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UBND HUYEN" sheetId="1" r:id="rId1"/>
    <sheet name="Sheet3" sheetId="3" r:id="rId2"/>
  </sheets>
  <calcPr calcId="145621"/>
</workbook>
</file>

<file path=xl/calcChain.xml><?xml version="1.0" encoding="utf-8"?>
<calcChain xmlns="http://schemas.openxmlformats.org/spreadsheetml/2006/main">
  <c r="F6" i="1"/>
  <c r="F9"/>
  <c r="F10"/>
  <c r="F11"/>
  <c r="F12"/>
  <c r="F13"/>
  <c r="F14"/>
  <c r="F15"/>
  <c r="F16"/>
  <c r="F17"/>
  <c r="F18"/>
  <c r="F19"/>
  <c r="F20"/>
  <c r="F21"/>
  <c r="F22"/>
  <c r="F23"/>
  <c r="F24"/>
  <c r="F25"/>
  <c r="F8"/>
  <c r="F7"/>
  <c r="F5"/>
  <c r="F26"/>
</calcChain>
</file>

<file path=xl/sharedStrings.xml><?xml version="1.0" encoding="utf-8"?>
<sst xmlns="http://schemas.openxmlformats.org/spreadsheetml/2006/main" count="54" uniqueCount="39">
  <si>
    <t>STT</t>
  </si>
  <si>
    <t>Thành tiền</t>
  </si>
  <si>
    <t>Công tác thực hiện</t>
  </si>
  <si>
    <t xml:space="preserve">Đơn vị tính </t>
  </si>
  <si>
    <t>Số lượng</t>
  </si>
  <si>
    <t>Đơn giá</t>
  </si>
  <si>
    <t>I</t>
  </si>
  <si>
    <t>Lớp</t>
  </si>
  <si>
    <t>II</t>
  </si>
  <si>
    <t>Đai cứu hộ</t>
  </si>
  <si>
    <t>Chiếc</t>
  </si>
  <si>
    <t>Cuộn</t>
  </si>
  <si>
    <t>Lần</t>
  </si>
  <si>
    <t>III</t>
  </si>
  <si>
    <t>Kinh phí phục vụ tuyên truyền hàng năm</t>
  </si>
  <si>
    <t>Tổng cộng</t>
  </si>
  <si>
    <t>Đơn vị: Đồng</t>
  </si>
  <si>
    <t>Ampe kìm đo dòng điện</t>
  </si>
  <si>
    <t>Thiết bị đo điện trở đất</t>
  </si>
  <si>
    <t>Thiết bị đo nhiệt độ từ xa</t>
  </si>
  <si>
    <t>Đèn pin chuyên dụng PCCC cầm tay</t>
  </si>
  <si>
    <t>Đèn pin chuyên dụng PCCC gán mũ</t>
  </si>
  <si>
    <t xml:space="preserve">Phao bè cứu sinh tự thổi A6 </t>
  </si>
  <si>
    <t>Cuộn dây cứu người chuyên dùng</t>
  </si>
  <si>
    <t>Túi đựng xác</t>
  </si>
  <si>
    <t>Vòng cứu sinh nổi cứu nạn, cứu hộ</t>
  </si>
  <si>
    <t>Dây cứu hộ dưới nước chuyên dùng</t>
  </si>
  <si>
    <t>Áo phao cứu nạn, cứu hộ chuyên dùng</t>
  </si>
  <si>
    <t>Hộp thuốc cấp cứu y tế PCCC</t>
  </si>
  <si>
    <t>Thiết bị hãm dây cứu nạn, cứu hộ</t>
  </si>
  <si>
    <t>Khóa Carabiner cứu nạn, cứu hộ</t>
  </si>
  <si>
    <t xml:space="preserve">Thiết bị đo áp suất nước đầu lăng </t>
  </si>
  <si>
    <t>Kinh phí hỗ trợ tập huấn nghiệp vụ PCCC và CNCH cho lực lượng dân phòng</t>
  </si>
  <si>
    <t>Hộp</t>
  </si>
  <si>
    <t xml:space="preserve">Bình bột chữa cháy MFZ4 </t>
  </si>
  <si>
    <t>Bình khí chữa cháy MT3</t>
  </si>
  <si>
    <t xml:space="preserve">Kinh phí mua sắm trang bị phương tiện PCCC và CNCH trong giai đoạn 2023 - 2025 </t>
  </si>
  <si>
    <t xml:space="preserve">(Kèm theo Đề án Nâng cao năng lực cho lực lượng Cảnh sát phòng cháy, chữa cháy và 
cứu nạn, cứu hộ Công an tỉnh Điện Biên giai đoạn năm 2023 - 2025)
</t>
  </si>
  <si>
    <t>Phục lục II
Kinh phí thực hiện đề án trong giai đoạn 2023 - 2025 bằng nguồn kinh phí do cấp huyện hỗ trợ</t>
  </si>
</sst>
</file>

<file path=xl/styles.xml><?xml version="1.0" encoding="utf-8"?>
<styleSheet xmlns="http://schemas.openxmlformats.org/spreadsheetml/2006/main">
  <numFmts count="2">
    <numFmt numFmtId="164" formatCode="_(* #,##0.00_);_(* \(#,##0.00\);_(* &quot;-&quot;??_);_(@_)"/>
    <numFmt numFmtId="165" formatCode="_(* #,##0_);_(* \(#,##0\);_(* &quot;-&quot;??_);_(@_)"/>
  </numFmts>
  <fonts count="8">
    <font>
      <sz val="11"/>
      <color theme="1"/>
      <name val="Calibri"/>
      <family val="2"/>
      <scheme val="minor"/>
    </font>
    <font>
      <sz val="11"/>
      <color indexed="8"/>
      <name val="Calibri"/>
      <family val="2"/>
    </font>
    <font>
      <sz val="12"/>
      <color indexed="8"/>
      <name val="Times New Roman"/>
      <family val="1"/>
    </font>
    <font>
      <b/>
      <sz val="12"/>
      <color indexed="8"/>
      <name val="Times New Roman"/>
      <family val="1"/>
    </font>
    <font>
      <b/>
      <sz val="13"/>
      <color indexed="8"/>
      <name val="Times New Roman"/>
      <family val="1"/>
    </font>
    <font>
      <i/>
      <sz val="12"/>
      <color indexed="8"/>
      <name val="Times New Roman"/>
      <family val="1"/>
    </font>
    <font>
      <sz val="12"/>
      <color indexed="8"/>
      <name val="Times New Roman"/>
      <family val="1"/>
    </font>
    <font>
      <sz val="12"/>
      <name val="Times New Roman"/>
      <family val="1"/>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2">
    <xf numFmtId="0" fontId="0" fillId="0" borderId="0" xfId="0"/>
    <xf numFmtId="0" fontId="3" fillId="2" borderId="1" xfId="0" applyFont="1" applyFill="1" applyBorder="1" applyAlignment="1">
      <alignment horizontal="center" vertical="center" wrapText="1"/>
    </xf>
    <xf numFmtId="0" fontId="3" fillId="0" borderId="2" xfId="0" applyFont="1" applyBorder="1" applyAlignment="1">
      <alignment vertical="center" wrapText="1"/>
    </xf>
    <xf numFmtId="165" fontId="3" fillId="2"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0" xfId="0" applyFont="1" applyAlignment="1">
      <alignment wrapText="1"/>
    </xf>
    <xf numFmtId="0" fontId="2" fillId="0" borderId="0" xfId="0" applyFont="1" applyAlignment="1">
      <alignment wrapText="1"/>
    </xf>
    <xf numFmtId="165" fontId="3" fillId="0" borderId="1" xfId="1" applyNumberFormat="1" applyFont="1" applyBorder="1" applyAlignment="1">
      <alignment horizontal="center" vertical="center" wrapText="1"/>
    </xf>
    <xf numFmtId="165" fontId="2" fillId="0" borderId="0" xfId="1" applyNumberFormat="1" applyFont="1" applyAlignment="1">
      <alignment wrapText="1"/>
    </xf>
    <xf numFmtId="0" fontId="3" fillId="0" borderId="2" xfId="0" applyFont="1" applyBorder="1" applyAlignment="1">
      <alignment horizontal="left" vertical="center" wrapText="1"/>
    </xf>
    <xf numFmtId="0" fontId="5" fillId="0" borderId="0" xfId="0"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165" fontId="7" fillId="2" borderId="1" xfId="1" applyNumberFormat="1" applyFont="1" applyFill="1" applyBorder="1"/>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165" fontId="2" fillId="0" borderId="1" xfId="1" applyNumberFormat="1" applyFont="1" applyBorder="1"/>
    <xf numFmtId="0" fontId="6"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165" fontId="2" fillId="0" borderId="1" xfId="1" applyNumberFormat="1" applyFont="1" applyBorder="1" applyAlignment="1">
      <alignment vertical="center"/>
    </xf>
    <xf numFmtId="165" fontId="3" fillId="0" borderId="1" xfId="0" applyNumberFormat="1" applyFont="1" applyBorder="1" applyAlignment="1">
      <alignment vertical="center" wrapText="1"/>
    </xf>
    <xf numFmtId="164" fontId="3" fillId="0" borderId="1" xfId="1" applyFont="1" applyBorder="1" applyAlignment="1">
      <alignment vertical="center" wrapText="1"/>
    </xf>
    <xf numFmtId="165" fontId="3" fillId="0" borderId="3" xfId="1" applyNumberFormat="1" applyFont="1" applyBorder="1" applyAlignment="1">
      <alignment vertical="center" wrapText="1"/>
    </xf>
    <xf numFmtId="165" fontId="7" fillId="2" borderId="1" xfId="1" applyNumberFormat="1" applyFont="1" applyFill="1" applyBorder="1" applyAlignment="1">
      <alignment horizontal="center" vertical="center" wrapText="1"/>
    </xf>
    <xf numFmtId="165" fontId="2" fillId="0" borderId="1" xfId="1" applyNumberFormat="1" applyFont="1" applyBorder="1" applyAlignment="1">
      <alignment vertical="center" wrapText="1"/>
    </xf>
    <xf numFmtId="0" fontId="3" fillId="0" borderId="1" xfId="0" applyFont="1" applyBorder="1" applyAlignment="1">
      <alignment horizontal="center" vertical="center" wrapText="1"/>
    </xf>
    <xf numFmtId="0" fontId="5" fillId="0" borderId="0" xfId="0" applyFont="1" applyBorder="1" applyAlignment="1">
      <alignment horizontal="center" vertical="top" wrapText="1"/>
    </xf>
    <xf numFmtId="0" fontId="3" fillId="0" borderId="0"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6"/>
  <sheetViews>
    <sheetView tabSelected="1" zoomScale="85" zoomScaleNormal="85" workbookViewId="0">
      <selection activeCell="E14" sqref="E14"/>
    </sheetView>
  </sheetViews>
  <sheetFormatPr defaultColWidth="8.7109375" defaultRowHeight="15.75"/>
  <cols>
    <col min="1" max="1" width="6.5703125" style="10" customWidth="1"/>
    <col min="2" max="2" width="68.5703125" style="10" customWidth="1"/>
    <col min="3" max="3" width="8.140625" style="10" customWidth="1"/>
    <col min="4" max="4" width="8.7109375" style="10" customWidth="1"/>
    <col min="5" max="5" width="16.5703125" style="12" customWidth="1"/>
    <col min="6" max="6" width="16.42578125" style="10" customWidth="1"/>
    <col min="7" max="16384" width="8.7109375" style="10"/>
  </cols>
  <sheetData>
    <row r="1" spans="1:13" ht="32.1" customHeight="1">
      <c r="A1" s="31" t="s">
        <v>38</v>
      </c>
      <c r="B1" s="31"/>
      <c r="C1" s="31"/>
      <c r="D1" s="31"/>
      <c r="E1" s="31"/>
      <c r="F1" s="31"/>
      <c r="G1" s="9"/>
      <c r="H1" s="9"/>
      <c r="I1" s="9"/>
      <c r="J1" s="9"/>
      <c r="K1" s="9"/>
      <c r="L1" s="9"/>
      <c r="M1" s="9"/>
    </row>
    <row r="2" spans="1:13" ht="34.5" customHeight="1">
      <c r="A2" s="30" t="s">
        <v>37</v>
      </c>
      <c r="B2" s="30"/>
      <c r="C2" s="30"/>
      <c r="D2" s="30"/>
      <c r="E2" s="30"/>
      <c r="F2" s="30"/>
      <c r="G2" s="9"/>
      <c r="H2" s="9"/>
      <c r="I2" s="9"/>
      <c r="J2" s="9"/>
      <c r="K2" s="9"/>
      <c r="L2" s="9"/>
      <c r="M2" s="9"/>
    </row>
    <row r="3" spans="1:13" ht="19.5" customHeight="1">
      <c r="A3" s="14"/>
      <c r="B3" s="14"/>
      <c r="C3" s="14"/>
      <c r="D3" s="14"/>
      <c r="E3" s="14"/>
      <c r="F3" s="14" t="s">
        <v>16</v>
      </c>
      <c r="G3" s="9"/>
      <c r="H3" s="9"/>
      <c r="I3" s="9"/>
      <c r="J3" s="9"/>
      <c r="K3" s="9"/>
      <c r="L3" s="9"/>
      <c r="M3" s="9"/>
    </row>
    <row r="4" spans="1:13" ht="35.1" customHeight="1">
      <c r="A4" s="1" t="s">
        <v>0</v>
      </c>
      <c r="B4" s="1" t="s">
        <v>2</v>
      </c>
      <c r="C4" s="1" t="s">
        <v>3</v>
      </c>
      <c r="D4" s="1" t="s">
        <v>4</v>
      </c>
      <c r="E4" s="3" t="s">
        <v>5</v>
      </c>
      <c r="F4" s="1" t="s">
        <v>1</v>
      </c>
    </row>
    <row r="5" spans="1:13" ht="35.1" customHeight="1">
      <c r="A5" s="7" t="s">
        <v>6</v>
      </c>
      <c r="B5" s="8" t="s">
        <v>32</v>
      </c>
      <c r="C5" s="7" t="s">
        <v>7</v>
      </c>
      <c r="D5" s="11">
        <v>3</v>
      </c>
      <c r="E5" s="11">
        <v>1000000000</v>
      </c>
      <c r="F5" s="26">
        <f>D5*E5</f>
        <v>3000000000</v>
      </c>
    </row>
    <row r="6" spans="1:13" ht="35.1" customHeight="1">
      <c r="A6" s="7" t="s">
        <v>8</v>
      </c>
      <c r="B6" s="13" t="s">
        <v>14</v>
      </c>
      <c r="C6" s="7" t="s">
        <v>12</v>
      </c>
      <c r="D6" s="11">
        <v>3</v>
      </c>
      <c r="E6" s="11">
        <v>51000000</v>
      </c>
      <c r="F6" s="26">
        <f>D6*E6</f>
        <v>153000000</v>
      </c>
    </row>
    <row r="7" spans="1:13" ht="35.1" customHeight="1">
      <c r="A7" s="7" t="s">
        <v>13</v>
      </c>
      <c r="B7" s="2" t="s">
        <v>36</v>
      </c>
      <c r="C7" s="6"/>
      <c r="D7" s="25"/>
      <c r="E7" s="25"/>
      <c r="F7" s="11">
        <f>SUM(F8:F25)</f>
        <v>2847000000</v>
      </c>
    </row>
    <row r="8" spans="1:13" ht="20.100000000000001" customHeight="1">
      <c r="A8" s="5">
        <v>1</v>
      </c>
      <c r="B8" s="15" t="s">
        <v>35</v>
      </c>
      <c r="C8" s="16" t="s">
        <v>10</v>
      </c>
      <c r="D8" s="27">
        <v>500</v>
      </c>
      <c r="E8" s="17">
        <v>740000</v>
      </c>
      <c r="F8" s="28">
        <f>E8*D8</f>
        <v>370000000</v>
      </c>
    </row>
    <row r="9" spans="1:13" ht="20.100000000000001" customHeight="1">
      <c r="A9" s="5">
        <v>2</v>
      </c>
      <c r="B9" s="15" t="s">
        <v>34</v>
      </c>
      <c r="C9" s="16" t="s">
        <v>10</v>
      </c>
      <c r="D9" s="27">
        <v>1300</v>
      </c>
      <c r="E9" s="17">
        <v>490000</v>
      </c>
      <c r="F9" s="28">
        <f t="shared" ref="F9:F25" si="0">E9*D9</f>
        <v>637000000</v>
      </c>
    </row>
    <row r="10" spans="1:13" ht="20.100000000000001" customHeight="1">
      <c r="A10" s="5">
        <v>3</v>
      </c>
      <c r="B10" s="18" t="s">
        <v>9</v>
      </c>
      <c r="C10" s="19" t="s">
        <v>10</v>
      </c>
      <c r="D10" s="27">
        <v>20</v>
      </c>
      <c r="E10" s="20">
        <v>8500000</v>
      </c>
      <c r="F10" s="28">
        <f t="shared" si="0"/>
        <v>170000000</v>
      </c>
    </row>
    <row r="11" spans="1:13" ht="20.100000000000001" customHeight="1">
      <c r="A11" s="5">
        <v>4</v>
      </c>
      <c r="B11" s="18" t="s">
        <v>17</v>
      </c>
      <c r="C11" s="19" t="s">
        <v>10</v>
      </c>
      <c r="D11" s="27">
        <v>10</v>
      </c>
      <c r="E11" s="20">
        <v>5500000</v>
      </c>
      <c r="F11" s="28">
        <f t="shared" si="0"/>
        <v>55000000</v>
      </c>
    </row>
    <row r="12" spans="1:13" ht="20.100000000000001" customHeight="1">
      <c r="A12" s="5">
        <v>5</v>
      </c>
      <c r="B12" s="18" t="s">
        <v>18</v>
      </c>
      <c r="C12" s="19" t="s">
        <v>10</v>
      </c>
      <c r="D12" s="27">
        <v>10</v>
      </c>
      <c r="E12" s="20">
        <v>9600000</v>
      </c>
      <c r="F12" s="28">
        <f t="shared" si="0"/>
        <v>96000000</v>
      </c>
    </row>
    <row r="13" spans="1:13" ht="20.100000000000001" customHeight="1">
      <c r="A13" s="5">
        <v>6</v>
      </c>
      <c r="B13" s="21" t="s">
        <v>19</v>
      </c>
      <c r="C13" s="19" t="s">
        <v>10</v>
      </c>
      <c r="D13" s="27">
        <v>10</v>
      </c>
      <c r="E13" s="20">
        <v>6500000</v>
      </c>
      <c r="F13" s="28">
        <f t="shared" si="0"/>
        <v>65000000</v>
      </c>
    </row>
    <row r="14" spans="1:13" ht="20.100000000000001" customHeight="1">
      <c r="A14" s="5">
        <v>7</v>
      </c>
      <c r="B14" s="21" t="s">
        <v>20</v>
      </c>
      <c r="C14" s="19" t="s">
        <v>10</v>
      </c>
      <c r="D14" s="27">
        <v>20</v>
      </c>
      <c r="E14" s="20">
        <v>6000000</v>
      </c>
      <c r="F14" s="28">
        <f t="shared" si="0"/>
        <v>120000000</v>
      </c>
    </row>
    <row r="15" spans="1:13" ht="20.100000000000001" customHeight="1">
      <c r="A15" s="5">
        <v>8</v>
      </c>
      <c r="B15" s="22" t="s">
        <v>21</v>
      </c>
      <c r="C15" s="4" t="s">
        <v>10</v>
      </c>
      <c r="D15" s="27">
        <v>20</v>
      </c>
      <c r="E15" s="23">
        <v>9600000</v>
      </c>
      <c r="F15" s="28">
        <f t="shared" si="0"/>
        <v>192000000</v>
      </c>
    </row>
    <row r="16" spans="1:13" ht="20.100000000000001" customHeight="1">
      <c r="A16" s="5">
        <v>9</v>
      </c>
      <c r="B16" s="21" t="s">
        <v>22</v>
      </c>
      <c r="C16" s="19" t="s">
        <v>10</v>
      </c>
      <c r="D16" s="27">
        <v>10</v>
      </c>
      <c r="E16" s="20">
        <v>65000000</v>
      </c>
      <c r="F16" s="28">
        <f t="shared" si="0"/>
        <v>650000000</v>
      </c>
    </row>
    <row r="17" spans="1:6" ht="20.100000000000001" customHeight="1">
      <c r="A17" s="5">
        <v>10</v>
      </c>
      <c r="B17" s="21" t="s">
        <v>23</v>
      </c>
      <c r="C17" s="19" t="s">
        <v>11</v>
      </c>
      <c r="D17" s="27">
        <v>20</v>
      </c>
      <c r="E17" s="20">
        <v>1350000</v>
      </c>
      <c r="F17" s="28">
        <f t="shared" si="0"/>
        <v>27000000</v>
      </c>
    </row>
    <row r="18" spans="1:6" ht="20.100000000000001" customHeight="1">
      <c r="A18" s="5">
        <v>11</v>
      </c>
      <c r="B18" s="21" t="s">
        <v>24</v>
      </c>
      <c r="C18" s="19" t="s">
        <v>10</v>
      </c>
      <c r="D18" s="27">
        <v>20</v>
      </c>
      <c r="E18" s="20">
        <v>250000</v>
      </c>
      <c r="F18" s="28">
        <f t="shared" si="0"/>
        <v>5000000</v>
      </c>
    </row>
    <row r="19" spans="1:6" ht="20.100000000000001" customHeight="1">
      <c r="A19" s="5">
        <v>12</v>
      </c>
      <c r="B19" s="21" t="s">
        <v>25</v>
      </c>
      <c r="C19" s="19" t="s">
        <v>10</v>
      </c>
      <c r="D19" s="27">
        <v>20</v>
      </c>
      <c r="E19" s="20">
        <v>150000</v>
      </c>
      <c r="F19" s="28">
        <f t="shared" si="0"/>
        <v>3000000</v>
      </c>
    </row>
    <row r="20" spans="1:6" ht="20.100000000000001" customHeight="1">
      <c r="A20" s="5">
        <v>13</v>
      </c>
      <c r="B20" s="21" t="s">
        <v>26</v>
      </c>
      <c r="C20" s="19" t="s">
        <v>11</v>
      </c>
      <c r="D20" s="27">
        <v>20</v>
      </c>
      <c r="E20" s="20">
        <v>450000</v>
      </c>
      <c r="F20" s="28">
        <f t="shared" si="0"/>
        <v>9000000</v>
      </c>
    </row>
    <row r="21" spans="1:6" ht="20.100000000000001" customHeight="1">
      <c r="A21" s="5">
        <v>14</v>
      </c>
      <c r="B21" s="21" t="s">
        <v>27</v>
      </c>
      <c r="C21" s="19" t="s">
        <v>10</v>
      </c>
      <c r="D21" s="27">
        <v>20</v>
      </c>
      <c r="E21" s="20">
        <v>150000</v>
      </c>
      <c r="F21" s="28">
        <f t="shared" si="0"/>
        <v>3000000</v>
      </c>
    </row>
    <row r="22" spans="1:6" ht="20.100000000000001" customHeight="1">
      <c r="A22" s="5">
        <v>15</v>
      </c>
      <c r="B22" s="21" t="s">
        <v>28</v>
      </c>
      <c r="C22" s="19" t="s">
        <v>33</v>
      </c>
      <c r="D22" s="27">
        <v>20</v>
      </c>
      <c r="E22" s="20">
        <v>750000</v>
      </c>
      <c r="F22" s="28">
        <f t="shared" si="0"/>
        <v>15000000</v>
      </c>
    </row>
    <row r="23" spans="1:6" ht="20.100000000000001" customHeight="1">
      <c r="A23" s="5">
        <v>16</v>
      </c>
      <c r="B23" s="21" t="s">
        <v>29</v>
      </c>
      <c r="C23" s="19" t="s">
        <v>10</v>
      </c>
      <c r="D23" s="27">
        <v>20</v>
      </c>
      <c r="E23" s="20">
        <v>9500000</v>
      </c>
      <c r="F23" s="28">
        <f t="shared" si="0"/>
        <v>190000000</v>
      </c>
    </row>
    <row r="24" spans="1:6" ht="20.100000000000001" customHeight="1">
      <c r="A24" s="5">
        <v>17</v>
      </c>
      <c r="B24" s="21" t="s">
        <v>30</v>
      </c>
      <c r="C24" s="19" t="s">
        <v>10</v>
      </c>
      <c r="D24" s="27">
        <v>20</v>
      </c>
      <c r="E24" s="20">
        <v>2000000</v>
      </c>
      <c r="F24" s="28">
        <f t="shared" si="0"/>
        <v>40000000</v>
      </c>
    </row>
    <row r="25" spans="1:6" ht="20.100000000000001" customHeight="1">
      <c r="A25" s="5">
        <v>18</v>
      </c>
      <c r="B25" s="21" t="s">
        <v>31</v>
      </c>
      <c r="C25" s="19" t="s">
        <v>10</v>
      </c>
      <c r="D25" s="27">
        <v>10</v>
      </c>
      <c r="E25" s="20">
        <v>20000000</v>
      </c>
      <c r="F25" s="28">
        <f t="shared" si="0"/>
        <v>200000000</v>
      </c>
    </row>
    <row r="26" spans="1:6" ht="20.100000000000001" customHeight="1">
      <c r="A26" s="29" t="s">
        <v>15</v>
      </c>
      <c r="B26" s="29"/>
      <c r="C26" s="29"/>
      <c r="D26" s="29"/>
      <c r="E26" s="29"/>
      <c r="F26" s="24">
        <f>F7+F6++F5</f>
        <v>6000000000</v>
      </c>
    </row>
  </sheetData>
  <mergeCells count="3">
    <mergeCell ref="A26:E26"/>
    <mergeCell ref="A2:F2"/>
    <mergeCell ref="A1:F1"/>
  </mergeCells>
  <phoneticPr fontId="0" type="noConversion"/>
  <pageMargins left="0.95" right="0.5600000000000000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UBND HUYEN</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2023-07-12T03:48:46Z</cp:lastPrinted>
  <dcterms:created xsi:type="dcterms:W3CDTF">2006-09-16T00:00:00Z</dcterms:created>
  <dcterms:modified xsi:type="dcterms:W3CDTF">2023-07-12T03:48:49Z</dcterms:modified>
</cp:coreProperties>
</file>