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firstSheet="1" activeTab="1"/>
  </bookViews>
  <sheets>
    <sheet name="Nhao" sheetId="7" state="hidden" r:id="rId1"/>
    <sheet name="B6 NQ88 " sheetId="3" r:id="rId2"/>
  </sheets>
  <externalReferences>
    <externalReference r:id="rId3"/>
    <externalReference r:id="rId4"/>
  </externalReferences>
  <definedNames>
    <definedName name="_Fill" localSheetId="0" hidden="1">#REF!</definedName>
    <definedName name="_Fill" hidden="1">#REF!</definedName>
    <definedName name="_xlnm._FilterDatabase" localSheetId="1" hidden="1">'B6 NQ88 '!$11:$490</definedName>
    <definedName name="_xlnm._FilterDatabase" localSheetId="0" hidden="1">Nhao!$B$10:$WWS$423</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B5.1" localSheetId="1" hidden="1">{"'Sheet1'!$L$16"}</definedName>
    <definedName name="B5.1" localSheetId="0" hidden="1">{"'Sheet1'!$L$16"}</definedName>
    <definedName name="B5.1" hidden="1">{"'Sheet1'!$L$16"}</definedName>
    <definedName name="CLVC3">0.1</definedName>
    <definedName name="D" localSheetId="0">[1]!DataFilter</definedName>
    <definedName name="D">[1]!DataFilter</definedName>
    <definedName name="DataFilter" localSheetId="0">[1]!DataFilter</definedName>
    <definedName name="DataFilter">[1]!DataFilter</definedName>
    <definedName name="DataSort" localSheetId="0">[1]!DataSort</definedName>
    <definedName name="DataSort">[1]!DataSort</definedName>
    <definedName name="GoBack" localSheetId="0">[1]Sheet1!GoBack</definedName>
    <definedName name="GoBack">[1]Sheet1!GoBack</definedName>
    <definedName name="h" localSheetId="1" hidden="1">{"'Sheet1'!$L$16"}</definedName>
    <definedName name="h" localSheetId="0"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0" hidden="1">{"'Sheet1'!$L$16"}</definedName>
    <definedName name="huy" hidden="1">{"'Sheet1'!$L$16"}</definedName>
    <definedName name="_xlnm.Print_Area" localSheetId="1">'B6 NQ88 '!$A$1:$AG$490</definedName>
    <definedName name="_xlnm.Print_Area" localSheetId="0">Nhao!$B$1:$AG$423</definedName>
    <definedName name="_xlnm.Print_Titles" localSheetId="1">'B6 NQ88 '!$5:$10</definedName>
    <definedName name="_xlnm.Print_Titles" localSheetId="0">Nhao!$5:$10</definedName>
    <definedName name="TaxTV">10%</definedName>
    <definedName name="TaxXL">5%</definedName>
    <definedName name="wrn.chi._.tiÆt." localSheetId="1" hidden="1">{#N/A,#N/A,FALSE,"Chi tiÆt"}</definedName>
    <definedName name="wrn.chi._.tiÆt." localSheetId="0" hidden="1">{#N/A,#N/A,FALSE,"Chi tiÆt"}</definedName>
    <definedName name="wrn.chi._.tiÆt." hidden="1">{#N/A,#N/A,FALSE,"Chi tiÆt"}</definedName>
    <definedName name="XCCT">0.5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57" i="3" l="1"/>
  <c r="J27" i="3"/>
  <c r="K27" i="3"/>
  <c r="L27" i="3"/>
  <c r="M27" i="3"/>
  <c r="N27" i="3"/>
  <c r="O27" i="3"/>
  <c r="P27" i="3"/>
  <c r="Q27" i="3"/>
  <c r="Q26" i="3" s="1"/>
  <c r="R27" i="3"/>
  <c r="S27" i="3"/>
  <c r="T27" i="3"/>
  <c r="U27" i="3"/>
  <c r="X27" i="3"/>
  <c r="Z27" i="3"/>
  <c r="AB27" i="3"/>
  <c r="AC27" i="3"/>
  <c r="AD27" i="3"/>
  <c r="AE27" i="3"/>
  <c r="AB28" i="3"/>
  <c r="AC28" i="3"/>
  <c r="AD28" i="3"/>
  <c r="AE28" i="3"/>
  <c r="XEY29" i="3"/>
  <c r="XEW29" i="3"/>
  <c r="XEU29" i="3" s="1"/>
  <c r="XDS29" i="3"/>
  <c r="XDQ29" i="3"/>
  <c r="XDO29" i="3" s="1"/>
  <c r="XDO27" i="3" s="1"/>
  <c r="XDO26" i="3" s="1"/>
  <c r="XCM29" i="3"/>
  <c r="XCM27" i="3" s="1"/>
  <c r="XCM26" i="3" s="1"/>
  <c r="XCK29" i="3"/>
  <c r="XCI29" i="3" s="1"/>
  <c r="XBG29" i="3"/>
  <c r="XBE29" i="3"/>
  <c r="XBC29" i="3" s="1"/>
  <c r="XAA29" i="3"/>
  <c r="WZY29" i="3"/>
  <c r="WZW29" i="3" s="1"/>
  <c r="WYU29" i="3"/>
  <c r="WYS29" i="3"/>
  <c r="WYQ29" i="3" s="1"/>
  <c r="WXO29" i="3"/>
  <c r="WXM29" i="3"/>
  <c r="WXK29" i="3" s="1"/>
  <c r="WWI29" i="3"/>
  <c r="WWG29" i="3"/>
  <c r="WWE29" i="3" s="1"/>
  <c r="WWE27" i="3" s="1"/>
  <c r="WVC29" i="3"/>
  <c r="WVA29" i="3"/>
  <c r="WUY29" i="3" s="1"/>
  <c r="WUX29" i="3" s="1"/>
  <c r="WTW29" i="3"/>
  <c r="WTU29" i="3"/>
  <c r="WTS29" i="3" s="1"/>
  <c r="WTS27" i="3" s="1"/>
  <c r="WTS26" i="3" s="1"/>
  <c r="WSQ29" i="3"/>
  <c r="WSO29" i="3"/>
  <c r="WSM29" i="3" s="1"/>
  <c r="WRK29" i="3"/>
  <c r="WRK27" i="3" s="1"/>
  <c r="WRI29" i="3"/>
  <c r="WRG29" i="3" s="1"/>
  <c r="WQE29" i="3"/>
  <c r="WQC29" i="3"/>
  <c r="WQA29" i="3" s="1"/>
  <c r="WOY29" i="3"/>
  <c r="WOW29" i="3"/>
  <c r="WOU29" i="3" s="1"/>
  <c r="WNS29" i="3"/>
  <c r="WNQ29" i="3"/>
  <c r="WNO29" i="3" s="1"/>
  <c r="WMM29" i="3"/>
  <c r="WMK29" i="3"/>
  <c r="WMI29" i="3" s="1"/>
  <c r="WLG29" i="3"/>
  <c r="WLG27" i="3" s="1"/>
  <c r="WLE29" i="3"/>
  <c r="WLC29" i="3" s="1"/>
  <c r="WKA29" i="3"/>
  <c r="WJY29" i="3"/>
  <c r="WJW29" i="3" s="1"/>
  <c r="WJW27" i="3" s="1"/>
  <c r="WJW26" i="3" s="1"/>
  <c r="WIU29" i="3"/>
  <c r="WIS29" i="3"/>
  <c r="WIQ29" i="3" s="1"/>
  <c r="WHO29" i="3"/>
  <c r="WHO27" i="3" s="1"/>
  <c r="WHM29" i="3"/>
  <c r="WHK29" i="3" s="1"/>
  <c r="WHK27" i="3" s="1"/>
  <c r="WGI29" i="3"/>
  <c r="WGG29" i="3"/>
  <c r="WGE29" i="3" s="1"/>
  <c r="WFC29" i="3"/>
  <c r="WFA29" i="3"/>
  <c r="WEY29" i="3" s="1"/>
  <c r="WDW29" i="3"/>
  <c r="WDU29" i="3"/>
  <c r="WDS29" i="3" s="1"/>
  <c r="WDR29" i="3" s="1"/>
  <c r="WDR27" i="3" s="1"/>
  <c r="WCQ29" i="3"/>
  <c r="WCO29" i="3"/>
  <c r="WCM29" i="3" s="1"/>
  <c r="WBK29" i="3"/>
  <c r="WBI29" i="3"/>
  <c r="WBG29" i="3" s="1"/>
  <c r="WAE29" i="3"/>
  <c r="WAC29" i="3"/>
  <c r="WAA29" i="3" s="1"/>
  <c r="WAA27" i="3" s="1"/>
  <c r="VYY29" i="3"/>
  <c r="VYW29" i="3"/>
  <c r="VYU29" i="3" s="1"/>
  <c r="VYT29" i="3" s="1"/>
  <c r="VYT27" i="3" s="1"/>
  <c r="VXS29" i="3"/>
  <c r="VXS27" i="3" s="1"/>
  <c r="VXQ29" i="3"/>
  <c r="VXO29" i="3" s="1"/>
  <c r="VXO27" i="3" s="1"/>
  <c r="VWM29" i="3"/>
  <c r="VWM27" i="3" s="1"/>
  <c r="VWK29" i="3"/>
  <c r="VWI29" i="3" s="1"/>
  <c r="VVG29" i="3"/>
  <c r="VVE29" i="3"/>
  <c r="VVC29" i="3" s="1"/>
  <c r="VUA29" i="3"/>
  <c r="VUA27" i="3" s="1"/>
  <c r="VTY29" i="3"/>
  <c r="VTW29" i="3" s="1"/>
  <c r="VSU29" i="3"/>
  <c r="VSS29" i="3"/>
  <c r="VSQ29" i="3" s="1"/>
  <c r="VSQ27" i="3" s="1"/>
  <c r="VRO29" i="3"/>
  <c r="VRO27" i="3" s="1"/>
  <c r="VRM29" i="3"/>
  <c r="VRM27" i="3" s="1"/>
  <c r="VQI29" i="3"/>
  <c r="VQG29" i="3"/>
  <c r="VQE29" i="3" s="1"/>
  <c r="VQE27" i="3" s="1"/>
  <c r="VPC29" i="3"/>
  <c r="VPA29" i="3"/>
  <c r="VOY29" i="3" s="1"/>
  <c r="VNW29" i="3"/>
  <c r="VNU29" i="3"/>
  <c r="VMQ29" i="3"/>
  <c r="VMQ27" i="3" s="1"/>
  <c r="VMO29" i="3"/>
  <c r="VMM29" i="3" s="1"/>
  <c r="VLK29" i="3"/>
  <c r="VLI29" i="3"/>
  <c r="VLG29" i="3" s="1"/>
  <c r="VKE29" i="3"/>
  <c r="VKE27" i="3" s="1"/>
  <c r="VKC29" i="3"/>
  <c r="VIY29" i="3"/>
  <c r="VIW29" i="3"/>
  <c r="VIU29" i="3" s="1"/>
  <c r="VIT29" i="3" s="1"/>
  <c r="VIT27" i="3" s="1"/>
  <c r="VHS29" i="3"/>
  <c r="VHS27" i="3" s="1"/>
  <c r="VHQ29" i="3"/>
  <c r="VHO29" i="3" s="1"/>
  <c r="VGM29" i="3"/>
  <c r="VGM27" i="3" s="1"/>
  <c r="VGK29" i="3"/>
  <c r="VGI29" i="3" s="1"/>
  <c r="VGI27" i="3" s="1"/>
  <c r="VFG29" i="3"/>
  <c r="VFG27" i="3" s="1"/>
  <c r="VFE29" i="3"/>
  <c r="VFC29" i="3" s="1"/>
  <c r="VEA29" i="3"/>
  <c r="VDY29" i="3"/>
  <c r="VDW29" i="3" s="1"/>
  <c r="VDV29" i="3" s="1"/>
  <c r="VDV27" i="3" s="1"/>
  <c r="VCU29" i="3"/>
  <c r="VCU27" i="3" s="1"/>
  <c r="VCS29" i="3"/>
  <c r="VCQ29" i="3" s="1"/>
  <c r="VCP29" i="3" s="1"/>
  <c r="VCP27" i="3" s="1"/>
  <c r="VCP26" i="3" s="1"/>
  <c r="VBO29" i="3"/>
  <c r="VBM29" i="3"/>
  <c r="VBK29" i="3" s="1"/>
  <c r="VBJ29" i="3" s="1"/>
  <c r="VAI29" i="3"/>
  <c r="VAG29" i="3"/>
  <c r="VAE29" i="3" s="1"/>
  <c r="VAD29" i="3" s="1"/>
  <c r="UZC29" i="3"/>
  <c r="UZC27" i="3" s="1"/>
  <c r="UZA29" i="3"/>
  <c r="UXW29" i="3"/>
  <c r="UXU29" i="3"/>
  <c r="UXS29" i="3" s="1"/>
  <c r="UXR29" i="3" s="1"/>
  <c r="UXR27" i="3" s="1"/>
  <c r="UWQ29" i="3"/>
  <c r="UWO29" i="3"/>
  <c r="UVK29" i="3"/>
  <c r="UVI29" i="3"/>
  <c r="UVG29" i="3" s="1"/>
  <c r="UVF29" i="3" s="1"/>
  <c r="UVF27" i="3" s="1"/>
  <c r="UUE29" i="3"/>
  <c r="UUE27" i="3" s="1"/>
  <c r="UUC29" i="3"/>
  <c r="UUA29" i="3" s="1"/>
  <c r="UTZ29" i="3" s="1"/>
  <c r="USY29" i="3"/>
  <c r="USY27" i="3" s="1"/>
  <c r="USW29" i="3"/>
  <c r="URS29" i="3"/>
  <c r="URQ29" i="3"/>
  <c r="URO29" i="3" s="1"/>
  <c r="URN29" i="3" s="1"/>
  <c r="UQM29" i="3"/>
  <c r="UQK29" i="3"/>
  <c r="UQI29" i="3" s="1"/>
  <c r="UQH29" i="3" s="1"/>
  <c r="UQH27" i="3" s="1"/>
  <c r="UPG29" i="3"/>
  <c r="UPG27" i="3" s="1"/>
  <c r="UPG26" i="3" s="1"/>
  <c r="UPE29" i="3"/>
  <c r="UOA29" i="3"/>
  <c r="UNY29" i="3"/>
  <c r="UNW29" i="3" s="1"/>
  <c r="UNV29" i="3" s="1"/>
  <c r="UNV27" i="3" s="1"/>
  <c r="UNV26" i="3" s="1"/>
  <c r="UMU29" i="3"/>
  <c r="UMS29" i="3"/>
  <c r="UMQ29" i="3" s="1"/>
  <c r="UMP29" i="3" s="1"/>
  <c r="ULO29" i="3"/>
  <c r="ULO27" i="3" s="1"/>
  <c r="ULM29" i="3"/>
  <c r="ULK29" i="3" s="1"/>
  <c r="UKI29" i="3"/>
  <c r="UKG29" i="3"/>
  <c r="UKE29" i="3" s="1"/>
  <c r="UJC29" i="3"/>
  <c r="UJA29" i="3"/>
  <c r="UIY29" i="3" s="1"/>
  <c r="UIX29" i="3" s="1"/>
  <c r="UHW29" i="3"/>
  <c r="UHU29" i="3"/>
  <c r="UGQ29" i="3"/>
  <c r="UGQ27" i="3" s="1"/>
  <c r="UGQ26" i="3" s="1"/>
  <c r="UGO29" i="3"/>
  <c r="UGM29" i="3" s="1"/>
  <c r="UGL29" i="3" s="1"/>
  <c r="UFK29" i="3"/>
  <c r="UFI29" i="3"/>
  <c r="UFG29" i="3" s="1"/>
  <c r="UEE29" i="3"/>
  <c r="UEE27" i="3" s="1"/>
  <c r="UEC29" i="3"/>
  <c r="UEA29" i="3" s="1"/>
  <c r="UDZ29" i="3" s="1"/>
  <c r="UDZ27" i="3" s="1"/>
  <c r="UCY29" i="3"/>
  <c r="UCY27" i="3" s="1"/>
  <c r="UCW29" i="3"/>
  <c r="UBS29" i="3"/>
  <c r="UBQ29" i="3"/>
  <c r="UAM29" i="3"/>
  <c r="UAK29" i="3"/>
  <c r="UAI29" i="3" s="1"/>
  <c r="UAH29" i="3" s="1"/>
  <c r="TZG29" i="3"/>
  <c r="TZE29" i="3"/>
  <c r="TZC29" i="3" s="1"/>
  <c r="TZB29" i="3" s="1"/>
  <c r="TZB27" i="3" s="1"/>
  <c r="TYA29" i="3"/>
  <c r="TYA27" i="3" s="1"/>
  <c r="TXY29" i="3"/>
  <c r="TXW29" i="3" s="1"/>
  <c r="TWU29" i="3"/>
  <c r="TWU27" i="3" s="1"/>
  <c r="TWS29" i="3"/>
  <c r="TWQ29" i="3" s="1"/>
  <c r="TWP29" i="3" s="1"/>
  <c r="TVO29" i="3"/>
  <c r="TVM29" i="3"/>
  <c r="TVK29" i="3" s="1"/>
  <c r="TUI29" i="3"/>
  <c r="TUI27" i="3" s="1"/>
  <c r="TUG29" i="3"/>
  <c r="TTC29" i="3"/>
  <c r="TTC27" i="3" s="1"/>
  <c r="TTC26" i="3" s="1"/>
  <c r="TTA29" i="3"/>
  <c r="TSY29" i="3" s="1"/>
  <c r="TRW29" i="3"/>
  <c r="TRU29" i="3"/>
  <c r="TRS29" i="3" s="1"/>
  <c r="TRR29" i="3" s="1"/>
  <c r="TQQ29" i="3"/>
  <c r="TQQ27" i="3" s="1"/>
  <c r="TQO29" i="3"/>
  <c r="TPK29" i="3"/>
  <c r="TPI29" i="3"/>
  <c r="TPG29" i="3" s="1"/>
  <c r="TPF29" i="3" s="1"/>
  <c r="TOE29" i="3"/>
  <c r="TOC29" i="3"/>
  <c r="TOA29" i="3" s="1"/>
  <c r="TNZ29" i="3" s="1"/>
  <c r="TNZ27" i="3" s="1"/>
  <c r="TMY29" i="3"/>
  <c r="TMY27" i="3" s="1"/>
  <c r="TMW29" i="3"/>
  <c r="TLS29" i="3"/>
  <c r="TLS27" i="3" s="1"/>
  <c r="TLQ29" i="3"/>
  <c r="TKM29" i="3"/>
  <c r="TKK29" i="3"/>
  <c r="TKI29" i="3" s="1"/>
  <c r="TKH29" i="3" s="1"/>
  <c r="TKH27" i="3" s="1"/>
  <c r="TJG29" i="3"/>
  <c r="TJG27" i="3" s="1"/>
  <c r="TJE29" i="3"/>
  <c r="TIA29" i="3"/>
  <c r="THY29" i="3"/>
  <c r="THW29" i="3" s="1"/>
  <c r="THV29" i="3" s="1"/>
  <c r="TGU29" i="3"/>
  <c r="TGS29" i="3"/>
  <c r="TFO29" i="3"/>
  <c r="TFO27" i="3" s="1"/>
  <c r="TFM29" i="3"/>
  <c r="TFK29" i="3" s="1"/>
  <c r="TFJ29" i="3" s="1"/>
  <c r="TEI29" i="3"/>
  <c r="TEG29" i="3"/>
  <c r="TEE29" i="3" s="1"/>
  <c r="TED29" i="3" s="1"/>
  <c r="TDC29" i="3"/>
  <c r="TDA29" i="3"/>
  <c r="TCY29" i="3" s="1"/>
  <c r="TCX29" i="3" s="1"/>
  <c r="TCX27" i="3" s="1"/>
  <c r="TBW29" i="3"/>
  <c r="TBU29" i="3"/>
  <c r="TAQ29" i="3"/>
  <c r="TAO29" i="3"/>
  <c r="TAM29" i="3" s="1"/>
  <c r="TAL29" i="3" s="1"/>
  <c r="TAL27" i="3" s="1"/>
  <c r="SZK29" i="3"/>
  <c r="SZI29" i="3"/>
  <c r="SZG29" i="3" s="1"/>
  <c r="SZF29" i="3" s="1"/>
  <c r="SZF27" i="3" s="1"/>
  <c r="SYE29" i="3"/>
  <c r="SYC29" i="3"/>
  <c r="SYA29" i="3" s="1"/>
  <c r="SXZ29" i="3" s="1"/>
  <c r="SXZ27" i="3" s="1"/>
  <c r="SXZ26" i="3" s="1"/>
  <c r="SWY29" i="3"/>
  <c r="SWY27" i="3" s="1"/>
  <c r="SWW29" i="3"/>
  <c r="SWU29" i="3" s="1"/>
  <c r="SVS29" i="3"/>
  <c r="SVS27" i="3" s="1"/>
  <c r="SVQ29" i="3"/>
  <c r="SVO29" i="3" s="1"/>
  <c r="SVN29" i="3" s="1"/>
  <c r="SUM29" i="3"/>
  <c r="SUK29" i="3"/>
  <c r="SUI29" i="3" s="1"/>
  <c r="SUH29" i="3" s="1"/>
  <c r="STG29" i="3"/>
  <c r="STE29" i="3"/>
  <c r="STC29" i="3" s="1"/>
  <c r="STB29" i="3" s="1"/>
  <c r="SSA29" i="3"/>
  <c r="SSA27" i="3" s="1"/>
  <c r="SRY29" i="3"/>
  <c r="SQU29" i="3"/>
  <c r="SQS29" i="3"/>
  <c r="SQQ29" i="3" s="1"/>
  <c r="SQP29" i="3" s="1"/>
  <c r="SQP27" i="3" s="1"/>
  <c r="SPO29" i="3"/>
  <c r="SPM29" i="3"/>
  <c r="SPK29" i="3" s="1"/>
  <c r="SOI29" i="3"/>
  <c r="SOG29" i="3"/>
  <c r="SOE29" i="3" s="1"/>
  <c r="SOD29" i="3" s="1"/>
  <c r="SNC29" i="3"/>
  <c r="SNA29" i="3"/>
  <c r="SMY29" i="3" s="1"/>
  <c r="SMX29" i="3" s="1"/>
  <c r="SLW29" i="3"/>
  <c r="SLU29" i="3"/>
  <c r="SLS29" i="3" s="1"/>
  <c r="SLR29" i="3" s="1"/>
  <c r="SLR27" i="3" s="1"/>
  <c r="SKQ29" i="3"/>
  <c r="SKQ27" i="3" s="1"/>
  <c r="SKQ26" i="3" s="1"/>
  <c r="SKO29" i="3"/>
  <c r="SKM29" i="3" s="1"/>
  <c r="SKL29" i="3" s="1"/>
  <c r="SJK29" i="3"/>
  <c r="SJI29" i="3"/>
  <c r="SJG29" i="3" s="1"/>
  <c r="SJF29" i="3" s="1"/>
  <c r="SJF27" i="3" s="1"/>
  <c r="SIE29" i="3"/>
  <c r="SIC29" i="3"/>
  <c r="SIA29" i="3" s="1"/>
  <c r="SGY29" i="3"/>
  <c r="SGY27" i="3" s="1"/>
  <c r="SGY26" i="3" s="1"/>
  <c r="SGW29" i="3"/>
  <c r="SGU29" i="3" s="1"/>
  <c r="SGT29" i="3" s="1"/>
  <c r="SGT27" i="3" s="1"/>
  <c r="SFS29" i="3"/>
  <c r="SFQ29" i="3"/>
  <c r="SFO29" i="3" s="1"/>
  <c r="SFN29" i="3" s="1"/>
  <c r="SEM29" i="3"/>
  <c r="SEK29" i="3"/>
  <c r="SDG29" i="3"/>
  <c r="SDE29" i="3"/>
  <c r="SCA29" i="3"/>
  <c r="SBY29" i="3"/>
  <c r="SBW29" i="3" s="1"/>
  <c r="SBV29" i="3" s="1"/>
  <c r="SAU29" i="3"/>
  <c r="SAU27" i="3" s="1"/>
  <c r="SAS29" i="3"/>
  <c r="RZO29" i="3"/>
  <c r="RZM29" i="3"/>
  <c r="RZK29" i="3" s="1"/>
  <c r="RZJ29" i="3" s="1"/>
  <c r="RYI29" i="3"/>
  <c r="RYG29" i="3"/>
  <c r="RXC29" i="3"/>
  <c r="RXC27" i="3" s="1"/>
  <c r="RXA29" i="3"/>
  <c r="RWY29" i="3" s="1"/>
  <c r="RWX29" i="3" s="1"/>
  <c r="RVW29" i="3"/>
  <c r="RVU29" i="3"/>
  <c r="RVS29" i="3" s="1"/>
  <c r="RUQ29" i="3"/>
  <c r="RUO29" i="3"/>
  <c r="RTK29" i="3"/>
  <c r="RTK27" i="3" s="1"/>
  <c r="RTI29" i="3"/>
  <c r="RTG29" i="3" s="1"/>
  <c r="RTF29" i="3" s="1"/>
  <c r="RSE29" i="3"/>
  <c r="RSC29" i="3"/>
  <c r="RSA29" i="3" s="1"/>
  <c r="RRZ29" i="3" s="1"/>
  <c r="RQY29" i="3"/>
  <c r="RQW29" i="3"/>
  <c r="RPS29" i="3"/>
  <c r="RPS27" i="3" s="1"/>
  <c r="RPQ29" i="3"/>
  <c r="RPO29" i="3" s="1"/>
  <c r="RPN29" i="3" s="1"/>
  <c r="RPN27" i="3" s="1"/>
  <c r="ROM29" i="3"/>
  <c r="ROK29" i="3"/>
  <c r="ROI29" i="3" s="1"/>
  <c r="RNG29" i="3"/>
  <c r="RNE29" i="3"/>
  <c r="RNC29" i="3" s="1"/>
  <c r="RNB29" i="3" s="1"/>
  <c r="RNB27" i="3" s="1"/>
  <c r="RMA29" i="3"/>
  <c r="RLY29" i="3"/>
  <c r="RLW29" i="3" s="1"/>
  <c r="RLV29" i="3" s="1"/>
  <c r="RKU29" i="3"/>
  <c r="RKU27" i="3" s="1"/>
  <c r="RKS29" i="3"/>
  <c r="RKQ29" i="3" s="1"/>
  <c r="RKP29" i="3" s="1"/>
  <c r="RJO29" i="3"/>
  <c r="RJM29" i="3"/>
  <c r="RJK29" i="3" s="1"/>
  <c r="RII29" i="3"/>
  <c r="RIG29" i="3"/>
  <c r="RIE29" i="3" s="1"/>
  <c r="RID29" i="3" s="1"/>
  <c r="RHC29" i="3"/>
  <c r="RHA29" i="3"/>
  <c r="RFW29" i="3"/>
  <c r="RFU29" i="3"/>
  <c r="REQ29" i="3"/>
  <c r="REO29" i="3"/>
  <c r="REM29" i="3" s="1"/>
  <c r="RDK29" i="3"/>
  <c r="RDI29" i="3"/>
  <c r="RDG29" i="3" s="1"/>
  <c r="RDF29" i="3" s="1"/>
  <c r="RDF27" i="3" s="1"/>
  <c r="RCE29" i="3"/>
  <c r="RCE27" i="3" s="1"/>
  <c r="RCC29" i="3"/>
  <c r="RAY29" i="3"/>
  <c r="RAW29" i="3"/>
  <c r="RAU29" i="3" s="1"/>
  <c r="RAT29" i="3" s="1"/>
  <c r="QZS29" i="3"/>
  <c r="QZQ29" i="3"/>
  <c r="QZO29" i="3" s="1"/>
  <c r="QYM29" i="3"/>
  <c r="QYM27" i="3" s="1"/>
  <c r="QYK29" i="3"/>
  <c r="QYI29" i="3" s="1"/>
  <c r="QYH29" i="3" s="1"/>
  <c r="QYH27" i="3" s="1"/>
  <c r="QXG29" i="3"/>
  <c r="QXG27" i="3" s="1"/>
  <c r="QXE29" i="3"/>
  <c r="QXC29" i="3" s="1"/>
  <c r="QXB29" i="3" s="1"/>
  <c r="QWA29" i="3"/>
  <c r="QVY29" i="3"/>
  <c r="QVW29" i="3" s="1"/>
  <c r="QVV29" i="3" s="1"/>
  <c r="QVV27" i="3" s="1"/>
  <c r="QUU29" i="3"/>
  <c r="QUS29" i="3"/>
  <c r="QUQ29" i="3" s="1"/>
  <c r="QTO29" i="3"/>
  <c r="QTM29" i="3"/>
  <c r="QTK29" i="3" s="1"/>
  <c r="QTJ29" i="3" s="1"/>
  <c r="QSI29" i="3"/>
  <c r="QSI27" i="3" s="1"/>
  <c r="QSG29" i="3"/>
  <c r="QSE29" i="3" s="1"/>
  <c r="QSD29" i="3" s="1"/>
  <c r="QSD27" i="3" s="1"/>
  <c r="QRC29" i="3"/>
  <c r="QRC27" i="3" s="1"/>
  <c r="QRA29" i="3"/>
  <c r="QQY29" i="3" s="1"/>
  <c r="QQX29" i="3" s="1"/>
  <c r="QQX27" i="3" s="1"/>
  <c r="QQX26" i="3" s="1"/>
  <c r="QPW29" i="3"/>
  <c r="QPU29" i="3"/>
  <c r="QPS29" i="3" s="1"/>
  <c r="QPR29" i="3" s="1"/>
  <c r="QOQ29" i="3"/>
  <c r="QOQ27" i="3" s="1"/>
  <c r="QOO29" i="3"/>
  <c r="QOM29" i="3" s="1"/>
  <c r="QOL29" i="3" s="1"/>
  <c r="QOL27" i="3" s="1"/>
  <c r="QNK29" i="3"/>
  <c r="QNK27" i="3" s="1"/>
  <c r="QNI29" i="3"/>
  <c r="QNG29" i="3" s="1"/>
  <c r="QNF29" i="3" s="1"/>
  <c r="QNF27" i="3" s="1"/>
  <c r="QME29" i="3"/>
  <c r="QMC29" i="3"/>
  <c r="QMA29" i="3" s="1"/>
  <c r="QLZ29" i="3" s="1"/>
  <c r="QKY29" i="3"/>
  <c r="QKW29" i="3"/>
  <c r="QKU29" i="3" s="1"/>
  <c r="QJS29" i="3"/>
  <c r="QJQ29" i="3"/>
  <c r="QJO29" i="3" s="1"/>
  <c r="QJN29" i="3" s="1"/>
  <c r="QJN27" i="3" s="1"/>
  <c r="QIM29" i="3"/>
  <c r="QIK29" i="3"/>
  <c r="QII29" i="3" s="1"/>
  <c r="QIH29" i="3" s="1"/>
  <c r="QIH27" i="3" s="1"/>
  <c r="QHG29" i="3"/>
  <c r="QHE29" i="3"/>
  <c r="QHC29" i="3" s="1"/>
  <c r="QHB29" i="3" s="1"/>
  <c r="QHB27" i="3" s="1"/>
  <c r="QGA29" i="3"/>
  <c r="QGA27" i="3" s="1"/>
  <c r="QFY29" i="3"/>
  <c r="QFW29" i="3" s="1"/>
  <c r="QFV29" i="3" s="1"/>
  <c r="QEU29" i="3"/>
  <c r="QES29" i="3"/>
  <c r="QEQ29" i="3" s="1"/>
  <c r="QEP29" i="3" s="1"/>
  <c r="QDO29" i="3"/>
  <c r="QDM29" i="3"/>
  <c r="QDK29" i="3" s="1"/>
  <c r="QDJ29" i="3" s="1"/>
  <c r="QCI29" i="3"/>
  <c r="QCG29" i="3"/>
  <c r="QCE29" i="3" s="1"/>
  <c r="QCD29" i="3" s="1"/>
  <c r="QCD27" i="3" s="1"/>
  <c r="QBC29" i="3"/>
  <c r="QBA29" i="3"/>
  <c r="QAY29" i="3" s="1"/>
  <c r="QAX29" i="3" s="1"/>
  <c r="PZW29" i="3"/>
  <c r="PZU29" i="3"/>
  <c r="PZS29" i="3" s="1"/>
  <c r="PZR29" i="3" s="1"/>
  <c r="PZR27" i="3" s="1"/>
  <c r="PYQ29" i="3"/>
  <c r="PYO29" i="3"/>
  <c r="PYM29" i="3" s="1"/>
  <c r="PXK29" i="3"/>
  <c r="PXI29" i="3"/>
  <c r="PXG29" i="3" s="1"/>
  <c r="PXF29" i="3" s="1"/>
  <c r="PXF27" i="3" s="1"/>
  <c r="PWE29" i="3"/>
  <c r="PWC29" i="3"/>
  <c r="PWA29" i="3" s="1"/>
  <c r="PUY29" i="3"/>
  <c r="PUW29" i="3"/>
  <c r="PUU29" i="3" s="1"/>
  <c r="PTS29" i="3"/>
  <c r="PTQ29" i="3"/>
  <c r="PTO29" i="3" s="1"/>
  <c r="PTN29" i="3" s="1"/>
  <c r="PTN27" i="3" s="1"/>
  <c r="PSM29" i="3"/>
  <c r="PSK29" i="3"/>
  <c r="PRG29" i="3"/>
  <c r="PRE29" i="3"/>
  <c r="PRC29" i="3" s="1"/>
  <c r="PQA29" i="3"/>
  <c r="PPY29" i="3"/>
  <c r="PPW29" i="3" s="1"/>
  <c r="PPV29" i="3" s="1"/>
  <c r="PPV27" i="3" s="1"/>
  <c r="POU29" i="3"/>
  <c r="POS29" i="3"/>
  <c r="POQ29" i="3" s="1"/>
  <c r="POP29" i="3" s="1"/>
  <c r="POP27" i="3" s="1"/>
  <c r="PNO29" i="3"/>
  <c r="PNM29" i="3"/>
  <c r="PNK29" i="3" s="1"/>
  <c r="PNJ29" i="3" s="1"/>
  <c r="PMI29" i="3"/>
  <c r="PMG29" i="3"/>
  <c r="PLC29" i="3"/>
  <c r="PLC27" i="3" s="1"/>
  <c r="PLA29" i="3"/>
  <c r="PKY29" i="3" s="1"/>
  <c r="PJW29" i="3"/>
  <c r="PJW27" i="3" s="1"/>
  <c r="PJU29" i="3"/>
  <c r="PJS29" i="3" s="1"/>
  <c r="PJR29" i="3" s="1"/>
  <c r="PIQ29" i="3"/>
  <c r="PIO29" i="3"/>
  <c r="PIM29" i="3" s="1"/>
  <c r="PIL29" i="3" s="1"/>
  <c r="PIL27" i="3" s="1"/>
  <c r="PHK29" i="3"/>
  <c r="PHK27" i="3" s="1"/>
  <c r="PHI29" i="3"/>
  <c r="PGE29" i="3"/>
  <c r="PGE27" i="3" s="1"/>
  <c r="PGC29" i="3"/>
  <c r="PEY29" i="3"/>
  <c r="PEW29" i="3"/>
  <c r="PEU29" i="3" s="1"/>
  <c r="PDS29" i="3"/>
  <c r="PDS27" i="3" s="1"/>
  <c r="PDQ29" i="3"/>
  <c r="PDO29" i="3" s="1"/>
  <c r="PCM29" i="3"/>
  <c r="PCK29" i="3"/>
  <c r="PCI29" i="3" s="1"/>
  <c r="PCH29" i="3" s="1"/>
  <c r="PBG29" i="3"/>
  <c r="PBE29" i="3"/>
  <c r="PBC29" i="3" s="1"/>
  <c r="PBB29" i="3" s="1"/>
  <c r="PAA29" i="3"/>
  <c r="OZY29" i="3"/>
  <c r="OZW29" i="3" s="1"/>
  <c r="OZV29" i="3" s="1"/>
  <c r="OYU29" i="3"/>
  <c r="OYU27" i="3" s="1"/>
  <c r="OYS29" i="3"/>
  <c r="OYQ29" i="3" s="1"/>
  <c r="OYP29" i="3" s="1"/>
  <c r="OXO29" i="3"/>
  <c r="OXM29" i="3"/>
  <c r="OXK29" i="3" s="1"/>
  <c r="OWI29" i="3"/>
  <c r="OWG29" i="3"/>
  <c r="OWE29" i="3" s="1"/>
  <c r="OWD29" i="3" s="1"/>
  <c r="OVC29" i="3"/>
  <c r="OVC27" i="3" s="1"/>
  <c r="OVA29" i="3"/>
  <c r="OUY29" i="3" s="1"/>
  <c r="OUX29" i="3" s="1"/>
  <c r="OUX27" i="3" s="1"/>
  <c r="OTW29" i="3"/>
  <c r="OTU29" i="3"/>
  <c r="OTS29" i="3" s="1"/>
  <c r="OTR29" i="3" s="1"/>
  <c r="OTR27" i="3" s="1"/>
  <c r="OSQ29" i="3"/>
  <c r="OSO29" i="3"/>
  <c r="OSM29" i="3" s="1"/>
  <c r="OSL29" i="3" s="1"/>
  <c r="ORK29" i="3"/>
  <c r="ORK27" i="3" s="1"/>
  <c r="ORI29" i="3"/>
  <c r="ORG29" i="3" s="1"/>
  <c r="ORF29" i="3" s="1"/>
  <c r="ORF27" i="3" s="1"/>
  <c r="OQE29" i="3"/>
  <c r="OQC29" i="3"/>
  <c r="OQA29" i="3" s="1"/>
  <c r="OPZ29" i="3" s="1"/>
  <c r="OOY29" i="3"/>
  <c r="OOW29" i="3"/>
  <c r="OOU29" i="3" s="1"/>
  <c r="OOT29" i="3" s="1"/>
  <c r="OOT27" i="3" s="1"/>
  <c r="ONS29" i="3"/>
  <c r="ONQ29" i="3"/>
  <c r="OMM29" i="3"/>
  <c r="OMK29" i="3"/>
  <c r="OMI29" i="3" s="1"/>
  <c r="OMH29" i="3" s="1"/>
  <c r="OMH27" i="3" s="1"/>
  <c r="OLG29" i="3"/>
  <c r="OLE29" i="3"/>
  <c r="OLC29" i="3" s="1"/>
  <c r="OKA29" i="3"/>
  <c r="OJY29" i="3"/>
  <c r="OIU29" i="3"/>
  <c r="OIS29" i="3"/>
  <c r="OIQ29" i="3" s="1"/>
  <c r="OHO29" i="3"/>
  <c r="OHM29" i="3"/>
  <c r="OHK29" i="3" s="1"/>
  <c r="OHJ29" i="3" s="1"/>
  <c r="OGI29" i="3"/>
  <c r="OGG29" i="3"/>
  <c r="OGE29" i="3" s="1"/>
  <c r="OFC29" i="3"/>
  <c r="OFA29" i="3"/>
  <c r="OEY29" i="3" s="1"/>
  <c r="OEX29" i="3" s="1"/>
  <c r="ODW29" i="3"/>
  <c r="ODU29" i="3"/>
  <c r="ODS29" i="3" s="1"/>
  <c r="OCQ29" i="3"/>
  <c r="OCO29" i="3"/>
  <c r="OCM29" i="3" s="1"/>
  <c r="OCL29" i="3" s="1"/>
  <c r="OCL27" i="3" s="1"/>
  <c r="OBK29" i="3"/>
  <c r="OBI29" i="3"/>
  <c r="OBG29" i="3" s="1"/>
  <c r="OBF29" i="3" s="1"/>
  <c r="OBF27" i="3" s="1"/>
  <c r="OAE29" i="3"/>
  <c r="OAE27" i="3" s="1"/>
  <c r="OAC29" i="3"/>
  <c r="OAA29" i="3" s="1"/>
  <c r="NZZ29" i="3" s="1"/>
  <c r="NZZ27" i="3" s="1"/>
  <c r="NYY29" i="3"/>
  <c r="NYW29" i="3"/>
  <c r="NYU29" i="3" s="1"/>
  <c r="NYT29" i="3" s="1"/>
  <c r="NXS29" i="3"/>
  <c r="NXS27" i="3" s="1"/>
  <c r="NXQ29" i="3"/>
  <c r="NXO29" i="3" s="1"/>
  <c r="NXN29" i="3" s="1"/>
  <c r="NXN27" i="3" s="1"/>
  <c r="NWM29" i="3"/>
  <c r="NWM27" i="3" s="1"/>
  <c r="NWK29" i="3"/>
  <c r="NWI29" i="3" s="1"/>
  <c r="NWH29" i="3" s="1"/>
  <c r="NWH27" i="3" s="1"/>
  <c r="NVG29" i="3"/>
  <c r="NVE29" i="3"/>
  <c r="NVC29" i="3" s="1"/>
  <c r="NVB29" i="3" s="1"/>
  <c r="NVB27" i="3" s="1"/>
  <c r="NUA29" i="3"/>
  <c r="NUA27" i="3" s="1"/>
  <c r="NTY29" i="3"/>
  <c r="NTW29" i="3" s="1"/>
  <c r="NSU29" i="3"/>
  <c r="NSS29" i="3"/>
  <c r="NSQ29" i="3" s="1"/>
  <c r="NSP29" i="3" s="1"/>
  <c r="NSP27" i="3" s="1"/>
  <c r="NRO29" i="3"/>
  <c r="NRM29" i="3"/>
  <c r="NRK29" i="3" s="1"/>
  <c r="NRJ29" i="3" s="1"/>
  <c r="NQI29" i="3"/>
  <c r="NQG29" i="3"/>
  <c r="NPC29" i="3"/>
  <c r="NPA29" i="3"/>
  <c r="NOY29" i="3" s="1"/>
  <c r="NNW29" i="3"/>
  <c r="NNU29" i="3"/>
  <c r="NNS29" i="3" s="1"/>
  <c r="NNR29" i="3" s="1"/>
  <c r="NMQ29" i="3"/>
  <c r="NMO29" i="3"/>
  <c r="NMM29" i="3" s="1"/>
  <c r="NML29" i="3" s="1"/>
  <c r="NLK29" i="3"/>
  <c r="NLK27" i="3" s="1"/>
  <c r="NLI29" i="3"/>
  <c r="NLG29" i="3" s="1"/>
  <c r="NLF29" i="3" s="1"/>
  <c r="NKE29" i="3"/>
  <c r="NKC29" i="3"/>
  <c r="NKA29" i="3" s="1"/>
  <c r="NJZ29" i="3" s="1"/>
  <c r="NIY29" i="3"/>
  <c r="NIW29" i="3"/>
  <c r="NIU29" i="3" s="1"/>
  <c r="NIT29" i="3" s="1"/>
  <c r="NHS29" i="3"/>
  <c r="NHQ29" i="3"/>
  <c r="NHO29" i="3" s="1"/>
  <c r="NHN29" i="3" s="1"/>
  <c r="NHN27" i="3" s="1"/>
  <c r="NHN26" i="3" s="1"/>
  <c r="NGM29" i="3"/>
  <c r="NGK29" i="3"/>
  <c r="NGI29" i="3" s="1"/>
  <c r="NGH29" i="3" s="1"/>
  <c r="NFG29" i="3"/>
  <c r="NFE29" i="3"/>
  <c r="NFC29" i="3" s="1"/>
  <c r="NFB29" i="3" s="1"/>
  <c r="NEA29" i="3"/>
  <c r="NDY29" i="3"/>
  <c r="NDW29" i="3" s="1"/>
  <c r="NDV29" i="3" s="1"/>
  <c r="NDV27" i="3" s="1"/>
  <c r="NDV26" i="3" s="1"/>
  <c r="NCU29" i="3"/>
  <c r="NCU27" i="3" s="1"/>
  <c r="NCU26" i="3" s="1"/>
  <c r="NCS29" i="3"/>
  <c r="NCQ29" i="3" s="1"/>
  <c r="NCP29" i="3" s="1"/>
  <c r="NBO29" i="3"/>
  <c r="NBM29" i="3"/>
  <c r="NBK29" i="3" s="1"/>
  <c r="NAI29" i="3"/>
  <c r="NAG29" i="3"/>
  <c r="NAE29" i="3" s="1"/>
  <c r="NAD29" i="3" s="1"/>
  <c r="MZC29" i="3"/>
  <c r="MZA29" i="3"/>
  <c r="MXW29" i="3"/>
  <c r="MXU29" i="3"/>
  <c r="MXS29" i="3" s="1"/>
  <c r="MXR29" i="3" s="1"/>
  <c r="MWQ29" i="3"/>
  <c r="MWO29" i="3"/>
  <c r="MWM29" i="3" s="1"/>
  <c r="MWL29" i="3" s="1"/>
  <c r="MWL27" i="3" s="1"/>
  <c r="MVK29" i="3"/>
  <c r="MVI29" i="3"/>
  <c r="MVG29" i="3" s="1"/>
  <c r="MVF29" i="3" s="1"/>
  <c r="MUE29" i="3"/>
  <c r="MUE27" i="3" s="1"/>
  <c r="MUC29" i="3"/>
  <c r="MSY29" i="3"/>
  <c r="MSW29" i="3"/>
  <c r="MSU29" i="3" s="1"/>
  <c r="MST29" i="3" s="1"/>
  <c r="MRS29" i="3"/>
  <c r="MRQ29" i="3"/>
  <c r="MRO29" i="3" s="1"/>
  <c r="MQM29" i="3"/>
  <c r="MQK29" i="3"/>
  <c r="MPG29" i="3"/>
  <c r="MPE29" i="3"/>
  <c r="MPC29" i="3" s="1"/>
  <c r="MPB29" i="3" s="1"/>
  <c r="MOA29" i="3"/>
  <c r="MNY29" i="3"/>
  <c r="MNW29" i="3" s="1"/>
  <c r="MNV29" i="3" s="1"/>
  <c r="MMU29" i="3"/>
  <c r="MMS29" i="3"/>
  <c r="MMQ29" i="3" s="1"/>
  <c r="MMP29" i="3" s="1"/>
  <c r="MLO29" i="3"/>
  <c r="MLM29" i="3"/>
  <c r="MKI29" i="3"/>
  <c r="MKG29" i="3"/>
  <c r="MKE29" i="3" s="1"/>
  <c r="MJC29" i="3"/>
  <c r="MJA29" i="3"/>
  <c r="MIY29" i="3" s="1"/>
  <c r="MIX29" i="3" s="1"/>
  <c r="MHW29" i="3"/>
  <c r="MHU29" i="3"/>
  <c r="MHS29" i="3" s="1"/>
  <c r="MHR29" i="3" s="1"/>
  <c r="MGQ29" i="3"/>
  <c r="MGQ27" i="3" s="1"/>
  <c r="MGO29" i="3"/>
  <c r="MFK29" i="3"/>
  <c r="MFI29" i="3"/>
  <c r="MFG29" i="3" s="1"/>
  <c r="MFF29" i="3" s="1"/>
  <c r="MEE29" i="3"/>
  <c r="MEC29" i="3"/>
  <c r="MEA29" i="3" s="1"/>
  <c r="MDZ29" i="3" s="1"/>
  <c r="MCY29" i="3"/>
  <c r="MCW29" i="3"/>
  <c r="MCU29" i="3" s="1"/>
  <c r="MCT29" i="3" s="1"/>
  <c r="MCT27" i="3" s="1"/>
  <c r="MBS29" i="3"/>
  <c r="MBS27" i="3" s="1"/>
  <c r="MBQ29" i="3"/>
  <c r="MBO29" i="3" s="1"/>
  <c r="MBN29" i="3" s="1"/>
  <c r="MAM29" i="3"/>
  <c r="MAK29" i="3"/>
  <c r="MAI29" i="3" s="1"/>
  <c r="MAH29" i="3" s="1"/>
  <c r="MAH27" i="3" s="1"/>
  <c r="LZG29" i="3"/>
  <c r="LZE29" i="3"/>
  <c r="LZC29" i="3" s="1"/>
  <c r="LZB29" i="3" s="1"/>
  <c r="LYA29" i="3"/>
  <c r="LXY29" i="3"/>
  <c r="LXW29" i="3" s="1"/>
  <c r="LXV29" i="3" s="1"/>
  <c r="LWU29" i="3"/>
  <c r="LWU27" i="3" s="1"/>
  <c r="LWU26" i="3" s="1"/>
  <c r="LWS29" i="3"/>
  <c r="LWQ29" i="3" s="1"/>
  <c r="LWP29" i="3" s="1"/>
  <c r="LVO29" i="3"/>
  <c r="LVM29" i="3"/>
  <c r="LVK29" i="3" s="1"/>
  <c r="LVJ29" i="3" s="1"/>
  <c r="LUI29" i="3"/>
  <c r="LUG29" i="3"/>
  <c r="LUE29" i="3" s="1"/>
  <c r="LUD29" i="3" s="1"/>
  <c r="LTC29" i="3"/>
  <c r="LTA29" i="3"/>
  <c r="LSY29" i="3" s="1"/>
  <c r="LRW29" i="3"/>
  <c r="LRU29" i="3"/>
  <c r="LRS29" i="3" s="1"/>
  <c r="LRR29" i="3" s="1"/>
  <c r="LQQ29" i="3"/>
  <c r="LQO29" i="3"/>
  <c r="LQM29" i="3" s="1"/>
  <c r="LPK29" i="3"/>
  <c r="LPI29" i="3"/>
  <c r="LPG29" i="3" s="1"/>
  <c r="LPF29" i="3" s="1"/>
  <c r="LOE29" i="3"/>
  <c r="LOE27" i="3" s="1"/>
  <c r="LOE26" i="3" s="1"/>
  <c r="LOC29" i="3"/>
  <c r="LOA29" i="3" s="1"/>
  <c r="LNZ29" i="3" s="1"/>
  <c r="LMY29" i="3"/>
  <c r="LMY27" i="3" s="1"/>
  <c r="LMW29" i="3"/>
  <c r="LLS29" i="3"/>
  <c r="LLQ29" i="3"/>
  <c r="LLO29" i="3" s="1"/>
  <c r="LLN29" i="3" s="1"/>
  <c r="LKM29" i="3"/>
  <c r="LKK29" i="3"/>
  <c r="LKI29" i="3" s="1"/>
  <c r="LKH29" i="3" s="1"/>
  <c r="LJG29" i="3"/>
  <c r="LJG27" i="3" s="1"/>
  <c r="LJG26" i="3" s="1"/>
  <c r="LJE29" i="3"/>
  <c r="LJC29" i="3" s="1"/>
  <c r="LIA29" i="3"/>
  <c r="LHY29" i="3"/>
  <c r="LHW29" i="3" s="1"/>
  <c r="LHV29" i="3" s="1"/>
  <c r="LGU29" i="3"/>
  <c r="LGS29" i="3"/>
  <c r="LGQ29" i="3" s="1"/>
  <c r="LGP29" i="3" s="1"/>
  <c r="LFO29" i="3"/>
  <c r="LFO27" i="3" s="1"/>
  <c r="LFO26" i="3" s="1"/>
  <c r="LFM29" i="3"/>
  <c r="LFK29" i="3" s="1"/>
  <c r="LFJ29" i="3" s="1"/>
  <c r="LEI29" i="3"/>
  <c r="LEG29" i="3"/>
  <c r="LEE29" i="3" s="1"/>
  <c r="LDC29" i="3"/>
  <c r="LDA29" i="3"/>
  <c r="LCY29" i="3" s="1"/>
  <c r="LCX29" i="3" s="1"/>
  <c r="LBW29" i="3"/>
  <c r="LBU29" i="3"/>
  <c r="LAQ29" i="3"/>
  <c r="LAO29" i="3"/>
  <c r="LAM29" i="3" s="1"/>
  <c r="LAL29" i="3" s="1"/>
  <c r="KZK29" i="3"/>
  <c r="KZI29" i="3"/>
  <c r="KZG29" i="3" s="1"/>
  <c r="KYE29" i="3"/>
  <c r="KYC29" i="3"/>
  <c r="KYA29" i="3" s="1"/>
  <c r="KXZ29" i="3" s="1"/>
  <c r="KWY29" i="3"/>
  <c r="KWW29" i="3"/>
  <c r="KVS29" i="3"/>
  <c r="KVQ29" i="3"/>
  <c r="KVO29" i="3" s="1"/>
  <c r="KVN29" i="3" s="1"/>
  <c r="KUM29" i="3"/>
  <c r="KUK29" i="3"/>
  <c r="KUI29" i="3" s="1"/>
  <c r="KTG29" i="3"/>
  <c r="KTG27" i="3" s="1"/>
  <c r="KTE29" i="3"/>
  <c r="KSA29" i="3"/>
  <c r="KSA27" i="3" s="1"/>
  <c r="KRY29" i="3"/>
  <c r="KRW29" i="3" s="1"/>
  <c r="KRV29" i="3" s="1"/>
  <c r="KQU29" i="3"/>
  <c r="KQS29" i="3"/>
  <c r="KQQ29" i="3" s="1"/>
  <c r="KQP29" i="3" s="1"/>
  <c r="KPO29" i="3"/>
  <c r="KPM29" i="3"/>
  <c r="KPK29" i="3" s="1"/>
  <c r="KOI29" i="3"/>
  <c r="KOI27" i="3" s="1"/>
  <c r="KOG29" i="3"/>
  <c r="KNC29" i="3"/>
  <c r="KNA29" i="3"/>
  <c r="KMY29" i="3" s="1"/>
  <c r="KLW29" i="3"/>
  <c r="KLU29" i="3"/>
  <c r="KLS29" i="3" s="1"/>
  <c r="KLR29" i="3" s="1"/>
  <c r="KKQ29" i="3"/>
  <c r="KKO29" i="3"/>
  <c r="KKM29" i="3" s="1"/>
  <c r="KKL29" i="3" s="1"/>
  <c r="KJK29" i="3"/>
  <c r="KJK27" i="3" s="1"/>
  <c r="KJI29" i="3"/>
  <c r="KJG29" i="3" s="1"/>
  <c r="KJF29" i="3" s="1"/>
  <c r="KIE29" i="3"/>
  <c r="KIC29" i="3"/>
  <c r="KIA29" i="3" s="1"/>
  <c r="KHZ29" i="3" s="1"/>
  <c r="KGY29" i="3"/>
  <c r="KGW29" i="3"/>
  <c r="KGU29" i="3" s="1"/>
  <c r="KGT29" i="3" s="1"/>
  <c r="KFS29" i="3"/>
  <c r="KFQ29" i="3"/>
  <c r="KFO29" i="3" s="1"/>
  <c r="KEM29" i="3"/>
  <c r="KEK29" i="3"/>
  <c r="KEI29" i="3" s="1"/>
  <c r="KEH29" i="3" s="1"/>
  <c r="KDG29" i="3"/>
  <c r="KDE29" i="3"/>
  <c r="KDC29" i="3" s="1"/>
  <c r="KCA29" i="3"/>
  <c r="KBY29" i="3"/>
  <c r="KBW29" i="3" s="1"/>
  <c r="KBV29" i="3" s="1"/>
  <c r="KAU29" i="3"/>
  <c r="KAS29" i="3"/>
  <c r="JZO29" i="3"/>
  <c r="JZO27" i="3" s="1"/>
  <c r="JZM29" i="3"/>
  <c r="JYI29" i="3"/>
  <c r="JYG29" i="3"/>
  <c r="JYE29" i="3" s="1"/>
  <c r="JYD29" i="3" s="1"/>
  <c r="JXC29" i="3"/>
  <c r="JXA29" i="3"/>
  <c r="JWY29" i="3" s="1"/>
  <c r="JWX29" i="3" s="1"/>
  <c r="JVW29" i="3"/>
  <c r="JVU29" i="3"/>
  <c r="JUQ29" i="3"/>
  <c r="JUO29" i="3"/>
  <c r="JUM29" i="3" s="1"/>
  <c r="JUL29" i="3" s="1"/>
  <c r="JTK29" i="3"/>
  <c r="JTI29" i="3"/>
  <c r="JTG29" i="3" s="1"/>
  <c r="JTF29" i="3" s="1"/>
  <c r="JSE29" i="3"/>
  <c r="JSC29" i="3"/>
  <c r="JSA29" i="3" s="1"/>
  <c r="JRZ29" i="3" s="1"/>
  <c r="JQY29" i="3"/>
  <c r="JQY27" i="3" s="1"/>
  <c r="JQW29" i="3"/>
  <c r="JQU29" i="3" s="1"/>
  <c r="JPS29" i="3"/>
  <c r="JPQ29" i="3"/>
  <c r="JPO29" i="3" s="1"/>
  <c r="JPN29" i="3" s="1"/>
  <c r="JOM29" i="3"/>
  <c r="JOK29" i="3"/>
  <c r="JOI29" i="3" s="1"/>
  <c r="JOH29" i="3" s="1"/>
  <c r="JNG29" i="3"/>
  <c r="JNE29" i="3"/>
  <c r="JMA29" i="3"/>
  <c r="JLY29" i="3"/>
  <c r="JLW29" i="3" s="1"/>
  <c r="JKU29" i="3"/>
  <c r="JKS29" i="3"/>
  <c r="JKQ29" i="3" s="1"/>
  <c r="JKP29" i="3" s="1"/>
  <c r="JJO29" i="3"/>
  <c r="JJM29" i="3"/>
  <c r="JJK29" i="3" s="1"/>
  <c r="JII29" i="3"/>
  <c r="JIG29" i="3"/>
  <c r="JHC29" i="3"/>
  <c r="JHA29" i="3"/>
  <c r="JGY29" i="3" s="1"/>
  <c r="JFW29" i="3"/>
  <c r="JFW27" i="3" s="1"/>
  <c r="JFU29" i="3"/>
  <c r="JEQ29" i="3"/>
  <c r="JEO29" i="3"/>
  <c r="JEM29" i="3" s="1"/>
  <c r="JEL29" i="3" s="1"/>
  <c r="JDK29" i="3"/>
  <c r="JDI29" i="3"/>
  <c r="JCE29" i="3"/>
  <c r="JCC29" i="3"/>
  <c r="JCA29" i="3" s="1"/>
  <c r="JBZ29" i="3" s="1"/>
  <c r="JAY29" i="3"/>
  <c r="JAW29" i="3"/>
  <c r="JAU29" i="3" s="1"/>
  <c r="JAT29" i="3" s="1"/>
  <c r="IZS29" i="3"/>
  <c r="IZQ29" i="3"/>
  <c r="IZO29" i="3" s="1"/>
  <c r="IYM29" i="3"/>
  <c r="IYM27" i="3" s="1"/>
  <c r="IYK29" i="3"/>
  <c r="IYI29" i="3" s="1"/>
  <c r="IYH29" i="3" s="1"/>
  <c r="IXG29" i="3"/>
  <c r="IXE29" i="3"/>
  <c r="IXC29" i="3" s="1"/>
  <c r="IXB29" i="3" s="1"/>
  <c r="IWA29" i="3"/>
  <c r="IVY29" i="3"/>
  <c r="IVW29" i="3" s="1"/>
  <c r="IVV29" i="3" s="1"/>
  <c r="IUU29" i="3"/>
  <c r="IUS29" i="3"/>
  <c r="ITO29" i="3"/>
  <c r="ITO27" i="3" s="1"/>
  <c r="ITM29" i="3"/>
  <c r="ITK29" i="3" s="1"/>
  <c r="ITJ29" i="3" s="1"/>
  <c r="ISI29" i="3"/>
  <c r="ISG29" i="3"/>
  <c r="ISE29" i="3" s="1"/>
  <c r="IRC29" i="3"/>
  <c r="IRA29" i="3"/>
  <c r="IQY29" i="3" s="1"/>
  <c r="IQX29" i="3" s="1"/>
  <c r="IPW29" i="3"/>
  <c r="IPU29" i="3"/>
  <c r="IOQ29" i="3"/>
  <c r="IOQ27" i="3" s="1"/>
  <c r="IOO29" i="3"/>
  <c r="IOM29" i="3" s="1"/>
  <c r="IOL29" i="3" s="1"/>
  <c r="INK29" i="3"/>
  <c r="INI29" i="3"/>
  <c r="ING29" i="3" s="1"/>
  <c r="INF29" i="3" s="1"/>
  <c r="IME29" i="3"/>
  <c r="IME27" i="3" s="1"/>
  <c r="IMC29" i="3"/>
  <c r="IMA29" i="3" s="1"/>
  <c r="ILZ29" i="3" s="1"/>
  <c r="IKY29" i="3"/>
  <c r="IKW29" i="3"/>
  <c r="IKU29" i="3" s="1"/>
  <c r="IKT29" i="3" s="1"/>
  <c r="IJS29" i="3"/>
  <c r="IJS27" i="3" s="1"/>
  <c r="IJQ29" i="3"/>
  <c r="IJO29" i="3" s="1"/>
  <c r="IJN29" i="3" s="1"/>
  <c r="IIM29" i="3"/>
  <c r="IIK29" i="3"/>
  <c r="III29" i="3" s="1"/>
  <c r="IHG29" i="3"/>
  <c r="IHE29" i="3"/>
  <c r="IHC29" i="3" s="1"/>
  <c r="IHB29" i="3" s="1"/>
  <c r="IGA29" i="3"/>
  <c r="IFY29" i="3"/>
  <c r="IEU29" i="3"/>
  <c r="IES29" i="3"/>
  <c r="IEQ29" i="3" s="1"/>
  <c r="IEP29" i="3" s="1"/>
  <c r="IDO29" i="3"/>
  <c r="IDM29" i="3"/>
  <c r="IDK29" i="3" s="1"/>
  <c r="IDJ29" i="3" s="1"/>
  <c r="IDJ27" i="3" s="1"/>
  <c r="ICI29" i="3"/>
  <c r="ICG29" i="3"/>
  <c r="ICE29" i="3" s="1"/>
  <c r="ICD29" i="3" s="1"/>
  <c r="IBC29" i="3"/>
  <c r="IBC27" i="3" s="1"/>
  <c r="IBA29" i="3"/>
  <c r="IAY29" i="3" s="1"/>
  <c r="HZW29" i="3"/>
  <c r="HZU29" i="3"/>
  <c r="HZS29" i="3" s="1"/>
  <c r="HYQ29" i="3"/>
  <c r="HYO29" i="3"/>
  <c r="HYM29" i="3" s="1"/>
  <c r="HYL29" i="3" s="1"/>
  <c r="HXK29" i="3"/>
  <c r="HXI29" i="3"/>
  <c r="HXG29" i="3" s="1"/>
  <c r="HWE29" i="3"/>
  <c r="HWC29" i="3"/>
  <c r="HWA29" i="3" s="1"/>
  <c r="HVZ29" i="3" s="1"/>
  <c r="HUY29" i="3"/>
  <c r="HUW29" i="3"/>
  <c r="HUU29" i="3" s="1"/>
  <c r="HUT29" i="3" s="1"/>
  <c r="HTS29" i="3"/>
  <c r="HTS27" i="3" s="1"/>
  <c r="HTQ29" i="3"/>
  <c r="HTO29" i="3" s="1"/>
  <c r="HTN29" i="3" s="1"/>
  <c r="HSM29" i="3"/>
  <c r="HSK29" i="3"/>
  <c r="HRG29" i="3"/>
  <c r="HRE29" i="3"/>
  <c r="HRC29" i="3" s="1"/>
  <c r="HRB29" i="3" s="1"/>
  <c r="HQA29" i="3"/>
  <c r="HPY29" i="3"/>
  <c r="HPW29" i="3" s="1"/>
  <c r="HOU29" i="3"/>
  <c r="HOS29" i="3"/>
  <c r="HOQ29" i="3" s="1"/>
  <c r="HOP29" i="3" s="1"/>
  <c r="HNO29" i="3"/>
  <c r="HNO27" i="3" s="1"/>
  <c r="HNM29" i="3"/>
  <c r="HNK29" i="3" s="1"/>
  <c r="HMI29" i="3"/>
  <c r="HMG29" i="3"/>
  <c r="HME29" i="3" s="1"/>
  <c r="HMD29" i="3" s="1"/>
  <c r="HLC29" i="3"/>
  <c r="HLA29" i="3"/>
  <c r="HKY29" i="3" s="1"/>
  <c r="HJW29" i="3"/>
  <c r="HJW27" i="3" s="1"/>
  <c r="HJU29" i="3"/>
  <c r="HIQ29" i="3"/>
  <c r="HIO29" i="3"/>
  <c r="HIM29" i="3" s="1"/>
  <c r="HIL29" i="3" s="1"/>
  <c r="HHK29" i="3"/>
  <c r="HHI29" i="3"/>
  <c r="HHG29" i="3" s="1"/>
  <c r="HHF29" i="3" s="1"/>
  <c r="HGE29" i="3"/>
  <c r="HGC29" i="3"/>
  <c r="HGA29" i="3" s="1"/>
  <c r="HEY29" i="3"/>
  <c r="HEW29" i="3"/>
  <c r="HDS29" i="3"/>
  <c r="HDQ29" i="3"/>
  <c r="HDO29" i="3" s="1"/>
  <c r="HCM29" i="3"/>
  <c r="HCK29" i="3"/>
  <c r="HCI29" i="3" s="1"/>
  <c r="HCH29" i="3" s="1"/>
  <c r="HBG29" i="3"/>
  <c r="HBE29" i="3"/>
  <c r="HBC29" i="3" s="1"/>
  <c r="HBB29" i="3" s="1"/>
  <c r="HAA29" i="3"/>
  <c r="HAA27" i="3" s="1"/>
  <c r="HAA26" i="3" s="1"/>
  <c r="GZY29" i="3"/>
  <c r="GZW29" i="3" s="1"/>
  <c r="GZV29" i="3" s="1"/>
  <c r="GYU29" i="3"/>
  <c r="GYS29" i="3"/>
  <c r="GYQ29" i="3" s="1"/>
  <c r="GXO29" i="3"/>
  <c r="GXM29" i="3"/>
  <c r="GXK29" i="3" s="1"/>
  <c r="GXJ29" i="3" s="1"/>
  <c r="GWI29" i="3"/>
  <c r="GWG29" i="3"/>
  <c r="GWE29" i="3" s="1"/>
  <c r="GVC29" i="3"/>
  <c r="GVA29" i="3"/>
  <c r="GUY29" i="3" s="1"/>
  <c r="GUX29" i="3" s="1"/>
  <c r="GTW29" i="3"/>
  <c r="GTU29" i="3"/>
  <c r="GTS29" i="3" s="1"/>
  <c r="GSQ29" i="3"/>
  <c r="GSO29" i="3"/>
  <c r="GSM29" i="3" s="1"/>
  <c r="GSL29" i="3" s="1"/>
  <c r="GRK29" i="3"/>
  <c r="GRK27" i="3" s="1"/>
  <c r="GRI29" i="3"/>
  <c r="GRG29" i="3" s="1"/>
  <c r="GRF29" i="3" s="1"/>
  <c r="GQE29" i="3"/>
  <c r="GQE27" i="3" s="1"/>
  <c r="GQC29" i="3"/>
  <c r="GQA29" i="3" s="1"/>
  <c r="GPZ29" i="3" s="1"/>
  <c r="GOY29" i="3"/>
  <c r="GOW29" i="3"/>
  <c r="GOU29" i="3" s="1"/>
  <c r="GOT29" i="3" s="1"/>
  <c r="GNS29" i="3"/>
  <c r="GNQ29" i="3"/>
  <c r="GNO29" i="3" s="1"/>
  <c r="GNN29" i="3" s="1"/>
  <c r="GMM29" i="3"/>
  <c r="GMM27" i="3" s="1"/>
  <c r="GMK29" i="3"/>
  <c r="GMI29" i="3" s="1"/>
  <c r="GLG29" i="3"/>
  <c r="GLE29" i="3"/>
  <c r="GLC29" i="3" s="1"/>
  <c r="GLB29" i="3" s="1"/>
  <c r="GKA29" i="3"/>
  <c r="GJY29" i="3"/>
  <c r="GJW29" i="3" s="1"/>
  <c r="GIU29" i="3"/>
  <c r="GIS29" i="3"/>
  <c r="GHO29" i="3"/>
  <c r="GHM29" i="3"/>
  <c r="GHK29" i="3" s="1"/>
  <c r="GHJ29" i="3" s="1"/>
  <c r="GGI29" i="3"/>
  <c r="GGI27" i="3" s="1"/>
  <c r="GGG29" i="3"/>
  <c r="GGE29" i="3" s="1"/>
  <c r="GGD29" i="3" s="1"/>
  <c r="GFC29" i="3"/>
  <c r="GFA29" i="3"/>
  <c r="GEY29" i="3" s="1"/>
  <c r="GDW29" i="3"/>
  <c r="GDU29" i="3"/>
  <c r="GDS29" i="3" s="1"/>
  <c r="GDR29" i="3" s="1"/>
  <c r="GCQ29" i="3"/>
  <c r="GCO29" i="3"/>
  <c r="GCM29" i="3" s="1"/>
  <c r="GBK29" i="3"/>
  <c r="GBI29" i="3"/>
  <c r="GBG29" i="3" s="1"/>
  <c r="GBF29" i="3" s="1"/>
  <c r="GAE29" i="3"/>
  <c r="GAC29" i="3"/>
  <c r="GAA29" i="3" s="1"/>
  <c r="FZZ29" i="3" s="1"/>
  <c r="FZZ27" i="3" s="1"/>
  <c r="FZZ26" i="3" s="1"/>
  <c r="FYY29" i="3"/>
  <c r="FYW29" i="3"/>
  <c r="FYU29" i="3" s="1"/>
  <c r="FYT29" i="3" s="1"/>
  <c r="FXS29" i="3"/>
  <c r="FXQ29" i="3"/>
  <c r="FXO29" i="3" s="1"/>
  <c r="FXN29" i="3" s="1"/>
  <c r="FWM29" i="3"/>
  <c r="FWM27" i="3" s="1"/>
  <c r="FWK29" i="3"/>
  <c r="FVG29" i="3"/>
  <c r="FVE29" i="3"/>
  <c r="FVC29" i="3" s="1"/>
  <c r="FVB29" i="3" s="1"/>
  <c r="FVB27" i="3" s="1"/>
  <c r="FVB26" i="3" s="1"/>
  <c r="FUA29" i="3"/>
  <c r="FTY29" i="3"/>
  <c r="FTW29" i="3" s="1"/>
  <c r="FTV29" i="3" s="1"/>
  <c r="FSU29" i="3"/>
  <c r="FSS29" i="3"/>
  <c r="FSQ29" i="3" s="1"/>
  <c r="FRO29" i="3"/>
  <c r="FRM29" i="3"/>
  <c r="FRK29" i="3" s="1"/>
  <c r="FRJ29" i="3" s="1"/>
  <c r="FQI29" i="3"/>
  <c r="FQG29" i="3"/>
  <c r="FPC29" i="3"/>
  <c r="FPA29" i="3"/>
  <c r="FOY29" i="3" s="1"/>
  <c r="FOX29" i="3" s="1"/>
  <c r="FNW29" i="3"/>
  <c r="FNU29" i="3"/>
  <c r="FNS29" i="3" s="1"/>
  <c r="FNR29" i="3" s="1"/>
  <c r="FMQ29" i="3"/>
  <c r="FMQ27" i="3" s="1"/>
  <c r="FMO29" i="3"/>
  <c r="FMM29" i="3" s="1"/>
  <c r="FML29" i="3" s="1"/>
  <c r="FLK29" i="3"/>
  <c r="FLI29" i="3"/>
  <c r="FLG29" i="3" s="1"/>
  <c r="FLF29" i="3" s="1"/>
  <c r="FKE29" i="3"/>
  <c r="FKC29" i="3"/>
  <c r="FKA29" i="3" s="1"/>
  <c r="FJZ29" i="3" s="1"/>
  <c r="FIY29" i="3"/>
  <c r="FIW29" i="3"/>
  <c r="FIU29" i="3" s="1"/>
  <c r="FHS29" i="3"/>
  <c r="FHQ29" i="3"/>
  <c r="FGM29" i="3"/>
  <c r="FGK29" i="3"/>
  <c r="FGI29" i="3" s="1"/>
  <c r="FFG29" i="3"/>
  <c r="FFE29" i="3"/>
  <c r="FFC29" i="3" s="1"/>
  <c r="FFB29" i="3" s="1"/>
  <c r="FEA29" i="3"/>
  <c r="FDY29" i="3"/>
  <c r="FDW29" i="3" s="1"/>
  <c r="FDV29" i="3" s="1"/>
  <c r="FCU29" i="3"/>
  <c r="FCU27" i="3" s="1"/>
  <c r="FCS29" i="3"/>
  <c r="FCQ29" i="3" s="1"/>
  <c r="FCP29" i="3" s="1"/>
  <c r="FBO29" i="3"/>
  <c r="FBM29" i="3"/>
  <c r="FBK29" i="3" s="1"/>
  <c r="FBJ29" i="3" s="1"/>
  <c r="FAI29" i="3"/>
  <c r="FAG29" i="3"/>
  <c r="FAE29" i="3" s="1"/>
  <c r="FAD29" i="3" s="1"/>
  <c r="EZC29" i="3"/>
  <c r="EZA29" i="3"/>
  <c r="EYY29" i="3" s="1"/>
  <c r="EXW29" i="3"/>
  <c r="EXW27" i="3" s="1"/>
  <c r="EXU29" i="3"/>
  <c r="EXS29" i="3" s="1"/>
  <c r="EXR29" i="3" s="1"/>
  <c r="EWQ29" i="3"/>
  <c r="EWO29" i="3"/>
  <c r="EWM29" i="3" s="1"/>
  <c r="EWL29" i="3" s="1"/>
  <c r="EWL27" i="3" s="1"/>
  <c r="EVK29" i="3"/>
  <c r="EVI29" i="3"/>
  <c r="EVG29" i="3" s="1"/>
  <c r="EVF29" i="3" s="1"/>
  <c r="EUE29" i="3"/>
  <c r="EUC29" i="3"/>
  <c r="EUA29" i="3" s="1"/>
  <c r="ESY29" i="3"/>
  <c r="ESY27" i="3" s="1"/>
  <c r="ESW29" i="3"/>
  <c r="ESU29" i="3" s="1"/>
  <c r="EST29" i="3" s="1"/>
  <c r="ERS29" i="3"/>
  <c r="ERQ29" i="3"/>
  <c r="ERO29" i="3" s="1"/>
  <c r="ERN29" i="3" s="1"/>
  <c r="EQM29" i="3"/>
  <c r="EQM27" i="3" s="1"/>
  <c r="EQK29" i="3"/>
  <c r="EQI29" i="3" s="1"/>
  <c r="EQH29" i="3" s="1"/>
  <c r="EPG29" i="3"/>
  <c r="EPG27" i="3" s="1"/>
  <c r="EPE29" i="3"/>
  <c r="EPC29" i="3" s="1"/>
  <c r="EOA29" i="3"/>
  <c r="ENY29" i="3"/>
  <c r="ENW29" i="3" s="1"/>
  <c r="ENV29" i="3" s="1"/>
  <c r="EMU29" i="3"/>
  <c r="EMS29" i="3"/>
  <c r="EMQ29" i="3" s="1"/>
  <c r="EMP29" i="3" s="1"/>
  <c r="EMP27" i="3" s="1"/>
  <c r="EMP26" i="3" s="1"/>
  <c r="ELO29" i="3"/>
  <c r="ELM29" i="3"/>
  <c r="EKI29" i="3"/>
  <c r="EKG29" i="3"/>
  <c r="EKE29" i="3" s="1"/>
  <c r="EKD29" i="3" s="1"/>
  <c r="EJC29" i="3"/>
  <c r="EJC27" i="3" s="1"/>
  <c r="EJA29" i="3"/>
  <c r="EIY29" i="3" s="1"/>
  <c r="EIX29" i="3" s="1"/>
  <c r="EHW29" i="3"/>
  <c r="EHU29" i="3"/>
  <c r="EHS29" i="3" s="1"/>
  <c r="EGQ29" i="3"/>
  <c r="EGO29" i="3"/>
  <c r="EGM29" i="3" s="1"/>
  <c r="EFK29" i="3"/>
  <c r="EFI29" i="3"/>
  <c r="EFG29" i="3" s="1"/>
  <c r="EEE29" i="3"/>
  <c r="EEC29" i="3"/>
  <c r="EEA29" i="3" s="1"/>
  <c r="EDZ29" i="3" s="1"/>
  <c r="ECY29" i="3"/>
  <c r="ECW29" i="3"/>
  <c r="ECU29" i="3" s="1"/>
  <c r="ECT29" i="3" s="1"/>
  <c r="ECT27" i="3" s="1"/>
  <c r="EBS29" i="3"/>
  <c r="EBS27" i="3" s="1"/>
  <c r="EBQ29" i="3"/>
  <c r="EBO29" i="3" s="1"/>
  <c r="EBN29" i="3" s="1"/>
  <c r="EAM29" i="3"/>
  <c r="EAK29" i="3"/>
  <c r="EAI29" i="3" s="1"/>
  <c r="EAH29" i="3" s="1"/>
  <c r="DZG29" i="3"/>
  <c r="DZG27" i="3" s="1"/>
  <c r="DZE29" i="3"/>
  <c r="DZC29" i="3" s="1"/>
  <c r="DZB29" i="3" s="1"/>
  <c r="DYA29" i="3"/>
  <c r="DXY29" i="3"/>
  <c r="DXW29" i="3" s="1"/>
  <c r="DWU29" i="3"/>
  <c r="DWS29" i="3"/>
  <c r="DWQ29" i="3" s="1"/>
  <c r="DWP29" i="3" s="1"/>
  <c r="DVO29" i="3"/>
  <c r="DVM29" i="3"/>
  <c r="DVK29" i="3" s="1"/>
  <c r="DUI29" i="3"/>
  <c r="DUG29" i="3"/>
  <c r="DUE29" i="3" s="1"/>
  <c r="DUD29" i="3" s="1"/>
  <c r="DTC29" i="3"/>
  <c r="DTA29" i="3"/>
  <c r="DSY29" i="3" s="1"/>
  <c r="DRW29" i="3"/>
  <c r="DRU29" i="3"/>
  <c r="DRS29" i="3" s="1"/>
  <c r="DRR29" i="3" s="1"/>
  <c r="DQQ29" i="3"/>
  <c r="DQO29" i="3"/>
  <c r="DQM29" i="3" s="1"/>
  <c r="DQL29" i="3" s="1"/>
  <c r="DPK29" i="3"/>
  <c r="DPK27" i="3" s="1"/>
  <c r="DPI29" i="3"/>
  <c r="DOE29" i="3"/>
  <c r="DOC29" i="3"/>
  <c r="DOA29" i="3" s="1"/>
  <c r="DNZ29" i="3" s="1"/>
  <c r="DMY29" i="3"/>
  <c r="DMW29" i="3"/>
  <c r="DMU29" i="3" s="1"/>
  <c r="DMT29" i="3" s="1"/>
  <c r="DLS29" i="3"/>
  <c r="DLQ29" i="3"/>
  <c r="DLO29" i="3" s="1"/>
  <c r="DKM29" i="3"/>
  <c r="DKK29" i="3"/>
  <c r="DJG29" i="3"/>
  <c r="DJE29" i="3"/>
  <c r="DJC29" i="3" s="1"/>
  <c r="DIA29" i="3"/>
  <c r="DHY29" i="3"/>
  <c r="DHW29" i="3" s="1"/>
  <c r="DHV29" i="3" s="1"/>
  <c r="DGU29" i="3"/>
  <c r="DGS29" i="3"/>
  <c r="DGQ29" i="3" s="1"/>
  <c r="DGP29" i="3" s="1"/>
  <c r="DFO29" i="3"/>
  <c r="DFO27" i="3" s="1"/>
  <c r="DFM29" i="3"/>
  <c r="DFK29" i="3" s="1"/>
  <c r="DFJ29" i="3" s="1"/>
  <c r="DEI29" i="3"/>
  <c r="DEG29" i="3"/>
  <c r="DEE29" i="3" s="1"/>
  <c r="DDC29" i="3"/>
  <c r="DDC27" i="3" s="1"/>
  <c r="DDA29" i="3"/>
  <c r="DCY29" i="3" s="1"/>
  <c r="DCX29" i="3" s="1"/>
  <c r="DBW29" i="3"/>
  <c r="DBU29" i="3"/>
  <c r="DAQ29" i="3"/>
  <c r="DAO29" i="3"/>
  <c r="DAM29" i="3" s="1"/>
  <c r="DAL29" i="3" s="1"/>
  <c r="CZK29" i="3"/>
  <c r="CZI29" i="3"/>
  <c r="CZG29" i="3" s="1"/>
  <c r="CZF29" i="3" s="1"/>
  <c r="CZF27" i="3" s="1"/>
  <c r="CZF26" i="3" s="1"/>
  <c r="CYE29" i="3"/>
  <c r="CYC29" i="3"/>
  <c r="CYA29" i="3" s="1"/>
  <c r="CXZ29" i="3" s="1"/>
  <c r="CWY29" i="3"/>
  <c r="CWY27" i="3" s="1"/>
  <c r="CWY26" i="3" s="1"/>
  <c r="CWW29" i="3"/>
  <c r="CWU29" i="3" s="1"/>
  <c r="CWT29" i="3" s="1"/>
  <c r="CWT27" i="3" s="1"/>
  <c r="CVS29" i="3"/>
  <c r="CVS27" i="3" s="1"/>
  <c r="CVQ29" i="3"/>
  <c r="CUM29" i="3"/>
  <c r="CUK29" i="3"/>
  <c r="CUI29" i="3" s="1"/>
  <c r="CUH29" i="3" s="1"/>
  <c r="CTG29" i="3"/>
  <c r="CTG27" i="3" s="1"/>
  <c r="CTE29" i="3"/>
  <c r="CTC29" i="3" s="1"/>
  <c r="CSA29" i="3"/>
  <c r="CRY29" i="3"/>
  <c r="CRW29" i="3" s="1"/>
  <c r="CRV29" i="3" s="1"/>
  <c r="CQU29" i="3"/>
  <c r="CQS29" i="3"/>
  <c r="CQQ29" i="3" s="1"/>
  <c r="CQP29" i="3" s="1"/>
  <c r="CQP27" i="3" s="1"/>
  <c r="CPO29" i="3"/>
  <c r="CPO27" i="3" s="1"/>
  <c r="CPM29" i="3"/>
  <c r="CPK29" i="3" s="1"/>
  <c r="CPJ29" i="3" s="1"/>
  <c r="COI29" i="3"/>
  <c r="COG29" i="3"/>
  <c r="COE29" i="3" s="1"/>
  <c r="CNC29" i="3"/>
  <c r="CNA29" i="3"/>
  <c r="CLW29" i="3"/>
  <c r="CLU29" i="3"/>
  <c r="CKQ29" i="3"/>
  <c r="CKO29" i="3"/>
  <c r="CKM29" i="3" s="1"/>
  <c r="CKL29" i="3" s="1"/>
  <c r="CJK29" i="3"/>
  <c r="CJI29" i="3"/>
  <c r="CJG29" i="3" s="1"/>
  <c r="CIE29" i="3"/>
  <c r="CIC29" i="3"/>
  <c r="CIA29" i="3" s="1"/>
  <c r="CHZ29" i="3" s="1"/>
  <c r="CHZ27" i="3" s="1"/>
  <c r="CHZ26" i="3" s="1"/>
  <c r="CGY29" i="3"/>
  <c r="CGW29" i="3"/>
  <c r="CGU29" i="3" s="1"/>
  <c r="CGT29" i="3" s="1"/>
  <c r="CFS29" i="3"/>
  <c r="CFQ29" i="3"/>
  <c r="CFO29" i="3" s="1"/>
  <c r="CFN29" i="3" s="1"/>
  <c r="CFN27" i="3" s="1"/>
  <c r="CEM29" i="3"/>
  <c r="CEM27" i="3" s="1"/>
  <c r="CEM26" i="3" s="1"/>
  <c r="CEK29" i="3"/>
  <c r="CEI29" i="3" s="1"/>
  <c r="CDG29" i="3"/>
  <c r="CDE29" i="3"/>
  <c r="CDC29" i="3" s="1"/>
  <c r="CCA29" i="3"/>
  <c r="CBY29" i="3"/>
  <c r="CBW29" i="3" s="1"/>
  <c r="CAU29" i="3"/>
  <c r="CAS29" i="3"/>
  <c r="CAQ29" i="3" s="1"/>
  <c r="CAP29" i="3" s="1"/>
  <c r="CAP27" i="3" s="1"/>
  <c r="CAP26" i="3" s="1"/>
  <c r="BZO29" i="3"/>
  <c r="BZM29" i="3"/>
  <c r="BZK29" i="3" s="1"/>
  <c r="BYI29" i="3"/>
  <c r="BYG29" i="3"/>
  <c r="BYE29" i="3" s="1"/>
  <c r="BYD29" i="3" s="1"/>
  <c r="BYD27" i="3" s="1"/>
  <c r="BXC29" i="3"/>
  <c r="BXA29" i="3"/>
  <c r="BWY29" i="3" s="1"/>
  <c r="BWX29" i="3" s="1"/>
  <c r="BWX27" i="3" s="1"/>
  <c r="BVW29" i="3"/>
  <c r="BVU29" i="3"/>
  <c r="BVS29" i="3" s="1"/>
  <c r="BVR29" i="3" s="1"/>
  <c r="BUQ29" i="3"/>
  <c r="BUO29" i="3"/>
  <c r="BUM29" i="3" s="1"/>
  <c r="BUL29" i="3" s="1"/>
  <c r="BTK29" i="3"/>
  <c r="BTI29" i="3"/>
  <c r="BSE29" i="3"/>
  <c r="BSE27" i="3" s="1"/>
  <c r="BSC29" i="3"/>
  <c r="BSA29" i="3" s="1"/>
  <c r="BQY29" i="3"/>
  <c r="BQW29" i="3"/>
  <c r="BQU29" i="3" s="1"/>
  <c r="BPS29" i="3"/>
  <c r="BPQ29" i="3"/>
  <c r="BPO29" i="3" s="1"/>
  <c r="BPN29" i="3" s="1"/>
  <c r="BOM29" i="3"/>
  <c r="BOK29" i="3"/>
  <c r="BNG29" i="3"/>
  <c r="BNE29" i="3"/>
  <c r="BNC29" i="3" s="1"/>
  <c r="BNB29" i="3" s="1"/>
  <c r="BNB27" i="3" s="1"/>
  <c r="BMA29" i="3"/>
  <c r="BLY29" i="3"/>
  <c r="BLW29" i="3" s="1"/>
  <c r="BLV29" i="3" s="1"/>
  <c r="BKU29" i="3"/>
  <c r="BKU27" i="3" s="1"/>
  <c r="BKS29" i="3"/>
  <c r="BJO29" i="3"/>
  <c r="BJM29" i="3"/>
  <c r="BJK29" i="3" s="1"/>
  <c r="BII29" i="3"/>
  <c r="BIG29" i="3"/>
  <c r="BIE29" i="3" s="1"/>
  <c r="BHC29" i="3"/>
  <c r="BHA29" i="3"/>
  <c r="BGY29" i="3" s="1"/>
  <c r="BFW29" i="3"/>
  <c r="BFW27" i="3" s="1"/>
  <c r="BFU29" i="3"/>
  <c r="BFS29" i="3" s="1"/>
  <c r="BEQ29" i="3"/>
  <c r="BEO29" i="3"/>
  <c r="BEM29" i="3" s="1"/>
  <c r="BEL29" i="3" s="1"/>
  <c r="BDK29" i="3"/>
  <c r="BDI29" i="3"/>
  <c r="BDG29" i="3" s="1"/>
  <c r="BDF29" i="3" s="1"/>
  <c r="BDF27" i="3" s="1"/>
  <c r="BCE29" i="3"/>
  <c r="BCE27" i="3" s="1"/>
  <c r="BCC29" i="3"/>
  <c r="BCA29" i="3" s="1"/>
  <c r="BBZ29" i="3" s="1"/>
  <c r="BAY29" i="3"/>
  <c r="BAW29" i="3"/>
  <c r="BAU29" i="3" s="1"/>
  <c r="BAT29" i="3" s="1"/>
  <c r="AZS29" i="3"/>
  <c r="AZQ29" i="3"/>
  <c r="AYM29" i="3"/>
  <c r="AYK29" i="3"/>
  <c r="AYI29" i="3" s="1"/>
  <c r="AXG29" i="3"/>
  <c r="AXE29" i="3"/>
  <c r="AXC29" i="3" s="1"/>
  <c r="AXB29" i="3" s="1"/>
  <c r="AWA29" i="3"/>
  <c r="AVY29" i="3"/>
  <c r="AVW29" i="3" s="1"/>
  <c r="AVV29" i="3" s="1"/>
  <c r="AUU29" i="3"/>
  <c r="AUS29" i="3"/>
  <c r="AUQ29" i="3" s="1"/>
  <c r="AUP29" i="3" s="1"/>
  <c r="ATO29" i="3"/>
  <c r="ATM29" i="3"/>
  <c r="ATK29" i="3" s="1"/>
  <c r="ASI29" i="3"/>
  <c r="ASG29" i="3"/>
  <c r="ASE29" i="3" s="1"/>
  <c r="ASD29" i="3" s="1"/>
  <c r="ASD27" i="3" s="1"/>
  <c r="ARC29" i="3"/>
  <c r="ARC27" i="3" s="1"/>
  <c r="ARA29" i="3"/>
  <c r="AQY29" i="3" s="1"/>
  <c r="APW29" i="3"/>
  <c r="APU29" i="3"/>
  <c r="APS29" i="3" s="1"/>
  <c r="AOQ29" i="3"/>
  <c r="AOO29" i="3"/>
  <c r="ANK29" i="3"/>
  <c r="ANI29" i="3"/>
  <c r="ANG29" i="3" s="1"/>
  <c r="ANF29" i="3" s="1"/>
  <c r="ANF27" i="3" s="1"/>
  <c r="AME29" i="3"/>
  <c r="AMC29" i="3"/>
  <c r="AMA29" i="3" s="1"/>
  <c r="AKY29" i="3"/>
  <c r="AKW29" i="3"/>
  <c r="AJS29" i="3"/>
  <c r="AJQ29" i="3"/>
  <c r="AJO29" i="3" s="1"/>
  <c r="AJN29" i="3" s="1"/>
  <c r="AIM29" i="3"/>
  <c r="AIK29" i="3"/>
  <c r="AHG29" i="3"/>
  <c r="AHE29" i="3"/>
  <c r="AGA29" i="3"/>
  <c r="AFY29" i="3"/>
  <c r="AFW29" i="3" s="1"/>
  <c r="AEU29" i="3"/>
  <c r="AES29" i="3"/>
  <c r="AEQ29" i="3" s="1"/>
  <c r="AEP29" i="3" s="1"/>
  <c r="AEP27" i="3" s="1"/>
  <c r="ADO29" i="3"/>
  <c r="ADM29" i="3"/>
  <c r="ADK29" i="3" s="1"/>
  <c r="ADJ29" i="3" s="1"/>
  <c r="ADJ27" i="3" s="1"/>
  <c r="ADJ26" i="3" s="1"/>
  <c r="ACI29" i="3"/>
  <c r="ACG29" i="3"/>
  <c r="ACE29" i="3" s="1"/>
  <c r="ACD29" i="3" s="1"/>
  <c r="ABC29" i="3"/>
  <c r="ABA29" i="3"/>
  <c r="AAY29" i="3" s="1"/>
  <c r="AAX29" i="3" s="1"/>
  <c r="AAX27" i="3" s="1"/>
  <c r="ZW29" i="3"/>
  <c r="ZW27" i="3" s="1"/>
  <c r="ZW26" i="3" s="1"/>
  <c r="ZU29" i="3"/>
  <c r="ZS29" i="3" s="1"/>
  <c r="ZR29" i="3" s="1"/>
  <c r="ZR27" i="3" s="1"/>
  <c r="YQ29" i="3"/>
  <c r="YO29" i="3"/>
  <c r="YM29" i="3" s="1"/>
  <c r="YL29" i="3" s="1"/>
  <c r="XK29" i="3"/>
  <c r="XI29" i="3"/>
  <c r="XG29" i="3" s="1"/>
  <c r="WE29" i="3"/>
  <c r="WC29" i="3"/>
  <c r="WA29" i="3" s="1"/>
  <c r="VZ29" i="3" s="1"/>
  <c r="UY29" i="3"/>
  <c r="UW29" i="3"/>
  <c r="UU29" i="3" s="1"/>
  <c r="UT29" i="3" s="1"/>
  <c r="UT27" i="3" s="1"/>
  <c r="TS29" i="3"/>
  <c r="TQ29" i="3"/>
  <c r="TO29" i="3" s="1"/>
  <c r="TN29" i="3" s="1"/>
  <c r="SM29" i="3"/>
  <c r="SK29" i="3"/>
  <c r="SI29" i="3" s="1"/>
  <c r="RG29" i="3"/>
  <c r="RE29" i="3"/>
  <c r="RC29" i="3" s="1"/>
  <c r="RB29" i="3" s="1"/>
  <c r="QA29" i="3"/>
  <c r="PY29" i="3"/>
  <c r="OU29" i="3"/>
  <c r="OS29" i="3"/>
  <c r="OQ29" i="3" s="1"/>
  <c r="OP29" i="3" s="1"/>
  <c r="NO29" i="3"/>
  <c r="NM29" i="3"/>
  <c r="NK29" i="3" s="1"/>
  <c r="NJ29" i="3" s="1"/>
  <c r="NJ27" i="3" s="1"/>
  <c r="MI29" i="3"/>
  <c r="MG29" i="3"/>
  <c r="LC29" i="3"/>
  <c r="LA29" i="3"/>
  <c r="KY29" i="3" s="1"/>
  <c r="KX29" i="3" s="1"/>
  <c r="JW29" i="3"/>
  <c r="JU29" i="3"/>
  <c r="JS29" i="3" s="1"/>
  <c r="JR29" i="3" s="1"/>
  <c r="IQ29" i="3"/>
  <c r="IO29" i="3"/>
  <c r="IM29" i="3" s="1"/>
  <c r="HK29" i="3"/>
  <c r="HI29" i="3"/>
  <c r="HG29" i="3" s="1"/>
  <c r="HF29" i="3" s="1"/>
  <c r="GE29" i="3"/>
  <c r="GC29" i="3"/>
  <c r="GA29" i="3" s="1"/>
  <c r="EY29" i="3"/>
  <c r="EW29" i="3"/>
  <c r="EU29" i="3" s="1"/>
  <c r="ET29" i="3" s="1"/>
  <c r="DS29" i="3"/>
  <c r="DQ29" i="3"/>
  <c r="DO29" i="3" s="1"/>
  <c r="CM29" i="3"/>
  <c r="CK29" i="3"/>
  <c r="CI29" i="3" s="1"/>
  <c r="CH29" i="3" s="1"/>
  <c r="AA29" i="3"/>
  <c r="AA27" i="3" s="1"/>
  <c r="Y29" i="3"/>
  <c r="Y27" i="3" s="1"/>
  <c r="XET28" i="3"/>
  <c r="XDN28" i="3"/>
  <c r="XCH28" i="3"/>
  <c r="XBB28" i="3"/>
  <c r="WZV28" i="3"/>
  <c r="WYP28" i="3"/>
  <c r="WXJ28" i="3"/>
  <c r="WWD28" i="3"/>
  <c r="WUX28" i="3"/>
  <c r="WTR28" i="3"/>
  <c r="WSL28" i="3"/>
  <c r="WRF28" i="3"/>
  <c r="WPZ28" i="3"/>
  <c r="WOT28" i="3"/>
  <c r="WNN28" i="3"/>
  <c r="WMH28" i="3"/>
  <c r="WLB28" i="3"/>
  <c r="WJV28" i="3"/>
  <c r="WIP28" i="3"/>
  <c r="WHJ28" i="3"/>
  <c r="WGD28" i="3"/>
  <c r="WEX28" i="3"/>
  <c r="WDR28" i="3"/>
  <c r="WCL28" i="3"/>
  <c r="WBF28" i="3"/>
  <c r="VZZ28" i="3"/>
  <c r="VYT28" i="3"/>
  <c r="VXN28" i="3"/>
  <c r="VWH28" i="3"/>
  <c r="VVB28" i="3"/>
  <c r="VTV28" i="3"/>
  <c r="VSP28" i="3"/>
  <c r="VRJ28" i="3"/>
  <c r="VQD28" i="3"/>
  <c r="VOX28" i="3"/>
  <c r="VNR28" i="3"/>
  <c r="VML28" i="3"/>
  <c r="VLF28" i="3"/>
  <c r="VJZ28" i="3"/>
  <c r="VIT28" i="3"/>
  <c r="VHN28" i="3"/>
  <c r="VGH28" i="3"/>
  <c r="VFB28" i="3"/>
  <c r="VDV28" i="3"/>
  <c r="VCP28" i="3"/>
  <c r="VBJ28" i="3"/>
  <c r="VAD28" i="3"/>
  <c r="UYX28" i="3"/>
  <c r="UXR28" i="3"/>
  <c r="UWL28" i="3"/>
  <c r="UVF28" i="3"/>
  <c r="UTZ28" i="3"/>
  <c r="UST28" i="3"/>
  <c r="URN28" i="3"/>
  <c r="UQH28" i="3"/>
  <c r="UPB28" i="3"/>
  <c r="UNV28" i="3"/>
  <c r="UMP28" i="3"/>
  <c r="ULJ28" i="3"/>
  <c r="UKD28" i="3"/>
  <c r="UIX28" i="3"/>
  <c r="UHR28" i="3"/>
  <c r="UGL28" i="3"/>
  <c r="UFF28" i="3"/>
  <c r="UDZ28" i="3"/>
  <c r="UCT28" i="3"/>
  <c r="UBN28" i="3"/>
  <c r="UAH28" i="3"/>
  <c r="TZB28" i="3"/>
  <c r="TXV28" i="3"/>
  <c r="TWP28" i="3"/>
  <c r="TVJ28" i="3"/>
  <c r="TUD28" i="3"/>
  <c r="TSX28" i="3"/>
  <c r="TRR28" i="3"/>
  <c r="TQL28" i="3"/>
  <c r="TPF28" i="3"/>
  <c r="TNZ28" i="3"/>
  <c r="TMT28" i="3"/>
  <c r="TLN28" i="3"/>
  <c r="TKH28" i="3"/>
  <c r="TJB28" i="3"/>
  <c r="THV28" i="3"/>
  <c r="TGP28" i="3"/>
  <c r="TFJ28" i="3"/>
  <c r="TED28" i="3"/>
  <c r="TCX28" i="3"/>
  <c r="TBR28" i="3"/>
  <c r="TAL28" i="3"/>
  <c r="SZF28" i="3"/>
  <c r="SXZ28" i="3"/>
  <c r="SWT28" i="3"/>
  <c r="SVN28" i="3"/>
  <c r="SUH28" i="3"/>
  <c r="STB28" i="3"/>
  <c r="SRV28" i="3"/>
  <c r="SQP28" i="3"/>
  <c r="SPJ28" i="3"/>
  <c r="SOD28" i="3"/>
  <c r="SMX28" i="3"/>
  <c r="SLR28" i="3"/>
  <c r="SKL28" i="3"/>
  <c r="SJF28" i="3"/>
  <c r="SHZ28" i="3"/>
  <c r="SGT28" i="3"/>
  <c r="SFN28" i="3"/>
  <c r="SEH28" i="3"/>
  <c r="SDB28" i="3"/>
  <c r="SBV28" i="3"/>
  <c r="SAP28" i="3"/>
  <c r="RZJ28" i="3"/>
  <c r="RYD28" i="3"/>
  <c r="RWX28" i="3"/>
  <c r="RVR28" i="3"/>
  <c r="RUL28" i="3"/>
  <c r="RTF28" i="3"/>
  <c r="RRZ28" i="3"/>
  <c r="RQT28" i="3"/>
  <c r="RPN28" i="3"/>
  <c r="ROH28" i="3"/>
  <c r="RNB28" i="3"/>
  <c r="RLV28" i="3"/>
  <c r="RKP28" i="3"/>
  <c r="RJJ28" i="3"/>
  <c r="RID28" i="3"/>
  <c r="RGX28" i="3"/>
  <c r="RFR28" i="3"/>
  <c r="REL28" i="3"/>
  <c r="RDF28" i="3"/>
  <c r="RBZ28" i="3"/>
  <c r="RAT28" i="3"/>
  <c r="QZN28" i="3"/>
  <c r="QYH28" i="3"/>
  <c r="QXB28" i="3"/>
  <c r="QVV28" i="3"/>
  <c r="QUP28" i="3"/>
  <c r="QTJ28" i="3"/>
  <c r="QSD28" i="3"/>
  <c r="QQX28" i="3"/>
  <c r="QPR28" i="3"/>
  <c r="QOL28" i="3"/>
  <c r="QNF28" i="3"/>
  <c r="QLZ28" i="3"/>
  <c r="QKT28" i="3"/>
  <c r="QJN28" i="3"/>
  <c r="QIH28" i="3"/>
  <c r="QHB28" i="3"/>
  <c r="QFV28" i="3"/>
  <c r="QEP28" i="3"/>
  <c r="QDJ28" i="3"/>
  <c r="QCD28" i="3"/>
  <c r="QAX28" i="3"/>
  <c r="PZR28" i="3"/>
  <c r="PYL28" i="3"/>
  <c r="PXF28" i="3"/>
  <c r="PVZ28" i="3"/>
  <c r="PUT28" i="3"/>
  <c r="PTN28" i="3"/>
  <c r="PSH28" i="3"/>
  <c r="PRB28" i="3"/>
  <c r="PPV28" i="3"/>
  <c r="POP28" i="3"/>
  <c r="PNJ28" i="3"/>
  <c r="PMD28" i="3"/>
  <c r="PKX28" i="3"/>
  <c r="PJR28" i="3"/>
  <c r="PIL28" i="3"/>
  <c r="PHF28" i="3"/>
  <c r="PFZ28" i="3"/>
  <c r="PET28" i="3"/>
  <c r="PDN28" i="3"/>
  <c r="PCH28" i="3"/>
  <c r="PBB28" i="3"/>
  <c r="OZV28" i="3"/>
  <c r="OYP28" i="3"/>
  <c r="OXJ28" i="3"/>
  <c r="OWD28" i="3"/>
  <c r="OUX28" i="3"/>
  <c r="OTR28" i="3"/>
  <c r="OSL28" i="3"/>
  <c r="ORF28" i="3"/>
  <c r="OPZ28" i="3"/>
  <c r="OOT28" i="3"/>
  <c r="ONN28" i="3"/>
  <c r="OMH28" i="3"/>
  <c r="OLB28" i="3"/>
  <c r="OJV28" i="3"/>
  <c r="OIP28" i="3"/>
  <c r="OHJ28" i="3"/>
  <c r="OGD28" i="3"/>
  <c r="OEX28" i="3"/>
  <c r="ODR28" i="3"/>
  <c r="OCL28" i="3"/>
  <c r="OBF28" i="3"/>
  <c r="NZZ28" i="3"/>
  <c r="NYT28" i="3"/>
  <c r="NXN28" i="3"/>
  <c r="NWH28" i="3"/>
  <c r="NVB28" i="3"/>
  <c r="NTV28" i="3"/>
  <c r="NSP28" i="3"/>
  <c r="NRJ28" i="3"/>
  <c r="NQD28" i="3"/>
  <c r="NOX28" i="3"/>
  <c r="NNR28" i="3"/>
  <c r="NML28" i="3"/>
  <c r="NLF28" i="3"/>
  <c r="NJZ28" i="3"/>
  <c r="NIT28" i="3"/>
  <c r="NHN28" i="3"/>
  <c r="NGH28" i="3"/>
  <c r="NFB28" i="3"/>
  <c r="NDV28" i="3"/>
  <c r="NCP28" i="3"/>
  <c r="NBJ28" i="3"/>
  <c r="NAD28" i="3"/>
  <c r="MYX28" i="3"/>
  <c r="MXR28" i="3"/>
  <c r="MWL28" i="3"/>
  <c r="MVF28" i="3"/>
  <c r="MTZ28" i="3"/>
  <c r="MST28" i="3"/>
  <c r="MRN28" i="3"/>
  <c r="MQH28" i="3"/>
  <c r="MPB28" i="3"/>
  <c r="MNV28" i="3"/>
  <c r="MMP28" i="3"/>
  <c r="MLJ28" i="3"/>
  <c r="MKD28" i="3"/>
  <c r="MIX28" i="3"/>
  <c r="MHR28" i="3"/>
  <c r="MGL28" i="3"/>
  <c r="MFF28" i="3"/>
  <c r="MDZ28" i="3"/>
  <c r="MCT28" i="3"/>
  <c r="MBN28" i="3"/>
  <c r="MAH28" i="3"/>
  <c r="LZB28" i="3"/>
  <c r="LXV28" i="3"/>
  <c r="LWP28" i="3"/>
  <c r="LVJ28" i="3"/>
  <c r="LUD28" i="3"/>
  <c r="LSX28" i="3"/>
  <c r="LRR28" i="3"/>
  <c r="LQL28" i="3"/>
  <c r="LPF28" i="3"/>
  <c r="LNZ28" i="3"/>
  <c r="LMT28" i="3"/>
  <c r="LLN28" i="3"/>
  <c r="LKH28" i="3"/>
  <c r="LJB28" i="3"/>
  <c r="LHV28" i="3"/>
  <c r="LGP28" i="3"/>
  <c r="LFJ28" i="3"/>
  <c r="LED28" i="3"/>
  <c r="LCX28" i="3"/>
  <c r="LBR28" i="3"/>
  <c r="LAL28" i="3"/>
  <c r="KZF28" i="3"/>
  <c r="KXZ28" i="3"/>
  <c r="KWT28" i="3"/>
  <c r="KVN28" i="3"/>
  <c r="KUH28" i="3"/>
  <c r="KTB28" i="3"/>
  <c r="KRV28" i="3"/>
  <c r="KQP28" i="3"/>
  <c r="KPJ28" i="3"/>
  <c r="KOD28" i="3"/>
  <c r="KMX28" i="3"/>
  <c r="KLR28" i="3"/>
  <c r="KKL28" i="3"/>
  <c r="KJF28" i="3"/>
  <c r="KHZ28" i="3"/>
  <c r="KGT28" i="3"/>
  <c r="KFN28" i="3"/>
  <c r="KEH28" i="3"/>
  <c r="KDB28" i="3"/>
  <c r="KBV28" i="3"/>
  <c r="KAP28" i="3"/>
  <c r="JZJ28" i="3"/>
  <c r="JYD28" i="3"/>
  <c r="JWX28" i="3"/>
  <c r="JVR28" i="3"/>
  <c r="JUL28" i="3"/>
  <c r="JTF28" i="3"/>
  <c r="JRZ28" i="3"/>
  <c r="JQT28" i="3"/>
  <c r="JPN28" i="3"/>
  <c r="JOH28" i="3"/>
  <c r="JNB28" i="3"/>
  <c r="JLV28" i="3"/>
  <c r="JKP28" i="3"/>
  <c r="JJJ28" i="3"/>
  <c r="JID28" i="3"/>
  <c r="JGX28" i="3"/>
  <c r="JFR28" i="3"/>
  <c r="JEL28" i="3"/>
  <c r="JDF28" i="3"/>
  <c r="JBZ28" i="3"/>
  <c r="JAT28" i="3"/>
  <c r="IZN28" i="3"/>
  <c r="IYH28" i="3"/>
  <c r="IXB28" i="3"/>
  <c r="IVV28" i="3"/>
  <c r="IUP28" i="3"/>
  <c r="ITJ28" i="3"/>
  <c r="ISD28" i="3"/>
  <c r="IQX28" i="3"/>
  <c r="IPR28" i="3"/>
  <c r="IOL28" i="3"/>
  <c r="INF28" i="3"/>
  <c r="ILZ28" i="3"/>
  <c r="IKT28" i="3"/>
  <c r="IJN28" i="3"/>
  <c r="IIH28" i="3"/>
  <c r="IHB28" i="3"/>
  <c r="IFV28" i="3"/>
  <c r="IEP28" i="3"/>
  <c r="IDJ28" i="3"/>
  <c r="ICD28" i="3"/>
  <c r="IAX28" i="3"/>
  <c r="HZR28" i="3"/>
  <c r="HYL28" i="3"/>
  <c r="HXF28" i="3"/>
  <c r="HVZ28" i="3"/>
  <c r="HUT28" i="3"/>
  <c r="HTN28" i="3"/>
  <c r="HSH28" i="3"/>
  <c r="HRB28" i="3"/>
  <c r="HPV28" i="3"/>
  <c r="HOP28" i="3"/>
  <c r="HNJ28" i="3"/>
  <c r="HMD28" i="3"/>
  <c r="HKX28" i="3"/>
  <c r="HJR28" i="3"/>
  <c r="HIL28" i="3"/>
  <c r="HHF28" i="3"/>
  <c r="HFZ28" i="3"/>
  <c r="HET28" i="3"/>
  <c r="HDN28" i="3"/>
  <c r="HCH28" i="3"/>
  <c r="HBB28" i="3"/>
  <c r="GZV28" i="3"/>
  <c r="GYP28" i="3"/>
  <c r="GXJ28" i="3"/>
  <c r="GWD28" i="3"/>
  <c r="GUX28" i="3"/>
  <c r="GTR28" i="3"/>
  <c r="GSL28" i="3"/>
  <c r="GRF28" i="3"/>
  <c r="GPZ28" i="3"/>
  <c r="GOT28" i="3"/>
  <c r="GNN28" i="3"/>
  <c r="GMH28" i="3"/>
  <c r="GLB28" i="3"/>
  <c r="GJV28" i="3"/>
  <c r="GIP28" i="3"/>
  <c r="GHJ28" i="3"/>
  <c r="GGD28" i="3"/>
  <c r="GEX28" i="3"/>
  <c r="GDR28" i="3"/>
  <c r="GCL28" i="3"/>
  <c r="GBF28" i="3"/>
  <c r="FZZ28" i="3"/>
  <c r="FYT28" i="3"/>
  <c r="FXN28" i="3"/>
  <c r="FWH28" i="3"/>
  <c r="FVB28" i="3"/>
  <c r="FTV28" i="3"/>
  <c r="FSP28" i="3"/>
  <c r="FRJ28" i="3"/>
  <c r="FQD28" i="3"/>
  <c r="FOX28" i="3"/>
  <c r="FNR28" i="3"/>
  <c r="FML28" i="3"/>
  <c r="FLF28" i="3"/>
  <c r="FJZ28" i="3"/>
  <c r="FIT28" i="3"/>
  <c r="FHN28" i="3"/>
  <c r="FGH28" i="3"/>
  <c r="FFB28" i="3"/>
  <c r="FDV28" i="3"/>
  <c r="FCP28" i="3"/>
  <c r="FBJ28" i="3"/>
  <c r="FAD28" i="3"/>
  <c r="EYX28" i="3"/>
  <c r="EXR28" i="3"/>
  <c r="EWL28" i="3"/>
  <c r="EVF28" i="3"/>
  <c r="ETZ28" i="3"/>
  <c r="EST28" i="3"/>
  <c r="ERN28" i="3"/>
  <c r="EQH28" i="3"/>
  <c r="EPB28" i="3"/>
  <c r="ENV28" i="3"/>
  <c r="EMP28" i="3"/>
  <c r="ELJ28" i="3"/>
  <c r="EKD28" i="3"/>
  <c r="EIX28" i="3"/>
  <c r="EHR28" i="3"/>
  <c r="EGL28" i="3"/>
  <c r="EFF28" i="3"/>
  <c r="EDZ28" i="3"/>
  <c r="ECT28" i="3"/>
  <c r="EBN28" i="3"/>
  <c r="EAH28" i="3"/>
  <c r="DZB28" i="3"/>
  <c r="DXV28" i="3"/>
  <c r="DWP28" i="3"/>
  <c r="DVJ28" i="3"/>
  <c r="DUD28" i="3"/>
  <c r="DSX28" i="3"/>
  <c r="DRR28" i="3"/>
  <c r="DQL28" i="3"/>
  <c r="DPF28" i="3"/>
  <c r="DNZ28" i="3"/>
  <c r="DMT28" i="3"/>
  <c r="DLN28" i="3"/>
  <c r="DKH28" i="3"/>
  <c r="DJB28" i="3"/>
  <c r="DHV28" i="3"/>
  <c r="DGP28" i="3"/>
  <c r="DFJ28" i="3"/>
  <c r="DED28" i="3"/>
  <c r="DCX28" i="3"/>
  <c r="DBR28" i="3"/>
  <c r="DAL28" i="3"/>
  <c r="CZF28" i="3"/>
  <c r="CXZ28" i="3"/>
  <c r="CWT28" i="3"/>
  <c r="CVN28" i="3"/>
  <c r="CUH28" i="3"/>
  <c r="CTB28" i="3"/>
  <c r="CRV28" i="3"/>
  <c r="CQP28" i="3"/>
  <c r="CPJ28" i="3"/>
  <c r="COD28" i="3"/>
  <c r="CMX28" i="3"/>
  <c r="CLR28" i="3"/>
  <c r="CKL28" i="3"/>
  <c r="CJF28" i="3"/>
  <c r="CHZ28" i="3"/>
  <c r="CGT28" i="3"/>
  <c r="CFN28" i="3"/>
  <c r="CEH28" i="3"/>
  <c r="CDB28" i="3"/>
  <c r="CBV28" i="3"/>
  <c r="CAP28" i="3"/>
  <c r="BZJ28" i="3"/>
  <c r="BYD28" i="3"/>
  <c r="BWX28" i="3"/>
  <c r="BVR28" i="3"/>
  <c r="BUL28" i="3"/>
  <c r="BTF28" i="3"/>
  <c r="BRZ28" i="3"/>
  <c r="BQT28" i="3"/>
  <c r="BPN28" i="3"/>
  <c r="BOH28" i="3"/>
  <c r="BNB28" i="3"/>
  <c r="BLV28" i="3"/>
  <c r="BKP28" i="3"/>
  <c r="BJJ28" i="3"/>
  <c r="BID28" i="3"/>
  <c r="BGX28" i="3"/>
  <c r="BFR28" i="3"/>
  <c r="BEL28" i="3"/>
  <c r="BDF28" i="3"/>
  <c r="BBZ28" i="3"/>
  <c r="BAT28" i="3"/>
  <c r="AZN28" i="3"/>
  <c r="AYH28" i="3"/>
  <c r="AXB28" i="3"/>
  <c r="AVV28" i="3"/>
  <c r="AUP28" i="3"/>
  <c r="ATJ28" i="3"/>
  <c r="ASD28" i="3"/>
  <c r="AQX28" i="3"/>
  <c r="APR28" i="3"/>
  <c r="AOL28" i="3"/>
  <c r="ANF28" i="3"/>
  <c r="ALZ28" i="3"/>
  <c r="AKT28" i="3"/>
  <c r="AJN28" i="3"/>
  <c r="AIH28" i="3"/>
  <c r="AHB28" i="3"/>
  <c r="AFV28" i="3"/>
  <c r="AEP28" i="3"/>
  <c r="ADJ28" i="3"/>
  <c r="ACD28" i="3"/>
  <c r="AAX28" i="3"/>
  <c r="ZR28" i="3"/>
  <c r="YL28" i="3"/>
  <c r="XF28" i="3"/>
  <c r="VZ28" i="3"/>
  <c r="UT28" i="3"/>
  <c r="TN28" i="3"/>
  <c r="SH28" i="3"/>
  <c r="RB28" i="3"/>
  <c r="PV28" i="3"/>
  <c r="OP28" i="3"/>
  <c r="NJ28" i="3"/>
  <c r="MD28" i="3"/>
  <c r="KX28" i="3"/>
  <c r="JR28" i="3"/>
  <c r="IL28" i="3"/>
  <c r="HF28" i="3"/>
  <c r="FZ28" i="3"/>
  <c r="ET28" i="3"/>
  <c r="DN28" i="3"/>
  <c r="CH28" i="3"/>
  <c r="XFB27" i="3"/>
  <c r="XFA27" i="3"/>
  <c r="XEZ27" i="3"/>
  <c r="XEY27" i="3"/>
  <c r="XEX27" i="3"/>
  <c r="XEW27" i="3"/>
  <c r="XEV27" i="3"/>
  <c r="XES27" i="3"/>
  <c r="XES26" i="3" s="1"/>
  <c r="XER27" i="3"/>
  <c r="XEQ27" i="3"/>
  <c r="XEP27" i="3"/>
  <c r="XEO27" i="3"/>
  <c r="XEN27" i="3"/>
  <c r="XEM27" i="3"/>
  <c r="XEL27" i="3"/>
  <c r="XEK27" i="3"/>
  <c r="XEK26" i="3" s="1"/>
  <c r="XEJ27" i="3"/>
  <c r="XEI27" i="3"/>
  <c r="XEH27" i="3"/>
  <c r="XEG27" i="3"/>
  <c r="XDV27" i="3"/>
  <c r="XDU27" i="3"/>
  <c r="XDT27" i="3"/>
  <c r="XDS27" i="3"/>
  <c r="XDS26" i="3" s="1"/>
  <c r="XDR27" i="3"/>
  <c r="XDQ27" i="3"/>
  <c r="XDQ26" i="3" s="1"/>
  <c r="XDP27" i="3"/>
  <c r="XDM27" i="3"/>
  <c r="XDL27" i="3"/>
  <c r="XDK27" i="3"/>
  <c r="XDJ27" i="3"/>
  <c r="XDI27" i="3"/>
  <c r="XDI26" i="3" s="1"/>
  <c r="XDH27" i="3"/>
  <c r="XDG27" i="3"/>
  <c r="XDF27" i="3"/>
  <c r="XDE27" i="3"/>
  <c r="XDD27" i="3"/>
  <c r="XDC27" i="3"/>
  <c r="XDB27" i="3"/>
  <c r="XDA27" i="3"/>
  <c r="XDA26" i="3" s="1"/>
  <c r="XCP27" i="3"/>
  <c r="XCO27" i="3"/>
  <c r="XCN27" i="3"/>
  <c r="XCL27" i="3"/>
  <c r="XCJ27" i="3"/>
  <c r="XCG27" i="3"/>
  <c r="XCF27" i="3"/>
  <c r="XCE27" i="3"/>
  <c r="XCD27" i="3"/>
  <c r="XCC27" i="3"/>
  <c r="XCB27" i="3"/>
  <c r="XCA27" i="3"/>
  <c r="XBZ27" i="3"/>
  <c r="XBY27" i="3"/>
  <c r="XBX27" i="3"/>
  <c r="XBW27" i="3"/>
  <c r="XBV27" i="3"/>
  <c r="XBU27" i="3"/>
  <c r="XBJ27" i="3"/>
  <c r="XBI27" i="3"/>
  <c r="XBH27" i="3"/>
  <c r="XBG27" i="3"/>
  <c r="XBF27" i="3"/>
  <c r="XBE27" i="3"/>
  <c r="XBD27" i="3"/>
  <c r="XBA27" i="3"/>
  <c r="XAZ27" i="3"/>
  <c r="XAY27" i="3"/>
  <c r="XAX27" i="3"/>
  <c r="XAW27" i="3"/>
  <c r="XAV27" i="3"/>
  <c r="XAU27" i="3"/>
  <c r="XAT27" i="3"/>
  <c r="XAS27" i="3"/>
  <c r="XAR27" i="3"/>
  <c r="XAQ27" i="3"/>
  <c r="XAP27" i="3"/>
  <c r="XAO27" i="3"/>
  <c r="XAD27" i="3"/>
  <c r="XAC27" i="3"/>
  <c r="XAB27" i="3"/>
  <c r="XAB26" i="3" s="1"/>
  <c r="XAA27" i="3"/>
  <c r="WZZ27" i="3"/>
  <c r="WZY27" i="3"/>
  <c r="WZX27" i="3"/>
  <c r="WZU27" i="3"/>
  <c r="WZT27" i="3"/>
  <c r="WZT26" i="3" s="1"/>
  <c r="WZS27" i="3"/>
  <c r="WZR27" i="3"/>
  <c r="WZQ27" i="3"/>
  <c r="WZP27" i="3"/>
  <c r="WZO27" i="3"/>
  <c r="WZN27" i="3"/>
  <c r="WZM27" i="3"/>
  <c r="WZL27" i="3"/>
  <c r="WZL26" i="3" s="1"/>
  <c r="WZK27" i="3"/>
  <c r="WZJ27" i="3"/>
  <c r="WZI27" i="3"/>
  <c r="WYX27" i="3"/>
  <c r="WYW27" i="3"/>
  <c r="WYV27" i="3"/>
  <c r="WYU27" i="3"/>
  <c r="WYT27" i="3"/>
  <c r="WYR27" i="3"/>
  <c r="WYO27" i="3"/>
  <c r="WYN27" i="3"/>
  <c r="WYM27" i="3"/>
  <c r="WYL27" i="3"/>
  <c r="WYK27" i="3"/>
  <c r="WYJ27" i="3"/>
  <c r="WYI27" i="3"/>
  <c r="WYH27" i="3"/>
  <c r="WYG27" i="3"/>
  <c r="WYF27" i="3"/>
  <c r="WYE27" i="3"/>
  <c r="WYD27" i="3"/>
  <c r="WYC27" i="3"/>
  <c r="WXR27" i="3"/>
  <c r="WXQ27" i="3"/>
  <c r="WXP27" i="3"/>
  <c r="WXO27" i="3"/>
  <c r="WXN27" i="3"/>
  <c r="WXM27" i="3"/>
  <c r="WXL27" i="3"/>
  <c r="WXI27" i="3"/>
  <c r="WXI26" i="3" s="1"/>
  <c r="WXH27" i="3"/>
  <c r="WXG27" i="3"/>
  <c r="WXF27" i="3"/>
  <c r="WXE27" i="3"/>
  <c r="WXD27" i="3"/>
  <c r="WXC27" i="3"/>
  <c r="WXB27" i="3"/>
  <c r="WXA27" i="3"/>
  <c r="WXA26" i="3" s="1"/>
  <c r="WWZ27" i="3"/>
  <c r="WWY27" i="3"/>
  <c r="WWX27" i="3"/>
  <c r="WWW27" i="3"/>
  <c r="WWL27" i="3"/>
  <c r="WWK27" i="3"/>
  <c r="WWJ27" i="3"/>
  <c r="WWI27" i="3"/>
  <c r="WWH27" i="3"/>
  <c r="WWH26" i="3" s="1"/>
  <c r="WWG27" i="3"/>
  <c r="WWF27" i="3"/>
  <c r="WWC27" i="3"/>
  <c r="WWB27" i="3"/>
  <c r="WWA27" i="3"/>
  <c r="WVZ27" i="3"/>
  <c r="WVY27" i="3"/>
  <c r="WVX27" i="3"/>
  <c r="WVW27" i="3"/>
  <c r="WVV27" i="3"/>
  <c r="WVU27" i="3"/>
  <c r="WVT27" i="3"/>
  <c r="WVS27" i="3"/>
  <c r="WVR27" i="3"/>
  <c r="WVQ27" i="3"/>
  <c r="WVF27" i="3"/>
  <c r="WVF26" i="3" s="1"/>
  <c r="WVE27" i="3"/>
  <c r="WVD27" i="3"/>
  <c r="WVC27" i="3"/>
  <c r="WVB27" i="3"/>
  <c r="WVA27" i="3"/>
  <c r="WUZ27" i="3"/>
  <c r="WUY27" i="3"/>
  <c r="WUX27" i="3"/>
  <c r="WUX26" i="3" s="1"/>
  <c r="WUW27" i="3"/>
  <c r="WUV27" i="3"/>
  <c r="WUU27" i="3"/>
  <c r="WUT27" i="3"/>
  <c r="WUS27" i="3"/>
  <c r="WUR27" i="3"/>
  <c r="WUQ27" i="3"/>
  <c r="WUQ26" i="3" s="1"/>
  <c r="WUP27" i="3"/>
  <c r="WUP26" i="3" s="1"/>
  <c r="WUO27" i="3"/>
  <c r="WUN27" i="3"/>
  <c r="WUM27" i="3"/>
  <c r="WUL27" i="3"/>
  <c r="WUK27" i="3"/>
  <c r="WTZ27" i="3"/>
  <c r="WTY27" i="3"/>
  <c r="WTY26" i="3" s="1"/>
  <c r="WTX27" i="3"/>
  <c r="WTW27" i="3"/>
  <c r="WTV27" i="3"/>
  <c r="WTU27" i="3"/>
  <c r="WTT27" i="3"/>
  <c r="WTQ27" i="3"/>
  <c r="WTP27" i="3"/>
  <c r="WTO27" i="3"/>
  <c r="WTO26" i="3" s="1"/>
  <c r="WTN27" i="3"/>
  <c r="WTM27" i="3"/>
  <c r="WTL27" i="3"/>
  <c r="WTK27" i="3"/>
  <c r="WTJ27" i="3"/>
  <c r="WTI27" i="3"/>
  <c r="WTH27" i="3"/>
  <c r="WTG27" i="3"/>
  <c r="WTG26" i="3" s="1"/>
  <c r="WTF27" i="3"/>
  <c r="WTE27" i="3"/>
  <c r="WST27" i="3"/>
  <c r="WSS27" i="3"/>
  <c r="WSR27" i="3"/>
  <c r="WSQ27" i="3"/>
  <c r="WSP27" i="3"/>
  <c r="WSO27" i="3"/>
  <c r="WSN27" i="3"/>
  <c r="WSN26" i="3" s="1"/>
  <c r="WSK27" i="3"/>
  <c r="WSJ27" i="3"/>
  <c r="WSI27" i="3"/>
  <c r="WSH27" i="3"/>
  <c r="WSG27" i="3"/>
  <c r="WSF27" i="3"/>
  <c r="WSE27" i="3"/>
  <c r="WSE26" i="3" s="1"/>
  <c r="WSD27" i="3"/>
  <c r="WSC27" i="3"/>
  <c r="WSB27" i="3"/>
  <c r="WSA27" i="3"/>
  <c r="WRZ27" i="3"/>
  <c r="WRY27" i="3"/>
  <c r="WRN27" i="3"/>
  <c r="WRM27" i="3"/>
  <c r="WRL27" i="3"/>
  <c r="WRJ27" i="3"/>
  <c r="WRI27" i="3"/>
  <c r="WRH27" i="3"/>
  <c r="WRE27" i="3"/>
  <c r="WRD27" i="3"/>
  <c r="WRC27" i="3"/>
  <c r="WRB27" i="3"/>
  <c r="WRA27" i="3"/>
  <c r="WQZ27" i="3"/>
  <c r="WQY27" i="3"/>
  <c r="WQX27" i="3"/>
  <c r="WQW27" i="3"/>
  <c r="WQV27" i="3"/>
  <c r="WQU27" i="3"/>
  <c r="WQT27" i="3"/>
  <c r="WQS27" i="3"/>
  <c r="WQH27" i="3"/>
  <c r="WQG27" i="3"/>
  <c r="WQF27" i="3"/>
  <c r="WQF26" i="3" s="1"/>
  <c r="WQE27" i="3"/>
  <c r="WQD27" i="3"/>
  <c r="WQC27" i="3"/>
  <c r="WQB27" i="3"/>
  <c r="WPY27" i="3"/>
  <c r="WPX27" i="3"/>
  <c r="WPX26" i="3" s="1"/>
  <c r="WPW27" i="3"/>
  <c r="WPV27" i="3"/>
  <c r="WPU27" i="3"/>
  <c r="WPT27" i="3"/>
  <c r="WPT26" i="3" s="1"/>
  <c r="WPS27" i="3"/>
  <c r="WPR27" i="3"/>
  <c r="WPQ27" i="3"/>
  <c r="WPP27" i="3"/>
  <c r="WPP26" i="3" s="1"/>
  <c r="WPO27" i="3"/>
  <c r="WPN27" i="3"/>
  <c r="WPM27" i="3"/>
  <c r="WPB27" i="3"/>
  <c r="WPB26" i="3" s="1"/>
  <c r="WPA27" i="3"/>
  <c r="WOZ27" i="3"/>
  <c r="WOY27" i="3"/>
  <c r="WOX27" i="3"/>
  <c r="WOW27" i="3"/>
  <c r="WOV27" i="3"/>
  <c r="WOS27" i="3"/>
  <c r="WOR27" i="3"/>
  <c r="WOQ27" i="3"/>
  <c r="WOP27" i="3"/>
  <c r="WOO27" i="3"/>
  <c r="WON27" i="3"/>
  <c r="WOM27" i="3"/>
  <c r="WOL27" i="3"/>
  <c r="WOK27" i="3"/>
  <c r="WOJ27" i="3"/>
  <c r="WOI27" i="3"/>
  <c r="WOH27" i="3"/>
  <c r="WOG27" i="3"/>
  <c r="WNV27" i="3"/>
  <c r="WNU27" i="3"/>
  <c r="WNT27" i="3"/>
  <c r="WNS27" i="3"/>
  <c r="WNR27" i="3"/>
  <c r="WNR26" i="3" s="1"/>
  <c r="WNQ27" i="3"/>
  <c r="WNP27" i="3"/>
  <c r="WNM27" i="3"/>
  <c r="WNL27" i="3"/>
  <c r="WNK27" i="3"/>
  <c r="WNJ27" i="3"/>
  <c r="WNI27" i="3"/>
  <c r="WNH27" i="3"/>
  <c r="WNH26" i="3" s="1"/>
  <c r="WNG27" i="3"/>
  <c r="WNF27" i="3"/>
  <c r="WNE27" i="3"/>
  <c r="WND27" i="3"/>
  <c r="WNC27" i="3"/>
  <c r="WNB27" i="3"/>
  <c r="WNA27" i="3"/>
  <c r="WMP27" i="3"/>
  <c r="WMO27" i="3"/>
  <c r="WMN27" i="3"/>
  <c r="WMM27" i="3"/>
  <c r="WML27" i="3"/>
  <c r="WMK27" i="3"/>
  <c r="WMJ27" i="3"/>
  <c r="WMG27" i="3"/>
  <c r="WMF27" i="3"/>
  <c r="WME27" i="3"/>
  <c r="WMD27" i="3"/>
  <c r="WMC27" i="3"/>
  <c r="WMB27" i="3"/>
  <c r="WMA27" i="3"/>
  <c r="WLZ27" i="3"/>
  <c r="WLY27" i="3"/>
  <c r="WLX27" i="3"/>
  <c r="WLW27" i="3"/>
  <c r="WLV27" i="3"/>
  <c r="WLU27" i="3"/>
  <c r="WLJ27" i="3"/>
  <c r="WLI27" i="3"/>
  <c r="WLH27" i="3"/>
  <c r="WLF27" i="3"/>
  <c r="WLE27" i="3"/>
  <c r="WLD27" i="3"/>
  <c r="WLA27" i="3"/>
  <c r="WKZ27" i="3"/>
  <c r="WKY27" i="3"/>
  <c r="WKX27" i="3"/>
  <c r="WKW27" i="3"/>
  <c r="WKV27" i="3"/>
  <c r="WKV26" i="3" s="1"/>
  <c r="WKU27" i="3"/>
  <c r="WKT27" i="3"/>
  <c r="WKS27" i="3"/>
  <c r="WKR27" i="3"/>
  <c r="WKQ27" i="3"/>
  <c r="WKP27" i="3"/>
  <c r="WKO27" i="3"/>
  <c r="WKD27" i="3"/>
  <c r="WKD26" i="3" s="1"/>
  <c r="WKC27" i="3"/>
  <c r="WKB27" i="3"/>
  <c r="WKA27" i="3"/>
  <c r="WJZ27" i="3"/>
  <c r="WJY27" i="3"/>
  <c r="WJX27" i="3"/>
  <c r="WJU27" i="3"/>
  <c r="WJT27" i="3"/>
  <c r="WJT26" i="3" s="1"/>
  <c r="WJS27" i="3"/>
  <c r="WJR27" i="3"/>
  <c r="WJQ27" i="3"/>
  <c r="WJP27" i="3"/>
  <c r="WJO27" i="3"/>
  <c r="WJN27" i="3"/>
  <c r="WJM27" i="3"/>
  <c r="WJL27" i="3"/>
  <c r="WJL26" i="3" s="1"/>
  <c r="WJK27" i="3"/>
  <c r="WJJ27" i="3"/>
  <c r="WJI27" i="3"/>
  <c r="WIX27" i="3"/>
  <c r="WIW27" i="3"/>
  <c r="WIV27" i="3"/>
  <c r="WIU27" i="3"/>
  <c r="WIT27" i="3"/>
  <c r="WIT26" i="3" s="1"/>
  <c r="WIR27" i="3"/>
  <c r="WIO27" i="3"/>
  <c r="WIN27" i="3"/>
  <c r="WIM27" i="3"/>
  <c r="WIL27" i="3"/>
  <c r="WIK27" i="3"/>
  <c r="WIJ27" i="3"/>
  <c r="WIJ26" i="3" s="1"/>
  <c r="WII27" i="3"/>
  <c r="WIH27" i="3"/>
  <c r="WIG27" i="3"/>
  <c r="WIF27" i="3"/>
  <c r="WIE27" i="3"/>
  <c r="WID27" i="3"/>
  <c r="WIC27" i="3"/>
  <c r="WHR27" i="3"/>
  <c r="WHR26" i="3" s="1"/>
  <c r="WHQ27" i="3"/>
  <c r="WHP27" i="3"/>
  <c r="WHN27" i="3"/>
  <c r="WHM27" i="3"/>
  <c r="WHL27" i="3"/>
  <c r="WHI27" i="3"/>
  <c r="WHH27" i="3"/>
  <c r="WHG27" i="3"/>
  <c r="WHF27" i="3"/>
  <c r="WHE27" i="3"/>
  <c r="WHD27" i="3"/>
  <c r="WHC27" i="3"/>
  <c r="WHB27" i="3"/>
  <c r="WHA27" i="3"/>
  <c r="WGZ27" i="3"/>
  <c r="WGY27" i="3"/>
  <c r="WGX27" i="3"/>
  <c r="WGW27" i="3"/>
  <c r="WGL27" i="3"/>
  <c r="WGK27" i="3"/>
  <c r="WGJ27" i="3"/>
  <c r="WGJ26" i="3" s="1"/>
  <c r="WGI27" i="3"/>
  <c r="WGH27" i="3"/>
  <c r="WGG27" i="3"/>
  <c r="WGF27" i="3"/>
  <c r="WGC27" i="3"/>
  <c r="WGB27" i="3"/>
  <c r="WGB26" i="3" s="1"/>
  <c r="WGA27" i="3"/>
  <c r="WFZ27" i="3"/>
  <c r="WFY27" i="3"/>
  <c r="WFX27" i="3"/>
  <c r="WFW27" i="3"/>
  <c r="WFV27" i="3"/>
  <c r="WFU27" i="3"/>
  <c r="WFT27" i="3"/>
  <c r="WFS27" i="3"/>
  <c r="WFR27" i="3"/>
  <c r="WFQ27" i="3"/>
  <c r="WFF27" i="3"/>
  <c r="WFE27" i="3"/>
  <c r="WFD27" i="3"/>
  <c r="WFC27" i="3"/>
  <c r="WFB27" i="3"/>
  <c r="WFA27" i="3"/>
  <c r="WEZ27" i="3"/>
  <c r="WEW27" i="3"/>
  <c r="WEV27" i="3"/>
  <c r="WEU27" i="3"/>
  <c r="WET27" i="3"/>
  <c r="WES27" i="3"/>
  <c r="WER27" i="3"/>
  <c r="WEQ27" i="3"/>
  <c r="WEP27" i="3"/>
  <c r="WEO27" i="3"/>
  <c r="WEN27" i="3"/>
  <c r="WEM27" i="3"/>
  <c r="WEL27" i="3"/>
  <c r="WEK27" i="3"/>
  <c r="WDZ27" i="3"/>
  <c r="WDY27" i="3"/>
  <c r="WDX27" i="3"/>
  <c r="WDW27" i="3"/>
  <c r="WDV27" i="3"/>
  <c r="WDU27" i="3"/>
  <c r="WDT27" i="3"/>
  <c r="WDS27" i="3"/>
  <c r="WDQ27" i="3"/>
  <c r="WDP27" i="3"/>
  <c r="WDO27" i="3"/>
  <c r="WDN27" i="3"/>
  <c r="WDM27" i="3"/>
  <c r="WDL27" i="3"/>
  <c r="WDK27" i="3"/>
  <c r="WDJ27" i="3"/>
  <c r="WDI27" i="3"/>
  <c r="WDH27" i="3"/>
  <c r="WDG27" i="3"/>
  <c r="WDF27" i="3"/>
  <c r="WDE27" i="3"/>
  <c r="WCT27" i="3"/>
  <c r="WCS27" i="3"/>
  <c r="WCR27" i="3"/>
  <c r="WCQ27" i="3"/>
  <c r="WCP27" i="3"/>
  <c r="WCO27" i="3"/>
  <c r="WCN27" i="3"/>
  <c r="WCK27" i="3"/>
  <c r="WCJ27" i="3"/>
  <c r="WCI27" i="3"/>
  <c r="WCH27" i="3"/>
  <c r="WCG27" i="3"/>
  <c r="WCF27" i="3"/>
  <c r="WCE27" i="3"/>
  <c r="WCD27" i="3"/>
  <c r="WCC27" i="3"/>
  <c r="WCB27" i="3"/>
  <c r="WCA27" i="3"/>
  <c r="WBZ27" i="3"/>
  <c r="WBY27" i="3"/>
  <c r="WBN27" i="3"/>
  <c r="WBM27" i="3"/>
  <c r="WBL27" i="3"/>
  <c r="WBK27" i="3"/>
  <c r="WBK26" i="3" s="1"/>
  <c r="WBJ27" i="3"/>
  <c r="WBI27" i="3"/>
  <c r="WBH27" i="3"/>
  <c r="WBE27" i="3"/>
  <c r="WBD27" i="3"/>
  <c r="WBC27" i="3"/>
  <c r="WBB27" i="3"/>
  <c r="WBA27" i="3"/>
  <c r="WBA26" i="3" s="1"/>
  <c r="WAZ27" i="3"/>
  <c r="WAY27" i="3"/>
  <c r="WAX27" i="3"/>
  <c r="WAW27" i="3"/>
  <c r="WAV27" i="3"/>
  <c r="WAU27" i="3"/>
  <c r="WAT27" i="3"/>
  <c r="WAS27" i="3"/>
  <c r="WAS26" i="3" s="1"/>
  <c r="WAH27" i="3"/>
  <c r="WAG27" i="3"/>
  <c r="WAF27" i="3"/>
  <c r="WAE27" i="3"/>
  <c r="WAD27" i="3"/>
  <c r="WAC27" i="3"/>
  <c r="WAB27" i="3"/>
  <c r="VZY27" i="3"/>
  <c r="VZX27" i="3"/>
  <c r="VZW27" i="3"/>
  <c r="VZV27" i="3"/>
  <c r="VZU27" i="3"/>
  <c r="VZT27" i="3"/>
  <c r="VZS27" i="3"/>
  <c r="VZR27" i="3"/>
  <c r="VZQ27" i="3"/>
  <c r="VZP27" i="3"/>
  <c r="VZO27" i="3"/>
  <c r="VZN27" i="3"/>
  <c r="VZM27" i="3"/>
  <c r="VZB27" i="3"/>
  <c r="VZA27" i="3"/>
  <c r="VYZ27" i="3"/>
  <c r="VYZ26" i="3" s="1"/>
  <c r="VYY27" i="3"/>
  <c r="VYX27" i="3"/>
  <c r="VYV27" i="3"/>
  <c r="VYS27" i="3"/>
  <c r="VYR27" i="3"/>
  <c r="VYQ27" i="3"/>
  <c r="VYP27" i="3"/>
  <c r="VYO27" i="3"/>
  <c r="VYN27" i="3"/>
  <c r="VYM27" i="3"/>
  <c r="VYL27" i="3"/>
  <c r="VYK27" i="3"/>
  <c r="VYJ27" i="3"/>
  <c r="VYI27" i="3"/>
  <c r="VYH27" i="3"/>
  <c r="VYG27" i="3"/>
  <c r="VXV27" i="3"/>
  <c r="VXU27" i="3"/>
  <c r="VXT27" i="3"/>
  <c r="VXR27" i="3"/>
  <c r="VXQ27" i="3"/>
  <c r="VXP27" i="3"/>
  <c r="VXM27" i="3"/>
  <c r="VXL27" i="3"/>
  <c r="VXK27" i="3"/>
  <c r="VXJ27" i="3"/>
  <c r="VXI27" i="3"/>
  <c r="VXH27" i="3"/>
  <c r="VXG27" i="3"/>
  <c r="VXF27" i="3"/>
  <c r="VXF26" i="3" s="1"/>
  <c r="VXE27" i="3"/>
  <c r="VXD27" i="3"/>
  <c r="VXC27" i="3"/>
  <c r="VXB27" i="3"/>
  <c r="VXA27" i="3"/>
  <c r="VWP27" i="3"/>
  <c r="VWO27" i="3"/>
  <c r="VWN27" i="3"/>
  <c r="VWL27" i="3"/>
  <c r="VWK27" i="3"/>
  <c r="VWJ27" i="3"/>
  <c r="VWG27" i="3"/>
  <c r="VWF27" i="3"/>
  <c r="VWE27" i="3"/>
  <c r="VWD27" i="3"/>
  <c r="VWC27" i="3"/>
  <c r="VWB27" i="3"/>
  <c r="VWA27" i="3"/>
  <c r="VVZ27" i="3"/>
  <c r="VVY27" i="3"/>
  <c r="VVX27" i="3"/>
  <c r="VVW27" i="3"/>
  <c r="VVV27" i="3"/>
  <c r="VVU27" i="3"/>
  <c r="VVJ27" i="3"/>
  <c r="VVI27" i="3"/>
  <c r="VVH27" i="3"/>
  <c r="VVG27" i="3"/>
  <c r="VVF27" i="3"/>
  <c r="VVE27" i="3"/>
  <c r="VVD27" i="3"/>
  <c r="VVA27" i="3"/>
  <c r="VUZ27" i="3"/>
  <c r="VUY27" i="3"/>
  <c r="VUX27" i="3"/>
  <c r="VUW27" i="3"/>
  <c r="VUV27" i="3"/>
  <c r="VUU27" i="3"/>
  <c r="VUT27" i="3"/>
  <c r="VUS27" i="3"/>
  <c r="VUR27" i="3"/>
  <c r="VUQ27" i="3"/>
  <c r="VUP27" i="3"/>
  <c r="VUO27" i="3"/>
  <c r="VUD27" i="3"/>
  <c r="VUC27" i="3"/>
  <c r="VUB27" i="3"/>
  <c r="VTZ27" i="3"/>
  <c r="VTY27" i="3"/>
  <c r="VTX27" i="3"/>
  <c r="VTU27" i="3"/>
  <c r="VTT27" i="3"/>
  <c r="VTS27" i="3"/>
  <c r="VTR27" i="3"/>
  <c r="VTQ27" i="3"/>
  <c r="VTP27" i="3"/>
  <c r="VTO27" i="3"/>
  <c r="VTN27" i="3"/>
  <c r="VTM27" i="3"/>
  <c r="VTL27" i="3"/>
  <c r="VTK27" i="3"/>
  <c r="VTJ27" i="3"/>
  <c r="VTI27" i="3"/>
  <c r="VSX27" i="3"/>
  <c r="VSW27" i="3"/>
  <c r="VSV27" i="3"/>
  <c r="VSU27" i="3"/>
  <c r="VST27" i="3"/>
  <c r="VSS27" i="3"/>
  <c r="VSR27" i="3"/>
  <c r="VSO27" i="3"/>
  <c r="VSN27" i="3"/>
  <c r="VSM27" i="3"/>
  <c r="VSL27" i="3"/>
  <c r="VSK27" i="3"/>
  <c r="VSJ27" i="3"/>
  <c r="VSI27" i="3"/>
  <c r="VSH27" i="3"/>
  <c r="VSG27" i="3"/>
  <c r="VSF27" i="3"/>
  <c r="VSE27" i="3"/>
  <c r="VSD27" i="3"/>
  <c r="VSC27" i="3"/>
  <c r="VRR27" i="3"/>
  <c r="VRQ27" i="3"/>
  <c r="VRQ26" i="3" s="1"/>
  <c r="VRP27" i="3"/>
  <c r="VRN27" i="3"/>
  <c r="VRL27" i="3"/>
  <c r="VRI27" i="3"/>
  <c r="VRH27" i="3"/>
  <c r="VRG27" i="3"/>
  <c r="VRF27" i="3"/>
  <c r="VRE27" i="3"/>
  <c r="VRD27" i="3"/>
  <c r="VRC27" i="3"/>
  <c r="VRB27" i="3"/>
  <c r="VRA27" i="3"/>
  <c r="VQZ27" i="3"/>
  <c r="VQY27" i="3"/>
  <c r="VQX27" i="3"/>
  <c r="VQW27" i="3"/>
  <c r="VQL27" i="3"/>
  <c r="VQK27" i="3"/>
  <c r="VQJ27" i="3"/>
  <c r="VQI27" i="3"/>
  <c r="VQH27" i="3"/>
  <c r="VQG27" i="3"/>
  <c r="VQF27" i="3"/>
  <c r="VQC27" i="3"/>
  <c r="VQB27" i="3"/>
  <c r="VQA27" i="3"/>
  <c r="VPZ27" i="3"/>
  <c r="VPY27" i="3"/>
  <c r="VPX27" i="3"/>
  <c r="VPW27" i="3"/>
  <c r="VPV27" i="3"/>
  <c r="VPU27" i="3"/>
  <c r="VPT27" i="3"/>
  <c r="VPS27" i="3"/>
  <c r="VPR27" i="3"/>
  <c r="VPQ27" i="3"/>
  <c r="VPF27" i="3"/>
  <c r="VPE27" i="3"/>
  <c r="VPE26" i="3" s="1"/>
  <c r="VPD27" i="3"/>
  <c r="VPC27" i="3"/>
  <c r="VPB27" i="3"/>
  <c r="VPA27" i="3"/>
  <c r="VOZ27" i="3"/>
  <c r="VOW27" i="3"/>
  <c r="VOV27" i="3"/>
  <c r="VOV26" i="3" s="1"/>
  <c r="VOU27" i="3"/>
  <c r="VOT27" i="3"/>
  <c r="VOS27" i="3"/>
  <c r="VOR27" i="3"/>
  <c r="VOQ27" i="3"/>
  <c r="VOP27" i="3"/>
  <c r="VOO27" i="3"/>
  <c r="VON27" i="3"/>
  <c r="VON26" i="3" s="1"/>
  <c r="VOM27" i="3"/>
  <c r="VOL27" i="3"/>
  <c r="VOK27" i="3"/>
  <c r="VNZ27" i="3"/>
  <c r="VNY27" i="3"/>
  <c r="VNX27" i="3"/>
  <c r="VNW27" i="3"/>
  <c r="VNV27" i="3"/>
  <c r="VNV26" i="3" s="1"/>
  <c r="VNT27" i="3"/>
  <c r="VNQ27" i="3"/>
  <c r="VNP27" i="3"/>
  <c r="VNO27" i="3"/>
  <c r="VNN27" i="3"/>
  <c r="VNM27" i="3"/>
  <c r="VNL27" i="3"/>
  <c r="VNK27" i="3"/>
  <c r="VNJ27" i="3"/>
  <c r="VNI27" i="3"/>
  <c r="VNH27" i="3"/>
  <c r="VNG27" i="3"/>
  <c r="VNF27" i="3"/>
  <c r="VNE27" i="3"/>
  <c r="VMT27" i="3"/>
  <c r="VMS27" i="3"/>
  <c r="VMR27" i="3"/>
  <c r="VMP27" i="3"/>
  <c r="VMO27" i="3"/>
  <c r="VMN27" i="3"/>
  <c r="VMK27" i="3"/>
  <c r="VMJ27" i="3"/>
  <c r="VMI27" i="3"/>
  <c r="VMH27" i="3"/>
  <c r="VMG27" i="3"/>
  <c r="VMF27" i="3"/>
  <c r="VME27" i="3"/>
  <c r="VMD27" i="3"/>
  <c r="VMC27" i="3"/>
  <c r="VMB27" i="3"/>
  <c r="VMA27" i="3"/>
  <c r="VLZ27" i="3"/>
  <c r="VLY27" i="3"/>
  <c r="VLN27" i="3"/>
  <c r="VLM27" i="3"/>
  <c r="VLL27" i="3"/>
  <c r="VLK27" i="3"/>
  <c r="VLJ27" i="3"/>
  <c r="VLJ26" i="3" s="1"/>
  <c r="VLI27" i="3"/>
  <c r="VLH27" i="3"/>
  <c r="VLE27" i="3"/>
  <c r="VLD27" i="3"/>
  <c r="VLC27" i="3"/>
  <c r="VLB27" i="3"/>
  <c r="VLA27" i="3"/>
  <c r="VKZ27" i="3"/>
  <c r="VKZ26" i="3" s="1"/>
  <c r="VKY27" i="3"/>
  <c r="VKX27" i="3"/>
  <c r="VKW27" i="3"/>
  <c r="VKV27" i="3"/>
  <c r="VKU27" i="3"/>
  <c r="VKT27" i="3"/>
  <c r="VKS27" i="3"/>
  <c r="VKH27" i="3"/>
  <c r="VKG27" i="3"/>
  <c r="VKF27" i="3"/>
  <c r="VKD27" i="3"/>
  <c r="VKB27" i="3"/>
  <c r="VJY27" i="3"/>
  <c r="VJX27" i="3"/>
  <c r="VJW27" i="3"/>
  <c r="VJV27" i="3"/>
  <c r="VJU27" i="3"/>
  <c r="VJT27" i="3"/>
  <c r="VJS27" i="3"/>
  <c r="VJR27" i="3"/>
  <c r="VJQ27" i="3"/>
  <c r="VJP27" i="3"/>
  <c r="VJO27" i="3"/>
  <c r="VJN27" i="3"/>
  <c r="VJM27" i="3"/>
  <c r="VJB27" i="3"/>
  <c r="VJA27" i="3"/>
  <c r="VIZ27" i="3"/>
  <c r="VIY27" i="3"/>
  <c r="VIX27" i="3"/>
  <c r="VIW27" i="3"/>
  <c r="VIV27" i="3"/>
  <c r="VIU27" i="3"/>
  <c r="VIS27" i="3"/>
  <c r="VIR27" i="3"/>
  <c r="VIQ27" i="3"/>
  <c r="VIP27" i="3"/>
  <c r="VIO27" i="3"/>
  <c r="VIN27" i="3"/>
  <c r="VIM27" i="3"/>
  <c r="VIL27" i="3"/>
  <c r="VIK27" i="3"/>
  <c r="VIJ27" i="3"/>
  <c r="VII27" i="3"/>
  <c r="VIH27" i="3"/>
  <c r="VIG27" i="3"/>
  <c r="VHV27" i="3"/>
  <c r="VHU27" i="3"/>
  <c r="VHT27" i="3"/>
  <c r="VHR27" i="3"/>
  <c r="VHQ27" i="3"/>
  <c r="VHP27" i="3"/>
  <c r="VHM27" i="3"/>
  <c r="VHL27" i="3"/>
  <c r="VHK27" i="3"/>
  <c r="VHJ27" i="3"/>
  <c r="VHI27" i="3"/>
  <c r="VHH27" i="3"/>
  <c r="VHG27" i="3"/>
  <c r="VHF27" i="3"/>
  <c r="VHE27" i="3"/>
  <c r="VHD27" i="3"/>
  <c r="VHC27" i="3"/>
  <c r="VHB27" i="3"/>
  <c r="VHA27" i="3"/>
  <c r="VGP27" i="3"/>
  <c r="VGO27" i="3"/>
  <c r="VGN27" i="3"/>
  <c r="VGN26" i="3" s="1"/>
  <c r="VGL27" i="3"/>
  <c r="VGK27" i="3"/>
  <c r="VGJ27" i="3"/>
  <c r="VGG27" i="3"/>
  <c r="VGF27" i="3"/>
  <c r="VGE27" i="3"/>
  <c r="VGD27" i="3"/>
  <c r="VGD26" i="3" s="1"/>
  <c r="VGC27" i="3"/>
  <c r="VGB27" i="3"/>
  <c r="VGA27" i="3"/>
  <c r="VFZ27" i="3"/>
  <c r="VFY27" i="3"/>
  <c r="VFX27" i="3"/>
  <c r="VFW27" i="3"/>
  <c r="VFV27" i="3"/>
  <c r="VFV26" i="3" s="1"/>
  <c r="VFU27" i="3"/>
  <c r="VFJ27" i="3"/>
  <c r="VFI27" i="3"/>
  <c r="VFH27" i="3"/>
  <c r="VFF27" i="3"/>
  <c r="VFE27" i="3"/>
  <c r="VFD27" i="3"/>
  <c r="VFA27" i="3"/>
  <c r="VEZ27" i="3"/>
  <c r="VEY27" i="3"/>
  <c r="VEX27" i="3"/>
  <c r="VEW27" i="3"/>
  <c r="VEV27" i="3"/>
  <c r="VEU27" i="3"/>
  <c r="VET27" i="3"/>
  <c r="VES27" i="3"/>
  <c r="VER27" i="3"/>
  <c r="VEQ27" i="3"/>
  <c r="VEP27" i="3"/>
  <c r="VEO27" i="3"/>
  <c r="VED27" i="3"/>
  <c r="VEC27" i="3"/>
  <c r="VEB27" i="3"/>
  <c r="VEA27" i="3"/>
  <c r="VDZ27" i="3"/>
  <c r="VDX27" i="3"/>
  <c r="VDW27" i="3"/>
  <c r="VDU27" i="3"/>
  <c r="VDT27" i="3"/>
  <c r="VDS27" i="3"/>
  <c r="VDR27" i="3"/>
  <c r="VDQ27" i="3"/>
  <c r="VDP27" i="3"/>
  <c r="VDO27" i="3"/>
  <c r="VDN27" i="3"/>
  <c r="VDM27" i="3"/>
  <c r="VDL27" i="3"/>
  <c r="VDK27" i="3"/>
  <c r="VDJ27" i="3"/>
  <c r="VDI27" i="3"/>
  <c r="VCX27" i="3"/>
  <c r="VCW27" i="3"/>
  <c r="VCV27" i="3"/>
  <c r="VCT27" i="3"/>
  <c r="VCS27" i="3"/>
  <c r="VCR27" i="3"/>
  <c r="VCQ27" i="3"/>
  <c r="VCO27" i="3"/>
  <c r="VCN27" i="3"/>
  <c r="VCM27" i="3"/>
  <c r="VCL27" i="3"/>
  <c r="VCK27" i="3"/>
  <c r="VCJ27" i="3"/>
  <c r="VCI27" i="3"/>
  <c r="VCH27" i="3"/>
  <c r="VCG27" i="3"/>
  <c r="VCF27" i="3"/>
  <c r="VCE27" i="3"/>
  <c r="VCD27" i="3"/>
  <c r="VCC27" i="3"/>
  <c r="VBR27" i="3"/>
  <c r="VBR26" i="3" s="1"/>
  <c r="VBQ27" i="3"/>
  <c r="VBP27" i="3"/>
  <c r="VBO27" i="3"/>
  <c r="VBN27" i="3"/>
  <c r="VBM27" i="3"/>
  <c r="VBL27" i="3"/>
  <c r="VBK27" i="3"/>
  <c r="VBJ27" i="3"/>
  <c r="VBJ26" i="3" s="1"/>
  <c r="VBI27" i="3"/>
  <c r="VBH27" i="3"/>
  <c r="VBG27" i="3"/>
  <c r="VBF27" i="3"/>
  <c r="VBE27" i="3"/>
  <c r="VBD27" i="3"/>
  <c r="VBC27" i="3"/>
  <c r="VBB27" i="3"/>
  <c r="VBB26" i="3" s="1"/>
  <c r="VBA27" i="3"/>
  <c r="VAZ27" i="3"/>
  <c r="VAY27" i="3"/>
  <c r="VAX27" i="3"/>
  <c r="VAW27" i="3"/>
  <c r="VAL27" i="3"/>
  <c r="VAK27" i="3"/>
  <c r="VAJ27" i="3"/>
  <c r="VAI27" i="3"/>
  <c r="VAH27" i="3"/>
  <c r="VAG27" i="3"/>
  <c r="VAF27" i="3"/>
  <c r="VAF26" i="3" s="1"/>
  <c r="VAE27" i="3"/>
  <c r="VAD27" i="3"/>
  <c r="VAC27" i="3"/>
  <c r="VAB27" i="3"/>
  <c r="VAB26" i="3" s="1"/>
  <c r="VAA27" i="3"/>
  <c r="UZZ27" i="3"/>
  <c r="UZY27" i="3"/>
  <c r="UZX27" i="3"/>
  <c r="UZX26" i="3" s="1"/>
  <c r="UZW27" i="3"/>
  <c r="UZV27" i="3"/>
  <c r="UZU27" i="3"/>
  <c r="UZT27" i="3"/>
  <c r="UZS27" i="3"/>
  <c r="UZR27" i="3"/>
  <c r="UZQ27" i="3"/>
  <c r="UZF27" i="3"/>
  <c r="UZE27" i="3"/>
  <c r="UZD27" i="3"/>
  <c r="UZB27" i="3"/>
  <c r="UYZ27" i="3"/>
  <c r="UYW27" i="3"/>
  <c r="UYV27" i="3"/>
  <c r="UYU27" i="3"/>
  <c r="UYT27" i="3"/>
  <c r="UYS27" i="3"/>
  <c r="UYR27" i="3"/>
  <c r="UYQ27" i="3"/>
  <c r="UYP27" i="3"/>
  <c r="UYO27" i="3"/>
  <c r="UYN27" i="3"/>
  <c r="UYM27" i="3"/>
  <c r="UYL27" i="3"/>
  <c r="UYK27" i="3"/>
  <c r="UXZ27" i="3"/>
  <c r="UXY27" i="3"/>
  <c r="UXX27" i="3"/>
  <c r="UXW27" i="3"/>
  <c r="UXV27" i="3"/>
  <c r="UXU27" i="3"/>
  <c r="UXT27" i="3"/>
  <c r="UXS27" i="3"/>
  <c r="UXQ27" i="3"/>
  <c r="UXP27" i="3"/>
  <c r="UXO27" i="3"/>
  <c r="UXN27" i="3"/>
  <c r="UXM27" i="3"/>
  <c r="UXL27" i="3"/>
  <c r="UXK27" i="3"/>
  <c r="UXJ27" i="3"/>
  <c r="UXI27" i="3"/>
  <c r="UXH27" i="3"/>
  <c r="UXG27" i="3"/>
  <c r="UXF27" i="3"/>
  <c r="UXE27" i="3"/>
  <c r="UWT27" i="3"/>
  <c r="UWS27" i="3"/>
  <c r="UWR27" i="3"/>
  <c r="UWQ27" i="3"/>
  <c r="UWP27" i="3"/>
  <c r="UWN27" i="3"/>
  <c r="UWK27" i="3"/>
  <c r="UWJ27" i="3"/>
  <c r="UWI27" i="3"/>
  <c r="UWH27" i="3"/>
  <c r="UWG27" i="3"/>
  <c r="UWF27" i="3"/>
  <c r="UWE27" i="3"/>
  <c r="UWD27" i="3"/>
  <c r="UWC27" i="3"/>
  <c r="UWB27" i="3"/>
  <c r="UWA27" i="3"/>
  <c r="UVZ27" i="3"/>
  <c r="UVY27" i="3"/>
  <c r="UVN27" i="3"/>
  <c r="UVM27" i="3"/>
  <c r="UVL27" i="3"/>
  <c r="UVK27" i="3"/>
  <c r="UVJ27" i="3"/>
  <c r="UVI27" i="3"/>
  <c r="UVH27" i="3"/>
  <c r="UVG27" i="3"/>
  <c r="UVE27" i="3"/>
  <c r="UVD27" i="3"/>
  <c r="UVC27" i="3"/>
  <c r="UVB27" i="3"/>
  <c r="UVA27" i="3"/>
  <c r="UUZ27" i="3"/>
  <c r="UUY27" i="3"/>
  <c r="UUX27" i="3"/>
  <c r="UUW27" i="3"/>
  <c r="UUV27" i="3"/>
  <c r="UUU27" i="3"/>
  <c r="UUT27" i="3"/>
  <c r="UUS27" i="3"/>
  <c r="UUH27" i="3"/>
  <c r="UUG27" i="3"/>
  <c r="UUF27" i="3"/>
  <c r="UUD27" i="3"/>
  <c r="UUD26" i="3" s="1"/>
  <c r="UUC27" i="3"/>
  <c r="UUB27" i="3"/>
  <c r="UUA27" i="3"/>
  <c r="UTZ27" i="3"/>
  <c r="UTY27" i="3"/>
  <c r="UTX27" i="3"/>
  <c r="UTW27" i="3"/>
  <c r="UTV27" i="3"/>
  <c r="UTV26" i="3" s="1"/>
  <c r="UTU27" i="3"/>
  <c r="UTT27" i="3"/>
  <c r="UTS27" i="3"/>
  <c r="UTR27" i="3"/>
  <c r="UTQ27" i="3"/>
  <c r="UTP27" i="3"/>
  <c r="UTO27" i="3"/>
  <c r="UTN27" i="3"/>
  <c r="UTN26" i="3" s="1"/>
  <c r="UTM27" i="3"/>
  <c r="UTB27" i="3"/>
  <c r="UTA27" i="3"/>
  <c r="USZ27" i="3"/>
  <c r="USX27" i="3"/>
  <c r="USV27" i="3"/>
  <c r="USS27" i="3"/>
  <c r="USR27" i="3"/>
  <c r="USR26" i="3" s="1"/>
  <c r="USQ27" i="3"/>
  <c r="USP27" i="3"/>
  <c r="USO27" i="3"/>
  <c r="USN27" i="3"/>
  <c r="USM27" i="3"/>
  <c r="USL27" i="3"/>
  <c r="USK27" i="3"/>
  <c r="USJ27" i="3"/>
  <c r="USJ26" i="3" s="1"/>
  <c r="USI27" i="3"/>
  <c r="USH27" i="3"/>
  <c r="USG27" i="3"/>
  <c r="URV27" i="3"/>
  <c r="URU27" i="3"/>
  <c r="URT27" i="3"/>
  <c r="URS27" i="3"/>
  <c r="URR27" i="3"/>
  <c r="URQ27" i="3"/>
  <c r="URP27" i="3"/>
  <c r="URO27" i="3"/>
  <c r="URN27" i="3"/>
  <c r="URM27" i="3"/>
  <c r="URL27" i="3"/>
  <c r="URK27" i="3"/>
  <c r="URJ27" i="3"/>
  <c r="URI27" i="3"/>
  <c r="URH27" i="3"/>
  <c r="URG27" i="3"/>
  <c r="URF27" i="3"/>
  <c r="URE27" i="3"/>
  <c r="URD27" i="3"/>
  <c r="URC27" i="3"/>
  <c r="URB27" i="3"/>
  <c r="URA27" i="3"/>
  <c r="UQP27" i="3"/>
  <c r="UQO27" i="3"/>
  <c r="UQN27" i="3"/>
  <c r="UQM27" i="3"/>
  <c r="UQL27" i="3"/>
  <c r="UQK27" i="3"/>
  <c r="UQJ27" i="3"/>
  <c r="UQG27" i="3"/>
  <c r="UQF27" i="3"/>
  <c r="UQE27" i="3"/>
  <c r="UQD27" i="3"/>
  <c r="UQC27" i="3"/>
  <c r="UQB27" i="3"/>
  <c r="UQA27" i="3"/>
  <c r="UPZ27" i="3"/>
  <c r="UPY27" i="3"/>
  <c r="UPX27" i="3"/>
  <c r="UPW27" i="3"/>
  <c r="UPV27" i="3"/>
  <c r="UPU27" i="3"/>
  <c r="UPJ27" i="3"/>
  <c r="UPI27" i="3"/>
  <c r="UPH27" i="3"/>
  <c r="UPF27" i="3"/>
  <c r="UPD27" i="3"/>
  <c r="UPA27" i="3"/>
  <c r="UOZ27" i="3"/>
  <c r="UOY27" i="3"/>
  <c r="UOX27" i="3"/>
  <c r="UOW27" i="3"/>
  <c r="UOV27" i="3"/>
  <c r="UOU27" i="3"/>
  <c r="UOT27" i="3"/>
  <c r="UOS27" i="3"/>
  <c r="UOR27" i="3"/>
  <c r="UOQ27" i="3"/>
  <c r="UOP27" i="3"/>
  <c r="UOO27" i="3"/>
  <c r="UOD27" i="3"/>
  <c r="UOC27" i="3"/>
  <c r="UOB27" i="3"/>
  <c r="UOA27" i="3"/>
  <c r="UNZ27" i="3"/>
  <c r="UNY27" i="3"/>
  <c r="UNX27" i="3"/>
  <c r="UNW27" i="3"/>
  <c r="UNW26" i="3" s="1"/>
  <c r="UNU27" i="3"/>
  <c r="UNT27" i="3"/>
  <c r="UNS27" i="3"/>
  <c r="UNR27" i="3"/>
  <c r="UNQ27" i="3"/>
  <c r="UNP27" i="3"/>
  <c r="UNO27" i="3"/>
  <c r="UNO26" i="3" s="1"/>
  <c r="UNN27" i="3"/>
  <c r="UNM27" i="3"/>
  <c r="UNL27" i="3"/>
  <c r="UNK27" i="3"/>
  <c r="UNJ27" i="3"/>
  <c r="UNI27" i="3"/>
  <c r="UMX27" i="3"/>
  <c r="UMW27" i="3"/>
  <c r="UMV27" i="3"/>
  <c r="UMU27" i="3"/>
  <c r="UMT27" i="3"/>
  <c r="UMS27" i="3"/>
  <c r="UMR27" i="3"/>
  <c r="UMQ27" i="3"/>
  <c r="UMP27" i="3"/>
  <c r="UMO27" i="3"/>
  <c r="UMN27" i="3"/>
  <c r="UMM27" i="3"/>
  <c r="UML27" i="3"/>
  <c r="UMK27" i="3"/>
  <c r="UMJ27" i="3"/>
  <c r="UMI27" i="3"/>
  <c r="UMH27" i="3"/>
  <c r="UMG27" i="3"/>
  <c r="UMF27" i="3"/>
  <c r="UME27" i="3"/>
  <c r="UMD27" i="3"/>
  <c r="UMC27" i="3"/>
  <c r="ULR27" i="3"/>
  <c r="ULQ27" i="3"/>
  <c r="ULP27" i="3"/>
  <c r="ULN27" i="3"/>
  <c r="ULL27" i="3"/>
  <c r="ULI27" i="3"/>
  <c r="ULH27" i="3"/>
  <c r="ULG27" i="3"/>
  <c r="ULF27" i="3"/>
  <c r="ULE27" i="3"/>
  <c r="ULD27" i="3"/>
  <c r="ULC27" i="3"/>
  <c r="ULB27" i="3"/>
  <c r="ULA27" i="3"/>
  <c r="UKZ27" i="3"/>
  <c r="UKY27" i="3"/>
  <c r="UKX27" i="3"/>
  <c r="UKW27" i="3"/>
  <c r="UKL27" i="3"/>
  <c r="UKK27" i="3"/>
  <c r="UKJ27" i="3"/>
  <c r="UKI27" i="3"/>
  <c r="UKH27" i="3"/>
  <c r="UKG27" i="3"/>
  <c r="UKF27" i="3"/>
  <c r="UKC27" i="3"/>
  <c r="UKB27" i="3"/>
  <c r="UKA27" i="3"/>
  <c r="UJZ27" i="3"/>
  <c r="UJY27" i="3"/>
  <c r="UJX27" i="3"/>
  <c r="UJW27" i="3"/>
  <c r="UJV27" i="3"/>
  <c r="UJU27" i="3"/>
  <c r="UJT27" i="3"/>
  <c r="UJS27" i="3"/>
  <c r="UJR27" i="3"/>
  <c r="UJQ27" i="3"/>
  <c r="UJF27" i="3"/>
  <c r="UJE27" i="3"/>
  <c r="UJD27" i="3"/>
  <c r="UJC27" i="3"/>
  <c r="UJB27" i="3"/>
  <c r="UJA27" i="3"/>
  <c r="UIZ27" i="3"/>
  <c r="UIY27" i="3"/>
  <c r="UIX27" i="3"/>
  <c r="UIW27" i="3"/>
  <c r="UIV27" i="3"/>
  <c r="UIU27" i="3"/>
  <c r="UIT27" i="3"/>
  <c r="UIS27" i="3"/>
  <c r="UIR27" i="3"/>
  <c r="UIQ27" i="3"/>
  <c r="UIP27" i="3"/>
  <c r="UIO27" i="3"/>
  <c r="UIN27" i="3"/>
  <c r="UIM27" i="3"/>
  <c r="UIL27" i="3"/>
  <c r="UIK27" i="3"/>
  <c r="UHZ27" i="3"/>
  <c r="UHY27" i="3"/>
  <c r="UHX27" i="3"/>
  <c r="UHW27" i="3"/>
  <c r="UHV27" i="3"/>
  <c r="UHT27" i="3"/>
  <c r="UHQ27" i="3"/>
  <c r="UHP27" i="3"/>
  <c r="UHO27" i="3"/>
  <c r="UHN27" i="3"/>
  <c r="UHM27" i="3"/>
  <c r="UHL27" i="3"/>
  <c r="UHK27" i="3"/>
  <c r="UHJ27" i="3"/>
  <c r="UHI27" i="3"/>
  <c r="UHH27" i="3"/>
  <c r="UHG27" i="3"/>
  <c r="UHF27" i="3"/>
  <c r="UHE27" i="3"/>
  <c r="UGT27" i="3"/>
  <c r="UGS27" i="3"/>
  <c r="UGR27" i="3"/>
  <c r="UGP27" i="3"/>
  <c r="UGO27" i="3"/>
  <c r="UGN27" i="3"/>
  <c r="UGM27" i="3"/>
  <c r="UGL27" i="3"/>
  <c r="UGK27" i="3"/>
  <c r="UGJ27" i="3"/>
  <c r="UGJ26" i="3" s="1"/>
  <c r="UGI27" i="3"/>
  <c r="UGH27" i="3"/>
  <c r="UGG27" i="3"/>
  <c r="UGF27" i="3"/>
  <c r="UGE27" i="3"/>
  <c r="UGD27" i="3"/>
  <c r="UGC27" i="3"/>
  <c r="UGB27" i="3"/>
  <c r="UGB26" i="3" s="1"/>
  <c r="UGA27" i="3"/>
  <c r="UFZ27" i="3"/>
  <c r="UFY27" i="3"/>
  <c r="UFN27" i="3"/>
  <c r="UFM27" i="3"/>
  <c r="UFL27" i="3"/>
  <c r="UFK27" i="3"/>
  <c r="UFJ27" i="3"/>
  <c r="UFJ26" i="3" s="1"/>
  <c r="UFI27" i="3"/>
  <c r="UFH27" i="3"/>
  <c r="UFE27" i="3"/>
  <c r="UFD27" i="3"/>
  <c r="UFC27" i="3"/>
  <c r="UFB27" i="3"/>
  <c r="UFB26" i="3" s="1"/>
  <c r="UFA27" i="3"/>
  <c r="UEZ27" i="3"/>
  <c r="UEY27" i="3"/>
  <c r="UEX27" i="3"/>
  <c r="UEW27" i="3"/>
  <c r="UEV27" i="3"/>
  <c r="UEU27" i="3"/>
  <c r="UET27" i="3"/>
  <c r="UET26" i="3" s="1"/>
  <c r="UES27" i="3"/>
  <c r="UEH27" i="3"/>
  <c r="UEG27" i="3"/>
  <c r="UEF27" i="3"/>
  <c r="UED27" i="3"/>
  <c r="UEC27" i="3"/>
  <c r="UEB27" i="3"/>
  <c r="UEA27" i="3"/>
  <c r="UEA26" i="3" s="1"/>
  <c r="UDY27" i="3"/>
  <c r="UDX27" i="3"/>
  <c r="UDW27" i="3"/>
  <c r="UDV27" i="3"/>
  <c r="UDU27" i="3"/>
  <c r="UDT27" i="3"/>
  <c r="UDS27" i="3"/>
  <c r="UDR27" i="3"/>
  <c r="UDR26" i="3" s="1"/>
  <c r="UDQ27" i="3"/>
  <c r="UDP27" i="3"/>
  <c r="UDO27" i="3"/>
  <c r="UDN27" i="3"/>
  <c r="UDM27" i="3"/>
  <c r="UDB27" i="3"/>
  <c r="UDA27" i="3"/>
  <c r="UCZ27" i="3"/>
  <c r="UCX27" i="3"/>
  <c r="UCV27" i="3"/>
  <c r="UCS27" i="3"/>
  <c r="UCR27" i="3"/>
  <c r="UCQ27" i="3"/>
  <c r="UCP27" i="3"/>
  <c r="UCO27" i="3"/>
  <c r="UCN27" i="3"/>
  <c r="UCM27" i="3"/>
  <c r="UCL27" i="3"/>
  <c r="UCK27" i="3"/>
  <c r="UCJ27" i="3"/>
  <c r="UCI27" i="3"/>
  <c r="UCH27" i="3"/>
  <c r="UCG27" i="3"/>
  <c r="UBV27" i="3"/>
  <c r="UBU27" i="3"/>
  <c r="UBT27" i="3"/>
  <c r="UBS27" i="3"/>
  <c r="UBR27" i="3"/>
  <c r="UBR26" i="3" s="1"/>
  <c r="UBP27" i="3"/>
  <c r="UBM27" i="3"/>
  <c r="UBL27" i="3"/>
  <c r="UBK27" i="3"/>
  <c r="UBJ27" i="3"/>
  <c r="UBI27" i="3"/>
  <c r="UBH27" i="3"/>
  <c r="UBG27" i="3"/>
  <c r="UBF27" i="3"/>
  <c r="UBE27" i="3"/>
  <c r="UBD27" i="3"/>
  <c r="UBC27" i="3"/>
  <c r="UBB27" i="3"/>
  <c r="UBA27" i="3"/>
  <c r="UAP27" i="3"/>
  <c r="UAO27" i="3"/>
  <c r="UAN27" i="3"/>
  <c r="UAM27" i="3"/>
  <c r="UAL27" i="3"/>
  <c r="UAK27" i="3"/>
  <c r="UAJ27" i="3"/>
  <c r="UAI27" i="3"/>
  <c r="UAH27" i="3"/>
  <c r="UAG27" i="3"/>
  <c r="UAF27" i="3"/>
  <c r="UAE27" i="3"/>
  <c r="UAD27" i="3"/>
  <c r="UAC27" i="3"/>
  <c r="UAB27" i="3"/>
  <c r="UAA27" i="3"/>
  <c r="TZZ27" i="3"/>
  <c r="TZY27" i="3"/>
  <c r="TZX27" i="3"/>
  <c r="TZW27" i="3"/>
  <c r="TZV27" i="3"/>
  <c r="TZU27" i="3"/>
  <c r="TZJ27" i="3"/>
  <c r="TZI27" i="3"/>
  <c r="TZH27" i="3"/>
  <c r="TZG27" i="3"/>
  <c r="TZF27" i="3"/>
  <c r="TZD27" i="3"/>
  <c r="TZA27" i="3"/>
  <c r="TYZ27" i="3"/>
  <c r="TYY27" i="3"/>
  <c r="TYX27" i="3"/>
  <c r="TYX26" i="3" s="1"/>
  <c r="TYW27" i="3"/>
  <c r="TYV27" i="3"/>
  <c r="TYU27" i="3"/>
  <c r="TYT27" i="3"/>
  <c r="TYS27" i="3"/>
  <c r="TYR27" i="3"/>
  <c r="TYQ27" i="3"/>
  <c r="TYP27" i="3"/>
  <c r="TYP26" i="3" s="1"/>
  <c r="TYO27" i="3"/>
  <c r="TYD27" i="3"/>
  <c r="TYC27" i="3"/>
  <c r="TYB27" i="3"/>
  <c r="TXZ27" i="3"/>
  <c r="TXX27" i="3"/>
  <c r="TXU27" i="3"/>
  <c r="TXT27" i="3"/>
  <c r="TXS27" i="3"/>
  <c r="TXR27" i="3"/>
  <c r="TXQ27" i="3"/>
  <c r="TXQ26" i="3" s="1"/>
  <c r="TXP27" i="3"/>
  <c r="TXO27" i="3"/>
  <c r="TXN27" i="3"/>
  <c r="TXM27" i="3"/>
  <c r="TXL27" i="3"/>
  <c r="TXK27" i="3"/>
  <c r="TXJ27" i="3"/>
  <c r="TXI27" i="3"/>
  <c r="TXI26" i="3" s="1"/>
  <c r="TWX27" i="3"/>
  <c r="TWW27" i="3"/>
  <c r="TWV27" i="3"/>
  <c r="TWT27" i="3"/>
  <c r="TWS27" i="3"/>
  <c r="TWR27" i="3"/>
  <c r="TWQ27" i="3"/>
  <c r="TWP27" i="3"/>
  <c r="TWO27" i="3"/>
  <c r="TWN27" i="3"/>
  <c r="TWM27" i="3"/>
  <c r="TWL27" i="3"/>
  <c r="TWK27" i="3"/>
  <c r="TWJ27" i="3"/>
  <c r="TWI27" i="3"/>
  <c r="TWH27" i="3"/>
  <c r="TWG27" i="3"/>
  <c r="TWF27" i="3"/>
  <c r="TWE27" i="3"/>
  <c r="TWD27" i="3"/>
  <c r="TWC27" i="3"/>
  <c r="TVR27" i="3"/>
  <c r="TVQ27" i="3"/>
  <c r="TVP27" i="3"/>
  <c r="TVO27" i="3"/>
  <c r="TVN27" i="3"/>
  <c r="TVM27" i="3"/>
  <c r="TVL27" i="3"/>
  <c r="TVI27" i="3"/>
  <c r="TVH27" i="3"/>
  <c r="TVG27" i="3"/>
  <c r="TVF27" i="3"/>
  <c r="TVE27" i="3"/>
  <c r="TVD27" i="3"/>
  <c r="TVC27" i="3"/>
  <c r="TVB27" i="3"/>
  <c r="TVA27" i="3"/>
  <c r="TUZ27" i="3"/>
  <c r="TUY27" i="3"/>
  <c r="TUX27" i="3"/>
  <c r="TUW27" i="3"/>
  <c r="TUL27" i="3"/>
  <c r="TUL26" i="3" s="1"/>
  <c r="TUK27" i="3"/>
  <c r="TUJ27" i="3"/>
  <c r="TUH27" i="3"/>
  <c r="TUF27" i="3"/>
  <c r="TUC27" i="3"/>
  <c r="TUB27" i="3"/>
  <c r="TUA27" i="3"/>
  <c r="TTZ27" i="3"/>
  <c r="TTY27" i="3"/>
  <c r="TTX27" i="3"/>
  <c r="TTW27" i="3"/>
  <c r="TTV27" i="3"/>
  <c r="TTU27" i="3"/>
  <c r="TTT27" i="3"/>
  <c r="TTS27" i="3"/>
  <c r="TTR27" i="3"/>
  <c r="TTQ27" i="3"/>
  <c r="TTF27" i="3"/>
  <c r="TTE27" i="3"/>
  <c r="TTD27" i="3"/>
  <c r="TTB27" i="3"/>
  <c r="TTA27" i="3"/>
  <c r="TSZ27" i="3"/>
  <c r="TSW27" i="3"/>
  <c r="TSV27" i="3"/>
  <c r="TSU27" i="3"/>
  <c r="TST27" i="3"/>
  <c r="TSS27" i="3"/>
  <c r="TSR27" i="3"/>
  <c r="TSQ27" i="3"/>
  <c r="TSP27" i="3"/>
  <c r="TSO27" i="3"/>
  <c r="TSN27" i="3"/>
  <c r="TSM27" i="3"/>
  <c r="TSL27" i="3"/>
  <c r="TSK27" i="3"/>
  <c r="TRZ27" i="3"/>
  <c r="TRY27" i="3"/>
  <c r="TRX27" i="3"/>
  <c r="TRW27" i="3"/>
  <c r="TRV27" i="3"/>
  <c r="TRU27" i="3"/>
  <c r="TRT27" i="3"/>
  <c r="TRS27" i="3"/>
  <c r="TRR27" i="3"/>
  <c r="TRQ27" i="3"/>
  <c r="TRP27" i="3"/>
  <c r="TRO27" i="3"/>
  <c r="TRN27" i="3"/>
  <c r="TRM27" i="3"/>
  <c r="TRL27" i="3"/>
  <c r="TRK27" i="3"/>
  <c r="TRJ27" i="3"/>
  <c r="TRI27" i="3"/>
  <c r="TRH27" i="3"/>
  <c r="TRG27" i="3"/>
  <c r="TRF27" i="3"/>
  <c r="TRE27" i="3"/>
  <c r="TQT27" i="3"/>
  <c r="TQS27" i="3"/>
  <c r="TQR27" i="3"/>
  <c r="TQP27" i="3"/>
  <c r="TQN27" i="3"/>
  <c r="TQK27" i="3"/>
  <c r="TQJ27" i="3"/>
  <c r="TQI27" i="3"/>
  <c r="TQH27" i="3"/>
  <c r="TQG27" i="3"/>
  <c r="TQF27" i="3"/>
  <c r="TQE27" i="3"/>
  <c r="TQD27" i="3"/>
  <c r="TQC27" i="3"/>
  <c r="TQB27" i="3"/>
  <c r="TQA27" i="3"/>
  <c r="TPZ27" i="3"/>
  <c r="TPY27" i="3"/>
  <c r="TPN27" i="3"/>
  <c r="TPM27" i="3"/>
  <c r="TPL27" i="3"/>
  <c r="TPK27" i="3"/>
  <c r="TPJ27" i="3"/>
  <c r="TPI27" i="3"/>
  <c r="TPH27" i="3"/>
  <c r="TPG27" i="3"/>
  <c r="TPF27" i="3"/>
  <c r="TPE27" i="3"/>
  <c r="TPD27" i="3"/>
  <c r="TPC27" i="3"/>
  <c r="TPB27" i="3"/>
  <c r="TPA27" i="3"/>
  <c r="TOZ27" i="3"/>
  <c r="TOY27" i="3"/>
  <c r="TOX27" i="3"/>
  <c r="TOW27" i="3"/>
  <c r="TOV27" i="3"/>
  <c r="TOU27" i="3"/>
  <c r="TOT27" i="3"/>
  <c r="TOS27" i="3"/>
  <c r="TOH27" i="3"/>
  <c r="TOG27" i="3"/>
  <c r="TOG26" i="3" s="1"/>
  <c r="TOF27" i="3"/>
  <c r="TOE27" i="3"/>
  <c r="TOD27" i="3"/>
  <c r="TOC27" i="3"/>
  <c r="TOB27" i="3"/>
  <c r="TOA27" i="3"/>
  <c r="TNY27" i="3"/>
  <c r="TNX27" i="3"/>
  <c r="TNW27" i="3"/>
  <c r="TNV27" i="3"/>
  <c r="TNU27" i="3"/>
  <c r="TNT27" i="3"/>
  <c r="TNS27" i="3"/>
  <c r="TNR27" i="3"/>
  <c r="TNQ27" i="3"/>
  <c r="TNP27" i="3"/>
  <c r="TNO27" i="3"/>
  <c r="TNN27" i="3"/>
  <c r="TNM27" i="3"/>
  <c r="TNB27" i="3"/>
  <c r="TNA27" i="3"/>
  <c r="TMZ27" i="3"/>
  <c r="TMX27" i="3"/>
  <c r="TMV27" i="3"/>
  <c r="TMS27" i="3"/>
  <c r="TMR27" i="3"/>
  <c r="TMQ27" i="3"/>
  <c r="TMP27" i="3"/>
  <c r="TMO27" i="3"/>
  <c r="TMN27" i="3"/>
  <c r="TMM27" i="3"/>
  <c r="TML27" i="3"/>
  <c r="TMK27" i="3"/>
  <c r="TMJ27" i="3"/>
  <c r="TMI27" i="3"/>
  <c r="TMH27" i="3"/>
  <c r="TMG27" i="3"/>
  <c r="TLV27" i="3"/>
  <c r="TLU27" i="3"/>
  <c r="TLU26" i="3" s="1"/>
  <c r="TLT27" i="3"/>
  <c r="TLR27" i="3"/>
  <c r="TLP27" i="3"/>
  <c r="TLM27" i="3"/>
  <c r="TLL27" i="3"/>
  <c r="TLK27" i="3"/>
  <c r="TLJ27" i="3"/>
  <c r="TLJ26" i="3" s="1"/>
  <c r="TLI27" i="3"/>
  <c r="TLH27" i="3"/>
  <c r="TLG27" i="3"/>
  <c r="TLF27" i="3"/>
  <c r="TLE27" i="3"/>
  <c r="TLD27" i="3"/>
  <c r="TLC27" i="3"/>
  <c r="TLB27" i="3"/>
  <c r="TLB26" i="3" s="1"/>
  <c r="TLA27" i="3"/>
  <c r="TKP27" i="3"/>
  <c r="TKO27" i="3"/>
  <c r="TKN27" i="3"/>
  <c r="TKM27" i="3"/>
  <c r="TKL27" i="3"/>
  <c r="TKK27" i="3"/>
  <c r="TKJ27" i="3"/>
  <c r="TKJ26" i="3" s="1"/>
  <c r="TKG27" i="3"/>
  <c r="TKF27" i="3"/>
  <c r="TKE27" i="3"/>
  <c r="TKD27" i="3"/>
  <c r="TKC27" i="3"/>
  <c r="TKB27" i="3"/>
  <c r="TKA27" i="3"/>
  <c r="TJZ27" i="3"/>
  <c r="TJZ26" i="3" s="1"/>
  <c r="TJY27" i="3"/>
  <c r="TJX27" i="3"/>
  <c r="TJW27" i="3"/>
  <c r="TJV27" i="3"/>
  <c r="TJU27" i="3"/>
  <c r="TJJ27" i="3"/>
  <c r="TJI27" i="3"/>
  <c r="TJH27" i="3"/>
  <c r="TJH26" i="3" s="1"/>
  <c r="TJF27" i="3"/>
  <c r="TJD27" i="3"/>
  <c r="TJA27" i="3"/>
  <c r="TIZ27" i="3"/>
  <c r="TIZ26" i="3" s="1"/>
  <c r="TIY27" i="3"/>
  <c r="TIX27" i="3"/>
  <c r="TIW27" i="3"/>
  <c r="TIV27" i="3"/>
  <c r="TIV26" i="3" s="1"/>
  <c r="TIU27" i="3"/>
  <c r="TIT27" i="3"/>
  <c r="TIS27" i="3"/>
  <c r="TIR27" i="3"/>
  <c r="TIR26" i="3" s="1"/>
  <c r="TIQ27" i="3"/>
  <c r="TIP27" i="3"/>
  <c r="TIO27" i="3"/>
  <c r="TID27" i="3"/>
  <c r="TID26" i="3" s="1"/>
  <c r="TIC27" i="3"/>
  <c r="TIB27" i="3"/>
  <c r="TIA27" i="3"/>
  <c r="THZ27" i="3"/>
  <c r="THY27" i="3"/>
  <c r="THX27" i="3"/>
  <c r="THW27" i="3"/>
  <c r="THV27" i="3"/>
  <c r="THV26" i="3" s="1"/>
  <c r="THU27" i="3"/>
  <c r="THT27" i="3"/>
  <c r="THS27" i="3"/>
  <c r="THR27" i="3"/>
  <c r="THQ27" i="3"/>
  <c r="THP27" i="3"/>
  <c r="THO27" i="3"/>
  <c r="THN27" i="3"/>
  <c r="THN26" i="3" s="1"/>
  <c r="THM27" i="3"/>
  <c r="THL27" i="3"/>
  <c r="THK27" i="3"/>
  <c r="THJ27" i="3"/>
  <c r="THI27" i="3"/>
  <c r="TGX27" i="3"/>
  <c r="TGW27" i="3"/>
  <c r="TGV27" i="3"/>
  <c r="TGV26" i="3" s="1"/>
  <c r="TGU27" i="3"/>
  <c r="TGT27" i="3"/>
  <c r="TGR27" i="3"/>
  <c r="TGR26" i="3" s="1"/>
  <c r="TGO27" i="3"/>
  <c r="TGN27" i="3"/>
  <c r="TGM27" i="3"/>
  <c r="TGL27" i="3"/>
  <c r="TGK27" i="3"/>
  <c r="TGJ27" i="3"/>
  <c r="TGI27" i="3"/>
  <c r="TGH27" i="3"/>
  <c r="TGG27" i="3"/>
  <c r="TGF27" i="3"/>
  <c r="TGE27" i="3"/>
  <c r="TGD27" i="3"/>
  <c r="TGC27" i="3"/>
  <c r="TFR27" i="3"/>
  <c r="TFQ27" i="3"/>
  <c r="TFP27" i="3"/>
  <c r="TFN27" i="3"/>
  <c r="TFM27" i="3"/>
  <c r="TFL27" i="3"/>
  <c r="TFK27" i="3"/>
  <c r="TFJ27" i="3"/>
  <c r="TFI27" i="3"/>
  <c r="TFH27" i="3"/>
  <c r="TFG27" i="3"/>
  <c r="TFF27" i="3"/>
  <c r="TFE27" i="3"/>
  <c r="TFD27" i="3"/>
  <c r="TFC27" i="3"/>
  <c r="TFB27" i="3"/>
  <c r="TFA27" i="3"/>
  <c r="TEZ27" i="3"/>
  <c r="TEY27" i="3"/>
  <c r="TEX27" i="3"/>
  <c r="TEW27" i="3"/>
  <c r="TEL27" i="3"/>
  <c r="TEK27" i="3"/>
  <c r="TEJ27" i="3"/>
  <c r="TEI27" i="3"/>
  <c r="TEH27" i="3"/>
  <c r="TEG27" i="3"/>
  <c r="TEF27" i="3"/>
  <c r="TEE27" i="3"/>
  <c r="TED27" i="3"/>
  <c r="TEC27" i="3"/>
  <c r="TEB27" i="3"/>
  <c r="TEA27" i="3"/>
  <c r="TDZ27" i="3"/>
  <c r="TDY27" i="3"/>
  <c r="TDX27" i="3"/>
  <c r="TDW27" i="3"/>
  <c r="TDV27" i="3"/>
  <c r="TDU27" i="3"/>
  <c r="TDT27" i="3"/>
  <c r="TDS27" i="3"/>
  <c r="TDR27" i="3"/>
  <c r="TDQ27" i="3"/>
  <c r="TDF27" i="3"/>
  <c r="TDE27" i="3"/>
  <c r="TDD27" i="3"/>
  <c r="TDC27" i="3"/>
  <c r="TDB27" i="3"/>
  <c r="TDA27" i="3"/>
  <c r="TCZ27" i="3"/>
  <c r="TCY27" i="3"/>
  <c r="TCW27" i="3"/>
  <c r="TCV27" i="3"/>
  <c r="TCU27" i="3"/>
  <c r="TCT27" i="3"/>
  <c r="TCS27" i="3"/>
  <c r="TCR27" i="3"/>
  <c r="TCQ27" i="3"/>
  <c r="TCP27" i="3"/>
  <c r="TCO27" i="3"/>
  <c r="TCN27" i="3"/>
  <c r="TCM27" i="3"/>
  <c r="TCL27" i="3"/>
  <c r="TCK27" i="3"/>
  <c r="TBZ27" i="3"/>
  <c r="TBY27" i="3"/>
  <c r="TBX27" i="3"/>
  <c r="TBW27" i="3"/>
  <c r="TBV27" i="3"/>
  <c r="TBT27" i="3"/>
  <c r="TBT26" i="3" s="1"/>
  <c r="TBQ27" i="3"/>
  <c r="TBP27" i="3"/>
  <c r="TBO27" i="3"/>
  <c r="TBN27" i="3"/>
  <c r="TBM27" i="3"/>
  <c r="TBL27" i="3"/>
  <c r="TBK27" i="3"/>
  <c r="TBJ27" i="3"/>
  <c r="TBJ26" i="3" s="1"/>
  <c r="TBI27" i="3"/>
  <c r="TBH27" i="3"/>
  <c r="TBG27" i="3"/>
  <c r="TBF27" i="3"/>
  <c r="TBE27" i="3"/>
  <c r="TAT27" i="3"/>
  <c r="TAS27" i="3"/>
  <c r="TAR27" i="3"/>
  <c r="TAR26" i="3" s="1"/>
  <c r="TAQ27" i="3"/>
  <c r="TAP27" i="3"/>
  <c r="TAO27" i="3"/>
  <c r="TAN27" i="3"/>
  <c r="TAM27" i="3"/>
  <c r="TAK27" i="3"/>
  <c r="TAJ27" i="3"/>
  <c r="TAI27" i="3"/>
  <c r="TAH27" i="3"/>
  <c r="TAG27" i="3"/>
  <c r="TAF27" i="3"/>
  <c r="TAE27" i="3"/>
  <c r="TAD27" i="3"/>
  <c r="TAC27" i="3"/>
  <c r="TAB27" i="3"/>
  <c r="TAA27" i="3"/>
  <c r="SZZ27" i="3"/>
  <c r="SZY27" i="3"/>
  <c r="SZN27" i="3"/>
  <c r="SZM27" i="3"/>
  <c r="SZL27" i="3"/>
  <c r="SZK27" i="3"/>
  <c r="SZJ27" i="3"/>
  <c r="SZI27" i="3"/>
  <c r="SZI26" i="3" s="1"/>
  <c r="SZH27" i="3"/>
  <c r="SZG27" i="3"/>
  <c r="SZE27" i="3"/>
  <c r="SZD27" i="3"/>
  <c r="SZC27" i="3"/>
  <c r="SZB27" i="3"/>
  <c r="SZA27" i="3"/>
  <c r="SYZ27" i="3"/>
  <c r="SYY27" i="3"/>
  <c r="SYX27" i="3"/>
  <c r="SYW27" i="3"/>
  <c r="SYV27" i="3"/>
  <c r="SYU27" i="3"/>
  <c r="SYT27" i="3"/>
  <c r="SYS27" i="3"/>
  <c r="SYH27" i="3"/>
  <c r="SYH26" i="3" s="1"/>
  <c r="SYG27" i="3"/>
  <c r="SYF27" i="3"/>
  <c r="SYE27" i="3"/>
  <c r="SYD27" i="3"/>
  <c r="SYC27" i="3"/>
  <c r="SYB27" i="3"/>
  <c r="SYA27" i="3"/>
  <c r="SXY27" i="3"/>
  <c r="SXX27" i="3"/>
  <c r="SXW27" i="3"/>
  <c r="SXV27" i="3"/>
  <c r="SXU27" i="3"/>
  <c r="SXT27" i="3"/>
  <c r="SXS27" i="3"/>
  <c r="SXR27" i="3"/>
  <c r="SXR26" i="3" s="1"/>
  <c r="SXQ27" i="3"/>
  <c r="SXP27" i="3"/>
  <c r="SXO27" i="3"/>
  <c r="SXN27" i="3"/>
  <c r="SXM27" i="3"/>
  <c r="SXB27" i="3"/>
  <c r="SXA27" i="3"/>
  <c r="SWZ27" i="3"/>
  <c r="SWZ26" i="3" s="1"/>
  <c r="SWX27" i="3"/>
  <c r="SWW27" i="3"/>
  <c r="SWV27" i="3"/>
  <c r="SWS27" i="3"/>
  <c r="SWR27" i="3"/>
  <c r="SWQ27" i="3"/>
  <c r="SWP27" i="3"/>
  <c r="SWO27" i="3"/>
  <c r="SWN27" i="3"/>
  <c r="SWM27" i="3"/>
  <c r="SWL27" i="3"/>
  <c r="SWK27" i="3"/>
  <c r="SWJ27" i="3"/>
  <c r="SWI27" i="3"/>
  <c r="SWH27" i="3"/>
  <c r="SWG27" i="3"/>
  <c r="SVV27" i="3"/>
  <c r="SVU27" i="3"/>
  <c r="SVT27" i="3"/>
  <c r="SVR27" i="3"/>
  <c r="SVQ27" i="3"/>
  <c r="SVP27" i="3"/>
  <c r="SVO27" i="3"/>
  <c r="SVN27" i="3"/>
  <c r="SVM27" i="3"/>
  <c r="SVL27" i="3"/>
  <c r="SVK27" i="3"/>
  <c r="SVJ27" i="3"/>
  <c r="SVI27" i="3"/>
  <c r="SVH27" i="3"/>
  <c r="SVG27" i="3"/>
  <c r="SVF27" i="3"/>
  <c r="SVE27" i="3"/>
  <c r="SVD27" i="3"/>
  <c r="SVC27" i="3"/>
  <c r="SVB27" i="3"/>
  <c r="SVA27" i="3"/>
  <c r="SUP27" i="3"/>
  <c r="SUO27" i="3"/>
  <c r="SUN27" i="3"/>
  <c r="SUM27" i="3"/>
  <c r="SUL27" i="3"/>
  <c r="SUK27" i="3"/>
  <c r="SUJ27" i="3"/>
  <c r="SUI27" i="3"/>
  <c r="SUH27" i="3"/>
  <c r="SUG27" i="3"/>
  <c r="SUF27" i="3"/>
  <c r="SUE27" i="3"/>
  <c r="SUD27" i="3"/>
  <c r="SUC27" i="3"/>
  <c r="SUB27" i="3"/>
  <c r="SUA27" i="3"/>
  <c r="STZ27" i="3"/>
  <c r="STY27" i="3"/>
  <c r="STX27" i="3"/>
  <c r="STW27" i="3"/>
  <c r="STV27" i="3"/>
  <c r="STU27" i="3"/>
  <c r="STJ27" i="3"/>
  <c r="STI27" i="3"/>
  <c r="STH27" i="3"/>
  <c r="STG27" i="3"/>
  <c r="STF27" i="3"/>
  <c r="STE27" i="3"/>
  <c r="STD27" i="3"/>
  <c r="STC27" i="3"/>
  <c r="STB27" i="3"/>
  <c r="STA27" i="3"/>
  <c r="SSZ27" i="3"/>
  <c r="SSY27" i="3"/>
  <c r="SSX27" i="3"/>
  <c r="SSW27" i="3"/>
  <c r="SSV27" i="3"/>
  <c r="SSU27" i="3"/>
  <c r="SST27" i="3"/>
  <c r="SSS27" i="3"/>
  <c r="SSR27" i="3"/>
  <c r="SSQ27" i="3"/>
  <c r="SSP27" i="3"/>
  <c r="SSO27" i="3"/>
  <c r="SSD27" i="3"/>
  <c r="SSC27" i="3"/>
  <c r="SSB27" i="3"/>
  <c r="SRZ27" i="3"/>
  <c r="SRX27" i="3"/>
  <c r="SRU27" i="3"/>
  <c r="SRT27" i="3"/>
  <c r="SRS27" i="3"/>
  <c r="SRR27" i="3"/>
  <c r="SRQ27" i="3"/>
  <c r="SRP27" i="3"/>
  <c r="SRO27" i="3"/>
  <c r="SRN27" i="3"/>
  <c r="SRM27" i="3"/>
  <c r="SRL27" i="3"/>
  <c r="SRK27" i="3"/>
  <c r="SRJ27" i="3"/>
  <c r="SRI27" i="3"/>
  <c r="SQX27" i="3"/>
  <c r="SQW27" i="3"/>
  <c r="SQV27" i="3"/>
  <c r="SQU27" i="3"/>
  <c r="SQT27" i="3"/>
  <c r="SQS27" i="3"/>
  <c r="SQR27" i="3"/>
  <c r="SQQ27" i="3"/>
  <c r="SQO27" i="3"/>
  <c r="SQN27" i="3"/>
  <c r="SQM27" i="3"/>
  <c r="SQL27" i="3"/>
  <c r="SQK27" i="3"/>
  <c r="SQJ27" i="3"/>
  <c r="SQI27" i="3"/>
  <c r="SQH27" i="3"/>
  <c r="SQG27" i="3"/>
  <c r="SQF27" i="3"/>
  <c r="SQE27" i="3"/>
  <c r="SQD27" i="3"/>
  <c r="SQC27" i="3"/>
  <c r="SPR27" i="3"/>
  <c r="SPQ27" i="3"/>
  <c r="SPP27" i="3"/>
  <c r="SPO27" i="3"/>
  <c r="SPN27" i="3"/>
  <c r="SPM27" i="3"/>
  <c r="SPL27" i="3"/>
  <c r="SPI27" i="3"/>
  <c r="SPH27" i="3"/>
  <c r="SPG27" i="3"/>
  <c r="SPF27" i="3"/>
  <c r="SPE27" i="3"/>
  <c r="SPD27" i="3"/>
  <c r="SPC27" i="3"/>
  <c r="SPB27" i="3"/>
  <c r="SPA27" i="3"/>
  <c r="SOZ27" i="3"/>
  <c r="SOY27" i="3"/>
  <c r="SOX27" i="3"/>
  <c r="SOW27" i="3"/>
  <c r="SOL27" i="3"/>
  <c r="SOK27" i="3"/>
  <c r="SOJ27" i="3"/>
  <c r="SOI27" i="3"/>
  <c r="SOH27" i="3"/>
  <c r="SOG27" i="3"/>
  <c r="SOF27" i="3"/>
  <c r="SOE27" i="3"/>
  <c r="SOD27" i="3"/>
  <c r="SOC27" i="3"/>
  <c r="SOB27" i="3"/>
  <c r="SOA27" i="3"/>
  <c r="SNZ27" i="3"/>
  <c r="SNY27" i="3"/>
  <c r="SNX27" i="3"/>
  <c r="SNW27" i="3"/>
  <c r="SNV27" i="3"/>
  <c r="SNU27" i="3"/>
  <c r="SNT27" i="3"/>
  <c r="SNS27" i="3"/>
  <c r="SNR27" i="3"/>
  <c r="SNQ27" i="3"/>
  <c r="SNF27" i="3"/>
  <c r="SNE27" i="3"/>
  <c r="SND27" i="3"/>
  <c r="SNC27" i="3"/>
  <c r="SNB27" i="3"/>
  <c r="SNA27" i="3"/>
  <c r="SMZ27" i="3"/>
  <c r="SMY27" i="3"/>
  <c r="SMX27" i="3"/>
  <c r="SMW27" i="3"/>
  <c r="SMV27" i="3"/>
  <c r="SMU27" i="3"/>
  <c r="SMT27" i="3"/>
  <c r="SMS27" i="3"/>
  <c r="SMR27" i="3"/>
  <c r="SMQ27" i="3"/>
  <c r="SMP27" i="3"/>
  <c r="SMO27" i="3"/>
  <c r="SMN27" i="3"/>
  <c r="SMM27" i="3"/>
  <c r="SML27" i="3"/>
  <c r="SMK27" i="3"/>
  <c r="SLZ27" i="3"/>
  <c r="SLY27" i="3"/>
  <c r="SLX27" i="3"/>
  <c r="SLW27" i="3"/>
  <c r="SLV27" i="3"/>
  <c r="SLU27" i="3"/>
  <c r="SLT27" i="3"/>
  <c r="SLS27" i="3"/>
  <c r="SLQ27" i="3"/>
  <c r="SLP27" i="3"/>
  <c r="SLO27" i="3"/>
  <c r="SLN27" i="3"/>
  <c r="SLM27" i="3"/>
  <c r="SLL27" i="3"/>
  <c r="SLK27" i="3"/>
  <c r="SLJ27" i="3"/>
  <c r="SLI27" i="3"/>
  <c r="SLH27" i="3"/>
  <c r="SLG27" i="3"/>
  <c r="SLF27" i="3"/>
  <c r="SLE27" i="3"/>
  <c r="SKT27" i="3"/>
  <c r="SKS27" i="3"/>
  <c r="SKR27" i="3"/>
  <c r="SKP27" i="3"/>
  <c r="SKO27" i="3"/>
  <c r="SKN27" i="3"/>
  <c r="SKM27" i="3"/>
  <c r="SKL27" i="3"/>
  <c r="SKK27" i="3"/>
  <c r="SKJ27" i="3"/>
  <c r="SKI27" i="3"/>
  <c r="SKH27" i="3"/>
  <c r="SKG27" i="3"/>
  <c r="SKF27" i="3"/>
  <c r="SKE27" i="3"/>
  <c r="SKD27" i="3"/>
  <c r="SKC27" i="3"/>
  <c r="SKB27" i="3"/>
  <c r="SKA27" i="3"/>
  <c r="SJZ27" i="3"/>
  <c r="SJY27" i="3"/>
  <c r="SJN27" i="3"/>
  <c r="SJM27" i="3"/>
  <c r="SJL27" i="3"/>
  <c r="SJK27" i="3"/>
  <c r="SJJ27" i="3"/>
  <c r="SJI27" i="3"/>
  <c r="SJH27" i="3"/>
  <c r="SJG27" i="3"/>
  <c r="SJE27" i="3"/>
  <c r="SJD27" i="3"/>
  <c r="SJC27" i="3"/>
  <c r="SJB27" i="3"/>
  <c r="SJA27" i="3"/>
  <c r="SIZ27" i="3"/>
  <c r="SIY27" i="3"/>
  <c r="SIX27" i="3"/>
  <c r="SIW27" i="3"/>
  <c r="SIV27" i="3"/>
  <c r="SIU27" i="3"/>
  <c r="SIT27" i="3"/>
  <c r="SIS27" i="3"/>
  <c r="SIH27" i="3"/>
  <c r="SIG27" i="3"/>
  <c r="SIF27" i="3"/>
  <c r="SIE27" i="3"/>
  <c r="SID27" i="3"/>
  <c r="SIC27" i="3"/>
  <c r="SIB27" i="3"/>
  <c r="SHY27" i="3"/>
  <c r="SHX27" i="3"/>
  <c r="SHW27" i="3"/>
  <c r="SHV27" i="3"/>
  <c r="SHU27" i="3"/>
  <c r="SHT27" i="3"/>
  <c r="SHS27" i="3"/>
  <c r="SHR27" i="3"/>
  <c r="SHQ27" i="3"/>
  <c r="SHP27" i="3"/>
  <c r="SHO27" i="3"/>
  <c r="SHN27" i="3"/>
  <c r="SHM27" i="3"/>
  <c r="SHB27" i="3"/>
  <c r="SHA27" i="3"/>
  <c r="SGZ27" i="3"/>
  <c r="SGX27" i="3"/>
  <c r="SGW27" i="3"/>
  <c r="SGV27" i="3"/>
  <c r="SGU27" i="3"/>
  <c r="SGS27" i="3"/>
  <c r="SGR27" i="3"/>
  <c r="SGQ27" i="3"/>
  <c r="SGP27" i="3"/>
  <c r="SGO27" i="3"/>
  <c r="SGN27" i="3"/>
  <c r="SGM27" i="3"/>
  <c r="SGL27" i="3"/>
  <c r="SGK27" i="3"/>
  <c r="SGJ27" i="3"/>
  <c r="SGI27" i="3"/>
  <c r="SGH27" i="3"/>
  <c r="SGG27" i="3"/>
  <c r="SFV27" i="3"/>
  <c r="SFU27" i="3"/>
  <c r="SFT27" i="3"/>
  <c r="SFS27" i="3"/>
  <c r="SFR27" i="3"/>
  <c r="SFQ27" i="3"/>
  <c r="SFP27" i="3"/>
  <c r="SFO27" i="3"/>
  <c r="SFN27" i="3"/>
  <c r="SFM27" i="3"/>
  <c r="SFL27" i="3"/>
  <c r="SFK27" i="3"/>
  <c r="SFJ27" i="3"/>
  <c r="SFI27" i="3"/>
  <c r="SFH27" i="3"/>
  <c r="SFG27" i="3"/>
  <c r="SFF27" i="3"/>
  <c r="SFE27" i="3"/>
  <c r="SFD27" i="3"/>
  <c r="SFC27" i="3"/>
  <c r="SFB27" i="3"/>
  <c r="SFA27" i="3"/>
  <c r="SEP27" i="3"/>
  <c r="SEO27" i="3"/>
  <c r="SEN27" i="3"/>
  <c r="SEM27" i="3"/>
  <c r="SEL27" i="3"/>
  <c r="SEJ27" i="3"/>
  <c r="SEG27" i="3"/>
  <c r="SEF27" i="3"/>
  <c r="SEE27" i="3"/>
  <c r="SED27" i="3"/>
  <c r="SEC27" i="3"/>
  <c r="SEB27" i="3"/>
  <c r="SEA27" i="3"/>
  <c r="SDZ27" i="3"/>
  <c r="SDY27" i="3"/>
  <c r="SDX27" i="3"/>
  <c r="SDW27" i="3"/>
  <c r="SDV27" i="3"/>
  <c r="SDU27" i="3"/>
  <c r="SDJ27" i="3"/>
  <c r="SDI27" i="3"/>
  <c r="SDH27" i="3"/>
  <c r="SDG27" i="3"/>
  <c r="SDF27" i="3"/>
  <c r="SDD27" i="3"/>
  <c r="SDD26" i="3" s="1"/>
  <c r="SDA27" i="3"/>
  <c r="SCZ27" i="3"/>
  <c r="SCY27" i="3"/>
  <c r="SCX27" i="3"/>
  <c r="SCW27" i="3"/>
  <c r="SCV27" i="3"/>
  <c r="SCU27" i="3"/>
  <c r="SCT27" i="3"/>
  <c r="SCS27" i="3"/>
  <c r="SCR27" i="3"/>
  <c r="SCQ27" i="3"/>
  <c r="SCP27" i="3"/>
  <c r="SCO27" i="3"/>
  <c r="SCD27" i="3"/>
  <c r="SCC27" i="3"/>
  <c r="SCB27" i="3"/>
  <c r="SCA27" i="3"/>
  <c r="SBZ27" i="3"/>
  <c r="SBY27" i="3"/>
  <c r="SBX27" i="3"/>
  <c r="SBW27" i="3"/>
  <c r="SBV27" i="3"/>
  <c r="SBU27" i="3"/>
  <c r="SBT27" i="3"/>
  <c r="SBS27" i="3"/>
  <c r="SBR27" i="3"/>
  <c r="SBQ27" i="3"/>
  <c r="SBP27" i="3"/>
  <c r="SBO27" i="3"/>
  <c r="SBN27" i="3"/>
  <c r="SBM27" i="3"/>
  <c r="SBL27" i="3"/>
  <c r="SBK27" i="3"/>
  <c r="SBJ27" i="3"/>
  <c r="SBI27" i="3"/>
  <c r="SAX27" i="3"/>
  <c r="SAW27" i="3"/>
  <c r="SAV27" i="3"/>
  <c r="SAT27" i="3"/>
  <c r="SAR27" i="3"/>
  <c r="SAR26" i="3" s="1"/>
  <c r="SAO27" i="3"/>
  <c r="SAN27" i="3"/>
  <c r="SAM27" i="3"/>
  <c r="SAL27" i="3"/>
  <c r="SAK27" i="3"/>
  <c r="SAJ27" i="3"/>
  <c r="SAJ26" i="3" s="1"/>
  <c r="SAI27" i="3"/>
  <c r="SAH27" i="3"/>
  <c r="SAG27" i="3"/>
  <c r="SAF27" i="3"/>
  <c r="SAE27" i="3"/>
  <c r="SAD27" i="3"/>
  <c r="SAC27" i="3"/>
  <c r="RZR27" i="3"/>
  <c r="RZQ27" i="3"/>
  <c r="RZP27" i="3"/>
  <c r="RZO27" i="3"/>
  <c r="RZN27" i="3"/>
  <c r="RZM27" i="3"/>
  <c r="RZL27" i="3"/>
  <c r="RZK27" i="3"/>
  <c r="RZJ27" i="3"/>
  <c r="RZI27" i="3"/>
  <c r="RZH27" i="3"/>
  <c r="RZG27" i="3"/>
  <c r="RZF27" i="3"/>
  <c r="RZE27" i="3"/>
  <c r="RZD27" i="3"/>
  <c r="RZC27" i="3"/>
  <c r="RZB27" i="3"/>
  <c r="RZA27" i="3"/>
  <c r="RYZ27" i="3"/>
  <c r="RYY27" i="3"/>
  <c r="RYX27" i="3"/>
  <c r="RYW27" i="3"/>
  <c r="RYL27" i="3"/>
  <c r="RYK27" i="3"/>
  <c r="RYJ27" i="3"/>
  <c r="RYJ26" i="3" s="1"/>
  <c r="RYI27" i="3"/>
  <c r="RYH27" i="3"/>
  <c r="RYF27" i="3"/>
  <c r="RYC27" i="3"/>
  <c r="RYB27" i="3"/>
  <c r="RYA27" i="3"/>
  <c r="RXZ27" i="3"/>
  <c r="RXY27" i="3"/>
  <c r="RXX27" i="3"/>
  <c r="RXW27" i="3"/>
  <c r="RXV27" i="3"/>
  <c r="RXU27" i="3"/>
  <c r="RXT27" i="3"/>
  <c r="RXS27" i="3"/>
  <c r="RXR27" i="3"/>
  <c r="RXQ27" i="3"/>
  <c r="RXF27" i="3"/>
  <c r="RXE27" i="3"/>
  <c r="RXD27" i="3"/>
  <c r="RXB27" i="3"/>
  <c r="RXA27" i="3"/>
  <c r="RWZ27" i="3"/>
  <c r="RWY27" i="3"/>
  <c r="RWX27" i="3"/>
  <c r="RWW27" i="3"/>
  <c r="RWV27" i="3"/>
  <c r="RWU27" i="3"/>
  <c r="RWT27" i="3"/>
  <c r="RWS27" i="3"/>
  <c r="RWR27" i="3"/>
  <c r="RWQ27" i="3"/>
  <c r="RWP27" i="3"/>
  <c r="RWO27" i="3"/>
  <c r="RWN27" i="3"/>
  <c r="RWM27" i="3"/>
  <c r="RWL27" i="3"/>
  <c r="RWK27" i="3"/>
  <c r="RVZ27" i="3"/>
  <c r="RVY27" i="3"/>
  <c r="RVX27" i="3"/>
  <c r="RVW27" i="3"/>
  <c r="RVV27" i="3"/>
  <c r="RVU27" i="3"/>
  <c r="RVT27" i="3"/>
  <c r="RVQ27" i="3"/>
  <c r="RVP27" i="3"/>
  <c r="RVO27" i="3"/>
  <c r="RVN27" i="3"/>
  <c r="RVM27" i="3"/>
  <c r="RVL27" i="3"/>
  <c r="RVK27" i="3"/>
  <c r="RVJ27" i="3"/>
  <c r="RVI27" i="3"/>
  <c r="RVH27" i="3"/>
  <c r="RVG27" i="3"/>
  <c r="RVF27" i="3"/>
  <c r="RVE27" i="3"/>
  <c r="RUT27" i="3"/>
  <c r="RUS27" i="3"/>
  <c r="RUR27" i="3"/>
  <c r="RUQ27" i="3"/>
  <c r="RUP27" i="3"/>
  <c r="RUN27" i="3"/>
  <c r="RUK27" i="3"/>
  <c r="RUJ27" i="3"/>
  <c r="RUI27" i="3"/>
  <c r="RUH27" i="3"/>
  <c r="RUG27" i="3"/>
  <c r="RUF27" i="3"/>
  <c r="RUE27" i="3"/>
  <c r="RUD27" i="3"/>
  <c r="RUC27" i="3"/>
  <c r="RUB27" i="3"/>
  <c r="RUA27" i="3"/>
  <c r="RTZ27" i="3"/>
  <c r="RTY27" i="3"/>
  <c r="RTN27" i="3"/>
  <c r="RTM27" i="3"/>
  <c r="RTL27" i="3"/>
  <c r="RTJ27" i="3"/>
  <c r="RTI27" i="3"/>
  <c r="RTH27" i="3"/>
  <c r="RTG27" i="3"/>
  <c r="RTF27" i="3"/>
  <c r="RTE27" i="3"/>
  <c r="RTD27" i="3"/>
  <c r="RTC27" i="3"/>
  <c r="RTB27" i="3"/>
  <c r="RTA27" i="3"/>
  <c r="RSZ27" i="3"/>
  <c r="RSY27" i="3"/>
  <c r="RSX27" i="3"/>
  <c r="RSW27" i="3"/>
  <c r="RSV27" i="3"/>
  <c r="RSU27" i="3"/>
  <c r="RST27" i="3"/>
  <c r="RSS27" i="3"/>
  <c r="RSH27" i="3"/>
  <c r="RSG27" i="3"/>
  <c r="RSF27" i="3"/>
  <c r="RSE27" i="3"/>
  <c r="RSD27" i="3"/>
  <c r="RSC27" i="3"/>
  <c r="RSB27" i="3"/>
  <c r="RSA27" i="3"/>
  <c r="RRZ27" i="3"/>
  <c r="RRY27" i="3"/>
  <c r="RRX27" i="3"/>
  <c r="RRW27" i="3"/>
  <c r="RRV27" i="3"/>
  <c r="RRU27" i="3"/>
  <c r="RRT27" i="3"/>
  <c r="RRS27" i="3"/>
  <c r="RRR27" i="3"/>
  <c r="RRQ27" i="3"/>
  <c r="RRP27" i="3"/>
  <c r="RRO27" i="3"/>
  <c r="RRN27" i="3"/>
  <c r="RRM27" i="3"/>
  <c r="RRB27" i="3"/>
  <c r="RRA27" i="3"/>
  <c r="RQZ27" i="3"/>
  <c r="RQY27" i="3"/>
  <c r="RQX27" i="3"/>
  <c r="RQV27" i="3"/>
  <c r="RQS27" i="3"/>
  <c r="RQR27" i="3"/>
  <c r="RQQ27" i="3"/>
  <c r="RQP27" i="3"/>
  <c r="RQO27" i="3"/>
  <c r="RQN27" i="3"/>
  <c r="RQM27" i="3"/>
  <c r="RQL27" i="3"/>
  <c r="RQK27" i="3"/>
  <c r="RQJ27" i="3"/>
  <c r="RQI27" i="3"/>
  <c r="RQH27" i="3"/>
  <c r="RQG27" i="3"/>
  <c r="RPV27" i="3"/>
  <c r="RPU27" i="3"/>
  <c r="RPT27" i="3"/>
  <c r="RPR27" i="3"/>
  <c r="RPQ27" i="3"/>
  <c r="RPP27" i="3"/>
  <c r="RPO27" i="3"/>
  <c r="RPM27" i="3"/>
  <c r="RPL27" i="3"/>
  <c r="RPK27" i="3"/>
  <c r="RPJ27" i="3"/>
  <c r="RPI27" i="3"/>
  <c r="RPH27" i="3"/>
  <c r="RPG27" i="3"/>
  <c r="RPG26" i="3" s="1"/>
  <c r="RPF27" i="3"/>
  <c r="RPE27" i="3"/>
  <c r="RPD27" i="3"/>
  <c r="RPC27" i="3"/>
  <c r="RPB27" i="3"/>
  <c r="RPA27" i="3"/>
  <c r="ROP27" i="3"/>
  <c r="ROO27" i="3"/>
  <c r="ROO26" i="3" s="1"/>
  <c r="RON27" i="3"/>
  <c r="ROM27" i="3"/>
  <c r="ROL27" i="3"/>
  <c r="ROK27" i="3"/>
  <c r="ROJ27" i="3"/>
  <c r="ROG27" i="3"/>
  <c r="ROF27" i="3"/>
  <c r="ROE27" i="3"/>
  <c r="ROE26" i="3" s="1"/>
  <c r="ROD27" i="3"/>
  <c r="ROC27" i="3"/>
  <c r="ROB27" i="3"/>
  <c r="ROA27" i="3"/>
  <c r="RNZ27" i="3"/>
  <c r="RNZ26" i="3" s="1"/>
  <c r="RNY27" i="3"/>
  <c r="RNX27" i="3"/>
  <c r="RNW27" i="3"/>
  <c r="RNW26" i="3" s="1"/>
  <c r="RNV27" i="3"/>
  <c r="RNU27" i="3"/>
  <c r="RNJ27" i="3"/>
  <c r="RNI27" i="3"/>
  <c r="RNH27" i="3"/>
  <c r="RNG27" i="3"/>
  <c r="RNF27" i="3"/>
  <c r="RND27" i="3"/>
  <c r="RND26" i="3" s="1"/>
  <c r="RNC27" i="3"/>
  <c r="RNA27" i="3"/>
  <c r="RMZ27" i="3"/>
  <c r="RMY27" i="3"/>
  <c r="RMX27" i="3"/>
  <c r="RMW27" i="3"/>
  <c r="RMV27" i="3"/>
  <c r="RMV26" i="3" s="1"/>
  <c r="RMU27" i="3"/>
  <c r="RMT27" i="3"/>
  <c r="RMS27" i="3"/>
  <c r="RMR27" i="3"/>
  <c r="RMQ27" i="3"/>
  <c r="RMP27" i="3"/>
  <c r="RMO27" i="3"/>
  <c r="RMD27" i="3"/>
  <c r="RMD26" i="3" s="1"/>
  <c r="RMC27" i="3"/>
  <c r="RMB27" i="3"/>
  <c r="RMA27" i="3"/>
  <c r="RLZ27" i="3"/>
  <c r="RLY27" i="3"/>
  <c r="RLX27" i="3"/>
  <c r="RLW27" i="3"/>
  <c r="RLV27" i="3"/>
  <c r="RLV26" i="3" s="1"/>
  <c r="RLU27" i="3"/>
  <c r="RLT27" i="3"/>
  <c r="RLS27" i="3"/>
  <c r="RLR27" i="3"/>
  <c r="RLQ27" i="3"/>
  <c r="RLP27" i="3"/>
  <c r="RLO27" i="3"/>
  <c r="RLN27" i="3"/>
  <c r="RLN26" i="3" s="1"/>
  <c r="RLM27" i="3"/>
  <c r="RLL27" i="3"/>
  <c r="RLK27" i="3"/>
  <c r="RLJ27" i="3"/>
  <c r="RLI27" i="3"/>
  <c r="RKX27" i="3"/>
  <c r="RKW27" i="3"/>
  <c r="RKV27" i="3"/>
  <c r="RKV26" i="3" s="1"/>
  <c r="RKT27" i="3"/>
  <c r="RKS27" i="3"/>
  <c r="RKR27" i="3"/>
  <c r="RKQ27" i="3"/>
  <c r="RKP27" i="3"/>
  <c r="RKO27" i="3"/>
  <c r="RKN27" i="3"/>
  <c r="RKM27" i="3"/>
  <c r="RKL27" i="3"/>
  <c r="RKK27" i="3"/>
  <c r="RKJ27" i="3"/>
  <c r="RKI27" i="3"/>
  <c r="RKH27" i="3"/>
  <c r="RKG27" i="3"/>
  <c r="RKF27" i="3"/>
  <c r="RKE27" i="3"/>
  <c r="RKD27" i="3"/>
  <c r="RKC27" i="3"/>
  <c r="RJR27" i="3"/>
  <c r="RJQ27" i="3"/>
  <c r="RJP27" i="3"/>
  <c r="RJO27" i="3"/>
  <c r="RJN27" i="3"/>
  <c r="RJM27" i="3"/>
  <c r="RJL27" i="3"/>
  <c r="RJI27" i="3"/>
  <c r="RJH27" i="3"/>
  <c r="RJG27" i="3"/>
  <c r="RJF27" i="3"/>
  <c r="RJE27" i="3"/>
  <c r="RJD27" i="3"/>
  <c r="RJC27" i="3"/>
  <c r="RJB27" i="3"/>
  <c r="RJA27" i="3"/>
  <c r="RIZ27" i="3"/>
  <c r="RIY27" i="3"/>
  <c r="RIX27" i="3"/>
  <c r="RIW27" i="3"/>
  <c r="RIL27" i="3"/>
  <c r="RIK27" i="3"/>
  <c r="RIJ27" i="3"/>
  <c r="RII27" i="3"/>
  <c r="RIH27" i="3"/>
  <c r="RIG27" i="3"/>
  <c r="RIF27" i="3"/>
  <c r="RIE27" i="3"/>
  <c r="RID27" i="3"/>
  <c r="RIC27" i="3"/>
  <c r="RIB27" i="3"/>
  <c r="RIA27" i="3"/>
  <c r="RHZ27" i="3"/>
  <c r="RHY27" i="3"/>
  <c r="RHX27" i="3"/>
  <c r="RHW27" i="3"/>
  <c r="RHV27" i="3"/>
  <c r="RHU27" i="3"/>
  <c r="RHT27" i="3"/>
  <c r="RHS27" i="3"/>
  <c r="RHR27" i="3"/>
  <c r="RHQ27" i="3"/>
  <c r="RHF27" i="3"/>
  <c r="RHE27" i="3"/>
  <c r="RHD27" i="3"/>
  <c r="RHC27" i="3"/>
  <c r="RHB27" i="3"/>
  <c r="RGZ27" i="3"/>
  <c r="RGW27" i="3"/>
  <c r="RGV27" i="3"/>
  <c r="RGU27" i="3"/>
  <c r="RGT27" i="3"/>
  <c r="RGS27" i="3"/>
  <c r="RGR27" i="3"/>
  <c r="RGQ27" i="3"/>
  <c r="RGP27" i="3"/>
  <c r="RGO27" i="3"/>
  <c r="RGN27" i="3"/>
  <c r="RGM27" i="3"/>
  <c r="RGL27" i="3"/>
  <c r="RGK27" i="3"/>
  <c r="RFZ27" i="3"/>
  <c r="RFY27" i="3"/>
  <c r="RFX27" i="3"/>
  <c r="RFW27" i="3"/>
  <c r="RFV27" i="3"/>
  <c r="RFT27" i="3"/>
  <c r="RFQ27" i="3"/>
  <c r="RFP27" i="3"/>
  <c r="RFO27" i="3"/>
  <c r="RFN27" i="3"/>
  <c r="RFM27" i="3"/>
  <c r="RFL27" i="3"/>
  <c r="RFK27" i="3"/>
  <c r="RFJ27" i="3"/>
  <c r="RFI27" i="3"/>
  <c r="RFH27" i="3"/>
  <c r="RFG27" i="3"/>
  <c r="RFF27" i="3"/>
  <c r="RFE27" i="3"/>
  <c r="RET27" i="3"/>
  <c r="RES27" i="3"/>
  <c r="RER27" i="3"/>
  <c r="REQ27" i="3"/>
  <c r="REP27" i="3"/>
  <c r="REO27" i="3"/>
  <c r="REN27" i="3"/>
  <c r="REK27" i="3"/>
  <c r="REJ27" i="3"/>
  <c r="REI27" i="3"/>
  <c r="REH27" i="3"/>
  <c r="REG27" i="3"/>
  <c r="REF27" i="3"/>
  <c r="REE27" i="3"/>
  <c r="RED27" i="3"/>
  <c r="REC27" i="3"/>
  <c r="REB27" i="3"/>
  <c r="REA27" i="3"/>
  <c r="RDZ27" i="3"/>
  <c r="RDY27" i="3"/>
  <c r="RDN27" i="3"/>
  <c r="RDM27" i="3"/>
  <c r="RDL27" i="3"/>
  <c r="RDK27" i="3"/>
  <c r="RDJ27" i="3"/>
  <c r="RDI27" i="3"/>
  <c r="RDH27" i="3"/>
  <c r="RDG27" i="3"/>
  <c r="RDE27" i="3"/>
  <c r="RDD27" i="3"/>
  <c r="RDC27" i="3"/>
  <c r="RDB27" i="3"/>
  <c r="RDA27" i="3"/>
  <c r="RCZ27" i="3"/>
  <c r="RCY27" i="3"/>
  <c r="RCX27" i="3"/>
  <c r="RCW27" i="3"/>
  <c r="RCV27" i="3"/>
  <c r="RCU27" i="3"/>
  <c r="RCT27" i="3"/>
  <c r="RCS27" i="3"/>
  <c r="RCH27" i="3"/>
  <c r="RCG27" i="3"/>
  <c r="RCF27" i="3"/>
  <c r="RCD27" i="3"/>
  <c r="RCB27" i="3"/>
  <c r="RBY27" i="3"/>
  <c r="RBX27" i="3"/>
  <c r="RBX26" i="3" s="1"/>
  <c r="RBW27" i="3"/>
  <c r="RBV27" i="3"/>
  <c r="RBU27" i="3"/>
  <c r="RBT27" i="3"/>
  <c r="RBS27" i="3"/>
  <c r="RBR27" i="3"/>
  <c r="RBQ27" i="3"/>
  <c r="RBP27" i="3"/>
  <c r="RBP26" i="3" s="1"/>
  <c r="RBO27" i="3"/>
  <c r="RBN27" i="3"/>
  <c r="RBM27" i="3"/>
  <c r="RBB27" i="3"/>
  <c r="RBA27" i="3"/>
  <c r="RAZ27" i="3"/>
  <c r="RAY27" i="3"/>
  <c r="RAX27" i="3"/>
  <c r="RAX26" i="3" s="1"/>
  <c r="RAW27" i="3"/>
  <c r="RAV27" i="3"/>
  <c r="RAU27" i="3"/>
  <c r="RAT27" i="3"/>
  <c r="RAS27" i="3"/>
  <c r="RAR27" i="3"/>
  <c r="RAQ27" i="3"/>
  <c r="RAP27" i="3"/>
  <c r="RAP26" i="3" s="1"/>
  <c r="RAO27" i="3"/>
  <c r="RAN27" i="3"/>
  <c r="RAM27" i="3"/>
  <c r="RAL27" i="3"/>
  <c r="RAK27" i="3"/>
  <c r="RAJ27" i="3"/>
  <c r="RAI27" i="3"/>
  <c r="RAH27" i="3"/>
  <c r="RAH26" i="3" s="1"/>
  <c r="RAG27" i="3"/>
  <c r="QZV27" i="3"/>
  <c r="QZU27" i="3"/>
  <c r="QZT27" i="3"/>
  <c r="QZS27" i="3"/>
  <c r="QZR27" i="3"/>
  <c r="QZQ27" i="3"/>
  <c r="QZP27" i="3"/>
  <c r="QZP26" i="3" s="1"/>
  <c r="QZM27" i="3"/>
  <c r="QZL27" i="3"/>
  <c r="QZK27" i="3"/>
  <c r="QZJ27" i="3"/>
  <c r="QZI27" i="3"/>
  <c r="QZH27" i="3"/>
  <c r="QZG27" i="3"/>
  <c r="QZF27" i="3"/>
  <c r="QZE27" i="3"/>
  <c r="QZD27" i="3"/>
  <c r="QZC27" i="3"/>
  <c r="QZB27" i="3"/>
  <c r="QZA27" i="3"/>
  <c r="QYP27" i="3"/>
  <c r="QYO27" i="3"/>
  <c r="QYN27" i="3"/>
  <c r="QYL27" i="3"/>
  <c r="QYK27" i="3"/>
  <c r="QYJ27" i="3"/>
  <c r="QYI27" i="3"/>
  <c r="QYG27" i="3"/>
  <c r="QYF27" i="3"/>
  <c r="QYE27" i="3"/>
  <c r="QYD27" i="3"/>
  <c r="QYC27" i="3"/>
  <c r="QYB27" i="3"/>
  <c r="QYA27" i="3"/>
  <c r="QXZ27" i="3"/>
  <c r="QXY27" i="3"/>
  <c r="QXX27" i="3"/>
  <c r="QXW27" i="3"/>
  <c r="QXV27" i="3"/>
  <c r="QXU27" i="3"/>
  <c r="QXJ27" i="3"/>
  <c r="QXI27" i="3"/>
  <c r="QXH27" i="3"/>
  <c r="QXF27" i="3"/>
  <c r="QXE27" i="3"/>
  <c r="QXD27" i="3"/>
  <c r="QXC27" i="3"/>
  <c r="QXB27" i="3"/>
  <c r="QXA27" i="3"/>
  <c r="QWZ27" i="3"/>
  <c r="QWY27" i="3"/>
  <c r="QWX27" i="3"/>
  <c r="QWW27" i="3"/>
  <c r="QWV27" i="3"/>
  <c r="QWU27" i="3"/>
  <c r="QWT27" i="3"/>
  <c r="QWS27" i="3"/>
  <c r="QWR27" i="3"/>
  <c r="QWQ27" i="3"/>
  <c r="QWP27" i="3"/>
  <c r="QWO27" i="3"/>
  <c r="QWD27" i="3"/>
  <c r="QWC27" i="3"/>
  <c r="QWB27" i="3"/>
  <c r="QWA27" i="3"/>
  <c r="QVZ27" i="3"/>
  <c r="QVY27" i="3"/>
  <c r="QVX27" i="3"/>
  <c r="QVW27" i="3"/>
  <c r="QVU27" i="3"/>
  <c r="QVT27" i="3"/>
  <c r="QVS27" i="3"/>
  <c r="QVR27" i="3"/>
  <c r="QVQ27" i="3"/>
  <c r="QVP27" i="3"/>
  <c r="QVO27" i="3"/>
  <c r="QVO26" i="3" s="1"/>
  <c r="QVN27" i="3"/>
  <c r="QVM27" i="3"/>
  <c r="QVL27" i="3"/>
  <c r="QVK27" i="3"/>
  <c r="QVJ27" i="3"/>
  <c r="QVI27" i="3"/>
  <c r="QUX27" i="3"/>
  <c r="QUW27" i="3"/>
  <c r="QUV27" i="3"/>
  <c r="QUU27" i="3"/>
  <c r="QUT27" i="3"/>
  <c r="QUS27" i="3"/>
  <c r="QUR27" i="3"/>
  <c r="QUO27" i="3"/>
  <c r="QUN27" i="3"/>
  <c r="QUM27" i="3"/>
  <c r="QUL27" i="3"/>
  <c r="QUK27" i="3"/>
  <c r="QUJ27" i="3"/>
  <c r="QUI27" i="3"/>
  <c r="QUH27" i="3"/>
  <c r="QUG27" i="3"/>
  <c r="QUF27" i="3"/>
  <c r="QUE27" i="3"/>
  <c r="QUD27" i="3"/>
  <c r="QUC27" i="3"/>
  <c r="QTR27" i="3"/>
  <c r="QTQ27" i="3"/>
  <c r="QTP27" i="3"/>
  <c r="QTO27" i="3"/>
  <c r="QTN27" i="3"/>
  <c r="QTM27" i="3"/>
  <c r="QTL27" i="3"/>
  <c r="QTK27" i="3"/>
  <c r="QTJ27" i="3"/>
  <c r="QTI27" i="3"/>
  <c r="QTH27" i="3"/>
  <c r="QTG27" i="3"/>
  <c r="QTF27" i="3"/>
  <c r="QTE27" i="3"/>
  <c r="QTD27" i="3"/>
  <c r="QTC27" i="3"/>
  <c r="QTB27" i="3"/>
  <c r="QTA27" i="3"/>
  <c r="QSZ27" i="3"/>
  <c r="QSY27" i="3"/>
  <c r="QSX27" i="3"/>
  <c r="QSW27" i="3"/>
  <c r="QSL27" i="3"/>
  <c r="QSK27" i="3"/>
  <c r="QSJ27" i="3"/>
  <c r="QSH27" i="3"/>
  <c r="QSG27" i="3"/>
  <c r="QSF27" i="3"/>
  <c r="QSE27" i="3"/>
  <c r="QSC27" i="3"/>
  <c r="QSB27" i="3"/>
  <c r="QSA27" i="3"/>
  <c r="QRZ27" i="3"/>
  <c r="QRY27" i="3"/>
  <c r="QRX27" i="3"/>
  <c r="QRW27" i="3"/>
  <c r="QRV27" i="3"/>
  <c r="QRU27" i="3"/>
  <c r="QRT27" i="3"/>
  <c r="QRS27" i="3"/>
  <c r="QRR27" i="3"/>
  <c r="QRQ27" i="3"/>
  <c r="QRF27" i="3"/>
  <c r="QRE27" i="3"/>
  <c r="QRD27" i="3"/>
  <c r="QRB27" i="3"/>
  <c r="QRA27" i="3"/>
  <c r="QQZ27" i="3"/>
  <c r="QQY27" i="3"/>
  <c r="QQW27" i="3"/>
  <c r="QQV27" i="3"/>
  <c r="QQU27" i="3"/>
  <c r="QQT27" i="3"/>
  <c r="QQS27" i="3"/>
  <c r="QQR27" i="3"/>
  <c r="QQQ27" i="3"/>
  <c r="QQP27" i="3"/>
  <c r="QQO27" i="3"/>
  <c r="QQN27" i="3"/>
  <c r="QQM27" i="3"/>
  <c r="QQL27" i="3"/>
  <c r="QQK27" i="3"/>
  <c r="QPZ27" i="3"/>
  <c r="QPY27" i="3"/>
  <c r="QPX27" i="3"/>
  <c r="QPW27" i="3"/>
  <c r="QPV27" i="3"/>
  <c r="QPU27" i="3"/>
  <c r="QPT27" i="3"/>
  <c r="QPS27" i="3"/>
  <c r="QPR27" i="3"/>
  <c r="QPQ27" i="3"/>
  <c r="QPP27" i="3"/>
  <c r="QPO27" i="3"/>
  <c r="QPN27" i="3"/>
  <c r="QPM27" i="3"/>
  <c r="QPL27" i="3"/>
  <c r="QPK27" i="3"/>
  <c r="QPJ27" i="3"/>
  <c r="QPI27" i="3"/>
  <c r="QPH27" i="3"/>
  <c r="QPG27" i="3"/>
  <c r="QPF27" i="3"/>
  <c r="QPE27" i="3"/>
  <c r="QOT27" i="3"/>
  <c r="QOS27" i="3"/>
  <c r="QOR27" i="3"/>
  <c r="QOP27" i="3"/>
  <c r="QOO27" i="3"/>
  <c r="QON27" i="3"/>
  <c r="QOM27" i="3"/>
  <c r="QOK27" i="3"/>
  <c r="QOJ27" i="3"/>
  <c r="QOI27" i="3"/>
  <c r="QOH27" i="3"/>
  <c r="QOG27" i="3"/>
  <c r="QOF27" i="3"/>
  <c r="QOE27" i="3"/>
  <c r="QOD27" i="3"/>
  <c r="QOC27" i="3"/>
  <c r="QOB27" i="3"/>
  <c r="QOA27" i="3"/>
  <c r="QNZ27" i="3"/>
  <c r="QNY27" i="3"/>
  <c r="QNN27" i="3"/>
  <c r="QNM27" i="3"/>
  <c r="QNL27" i="3"/>
  <c r="QNJ27" i="3"/>
  <c r="QNH27" i="3"/>
  <c r="QNG27" i="3"/>
  <c r="QNE27" i="3"/>
  <c r="QND27" i="3"/>
  <c r="QNC27" i="3"/>
  <c r="QNB27" i="3"/>
  <c r="QNA27" i="3"/>
  <c r="QMZ27" i="3"/>
  <c r="QMY27" i="3"/>
  <c r="QMX27" i="3"/>
  <c r="QMW27" i="3"/>
  <c r="QMV27" i="3"/>
  <c r="QMU27" i="3"/>
  <c r="QMT27" i="3"/>
  <c r="QMS27" i="3"/>
  <c r="QMH27" i="3"/>
  <c r="QMG27" i="3"/>
  <c r="QMF27" i="3"/>
  <c r="QME27" i="3"/>
  <c r="QMD27" i="3"/>
  <c r="QMC27" i="3"/>
  <c r="QMB27" i="3"/>
  <c r="QMA27" i="3"/>
  <c r="QLZ27" i="3"/>
  <c r="QLY27" i="3"/>
  <c r="QLX27" i="3"/>
  <c r="QLW27" i="3"/>
  <c r="QLV27" i="3"/>
  <c r="QLU27" i="3"/>
  <c r="QLT27" i="3"/>
  <c r="QLS27" i="3"/>
  <c r="QLR27" i="3"/>
  <c r="QLQ27" i="3"/>
  <c r="QLP27" i="3"/>
  <c r="QLO27" i="3"/>
  <c r="QLN27" i="3"/>
  <c r="QLM27" i="3"/>
  <c r="QLB27" i="3"/>
  <c r="QLA27" i="3"/>
  <c r="QKZ27" i="3"/>
  <c r="QKY27" i="3"/>
  <c r="QKX27" i="3"/>
  <c r="QKW27" i="3"/>
  <c r="QKV27" i="3"/>
  <c r="QKS27" i="3"/>
  <c r="QKR27" i="3"/>
  <c r="QKQ27" i="3"/>
  <c r="QKP27" i="3"/>
  <c r="QKO27" i="3"/>
  <c r="QKO26" i="3" s="1"/>
  <c r="QKN27" i="3"/>
  <c r="QKM27" i="3"/>
  <c r="QKL27" i="3"/>
  <c r="QKK27" i="3"/>
  <c r="QKJ27" i="3"/>
  <c r="QKI27" i="3"/>
  <c r="QKH27" i="3"/>
  <c r="QKG27" i="3"/>
  <c r="QKG26" i="3" s="1"/>
  <c r="QJV27" i="3"/>
  <c r="QJU27" i="3"/>
  <c r="QJT27" i="3"/>
  <c r="QJS27" i="3"/>
  <c r="QJR27" i="3"/>
  <c r="QJQ27" i="3"/>
  <c r="QJP27" i="3"/>
  <c r="QJO27" i="3"/>
  <c r="QJO26" i="3" s="1"/>
  <c r="QJM27" i="3"/>
  <c r="QJL27" i="3"/>
  <c r="QJK27" i="3"/>
  <c r="QJJ27" i="3"/>
  <c r="QJI27" i="3"/>
  <c r="QJH27" i="3"/>
  <c r="QJG27" i="3"/>
  <c r="QJF27" i="3"/>
  <c r="QJF26" i="3" s="1"/>
  <c r="QJE27" i="3"/>
  <c r="QJD27" i="3"/>
  <c r="QJC27" i="3"/>
  <c r="QJB27" i="3"/>
  <c r="QJA27" i="3"/>
  <c r="QIP27" i="3"/>
  <c r="QIO27" i="3"/>
  <c r="QIN27" i="3"/>
  <c r="QIN26" i="3" s="1"/>
  <c r="QIM27" i="3"/>
  <c r="QIL27" i="3"/>
  <c r="QIL26" i="3" s="1"/>
  <c r="QIK27" i="3"/>
  <c r="QIJ27" i="3"/>
  <c r="QIG27" i="3"/>
  <c r="QIF27" i="3"/>
  <c r="QIE27" i="3"/>
  <c r="QID27" i="3"/>
  <c r="QID26" i="3" s="1"/>
  <c r="QIC27" i="3"/>
  <c r="QIB27" i="3"/>
  <c r="QIA27" i="3"/>
  <c r="QHZ27" i="3"/>
  <c r="QHY27" i="3"/>
  <c r="QHX27" i="3"/>
  <c r="QHW27" i="3"/>
  <c r="QHV27" i="3"/>
  <c r="QHV26" i="3" s="1"/>
  <c r="QHU27" i="3"/>
  <c r="QHJ27" i="3"/>
  <c r="QHI27" i="3"/>
  <c r="QHH27" i="3"/>
  <c r="QHG27" i="3"/>
  <c r="QHF27" i="3"/>
  <c r="QHE27" i="3"/>
  <c r="QHD27" i="3"/>
  <c r="QHD26" i="3" s="1"/>
  <c r="QHC27" i="3"/>
  <c r="QHA27" i="3"/>
  <c r="QGZ27" i="3"/>
  <c r="QGY27" i="3"/>
  <c r="QGX27" i="3"/>
  <c r="QGW27" i="3"/>
  <c r="QGV27" i="3"/>
  <c r="QGV26" i="3" s="1"/>
  <c r="QGU27" i="3"/>
  <c r="QGT27" i="3"/>
  <c r="QGS27" i="3"/>
  <c r="QGR27" i="3"/>
  <c r="QGQ27" i="3"/>
  <c r="QGP27" i="3"/>
  <c r="QGO27" i="3"/>
  <c r="QGD27" i="3"/>
  <c r="QGD26" i="3" s="1"/>
  <c r="QGC27" i="3"/>
  <c r="QGB27" i="3"/>
  <c r="QFZ27" i="3"/>
  <c r="QFY27" i="3"/>
  <c r="QFX27" i="3"/>
  <c r="QFW27" i="3"/>
  <c r="QFV27" i="3"/>
  <c r="QFU27" i="3"/>
  <c r="QFT27" i="3"/>
  <c r="QFS27" i="3"/>
  <c r="QFR27" i="3"/>
  <c r="QFQ27" i="3"/>
  <c r="QFP27" i="3"/>
  <c r="QFO27" i="3"/>
  <c r="QFN27" i="3"/>
  <c r="QFM27" i="3"/>
  <c r="QFL27" i="3"/>
  <c r="QFK27" i="3"/>
  <c r="QFJ27" i="3"/>
  <c r="QFI27" i="3"/>
  <c r="QEX27" i="3"/>
  <c r="QEW27" i="3"/>
  <c r="QEV27" i="3"/>
  <c r="QEU27" i="3"/>
  <c r="QET27" i="3"/>
  <c r="QES27" i="3"/>
  <c r="QER27" i="3"/>
  <c r="QEQ27" i="3"/>
  <c r="QEP27" i="3"/>
  <c r="QEO27" i="3"/>
  <c r="QEN27" i="3"/>
  <c r="QEM27" i="3"/>
  <c r="QEL27" i="3"/>
  <c r="QEK27" i="3"/>
  <c r="QEJ27" i="3"/>
  <c r="QEI27" i="3"/>
  <c r="QEH27" i="3"/>
  <c r="QEG27" i="3"/>
  <c r="QEF27" i="3"/>
  <c r="QEE27" i="3"/>
  <c r="QED27" i="3"/>
  <c r="QEC27" i="3"/>
  <c r="QDR27" i="3"/>
  <c r="QDQ27" i="3"/>
  <c r="QDP27" i="3"/>
  <c r="QDO27" i="3"/>
  <c r="QDN27" i="3"/>
  <c r="QDM27" i="3"/>
  <c r="QDL27" i="3"/>
  <c r="QDK27" i="3"/>
  <c r="QDJ27" i="3"/>
  <c r="QDI27" i="3"/>
  <c r="QDH27" i="3"/>
  <c r="QDG27" i="3"/>
  <c r="QDF27" i="3"/>
  <c r="QDE27" i="3"/>
  <c r="QDD27" i="3"/>
  <c r="QDC27" i="3"/>
  <c r="QDB27" i="3"/>
  <c r="QDA27" i="3"/>
  <c r="QCZ27" i="3"/>
  <c r="QCY27" i="3"/>
  <c r="QCX27" i="3"/>
  <c r="QCW27" i="3"/>
  <c r="QCL27" i="3"/>
  <c r="QCK27" i="3"/>
  <c r="QCJ27" i="3"/>
  <c r="QCI27" i="3"/>
  <c r="QCH27" i="3"/>
  <c r="QCG27" i="3"/>
  <c r="QCF27" i="3"/>
  <c r="QCE27" i="3"/>
  <c r="QCC27" i="3"/>
  <c r="QCB27" i="3"/>
  <c r="QCA27" i="3"/>
  <c r="QBZ27" i="3"/>
  <c r="QBY27" i="3"/>
  <c r="QBX27" i="3"/>
  <c r="QBX26" i="3" s="1"/>
  <c r="QBW27" i="3"/>
  <c r="QBV27" i="3"/>
  <c r="QBU27" i="3"/>
  <c r="QBT27" i="3"/>
  <c r="QBS27" i="3"/>
  <c r="QBR27" i="3"/>
  <c r="QBQ27" i="3"/>
  <c r="QBF27" i="3"/>
  <c r="QBF26" i="3" s="1"/>
  <c r="QBE27" i="3"/>
  <c r="QBD27" i="3"/>
  <c r="QBC27" i="3"/>
  <c r="QBB27" i="3"/>
  <c r="QBA27" i="3"/>
  <c r="QAZ27" i="3"/>
  <c r="QAY27" i="3"/>
  <c r="QAX27" i="3"/>
  <c r="QAX26" i="3" s="1"/>
  <c r="QAW27" i="3"/>
  <c r="QAV27" i="3"/>
  <c r="QAU27" i="3"/>
  <c r="QAT27" i="3"/>
  <c r="QAS27" i="3"/>
  <c r="QAR27" i="3"/>
  <c r="QAQ27" i="3"/>
  <c r="QAP27" i="3"/>
  <c r="QAP26" i="3" s="1"/>
  <c r="QAO27" i="3"/>
  <c r="QAN27" i="3"/>
  <c r="QAM27" i="3"/>
  <c r="QAL27" i="3"/>
  <c r="QAK27" i="3"/>
  <c r="PZZ27" i="3"/>
  <c r="PZY27" i="3"/>
  <c r="PZX27" i="3"/>
  <c r="PZX26" i="3" s="1"/>
  <c r="PZW27" i="3"/>
  <c r="PZW26" i="3" s="1"/>
  <c r="PZV27" i="3"/>
  <c r="PZU27" i="3"/>
  <c r="PZT27" i="3"/>
  <c r="PZS27" i="3"/>
  <c r="PZQ27" i="3"/>
  <c r="PZP27" i="3"/>
  <c r="PZP26" i="3" s="1"/>
  <c r="PZO27" i="3"/>
  <c r="PZO26" i="3" s="1"/>
  <c r="PZN27" i="3"/>
  <c r="PZM27" i="3"/>
  <c r="PZL27" i="3"/>
  <c r="PZK27" i="3"/>
  <c r="PZJ27" i="3"/>
  <c r="PZI27" i="3"/>
  <c r="PZH27" i="3"/>
  <c r="PZH26" i="3" s="1"/>
  <c r="PZG27" i="3"/>
  <c r="PZG26" i="3" s="1"/>
  <c r="PZF27" i="3"/>
  <c r="PZE27" i="3"/>
  <c r="PYT27" i="3"/>
  <c r="PYS27" i="3"/>
  <c r="PYR27" i="3"/>
  <c r="PYQ27" i="3"/>
  <c r="PYP27" i="3"/>
  <c r="PYP26" i="3" s="1"/>
  <c r="PYO27" i="3"/>
  <c r="PYN27" i="3"/>
  <c r="PYK27" i="3"/>
  <c r="PYJ27" i="3"/>
  <c r="PYI27" i="3"/>
  <c r="PYH27" i="3"/>
  <c r="PYG27" i="3"/>
  <c r="PYF27" i="3"/>
  <c r="PYE27" i="3"/>
  <c r="PYD27" i="3"/>
  <c r="PYC27" i="3"/>
  <c r="PYB27" i="3"/>
  <c r="PYA27" i="3"/>
  <c r="PXZ27" i="3"/>
  <c r="PXY27" i="3"/>
  <c r="PXN27" i="3"/>
  <c r="PXM27" i="3"/>
  <c r="PXL27" i="3"/>
  <c r="PXK27" i="3"/>
  <c r="PXJ27" i="3"/>
  <c r="PXI27" i="3"/>
  <c r="PXH27" i="3"/>
  <c r="PXG27" i="3"/>
  <c r="PXE27" i="3"/>
  <c r="PXD27" i="3"/>
  <c r="PXC27" i="3"/>
  <c r="PXB27" i="3"/>
  <c r="PXA27" i="3"/>
  <c r="PWZ27" i="3"/>
  <c r="PWY27" i="3"/>
  <c r="PWX27" i="3"/>
  <c r="PWW27" i="3"/>
  <c r="PWV27" i="3"/>
  <c r="PWU27" i="3"/>
  <c r="PWT27" i="3"/>
  <c r="PWS27" i="3"/>
  <c r="PWH27" i="3"/>
  <c r="PWG27" i="3"/>
  <c r="PWF27" i="3"/>
  <c r="PWE27" i="3"/>
  <c r="PWD27" i="3"/>
  <c r="PWC27" i="3"/>
  <c r="PWB27" i="3"/>
  <c r="PVY27" i="3"/>
  <c r="PVX27" i="3"/>
  <c r="PVW27" i="3"/>
  <c r="PVV27" i="3"/>
  <c r="PVU27" i="3"/>
  <c r="PVT27" i="3"/>
  <c r="PVS27" i="3"/>
  <c r="PVR27" i="3"/>
  <c r="PVQ27" i="3"/>
  <c r="PVP27" i="3"/>
  <c r="PVO27" i="3"/>
  <c r="PVN27" i="3"/>
  <c r="PVM27" i="3"/>
  <c r="PVB27" i="3"/>
  <c r="PVA27" i="3"/>
  <c r="PUZ27" i="3"/>
  <c r="PUY27" i="3"/>
  <c r="PUX27" i="3"/>
  <c r="PUW27" i="3"/>
  <c r="PUV27" i="3"/>
  <c r="PUS27" i="3"/>
  <c r="PUR27" i="3"/>
  <c r="PUQ27" i="3"/>
  <c r="PUP27" i="3"/>
  <c r="PUO27" i="3"/>
  <c r="PUN27" i="3"/>
  <c r="PUM27" i="3"/>
  <c r="PUL27" i="3"/>
  <c r="PUK27" i="3"/>
  <c r="PUJ27" i="3"/>
  <c r="PUI27" i="3"/>
  <c r="PUH27" i="3"/>
  <c r="PUG27" i="3"/>
  <c r="PTV27" i="3"/>
  <c r="PTU27" i="3"/>
  <c r="PTT27" i="3"/>
  <c r="PTS27" i="3"/>
  <c r="PTR27" i="3"/>
  <c r="PTQ27" i="3"/>
  <c r="PTP27" i="3"/>
  <c r="PTO27" i="3"/>
  <c r="PTM27" i="3"/>
  <c r="PTL27" i="3"/>
  <c r="PTK27" i="3"/>
  <c r="PTJ27" i="3"/>
  <c r="PTI27" i="3"/>
  <c r="PTH27" i="3"/>
  <c r="PTG27" i="3"/>
  <c r="PTF27" i="3"/>
  <c r="PTE27" i="3"/>
  <c r="PTD27" i="3"/>
  <c r="PTC27" i="3"/>
  <c r="PTB27" i="3"/>
  <c r="PTA27" i="3"/>
  <c r="PSP27" i="3"/>
  <c r="PSO27" i="3"/>
  <c r="PSN27" i="3"/>
  <c r="PSM27" i="3"/>
  <c r="PSL27" i="3"/>
  <c r="PSJ27" i="3"/>
  <c r="PSG27" i="3"/>
  <c r="PSF27" i="3"/>
  <c r="PSE27" i="3"/>
  <c r="PSD27" i="3"/>
  <c r="PSC27" i="3"/>
  <c r="PSB27" i="3"/>
  <c r="PSA27" i="3"/>
  <c r="PRZ27" i="3"/>
  <c r="PRY27" i="3"/>
  <c r="PRX27" i="3"/>
  <c r="PRW27" i="3"/>
  <c r="PRV27" i="3"/>
  <c r="PRU27" i="3"/>
  <c r="PRJ27" i="3"/>
  <c r="PRI27" i="3"/>
  <c r="PRH27" i="3"/>
  <c r="PRH26" i="3" s="1"/>
  <c r="PRG27" i="3"/>
  <c r="PRF27" i="3"/>
  <c r="PRE27" i="3"/>
  <c r="PRD27" i="3"/>
  <c r="PRA27" i="3"/>
  <c r="PQZ27" i="3"/>
  <c r="PQZ26" i="3" s="1"/>
  <c r="PQY27" i="3"/>
  <c r="PQX27" i="3"/>
  <c r="PQW27" i="3"/>
  <c r="PQV27" i="3"/>
  <c r="PQU27" i="3"/>
  <c r="PQT27" i="3"/>
  <c r="PQS27" i="3"/>
  <c r="PQR27" i="3"/>
  <c r="PQR26" i="3" s="1"/>
  <c r="PQQ27" i="3"/>
  <c r="PQP27" i="3"/>
  <c r="PQO27" i="3"/>
  <c r="PQD27" i="3"/>
  <c r="PQC27" i="3"/>
  <c r="PQB27" i="3"/>
  <c r="PQA27" i="3"/>
  <c r="PPZ27" i="3"/>
  <c r="PPY27" i="3"/>
  <c r="PPX27" i="3"/>
  <c r="PPW27" i="3"/>
  <c r="PPU27" i="3"/>
  <c r="PPT27" i="3"/>
  <c r="PPS27" i="3"/>
  <c r="PPR27" i="3"/>
  <c r="PPQ27" i="3"/>
  <c r="PPP27" i="3"/>
  <c r="PPO27" i="3"/>
  <c r="PPN27" i="3"/>
  <c r="PPM27" i="3"/>
  <c r="PPL27" i="3"/>
  <c r="PPK27" i="3"/>
  <c r="PPJ27" i="3"/>
  <c r="PPI27" i="3"/>
  <c r="POX27" i="3"/>
  <c r="POW27" i="3"/>
  <c r="POV27" i="3"/>
  <c r="POU27" i="3"/>
  <c r="POT27" i="3"/>
  <c r="POS27" i="3"/>
  <c r="POR27" i="3"/>
  <c r="POQ27" i="3"/>
  <c r="POO27" i="3"/>
  <c r="PON27" i="3"/>
  <c r="POM27" i="3"/>
  <c r="POL27" i="3"/>
  <c r="POK27" i="3"/>
  <c r="POJ27" i="3"/>
  <c r="POI27" i="3"/>
  <c r="POH27" i="3"/>
  <c r="POG27" i="3"/>
  <c r="POF27" i="3"/>
  <c r="POE27" i="3"/>
  <c r="POD27" i="3"/>
  <c r="POC27" i="3"/>
  <c r="PNR27" i="3"/>
  <c r="PNQ27" i="3"/>
  <c r="PNP27" i="3"/>
  <c r="PNO27" i="3"/>
  <c r="PNN27" i="3"/>
  <c r="PNM27" i="3"/>
  <c r="PNL27" i="3"/>
  <c r="PNK27" i="3"/>
  <c r="PNJ27" i="3"/>
  <c r="PNI27" i="3"/>
  <c r="PNH27" i="3"/>
  <c r="PNG27" i="3"/>
  <c r="PNF27" i="3"/>
  <c r="PNE27" i="3"/>
  <c r="PND27" i="3"/>
  <c r="PNC27" i="3"/>
  <c r="PNB27" i="3"/>
  <c r="PNA27" i="3"/>
  <c r="PMZ27" i="3"/>
  <c r="PMY27" i="3"/>
  <c r="PMX27" i="3"/>
  <c r="PMW27" i="3"/>
  <c r="PML27" i="3"/>
  <c r="PMK27" i="3"/>
  <c r="PMJ27" i="3"/>
  <c r="PMI27" i="3"/>
  <c r="PMH27" i="3"/>
  <c r="PMF27" i="3"/>
  <c r="PMC27" i="3"/>
  <c r="PMB27" i="3"/>
  <c r="PMA27" i="3"/>
  <c r="PLZ27" i="3"/>
  <c r="PLY27" i="3"/>
  <c r="PLX27" i="3"/>
  <c r="PLW27" i="3"/>
  <c r="PLV27" i="3"/>
  <c r="PLU27" i="3"/>
  <c r="PLT27" i="3"/>
  <c r="PLS27" i="3"/>
  <c r="PLR27" i="3"/>
  <c r="PLQ27" i="3"/>
  <c r="PLF27" i="3"/>
  <c r="PLE27" i="3"/>
  <c r="PLD27" i="3"/>
  <c r="PLB27" i="3"/>
  <c r="PLA27" i="3"/>
  <c r="PKZ27" i="3"/>
  <c r="PKW27" i="3"/>
  <c r="PKV27" i="3"/>
  <c r="PKU27" i="3"/>
  <c r="PKT27" i="3"/>
  <c r="PKS27" i="3"/>
  <c r="PKR27" i="3"/>
  <c r="PKQ27" i="3"/>
  <c r="PKP27" i="3"/>
  <c r="PKO27" i="3"/>
  <c r="PKN27" i="3"/>
  <c r="PKM27" i="3"/>
  <c r="PKL27" i="3"/>
  <c r="PKK27" i="3"/>
  <c r="PJZ27" i="3"/>
  <c r="PJZ26" i="3" s="1"/>
  <c r="PJY27" i="3"/>
  <c r="PJX27" i="3"/>
  <c r="PJV27" i="3"/>
  <c r="PJU27" i="3"/>
  <c r="PJT27" i="3"/>
  <c r="PJS27" i="3"/>
  <c r="PJR27" i="3"/>
  <c r="PJQ27" i="3"/>
  <c r="PJP27" i="3"/>
  <c r="PJO27" i="3"/>
  <c r="PJN27" i="3"/>
  <c r="PJM27" i="3"/>
  <c r="PJL27" i="3"/>
  <c r="PJK27" i="3"/>
  <c r="PJJ27" i="3"/>
  <c r="PJI27" i="3"/>
  <c r="PJH27" i="3"/>
  <c r="PJG27" i="3"/>
  <c r="PJF27" i="3"/>
  <c r="PJE27" i="3"/>
  <c r="PIT27" i="3"/>
  <c r="PIS27" i="3"/>
  <c r="PIR27" i="3"/>
  <c r="PIQ27" i="3"/>
  <c r="PIP27" i="3"/>
  <c r="PIO27" i="3"/>
  <c r="PIN27" i="3"/>
  <c r="PIM27" i="3"/>
  <c r="PIK27" i="3"/>
  <c r="PIJ27" i="3"/>
  <c r="PII27" i="3"/>
  <c r="PIH27" i="3"/>
  <c r="PIG27" i="3"/>
  <c r="PIF27" i="3"/>
  <c r="PIE27" i="3"/>
  <c r="PID27" i="3"/>
  <c r="PIC27" i="3"/>
  <c r="PIB27" i="3"/>
  <c r="PIA27" i="3"/>
  <c r="PHZ27" i="3"/>
  <c r="PHY27" i="3"/>
  <c r="PHN27" i="3"/>
  <c r="PHM27" i="3"/>
  <c r="PHL27" i="3"/>
  <c r="PHJ27" i="3"/>
  <c r="PHH27" i="3"/>
  <c r="PHE27" i="3"/>
  <c r="PHD27" i="3"/>
  <c r="PHC27" i="3"/>
  <c r="PHB27" i="3"/>
  <c r="PHA27" i="3"/>
  <c r="PGZ27" i="3"/>
  <c r="PGY27" i="3"/>
  <c r="PGX27" i="3"/>
  <c r="PGW27" i="3"/>
  <c r="PGV27" i="3"/>
  <c r="PGU27" i="3"/>
  <c r="PGT27" i="3"/>
  <c r="PGS27" i="3"/>
  <c r="PGH27" i="3"/>
  <c r="PGG27" i="3"/>
  <c r="PGF27" i="3"/>
  <c r="PGD27" i="3"/>
  <c r="PGB27" i="3"/>
  <c r="PFY27" i="3"/>
  <c r="PFX27" i="3"/>
  <c r="PFW27" i="3"/>
  <c r="PFV27" i="3"/>
  <c r="PFU27" i="3"/>
  <c r="PFT27" i="3"/>
  <c r="PFS27" i="3"/>
  <c r="PFR27" i="3"/>
  <c r="PFQ27" i="3"/>
  <c r="PFP27" i="3"/>
  <c r="PFO27" i="3"/>
  <c r="PFN27" i="3"/>
  <c r="PFM27" i="3"/>
  <c r="PFB27" i="3"/>
  <c r="PFA27" i="3"/>
  <c r="PEZ27" i="3"/>
  <c r="PEY27" i="3"/>
  <c r="PEX27" i="3"/>
  <c r="PEW27" i="3"/>
  <c r="PEV27" i="3"/>
  <c r="PES27" i="3"/>
  <c r="PER27" i="3"/>
  <c r="PEQ27" i="3"/>
  <c r="PEP27" i="3"/>
  <c r="PEO27" i="3"/>
  <c r="PEN27" i="3"/>
  <c r="PEM27" i="3"/>
  <c r="PEM26" i="3" s="1"/>
  <c r="PEL27" i="3"/>
  <c r="PEK27" i="3"/>
  <c r="PEJ27" i="3"/>
  <c r="PEI27" i="3"/>
  <c r="PEH27" i="3"/>
  <c r="PEG27" i="3"/>
  <c r="PDV27" i="3"/>
  <c r="PDU27" i="3"/>
  <c r="PDT27" i="3"/>
  <c r="PDR27" i="3"/>
  <c r="PDQ27" i="3"/>
  <c r="PDP27" i="3"/>
  <c r="PDM27" i="3"/>
  <c r="PDL27" i="3"/>
  <c r="PDK27" i="3"/>
  <c r="PDJ27" i="3"/>
  <c r="PDI27" i="3"/>
  <c r="PDH27" i="3"/>
  <c r="PDG27" i="3"/>
  <c r="PDF27" i="3"/>
  <c r="PDE27" i="3"/>
  <c r="PDD27" i="3"/>
  <c r="PDC27" i="3"/>
  <c r="PDB27" i="3"/>
  <c r="PDA27" i="3"/>
  <c r="PCP27" i="3"/>
  <c r="PCO27" i="3"/>
  <c r="PCN27" i="3"/>
  <c r="PCM27" i="3"/>
  <c r="PCL27" i="3"/>
  <c r="PCK27" i="3"/>
  <c r="PCJ27" i="3"/>
  <c r="PCI27" i="3"/>
  <c r="PCH27" i="3"/>
  <c r="PCG27" i="3"/>
  <c r="PCF27" i="3"/>
  <c r="PCE27" i="3"/>
  <c r="PCD27" i="3"/>
  <c r="PCC27" i="3"/>
  <c r="PCB27" i="3"/>
  <c r="PCA27" i="3"/>
  <c r="PBZ27" i="3"/>
  <c r="PBY27" i="3"/>
  <c r="PBX27" i="3"/>
  <c r="PBW27" i="3"/>
  <c r="PBV27" i="3"/>
  <c r="PBU27" i="3"/>
  <c r="PBJ27" i="3"/>
  <c r="PBI27" i="3"/>
  <c r="PBH27" i="3"/>
  <c r="PBG27" i="3"/>
  <c r="PBF27" i="3"/>
  <c r="PBE27" i="3"/>
  <c r="PBD27" i="3"/>
  <c r="PBC27" i="3"/>
  <c r="PBB27" i="3"/>
  <c r="PBA27" i="3"/>
  <c r="PAZ27" i="3"/>
  <c r="PAY27" i="3"/>
  <c r="PAX27" i="3"/>
  <c r="PAW27" i="3"/>
  <c r="PAV27" i="3"/>
  <c r="PAU27" i="3"/>
  <c r="PAT27" i="3"/>
  <c r="PAS27" i="3"/>
  <c r="PAR27" i="3"/>
  <c r="PAQ27" i="3"/>
  <c r="PAP27" i="3"/>
  <c r="PAO27" i="3"/>
  <c r="PAD27" i="3"/>
  <c r="PAC27" i="3"/>
  <c r="PAB27" i="3"/>
  <c r="PAA27" i="3"/>
  <c r="OZZ27" i="3"/>
  <c r="OZY27" i="3"/>
  <c r="OZX27" i="3"/>
  <c r="OZW27" i="3"/>
  <c r="OZV27" i="3"/>
  <c r="OZU27" i="3"/>
  <c r="OZT27" i="3"/>
  <c r="OZS27" i="3"/>
  <c r="OZR27" i="3"/>
  <c r="OZQ27" i="3"/>
  <c r="OZP27" i="3"/>
  <c r="OZO27" i="3"/>
  <c r="OZN27" i="3"/>
  <c r="OZM27" i="3"/>
  <c r="OZL27" i="3"/>
  <c r="OZK27" i="3"/>
  <c r="OZJ27" i="3"/>
  <c r="OZI27" i="3"/>
  <c r="OYX27" i="3"/>
  <c r="OYW27" i="3"/>
  <c r="OYV27" i="3"/>
  <c r="OYT27" i="3"/>
  <c r="OYT26" i="3" s="1"/>
  <c r="OYS27" i="3"/>
  <c r="OYR27" i="3"/>
  <c r="OYQ27" i="3"/>
  <c r="OYP27" i="3"/>
  <c r="OYO27" i="3"/>
  <c r="OYN27" i="3"/>
  <c r="OYM27" i="3"/>
  <c r="OYL27" i="3"/>
  <c r="OYL26" i="3" s="1"/>
  <c r="OYK27" i="3"/>
  <c r="OYJ27" i="3"/>
  <c r="OYI27" i="3"/>
  <c r="OYH27" i="3"/>
  <c r="OYG27" i="3"/>
  <c r="OYF27" i="3"/>
  <c r="OYE27" i="3"/>
  <c r="OYD27" i="3"/>
  <c r="OYD26" i="3" s="1"/>
  <c r="OYC27" i="3"/>
  <c r="OXR27" i="3"/>
  <c r="OXQ27" i="3"/>
  <c r="OXP27" i="3"/>
  <c r="OXO27" i="3"/>
  <c r="OXN27" i="3"/>
  <c r="OXM27" i="3"/>
  <c r="OXL27" i="3"/>
  <c r="OXI27" i="3"/>
  <c r="OXH27" i="3"/>
  <c r="OXG27" i="3"/>
  <c r="OXF27" i="3"/>
  <c r="OXE27" i="3"/>
  <c r="OXD27" i="3"/>
  <c r="OXC27" i="3"/>
  <c r="OXB27" i="3"/>
  <c r="OXA27" i="3"/>
  <c r="OWZ27" i="3"/>
  <c r="OWY27" i="3"/>
  <c r="OWX27" i="3"/>
  <c r="OWW27" i="3"/>
  <c r="OWL27" i="3"/>
  <c r="OWK27" i="3"/>
  <c r="OWJ27" i="3"/>
  <c r="OWI27" i="3"/>
  <c r="OWH27" i="3"/>
  <c r="OWG27" i="3"/>
  <c r="OWF27" i="3"/>
  <c r="OWF26" i="3" s="1"/>
  <c r="OWE27" i="3"/>
  <c r="OWD27" i="3"/>
  <c r="OWC27" i="3"/>
  <c r="OWB27" i="3"/>
  <c r="OWA27" i="3"/>
  <c r="OVZ27" i="3"/>
  <c r="OVY27" i="3"/>
  <c r="OVX27" i="3"/>
  <c r="OVX26" i="3" s="1"/>
  <c r="OVW27" i="3"/>
  <c r="OVV27" i="3"/>
  <c r="OVU27" i="3"/>
  <c r="OVT27" i="3"/>
  <c r="OVS27" i="3"/>
  <c r="OVR27" i="3"/>
  <c r="OVQ27" i="3"/>
  <c r="OVF27" i="3"/>
  <c r="OVE27" i="3"/>
  <c r="OVD27" i="3"/>
  <c r="OVB27" i="3"/>
  <c r="OVA27" i="3"/>
  <c r="OUZ27" i="3"/>
  <c r="OUY27" i="3"/>
  <c r="OUW27" i="3"/>
  <c r="OUV27" i="3"/>
  <c r="OUU27" i="3"/>
  <c r="OUT27" i="3"/>
  <c r="OUS27" i="3"/>
  <c r="OUR27" i="3"/>
  <c r="OUQ27" i="3"/>
  <c r="OUP27" i="3"/>
  <c r="OUO27" i="3"/>
  <c r="OUN27" i="3"/>
  <c r="OUM27" i="3"/>
  <c r="OUL27" i="3"/>
  <c r="OUK27" i="3"/>
  <c r="OTZ27" i="3"/>
  <c r="OTY27" i="3"/>
  <c r="OTX27" i="3"/>
  <c r="OTW27" i="3"/>
  <c r="OTV27" i="3"/>
  <c r="OTU27" i="3"/>
  <c r="OTT27" i="3"/>
  <c r="OTS27" i="3"/>
  <c r="OTQ27" i="3"/>
  <c r="OTP27" i="3"/>
  <c r="OTO27" i="3"/>
  <c r="OTN27" i="3"/>
  <c r="OTM27" i="3"/>
  <c r="OTL27" i="3"/>
  <c r="OTK27" i="3"/>
  <c r="OTJ27" i="3"/>
  <c r="OTI27" i="3"/>
  <c r="OTH27" i="3"/>
  <c r="OTG27" i="3"/>
  <c r="OTF27" i="3"/>
  <c r="OTF26" i="3" s="1"/>
  <c r="OTE27" i="3"/>
  <c r="OST27" i="3"/>
  <c r="OSS27" i="3"/>
  <c r="OSR27" i="3"/>
  <c r="OSQ27" i="3"/>
  <c r="OSP27" i="3"/>
  <c r="OSO27" i="3"/>
  <c r="OSN27" i="3"/>
  <c r="OSM27" i="3"/>
  <c r="OSL27" i="3"/>
  <c r="OSK27" i="3"/>
  <c r="OSJ27" i="3"/>
  <c r="OSI27" i="3"/>
  <c r="OSH27" i="3"/>
  <c r="OSG27" i="3"/>
  <c r="OSF27" i="3"/>
  <c r="OSE27" i="3"/>
  <c r="OSD27" i="3"/>
  <c r="OSC27" i="3"/>
  <c r="OSB27" i="3"/>
  <c r="OSA27" i="3"/>
  <c r="ORZ27" i="3"/>
  <c r="ORY27" i="3"/>
  <c r="ORN27" i="3"/>
  <c r="ORM27" i="3"/>
  <c r="ORL27" i="3"/>
  <c r="ORJ27" i="3"/>
  <c r="ORI27" i="3"/>
  <c r="ORH27" i="3"/>
  <c r="ORG27" i="3"/>
  <c r="ORE27" i="3"/>
  <c r="ORD27" i="3"/>
  <c r="ORD26" i="3" s="1"/>
  <c r="ORC27" i="3"/>
  <c r="ORB27" i="3"/>
  <c r="ORA27" i="3"/>
  <c r="OQZ27" i="3"/>
  <c r="OQZ26" i="3" s="1"/>
  <c r="OQY27" i="3"/>
  <c r="OQX27" i="3"/>
  <c r="OQW27" i="3"/>
  <c r="OQV27" i="3"/>
  <c r="OQV26" i="3" s="1"/>
  <c r="OQU27" i="3"/>
  <c r="OQT27" i="3"/>
  <c r="OQS27" i="3"/>
  <c r="OQH27" i="3"/>
  <c r="OQG27" i="3"/>
  <c r="OQF27" i="3"/>
  <c r="OQE27" i="3"/>
  <c r="OQD27" i="3"/>
  <c r="OQC27" i="3"/>
  <c r="OQB27" i="3"/>
  <c r="OQA27" i="3"/>
  <c r="OPZ27" i="3"/>
  <c r="OPY27" i="3"/>
  <c r="OPX27" i="3"/>
  <c r="OPW27" i="3"/>
  <c r="OPV27" i="3"/>
  <c r="OPU27" i="3"/>
  <c r="OPT27" i="3"/>
  <c r="OPS27" i="3"/>
  <c r="OPR27" i="3"/>
  <c r="OPQ27" i="3"/>
  <c r="OPP27" i="3"/>
  <c r="OPO27" i="3"/>
  <c r="OPN27" i="3"/>
  <c r="OPM27" i="3"/>
  <c r="OPB27" i="3"/>
  <c r="OPA27" i="3"/>
  <c r="OOZ27" i="3"/>
  <c r="OOY27" i="3"/>
  <c r="OOX27" i="3"/>
  <c r="OOW27" i="3"/>
  <c r="OOV27" i="3"/>
  <c r="OOU27" i="3"/>
  <c r="OOS27" i="3"/>
  <c r="OOR27" i="3"/>
  <c r="OOQ27" i="3"/>
  <c r="OOP27" i="3"/>
  <c r="OOO27" i="3"/>
  <c r="OON27" i="3"/>
  <c r="OOM27" i="3"/>
  <c r="OOL27" i="3"/>
  <c r="OOK27" i="3"/>
  <c r="OOJ27" i="3"/>
  <c r="OOI27" i="3"/>
  <c r="OOH27" i="3"/>
  <c r="OOG27" i="3"/>
  <c r="ONV27" i="3"/>
  <c r="ONU27" i="3"/>
  <c r="ONU26" i="3" s="1"/>
  <c r="ONT27" i="3"/>
  <c r="ONS27" i="3"/>
  <c r="ONR27" i="3"/>
  <c r="ONP27" i="3"/>
  <c r="ONP26" i="3" s="1"/>
  <c r="ONM27" i="3"/>
  <c r="ONL27" i="3"/>
  <c r="ONK27" i="3"/>
  <c r="ONJ27" i="3"/>
  <c r="ONJ26" i="3" s="1"/>
  <c r="ONI27" i="3"/>
  <c r="ONH27" i="3"/>
  <c r="ONG27" i="3"/>
  <c r="ONF27" i="3"/>
  <c r="ONF26" i="3" s="1"/>
  <c r="ONE27" i="3"/>
  <c r="OND27" i="3"/>
  <c r="ONC27" i="3"/>
  <c r="ONB27" i="3"/>
  <c r="ONA27" i="3"/>
  <c r="OMP27" i="3"/>
  <c r="OMO27" i="3"/>
  <c r="OMN27" i="3"/>
  <c r="OMN26" i="3" s="1"/>
  <c r="OMM27" i="3"/>
  <c r="OML27" i="3"/>
  <c r="OMK27" i="3"/>
  <c r="OMJ27" i="3"/>
  <c r="OMJ26" i="3" s="1"/>
  <c r="OMI27" i="3"/>
  <c r="OMG27" i="3"/>
  <c r="OMF27" i="3"/>
  <c r="OME27" i="3"/>
  <c r="OMD27" i="3"/>
  <c r="OMC27" i="3"/>
  <c r="OMB27" i="3"/>
  <c r="OMA27" i="3"/>
  <c r="OLZ27" i="3"/>
  <c r="OLY27" i="3"/>
  <c r="OLX27" i="3"/>
  <c r="OLW27" i="3"/>
  <c r="OLV27" i="3"/>
  <c r="OLU27" i="3"/>
  <c r="OLJ27" i="3"/>
  <c r="OLI27" i="3"/>
  <c r="OLH27" i="3"/>
  <c r="OLG27" i="3"/>
  <c r="OLF27" i="3"/>
  <c r="OLE27" i="3"/>
  <c r="OLD27" i="3"/>
  <c r="OLA27" i="3"/>
  <c r="OKZ27" i="3"/>
  <c r="OKY27" i="3"/>
  <c r="OKX27" i="3"/>
  <c r="OKW27" i="3"/>
  <c r="OKV27" i="3"/>
  <c r="OKU27" i="3"/>
  <c r="OKT27" i="3"/>
  <c r="OKS27" i="3"/>
  <c r="OKR27" i="3"/>
  <c r="OKQ27" i="3"/>
  <c r="OKP27" i="3"/>
  <c r="OKO27" i="3"/>
  <c r="OKD27" i="3"/>
  <c r="OKC27" i="3"/>
  <c r="OKB27" i="3"/>
  <c r="OKA27" i="3"/>
  <c r="OJZ27" i="3"/>
  <c r="OJX27" i="3"/>
  <c r="OJU27" i="3"/>
  <c r="OJT27" i="3"/>
  <c r="OJS27" i="3"/>
  <c r="OJR27" i="3"/>
  <c r="OJQ27" i="3"/>
  <c r="OJP27" i="3"/>
  <c r="OJO27" i="3"/>
  <c r="OJN27" i="3"/>
  <c r="OJM27" i="3"/>
  <c r="OJL27" i="3"/>
  <c r="OJK27" i="3"/>
  <c r="OJJ27" i="3"/>
  <c r="OJI27" i="3"/>
  <c r="OIX27" i="3"/>
  <c r="OIW27" i="3"/>
  <c r="OIV27" i="3"/>
  <c r="OIV26" i="3" s="1"/>
  <c r="OIU27" i="3"/>
  <c r="OIT27" i="3"/>
  <c r="OIS27" i="3"/>
  <c r="OIR27" i="3"/>
  <c r="OIR26" i="3" s="1"/>
  <c r="OIO27" i="3"/>
  <c r="OIN27" i="3"/>
  <c r="OIM27" i="3"/>
  <c r="OIL27" i="3"/>
  <c r="OIL26" i="3" s="1"/>
  <c r="OIK27" i="3"/>
  <c r="OIJ27" i="3"/>
  <c r="OII27" i="3"/>
  <c r="OIH27" i="3"/>
  <c r="OIH26" i="3" s="1"/>
  <c r="OIG27" i="3"/>
  <c r="OIF27" i="3"/>
  <c r="OIE27" i="3"/>
  <c r="OID27" i="3"/>
  <c r="OID26" i="3" s="1"/>
  <c r="OIC27" i="3"/>
  <c r="OHR27" i="3"/>
  <c r="OHQ27" i="3"/>
  <c r="OHP27" i="3"/>
  <c r="OHO27" i="3"/>
  <c r="OHN27" i="3"/>
  <c r="OHM27" i="3"/>
  <c r="OHL27" i="3"/>
  <c r="OHK27" i="3"/>
  <c r="OHJ27" i="3"/>
  <c r="OHI27" i="3"/>
  <c r="OHH27" i="3"/>
  <c r="OHG27" i="3"/>
  <c r="OHF27" i="3"/>
  <c r="OHE27" i="3"/>
  <c r="OHD27" i="3"/>
  <c r="OHC27" i="3"/>
  <c r="OHB27" i="3"/>
  <c r="OHA27" i="3"/>
  <c r="OGZ27" i="3"/>
  <c r="OGY27" i="3"/>
  <c r="OGX27" i="3"/>
  <c r="OGW27" i="3"/>
  <c r="OGL27" i="3"/>
  <c r="OGK27" i="3"/>
  <c r="OGJ27" i="3"/>
  <c r="OGI27" i="3"/>
  <c r="OGH27" i="3"/>
  <c r="OGG27" i="3"/>
  <c r="OGF27" i="3"/>
  <c r="OGC27" i="3"/>
  <c r="OGB27" i="3"/>
  <c r="OGA27" i="3"/>
  <c r="OFZ27" i="3"/>
  <c r="OFY27" i="3"/>
  <c r="OFX27" i="3"/>
  <c r="OFW27" i="3"/>
  <c r="OFV27" i="3"/>
  <c r="OFU27" i="3"/>
  <c r="OFT27" i="3"/>
  <c r="OFS27" i="3"/>
  <c r="OFR27" i="3"/>
  <c r="OFQ27" i="3"/>
  <c r="OFF27" i="3"/>
  <c r="OFE27" i="3"/>
  <c r="OFE26" i="3" s="1"/>
  <c r="OFD27" i="3"/>
  <c r="OFC27" i="3"/>
  <c r="OFB27" i="3"/>
  <c r="OFA27" i="3"/>
  <c r="OEZ27" i="3"/>
  <c r="OEY27" i="3"/>
  <c r="OEX27" i="3"/>
  <c r="OEW27" i="3"/>
  <c r="OEW26" i="3" s="1"/>
  <c r="OEV27" i="3"/>
  <c r="OEU27" i="3"/>
  <c r="OET27" i="3"/>
  <c r="OES27" i="3"/>
  <c r="OES26" i="3" s="1"/>
  <c r="OER27" i="3"/>
  <c r="OEQ27" i="3"/>
  <c r="OEP27" i="3"/>
  <c r="OEO27" i="3"/>
  <c r="OEO26" i="3" s="1"/>
  <c r="OEN27" i="3"/>
  <c r="OEM27" i="3"/>
  <c r="OEL27" i="3"/>
  <c r="OEK27" i="3"/>
  <c r="OEK26" i="3" s="1"/>
  <c r="ODZ27" i="3"/>
  <c r="ODY27" i="3"/>
  <c r="ODX27" i="3"/>
  <c r="ODX26" i="3" s="1"/>
  <c r="ODW27" i="3"/>
  <c r="ODW26" i="3" s="1"/>
  <c r="ODV27" i="3"/>
  <c r="ODU27" i="3"/>
  <c r="ODT27" i="3"/>
  <c r="ODT26" i="3" s="1"/>
  <c r="ODQ27" i="3"/>
  <c r="ODP27" i="3"/>
  <c r="ODO27" i="3"/>
  <c r="ODN27" i="3"/>
  <c r="ODN26" i="3" s="1"/>
  <c r="ODM27" i="3"/>
  <c r="ODL27" i="3"/>
  <c r="ODK27" i="3"/>
  <c r="ODJ27" i="3"/>
  <c r="ODJ26" i="3" s="1"/>
  <c r="ODI27" i="3"/>
  <c r="ODH27" i="3"/>
  <c r="ODG27" i="3"/>
  <c r="ODF27" i="3"/>
  <c r="ODF26" i="3" s="1"/>
  <c r="ODE27" i="3"/>
  <c r="ODE26" i="3" s="1"/>
  <c r="OCT27" i="3"/>
  <c r="OCS27" i="3"/>
  <c r="OCR27" i="3"/>
  <c r="OCQ27" i="3"/>
  <c r="OCP27" i="3"/>
  <c r="OCO27" i="3"/>
  <c r="OCN27" i="3"/>
  <c r="OCM27" i="3"/>
  <c r="OCK27" i="3"/>
  <c r="OCJ27" i="3"/>
  <c r="OCI27" i="3"/>
  <c r="OCI26" i="3" s="1"/>
  <c r="OCH27" i="3"/>
  <c r="OCG27" i="3"/>
  <c r="OCF27" i="3"/>
  <c r="OCE27" i="3"/>
  <c r="OCD27" i="3"/>
  <c r="OCC27" i="3"/>
  <c r="OCB27" i="3"/>
  <c r="OCA27" i="3"/>
  <c r="OCA26" i="3" s="1"/>
  <c r="OBZ27" i="3"/>
  <c r="OBZ26" i="3" s="1"/>
  <c r="OBY27" i="3"/>
  <c r="OBN27" i="3"/>
  <c r="OBM27" i="3"/>
  <c r="OBL27" i="3"/>
  <c r="OBK27" i="3"/>
  <c r="OBJ27" i="3"/>
  <c r="OBI27" i="3"/>
  <c r="OBI26" i="3" s="1"/>
  <c r="OBH27" i="3"/>
  <c r="OBH26" i="3" s="1"/>
  <c r="OBG27" i="3"/>
  <c r="OBE27" i="3"/>
  <c r="OBD27" i="3"/>
  <c r="OBC27" i="3"/>
  <c r="OBB27" i="3"/>
  <c r="OBA27" i="3"/>
  <c r="OAZ27" i="3"/>
  <c r="OAY27" i="3"/>
  <c r="OAX27" i="3"/>
  <c r="OAW27" i="3"/>
  <c r="OAV27" i="3"/>
  <c r="OAU27" i="3"/>
  <c r="OAT27" i="3"/>
  <c r="OAS27" i="3"/>
  <c r="OAH27" i="3"/>
  <c r="OAG27" i="3"/>
  <c r="OAF27" i="3"/>
  <c r="OAD27" i="3"/>
  <c r="OAC27" i="3"/>
  <c r="OAB27" i="3"/>
  <c r="OAA27" i="3"/>
  <c r="NZY27" i="3"/>
  <c r="NZX27" i="3"/>
  <c r="NZX26" i="3" s="1"/>
  <c r="NZW27" i="3"/>
  <c r="NZV27" i="3"/>
  <c r="NZU27" i="3"/>
  <c r="NZT27" i="3"/>
  <c r="NZT26" i="3" s="1"/>
  <c r="NZS27" i="3"/>
  <c r="NZR27" i="3"/>
  <c r="NZQ27" i="3"/>
  <c r="NZP27" i="3"/>
  <c r="NZP26" i="3" s="1"/>
  <c r="NZO27" i="3"/>
  <c r="NZN27" i="3"/>
  <c r="NZM27" i="3"/>
  <c r="NZB27" i="3"/>
  <c r="NZA27" i="3"/>
  <c r="NYZ27" i="3"/>
  <c r="NYY27" i="3"/>
  <c r="NYX27" i="3"/>
  <c r="NYW27" i="3"/>
  <c r="NYV27" i="3"/>
  <c r="NYU27" i="3"/>
  <c r="NYT27" i="3"/>
  <c r="NYS27" i="3"/>
  <c r="NYR27" i="3"/>
  <c r="NYQ27" i="3"/>
  <c r="NYP27" i="3"/>
  <c r="NYO27" i="3"/>
  <c r="NYN27" i="3"/>
  <c r="NYM27" i="3"/>
  <c r="NYL27" i="3"/>
  <c r="NYK27" i="3"/>
  <c r="NYJ27" i="3"/>
  <c r="NYI27" i="3"/>
  <c r="NYH27" i="3"/>
  <c r="NYG27" i="3"/>
  <c r="NXV27" i="3"/>
  <c r="NXU27" i="3"/>
  <c r="NXT27" i="3"/>
  <c r="NXR27" i="3"/>
  <c r="NXR26" i="3" s="1"/>
  <c r="NXQ27" i="3"/>
  <c r="NXQ26" i="3" s="1"/>
  <c r="NXP27" i="3"/>
  <c r="NXO27" i="3"/>
  <c r="NXM27" i="3"/>
  <c r="NXM26" i="3" s="1"/>
  <c r="NXL27" i="3"/>
  <c r="NXK27" i="3"/>
  <c r="NXJ27" i="3"/>
  <c r="NXI27" i="3"/>
  <c r="NXI26" i="3" s="1"/>
  <c r="NXH27" i="3"/>
  <c r="NXG27" i="3"/>
  <c r="NXF27" i="3"/>
  <c r="NXE27" i="3"/>
  <c r="NXD27" i="3"/>
  <c r="NXC27" i="3"/>
  <c r="NXB27" i="3"/>
  <c r="NXA27" i="3"/>
  <c r="NXA26" i="3" s="1"/>
  <c r="NWP27" i="3"/>
  <c r="NWO27" i="3"/>
  <c r="NWN27" i="3"/>
  <c r="NWL27" i="3"/>
  <c r="NWL26" i="3" s="1"/>
  <c r="NWK27" i="3"/>
  <c r="NWJ27" i="3"/>
  <c r="NWI27" i="3"/>
  <c r="NWG27" i="3"/>
  <c r="NWF27" i="3"/>
  <c r="NWE27" i="3"/>
  <c r="NWD27" i="3"/>
  <c r="NWD26" i="3" s="1"/>
  <c r="NWC27" i="3"/>
  <c r="NWC26" i="3" s="1"/>
  <c r="NWB27" i="3"/>
  <c r="NWA27" i="3"/>
  <c r="NVZ27" i="3"/>
  <c r="NVZ26" i="3" s="1"/>
  <c r="NVY27" i="3"/>
  <c r="NVX27" i="3"/>
  <c r="NVW27" i="3"/>
  <c r="NVV27" i="3"/>
  <c r="NVV26" i="3" s="1"/>
  <c r="NVU27" i="3"/>
  <c r="NVJ27" i="3"/>
  <c r="NVI27" i="3"/>
  <c r="NVH27" i="3"/>
  <c r="NVG27" i="3"/>
  <c r="NVG26" i="3" s="1"/>
  <c r="NVF27" i="3"/>
  <c r="NVE27" i="3"/>
  <c r="NVD27" i="3"/>
  <c r="NVD26" i="3" s="1"/>
  <c r="NVC27" i="3"/>
  <c r="NVA27" i="3"/>
  <c r="NUZ27" i="3"/>
  <c r="NUY27" i="3"/>
  <c r="NUY26" i="3" s="1"/>
  <c r="NUX27" i="3"/>
  <c r="NUW27" i="3"/>
  <c r="NUV27" i="3"/>
  <c r="NUU27" i="3"/>
  <c r="NUU26" i="3" s="1"/>
  <c r="NUT27" i="3"/>
  <c r="NUT26" i="3" s="1"/>
  <c r="NUS27" i="3"/>
  <c r="NUR27" i="3"/>
  <c r="NUQ27" i="3"/>
  <c r="NUQ26" i="3" s="1"/>
  <c r="NUP27" i="3"/>
  <c r="NUO27" i="3"/>
  <c r="NUD27" i="3"/>
  <c r="NUC27" i="3"/>
  <c r="NUC26" i="3" s="1"/>
  <c r="NUB27" i="3"/>
  <c r="NTZ27" i="3"/>
  <c r="NTY27" i="3"/>
  <c r="NTX27" i="3"/>
  <c r="NTU27" i="3"/>
  <c r="NTU26" i="3" s="1"/>
  <c r="NTT27" i="3"/>
  <c r="NTS27" i="3"/>
  <c r="NTR27" i="3"/>
  <c r="NTQ27" i="3"/>
  <c r="NTQ26" i="3" s="1"/>
  <c r="NTP27" i="3"/>
  <c r="NTO27" i="3"/>
  <c r="NTN27" i="3"/>
  <c r="NTM27" i="3"/>
  <c r="NTM26" i="3" s="1"/>
  <c r="NTL27" i="3"/>
  <c r="NTK27" i="3"/>
  <c r="NTJ27" i="3"/>
  <c r="NTI27" i="3"/>
  <c r="NTI26" i="3" s="1"/>
  <c r="NSX27" i="3"/>
  <c r="NSW27" i="3"/>
  <c r="NSV27" i="3"/>
  <c r="NSU27" i="3"/>
  <c r="NSU26" i="3" s="1"/>
  <c r="NST27" i="3"/>
  <c r="NSS27" i="3"/>
  <c r="NSR27" i="3"/>
  <c r="NSQ27" i="3"/>
  <c r="NSQ26" i="3" s="1"/>
  <c r="NSO27" i="3"/>
  <c r="NSN27" i="3"/>
  <c r="NSM27" i="3"/>
  <c r="NSM26" i="3" s="1"/>
  <c r="NSL27" i="3"/>
  <c r="NSL26" i="3" s="1"/>
  <c r="NSK27" i="3"/>
  <c r="NSJ27" i="3"/>
  <c r="NSI27" i="3"/>
  <c r="NSH27" i="3"/>
  <c r="NSH26" i="3" s="1"/>
  <c r="NSG27" i="3"/>
  <c r="NSF27" i="3"/>
  <c r="NSE27" i="3"/>
  <c r="NSE26" i="3" s="1"/>
  <c r="NSD27" i="3"/>
  <c r="NSD26" i="3" s="1"/>
  <c r="NSC27" i="3"/>
  <c r="NRR27" i="3"/>
  <c r="NRQ27" i="3"/>
  <c r="NRP27" i="3"/>
  <c r="NRO27" i="3"/>
  <c r="NRN27" i="3"/>
  <c r="NRM27" i="3"/>
  <c r="NRM26" i="3" s="1"/>
  <c r="NRL27" i="3"/>
  <c r="NRL26" i="3" s="1"/>
  <c r="NRK27" i="3"/>
  <c r="NRK26" i="3" s="1"/>
  <c r="NRJ27" i="3"/>
  <c r="NRI27" i="3"/>
  <c r="NRH27" i="3"/>
  <c r="NRH26" i="3" s="1"/>
  <c r="NRG27" i="3"/>
  <c r="NRF27" i="3"/>
  <c r="NRE27" i="3"/>
  <c r="NRE26" i="3" s="1"/>
  <c r="NRD27" i="3"/>
  <c r="NRC27" i="3"/>
  <c r="NRB27" i="3"/>
  <c r="NRA27" i="3"/>
  <c r="NRA26" i="3" s="1"/>
  <c r="NQZ27" i="3"/>
  <c r="NQY27" i="3"/>
  <c r="NQX27" i="3"/>
  <c r="NQW27" i="3"/>
  <c r="NQW26" i="3" s="1"/>
  <c r="NQL27" i="3"/>
  <c r="NQK27" i="3"/>
  <c r="NQJ27" i="3"/>
  <c r="NQI27" i="3"/>
  <c r="NQI26" i="3" s="1"/>
  <c r="NQH27" i="3"/>
  <c r="NQH26" i="3" s="1"/>
  <c r="NQF27" i="3"/>
  <c r="NQF26" i="3" s="1"/>
  <c r="NQC27" i="3"/>
  <c r="NQB27" i="3"/>
  <c r="NQB26" i="3" s="1"/>
  <c r="NQA27" i="3"/>
  <c r="NQA26" i="3" s="1"/>
  <c r="NPZ27" i="3"/>
  <c r="NPY27" i="3"/>
  <c r="NPX27" i="3"/>
  <c r="NPX26" i="3" s="1"/>
  <c r="NPW27" i="3"/>
  <c r="NPW26" i="3" s="1"/>
  <c r="NPV27" i="3"/>
  <c r="NPV26" i="3" s="1"/>
  <c r="NPU27" i="3"/>
  <c r="NPT27" i="3"/>
  <c r="NPS27" i="3"/>
  <c r="NPR27" i="3"/>
  <c r="NPR26" i="3" s="1"/>
  <c r="NPQ27" i="3"/>
  <c r="NPF27" i="3"/>
  <c r="NPF26" i="3" s="1"/>
  <c r="NPE27" i="3"/>
  <c r="NPE26" i="3" s="1"/>
  <c r="NPD27" i="3"/>
  <c r="NPC27" i="3"/>
  <c r="NPB27" i="3"/>
  <c r="NPA27" i="3"/>
  <c r="NPA26" i="3" s="1"/>
  <c r="NOZ27" i="3"/>
  <c r="NOW27" i="3"/>
  <c r="NOW26" i="3" s="1"/>
  <c r="NOV27" i="3"/>
  <c r="NOU27" i="3"/>
  <c r="NOU26" i="3" s="1"/>
  <c r="NOT27" i="3"/>
  <c r="NOS27" i="3"/>
  <c r="NOR27" i="3"/>
  <c r="NOR26" i="3" s="1"/>
  <c r="NOQ27" i="3"/>
  <c r="NOP27" i="3"/>
  <c r="NOP26" i="3" s="1"/>
  <c r="NOO27" i="3"/>
  <c r="NOO26" i="3" s="1"/>
  <c r="NON27" i="3"/>
  <c r="NON26" i="3" s="1"/>
  <c r="NOM27" i="3"/>
  <c r="NOM26" i="3" s="1"/>
  <c r="NOL27" i="3"/>
  <c r="NOK27" i="3"/>
  <c r="NNZ27" i="3"/>
  <c r="NNZ26" i="3" s="1"/>
  <c r="NNY27" i="3"/>
  <c r="NNY26" i="3" s="1"/>
  <c r="NNX27" i="3"/>
  <c r="NNW27" i="3"/>
  <c r="NNV27" i="3"/>
  <c r="NNV26" i="3" s="1"/>
  <c r="NNU27" i="3"/>
  <c r="NNU26" i="3" s="1"/>
  <c r="NNT27" i="3"/>
  <c r="NNT26" i="3" s="1"/>
  <c r="NNS27" i="3"/>
  <c r="NNR27" i="3"/>
  <c r="NNR26" i="3" s="1"/>
  <c r="NNQ27" i="3"/>
  <c r="NNQ26" i="3" s="1"/>
  <c r="NNP27" i="3"/>
  <c r="NNO27" i="3"/>
  <c r="NNN27" i="3"/>
  <c r="NNM27" i="3"/>
  <c r="NNM26" i="3" s="1"/>
  <c r="NNL27" i="3"/>
  <c r="NNK27" i="3"/>
  <c r="NNJ27" i="3"/>
  <c r="NNJ26" i="3" s="1"/>
  <c r="NNI27" i="3"/>
  <c r="NNH27" i="3"/>
  <c r="NNG27" i="3"/>
  <c r="NNG26" i="3" s="1"/>
  <c r="NNF27" i="3"/>
  <c r="NNE27" i="3"/>
  <c r="NNE26" i="3" s="1"/>
  <c r="NMT27" i="3"/>
  <c r="NMS27" i="3"/>
  <c r="NMR27" i="3"/>
  <c r="NMR26" i="3" s="1"/>
  <c r="NMQ27" i="3"/>
  <c r="NMQ26" i="3" s="1"/>
  <c r="NMP27" i="3"/>
  <c r="NMO27" i="3"/>
  <c r="NMO26" i="3" s="1"/>
  <c r="NMN27" i="3"/>
  <c r="NMM27" i="3"/>
  <c r="NML27" i="3"/>
  <c r="NMK27" i="3"/>
  <c r="NMJ27" i="3"/>
  <c r="NMI27" i="3"/>
  <c r="NMH27" i="3"/>
  <c r="NMG27" i="3"/>
  <c r="NMG26" i="3" s="1"/>
  <c r="NMF27" i="3"/>
  <c r="NMF26" i="3" s="1"/>
  <c r="NME27" i="3"/>
  <c r="NMD27" i="3"/>
  <c r="NMC27" i="3"/>
  <c r="NMB27" i="3"/>
  <c r="NMB26" i="3" s="1"/>
  <c r="NMA27" i="3"/>
  <c r="NMA26" i="3" s="1"/>
  <c r="NLZ27" i="3"/>
  <c r="NLY27" i="3"/>
  <c r="NLY26" i="3" s="1"/>
  <c r="NLN27" i="3"/>
  <c r="NLM27" i="3"/>
  <c r="NLM26" i="3" s="1"/>
  <c r="NLL27" i="3"/>
  <c r="NLJ27" i="3"/>
  <c r="NLI27" i="3"/>
  <c r="NLI26" i="3" s="1"/>
  <c r="NLH27" i="3"/>
  <c r="NLH26" i="3" s="1"/>
  <c r="NLG27" i="3"/>
  <c r="NLG26" i="3" s="1"/>
  <c r="NLF27" i="3"/>
  <c r="NLE27" i="3"/>
  <c r="NLD27" i="3"/>
  <c r="NLD26" i="3" s="1"/>
  <c r="NLC27" i="3"/>
  <c r="NLB27" i="3"/>
  <c r="NLA27" i="3"/>
  <c r="NKZ27" i="3"/>
  <c r="NKZ26" i="3" s="1"/>
  <c r="NKY27" i="3"/>
  <c r="NKY26" i="3" s="1"/>
  <c r="NKX27" i="3"/>
  <c r="NKW27" i="3"/>
  <c r="NKV27" i="3"/>
  <c r="NKV26" i="3" s="1"/>
  <c r="NKU27" i="3"/>
  <c r="NKT27" i="3"/>
  <c r="NKS27" i="3"/>
  <c r="NKH27" i="3"/>
  <c r="NKG27" i="3"/>
  <c r="NKG26" i="3" s="1"/>
  <c r="NKF27" i="3"/>
  <c r="NKE27" i="3"/>
  <c r="NKD27" i="3"/>
  <c r="NKD26" i="3" s="1"/>
  <c r="NKC27" i="3"/>
  <c r="NKB27" i="3"/>
  <c r="NKB26" i="3" s="1"/>
  <c r="NKA27" i="3"/>
  <c r="NJZ27" i="3"/>
  <c r="NJZ26" i="3" s="1"/>
  <c r="NJY27" i="3"/>
  <c r="NJY26" i="3" s="1"/>
  <c r="NJX27" i="3"/>
  <c r="NJW27" i="3"/>
  <c r="NJV27" i="3"/>
  <c r="NJV26" i="3" s="1"/>
  <c r="NJU27" i="3"/>
  <c r="NJU26" i="3" s="1"/>
  <c r="NJT27" i="3"/>
  <c r="NJT26" i="3" s="1"/>
  <c r="NJS27" i="3"/>
  <c r="NJR27" i="3"/>
  <c r="NJQ27" i="3"/>
  <c r="NJQ26" i="3" s="1"/>
  <c r="NJP27" i="3"/>
  <c r="NJP26" i="3" s="1"/>
  <c r="NJO27" i="3"/>
  <c r="NJO26" i="3" s="1"/>
  <c r="NJN27" i="3"/>
  <c r="NJN26" i="3" s="1"/>
  <c r="NJM27" i="3"/>
  <c r="NJB27" i="3"/>
  <c r="NJB26" i="3" s="1"/>
  <c r="NJA27" i="3"/>
  <c r="NIZ27" i="3"/>
  <c r="NIZ26" i="3" s="1"/>
  <c r="NIY27" i="3"/>
  <c r="NIY26" i="3" s="1"/>
  <c r="NIX27" i="3"/>
  <c r="NIX26" i="3" s="1"/>
  <c r="NIW27" i="3"/>
  <c r="NIW26" i="3" s="1"/>
  <c r="NIV27" i="3"/>
  <c r="NIV26" i="3" s="1"/>
  <c r="NIU27" i="3"/>
  <c r="NIU26" i="3" s="1"/>
  <c r="NIT27" i="3"/>
  <c r="NIT26" i="3" s="1"/>
  <c r="NIS27" i="3"/>
  <c r="NIS26" i="3" s="1"/>
  <c r="NIR27" i="3"/>
  <c r="NIQ27" i="3"/>
  <c r="NIQ26" i="3" s="1"/>
  <c r="NIP27" i="3"/>
  <c r="NIO27" i="3"/>
  <c r="NIN27" i="3"/>
  <c r="NIN26" i="3" s="1"/>
  <c r="NIM27" i="3"/>
  <c r="NIL27" i="3"/>
  <c r="NIK27" i="3"/>
  <c r="NIJ27" i="3"/>
  <c r="NIJ26" i="3" s="1"/>
  <c r="NII27" i="3"/>
  <c r="NII26" i="3" s="1"/>
  <c r="NIH27" i="3"/>
  <c r="NIG27" i="3"/>
  <c r="NHV27" i="3"/>
  <c r="NHV26" i="3" s="1"/>
  <c r="NHU27" i="3"/>
  <c r="NHT27" i="3"/>
  <c r="NHS27" i="3"/>
  <c r="NHR27" i="3"/>
  <c r="NHR26" i="3" s="1"/>
  <c r="NHQ27" i="3"/>
  <c r="NHQ26" i="3" s="1"/>
  <c r="NHP27" i="3"/>
  <c r="NHO27" i="3"/>
  <c r="NHM27" i="3"/>
  <c r="NHM26" i="3" s="1"/>
  <c r="NHL27" i="3"/>
  <c r="NHK27" i="3"/>
  <c r="NHJ27" i="3"/>
  <c r="NHI27" i="3"/>
  <c r="NHI26" i="3" s="1"/>
  <c r="NHH27" i="3"/>
  <c r="NHG27" i="3"/>
  <c r="NHF27" i="3"/>
  <c r="NHE27" i="3"/>
  <c r="NHE26" i="3" s="1"/>
  <c r="NHD27" i="3"/>
  <c r="NHC27" i="3"/>
  <c r="NHB27" i="3"/>
  <c r="NHA27" i="3"/>
  <c r="NHA26" i="3" s="1"/>
  <c r="NGP27" i="3"/>
  <c r="NGO27" i="3"/>
  <c r="NGN27" i="3"/>
  <c r="NGM27" i="3"/>
  <c r="NGM26" i="3" s="1"/>
  <c r="NGL27" i="3"/>
  <c r="NGK27" i="3"/>
  <c r="NGJ27" i="3"/>
  <c r="NGI27" i="3"/>
  <c r="NGI26" i="3" s="1"/>
  <c r="NGH27" i="3"/>
  <c r="NGG27" i="3"/>
  <c r="NGF27" i="3"/>
  <c r="NGE27" i="3"/>
  <c r="NGE26" i="3" s="1"/>
  <c r="NGD27" i="3"/>
  <c r="NGC27" i="3"/>
  <c r="NGB27" i="3"/>
  <c r="NGA27" i="3"/>
  <c r="NGA26" i="3" s="1"/>
  <c r="NFZ27" i="3"/>
  <c r="NFY27" i="3"/>
  <c r="NFX27" i="3"/>
  <c r="NFW27" i="3"/>
  <c r="NFW26" i="3" s="1"/>
  <c r="NFV27" i="3"/>
  <c r="NFU27" i="3"/>
  <c r="NFJ27" i="3"/>
  <c r="NFJ26" i="3" s="1"/>
  <c r="NFI27" i="3"/>
  <c r="NFI26" i="3" s="1"/>
  <c r="NFH27" i="3"/>
  <c r="NFG27" i="3"/>
  <c r="NFF27" i="3"/>
  <c r="NFF26" i="3" s="1"/>
  <c r="NFE27" i="3"/>
  <c r="NFD27" i="3"/>
  <c r="NFC27" i="3"/>
  <c r="NFB27" i="3"/>
  <c r="NFB26" i="3" s="1"/>
  <c r="NFA27" i="3"/>
  <c r="NFA26" i="3" s="1"/>
  <c r="NEZ27" i="3"/>
  <c r="NEY27" i="3"/>
  <c r="NEX27" i="3"/>
  <c r="NEX26" i="3" s="1"/>
  <c r="NEW27" i="3"/>
  <c r="NEW26" i="3" s="1"/>
  <c r="NEV27" i="3"/>
  <c r="NEU27" i="3"/>
  <c r="NET27" i="3"/>
  <c r="NET26" i="3" s="1"/>
  <c r="NES27" i="3"/>
  <c r="NES26" i="3" s="1"/>
  <c r="NER27" i="3"/>
  <c r="NEQ27" i="3"/>
  <c r="NEP27" i="3"/>
  <c r="NEP26" i="3" s="1"/>
  <c r="NEO27" i="3"/>
  <c r="NEO26" i="3" s="1"/>
  <c r="NED27" i="3"/>
  <c r="NEC27" i="3"/>
  <c r="NEB27" i="3"/>
  <c r="NEA27" i="3"/>
  <c r="NEA26" i="3" s="1"/>
  <c r="NDZ27" i="3"/>
  <c r="NDY27" i="3"/>
  <c r="NDX27" i="3"/>
  <c r="NDW27" i="3"/>
  <c r="NDW26" i="3" s="1"/>
  <c r="NDU27" i="3"/>
  <c r="NDT27" i="3"/>
  <c r="NDS27" i="3"/>
  <c r="NDR27" i="3"/>
  <c r="NDR26" i="3" s="1"/>
  <c r="NDQ27" i="3"/>
  <c r="NDQ26" i="3" s="1"/>
  <c r="NDP27" i="3"/>
  <c r="NDP26" i="3" s="1"/>
  <c r="NDO27" i="3"/>
  <c r="NDO26" i="3" s="1"/>
  <c r="NDN27" i="3"/>
  <c r="NDN26" i="3" s="1"/>
  <c r="NDM27" i="3"/>
  <c r="NDL27" i="3"/>
  <c r="NDK27" i="3"/>
  <c r="NDK26" i="3" s="1"/>
  <c r="NDJ27" i="3"/>
  <c r="NDJ26" i="3" s="1"/>
  <c r="NDI27" i="3"/>
  <c r="NDI26" i="3" s="1"/>
  <c r="NCX27" i="3"/>
  <c r="NCX26" i="3" s="1"/>
  <c r="NCW27" i="3"/>
  <c r="NCW26" i="3" s="1"/>
  <c r="NCV27" i="3"/>
  <c r="NCV26" i="3" s="1"/>
  <c r="NCT27" i="3"/>
  <c r="NCT26" i="3" s="1"/>
  <c r="NCS27" i="3"/>
  <c r="NCR27" i="3"/>
  <c r="NCR26" i="3" s="1"/>
  <c r="NCQ27" i="3"/>
  <c r="NCQ26" i="3" s="1"/>
  <c r="NCP27" i="3"/>
  <c r="NCO27" i="3"/>
  <c r="NCN27" i="3"/>
  <c r="NCN26" i="3" s="1"/>
  <c r="NCM27" i="3"/>
  <c r="NCM26" i="3" s="1"/>
  <c r="NCL27" i="3"/>
  <c r="NCK27" i="3"/>
  <c r="NCK26" i="3" s="1"/>
  <c r="NCJ27" i="3"/>
  <c r="NCJ26" i="3" s="1"/>
  <c r="NCI27" i="3"/>
  <c r="NCI26" i="3" s="1"/>
  <c r="NCH27" i="3"/>
  <c r="NCH26" i="3" s="1"/>
  <c r="NCG27" i="3"/>
  <c r="NCG26" i="3" s="1"/>
  <c r="NCF27" i="3"/>
  <c r="NCF26" i="3" s="1"/>
  <c r="NCE27" i="3"/>
  <c r="NCE26" i="3" s="1"/>
  <c r="NCD27" i="3"/>
  <c r="NCC27" i="3"/>
  <c r="NBR27" i="3"/>
  <c r="NBQ27" i="3"/>
  <c r="NBQ26" i="3" s="1"/>
  <c r="NBP27" i="3"/>
  <c r="NBP26" i="3" s="1"/>
  <c r="NBO27" i="3"/>
  <c r="NBN27" i="3"/>
  <c r="NBM27" i="3"/>
  <c r="NBL27" i="3"/>
  <c r="NBL26" i="3" s="1"/>
  <c r="NBI27" i="3"/>
  <c r="NBI26" i="3" s="1"/>
  <c r="NBH27" i="3"/>
  <c r="NBG27" i="3"/>
  <c r="NBG26" i="3" s="1"/>
  <c r="NBF27" i="3"/>
  <c r="NBF26" i="3" s="1"/>
  <c r="NBE27" i="3"/>
  <c r="NBE26" i="3" s="1"/>
  <c r="NBD27" i="3"/>
  <c r="NBC27" i="3"/>
  <c r="NBC26" i="3" s="1"/>
  <c r="NBB27" i="3"/>
  <c r="NBB26" i="3" s="1"/>
  <c r="NBA27" i="3"/>
  <c r="NAZ27" i="3"/>
  <c r="NAY27" i="3"/>
  <c r="NAX27" i="3"/>
  <c r="NAX26" i="3" s="1"/>
  <c r="NAW27" i="3"/>
  <c r="NAL27" i="3"/>
  <c r="NAK27" i="3"/>
  <c r="NAK26" i="3" s="1"/>
  <c r="NAJ27" i="3"/>
  <c r="NAJ26" i="3" s="1"/>
  <c r="NAI27" i="3"/>
  <c r="NAI26" i="3" s="1"/>
  <c r="NAH27" i="3"/>
  <c r="NAG27" i="3"/>
  <c r="NAG26" i="3" s="1"/>
  <c r="NAF27" i="3"/>
  <c r="NAD27" i="3"/>
  <c r="NAC27" i="3"/>
  <c r="NAB27" i="3"/>
  <c r="NAB26" i="3" s="1"/>
  <c r="NAA27" i="3"/>
  <c r="MZZ27" i="3"/>
  <c r="MZY27" i="3"/>
  <c r="MZX27" i="3"/>
  <c r="MZX26" i="3" s="1"/>
  <c r="MZW27" i="3"/>
  <c r="MZV27" i="3"/>
  <c r="MZU27" i="3"/>
  <c r="MZT27" i="3"/>
  <c r="MZT26" i="3" s="1"/>
  <c r="MZS27" i="3"/>
  <c r="MZS26" i="3" s="1"/>
  <c r="MZR27" i="3"/>
  <c r="MZQ27" i="3"/>
  <c r="MZF27" i="3"/>
  <c r="MZF26" i="3" s="1"/>
  <c r="MZE27" i="3"/>
  <c r="MZD27" i="3"/>
  <c r="MZD26" i="3" s="1"/>
  <c r="MZC27" i="3"/>
  <c r="MZB27" i="3"/>
  <c r="MYZ27" i="3"/>
  <c r="MYW27" i="3"/>
  <c r="MYW26" i="3" s="1"/>
  <c r="MYV27" i="3"/>
  <c r="MYU27" i="3"/>
  <c r="MYU26" i="3" s="1"/>
  <c r="MYT27" i="3"/>
  <c r="MYS27" i="3"/>
  <c r="MYS26" i="3" s="1"/>
  <c r="MYR27" i="3"/>
  <c r="MYQ27" i="3"/>
  <c r="MYQ26" i="3" s="1"/>
  <c r="MYP27" i="3"/>
  <c r="MYO27" i="3"/>
  <c r="MYO26" i="3" s="1"/>
  <c r="MYN27" i="3"/>
  <c r="MYM27" i="3"/>
  <c r="MYL27" i="3"/>
  <c r="MYK27" i="3"/>
  <c r="MYK26" i="3" s="1"/>
  <c r="MXZ27" i="3"/>
  <c r="MXZ26" i="3" s="1"/>
  <c r="MXY27" i="3"/>
  <c r="MXY26" i="3" s="1"/>
  <c r="MXX27" i="3"/>
  <c r="MXW27" i="3"/>
  <c r="MXW26" i="3" s="1"/>
  <c r="MXV27" i="3"/>
  <c r="MXV26" i="3" s="1"/>
  <c r="MXU27" i="3"/>
  <c r="MXU26" i="3" s="1"/>
  <c r="MXT27" i="3"/>
  <c r="MXS27" i="3"/>
  <c r="MXS26" i="3" s="1"/>
  <c r="MXR27" i="3"/>
  <c r="MXR26" i="3" s="1"/>
  <c r="MXQ27" i="3"/>
  <c r="MXQ26" i="3" s="1"/>
  <c r="MXP27" i="3"/>
  <c r="MXO27" i="3"/>
  <c r="MXN27" i="3"/>
  <c r="MXN26" i="3" s="1"/>
  <c r="MXM27" i="3"/>
  <c r="MXM26" i="3" s="1"/>
  <c r="MXL27" i="3"/>
  <c r="MXK27" i="3"/>
  <c r="MXK26" i="3" s="1"/>
  <c r="MXJ27" i="3"/>
  <c r="MXJ26" i="3" s="1"/>
  <c r="MXI27" i="3"/>
  <c r="MXI26" i="3" s="1"/>
  <c r="MXH27" i="3"/>
  <c r="MXH26" i="3" s="1"/>
  <c r="MXG27" i="3"/>
  <c r="MXF27" i="3"/>
  <c r="MXF26" i="3" s="1"/>
  <c r="MXE27" i="3"/>
  <c r="MXE26" i="3" s="1"/>
  <c r="MWT27" i="3"/>
  <c r="MWS27" i="3"/>
  <c r="MWS26" i="3" s="1"/>
  <c r="MWR27" i="3"/>
  <c r="MWQ27" i="3"/>
  <c r="MWP27" i="3"/>
  <c r="MWO27" i="3"/>
  <c r="MWO26" i="3" s="1"/>
  <c r="MWN27" i="3"/>
  <c r="MWK27" i="3"/>
  <c r="MWJ27" i="3"/>
  <c r="MWJ26" i="3" s="1"/>
  <c r="MWI27" i="3"/>
  <c r="MWI26" i="3" s="1"/>
  <c r="MWH27" i="3"/>
  <c r="MWG27" i="3"/>
  <c r="MWG26" i="3" s="1"/>
  <c r="MWF27" i="3"/>
  <c r="MWF26" i="3" s="1"/>
  <c r="MWE27" i="3"/>
  <c r="MWE26" i="3" s="1"/>
  <c r="MWD27" i="3"/>
  <c r="MWC27" i="3"/>
  <c r="MWC26" i="3" s="1"/>
  <c r="MWB27" i="3"/>
  <c r="MWB26" i="3" s="1"/>
  <c r="MWA27" i="3"/>
  <c r="MVZ27" i="3"/>
  <c r="MVY27" i="3"/>
  <c r="MVY26" i="3" s="1"/>
  <c r="MVN27" i="3"/>
  <c r="MVM27" i="3"/>
  <c r="MVM26" i="3" s="1"/>
  <c r="MVL27" i="3"/>
  <c r="MVK27" i="3"/>
  <c r="MVK26" i="3" s="1"/>
  <c r="MVJ27" i="3"/>
  <c r="MVI27" i="3"/>
  <c r="MVI26" i="3" s="1"/>
  <c r="MVH27" i="3"/>
  <c r="MVG27" i="3"/>
  <c r="MVG26" i="3" s="1"/>
  <c r="MVF27" i="3"/>
  <c r="MVE27" i="3"/>
  <c r="MVE26" i="3" s="1"/>
  <c r="MVD27" i="3"/>
  <c r="MVC27" i="3"/>
  <c r="MVC26" i="3" s="1"/>
  <c r="MVB27" i="3"/>
  <c r="MVA27" i="3"/>
  <c r="MVA26" i="3" s="1"/>
  <c r="MUZ27" i="3"/>
  <c r="MUY27" i="3"/>
  <c r="MUY26" i="3" s="1"/>
  <c r="MUX27" i="3"/>
  <c r="MUW27" i="3"/>
  <c r="MUW26" i="3" s="1"/>
  <c r="MUV27" i="3"/>
  <c r="MUU27" i="3"/>
  <c r="MUU26" i="3" s="1"/>
  <c r="MUT27" i="3"/>
  <c r="MUS27" i="3"/>
  <c r="MUS26" i="3" s="1"/>
  <c r="MUH27" i="3"/>
  <c r="MUH26" i="3" s="1"/>
  <c r="MUG27" i="3"/>
  <c r="MUG26" i="3" s="1"/>
  <c r="MUF27" i="3"/>
  <c r="MUD27" i="3"/>
  <c r="MUB27" i="3"/>
  <c r="MTY27" i="3"/>
  <c r="MTY26" i="3" s="1"/>
  <c r="MTX27" i="3"/>
  <c r="MTW27" i="3"/>
  <c r="MTW26" i="3" s="1"/>
  <c r="MTV27" i="3"/>
  <c r="MTU27" i="3"/>
  <c r="MTU26" i="3" s="1"/>
  <c r="MTT27" i="3"/>
  <c r="MTT26" i="3" s="1"/>
  <c r="MTS27" i="3"/>
  <c r="MTR27" i="3"/>
  <c r="MTQ27" i="3"/>
  <c r="MTQ26" i="3" s="1"/>
  <c r="MTP27" i="3"/>
  <c r="MTO27" i="3"/>
  <c r="MTO26" i="3" s="1"/>
  <c r="MTN27" i="3"/>
  <c r="MTM27" i="3"/>
  <c r="MTM26" i="3" s="1"/>
  <c r="MTB27" i="3"/>
  <c r="MTA27" i="3"/>
  <c r="MTA26" i="3" s="1"/>
  <c r="MSZ27" i="3"/>
  <c r="MSY27" i="3"/>
  <c r="MSY26" i="3" s="1"/>
  <c r="MSX27" i="3"/>
  <c r="MSW27" i="3"/>
  <c r="MSW26" i="3" s="1"/>
  <c r="MSV27" i="3"/>
  <c r="MSV26" i="3" s="1"/>
  <c r="MSU27" i="3"/>
  <c r="MSU26" i="3" s="1"/>
  <c r="MST27" i="3"/>
  <c r="MSS27" i="3"/>
  <c r="MSS26" i="3" s="1"/>
  <c r="MSR27" i="3"/>
  <c r="MSQ27" i="3"/>
  <c r="MSQ26" i="3" s="1"/>
  <c r="MSP27" i="3"/>
  <c r="MSO27" i="3"/>
  <c r="MSO26" i="3" s="1"/>
  <c r="MSN27" i="3"/>
  <c r="MSM27" i="3"/>
  <c r="MSM26" i="3" s="1"/>
  <c r="MSL27" i="3"/>
  <c r="MSK27" i="3"/>
  <c r="MSK26" i="3" s="1"/>
  <c r="MSJ27" i="3"/>
  <c r="MSI27" i="3"/>
  <c r="MSI26" i="3" s="1"/>
  <c r="MSH27" i="3"/>
  <c r="MSH26" i="3" s="1"/>
  <c r="MSG27" i="3"/>
  <c r="MSG26" i="3" s="1"/>
  <c r="MRV27" i="3"/>
  <c r="MRU27" i="3"/>
  <c r="MRU26" i="3" s="1"/>
  <c r="MRT27" i="3"/>
  <c r="MRT26" i="3" s="1"/>
  <c r="MRS27" i="3"/>
  <c r="MRS26" i="3" s="1"/>
  <c r="MRR27" i="3"/>
  <c r="MRQ27" i="3"/>
  <c r="MRQ26" i="3" s="1"/>
  <c r="MRP27" i="3"/>
  <c r="MRM27" i="3"/>
  <c r="MRM26" i="3" s="1"/>
  <c r="MRL27" i="3"/>
  <c r="MRK27" i="3"/>
  <c r="MRK26" i="3" s="1"/>
  <c r="MRJ27" i="3"/>
  <c r="MRI27" i="3"/>
  <c r="MRI26" i="3" s="1"/>
  <c r="MRH27" i="3"/>
  <c r="MRG27" i="3"/>
  <c r="MRG26" i="3" s="1"/>
  <c r="MRF27" i="3"/>
  <c r="MRE27" i="3"/>
  <c r="MRE26" i="3" s="1"/>
  <c r="MRD27" i="3"/>
  <c r="MRD26" i="3" s="1"/>
  <c r="MRC27" i="3"/>
  <c r="MRC26" i="3" s="1"/>
  <c r="MRB27" i="3"/>
  <c r="MRB26" i="3" s="1"/>
  <c r="MRA27" i="3"/>
  <c r="MRA26" i="3" s="1"/>
  <c r="MQP27" i="3"/>
  <c r="MQP26" i="3" s="1"/>
  <c r="MQO27" i="3"/>
  <c r="MQO26" i="3" s="1"/>
  <c r="MQN27" i="3"/>
  <c r="MQM27" i="3"/>
  <c r="MQM26" i="3" s="1"/>
  <c r="MQL27" i="3"/>
  <c r="MQJ27" i="3"/>
  <c r="MQJ26" i="3" s="1"/>
  <c r="MQG27" i="3"/>
  <c r="MQF27" i="3"/>
  <c r="MQF26" i="3" s="1"/>
  <c r="MQE27" i="3"/>
  <c r="MQE26" i="3" s="1"/>
  <c r="MQD27" i="3"/>
  <c r="MQD26" i="3" s="1"/>
  <c r="MQC27" i="3"/>
  <c r="MQB27" i="3"/>
  <c r="MQB26" i="3" s="1"/>
  <c r="MQA27" i="3"/>
  <c r="MPZ27" i="3"/>
  <c r="MPZ26" i="3" s="1"/>
  <c r="MPY27" i="3"/>
  <c r="MPX27" i="3"/>
  <c r="MPX26" i="3" s="1"/>
  <c r="MPW27" i="3"/>
  <c r="MPW26" i="3" s="1"/>
  <c r="MPV27" i="3"/>
  <c r="MPV26" i="3" s="1"/>
  <c r="MPU27" i="3"/>
  <c r="MPJ27" i="3"/>
  <c r="MPJ26" i="3" s="1"/>
  <c r="MPI27" i="3"/>
  <c r="MPH27" i="3"/>
  <c r="MPH26" i="3" s="1"/>
  <c r="MPG27" i="3"/>
  <c r="MPF27" i="3"/>
  <c r="MPF26" i="3" s="1"/>
  <c r="MPE27" i="3"/>
  <c r="MPE26" i="3" s="1"/>
  <c r="MPD27" i="3"/>
  <c r="MPD26" i="3" s="1"/>
  <c r="MPC27" i="3"/>
  <c r="MPC26" i="3" s="1"/>
  <c r="MPB27" i="3"/>
  <c r="MPB26" i="3" s="1"/>
  <c r="MPA27" i="3"/>
  <c r="MPA26" i="3" s="1"/>
  <c r="MOZ27" i="3"/>
  <c r="MOZ26" i="3" s="1"/>
  <c r="MOY27" i="3"/>
  <c r="MOX27" i="3"/>
  <c r="MOW27" i="3"/>
  <c r="MOW26" i="3" s="1"/>
  <c r="MOV27" i="3"/>
  <c r="MOV26" i="3" s="1"/>
  <c r="MOU27" i="3"/>
  <c r="MOT27" i="3"/>
  <c r="MOT26" i="3" s="1"/>
  <c r="MOS27" i="3"/>
  <c r="MOR27" i="3"/>
  <c r="MOR26" i="3" s="1"/>
  <c r="MOQ27" i="3"/>
  <c r="MOP27" i="3"/>
  <c r="MOP26" i="3" s="1"/>
  <c r="MOO27" i="3"/>
  <c r="MOO26" i="3" s="1"/>
  <c r="MOD27" i="3"/>
  <c r="MOD26" i="3" s="1"/>
  <c r="MOC27" i="3"/>
  <c r="MOB27" i="3"/>
  <c r="MOB26" i="3" s="1"/>
  <c r="MOA27" i="3"/>
  <c r="MNZ27" i="3"/>
  <c r="MNY27" i="3"/>
  <c r="MNX27" i="3"/>
  <c r="MNX26" i="3" s="1"/>
  <c r="MNW27" i="3"/>
  <c r="MNW26" i="3" s="1"/>
  <c r="MNV27" i="3"/>
  <c r="MNU27" i="3"/>
  <c r="MNT27" i="3"/>
  <c r="MNT26" i="3" s="1"/>
  <c r="MNS27" i="3"/>
  <c r="MNR27" i="3"/>
  <c r="MNR26" i="3" s="1"/>
  <c r="MNQ27" i="3"/>
  <c r="MNP27" i="3"/>
  <c r="MNP26" i="3" s="1"/>
  <c r="MNO27" i="3"/>
  <c r="MNO26" i="3" s="1"/>
  <c r="MNN27" i="3"/>
  <c r="MNM27" i="3"/>
  <c r="MNL27" i="3"/>
  <c r="MNL26" i="3" s="1"/>
  <c r="MNK27" i="3"/>
  <c r="MNJ27" i="3"/>
  <c r="MNJ26" i="3" s="1"/>
  <c r="MNI27" i="3"/>
  <c r="MMX27" i="3"/>
  <c r="MMX26" i="3" s="1"/>
  <c r="MMW27" i="3"/>
  <c r="MMW26" i="3" s="1"/>
  <c r="MMV27" i="3"/>
  <c r="MMV26" i="3" s="1"/>
  <c r="MMU27" i="3"/>
  <c r="MMU26" i="3" s="1"/>
  <c r="MMT27" i="3"/>
  <c r="MMS27" i="3"/>
  <c r="MMR27" i="3"/>
  <c r="MMR26" i="3" s="1"/>
  <c r="MMQ27" i="3"/>
  <c r="MMQ26" i="3" s="1"/>
  <c r="MMP27" i="3"/>
  <c r="MMP26" i="3" s="1"/>
  <c r="MMO27" i="3"/>
  <c r="MMO26" i="3" s="1"/>
  <c r="MMN27" i="3"/>
  <c r="MMN26" i="3" s="1"/>
  <c r="MMM27" i="3"/>
  <c r="MML27" i="3"/>
  <c r="MMK27" i="3"/>
  <c r="MMJ27" i="3"/>
  <c r="MMJ26" i="3" s="1"/>
  <c r="MMI27" i="3"/>
  <c r="MMH27" i="3"/>
  <c r="MMG27" i="3"/>
  <c r="MMG26" i="3" s="1"/>
  <c r="MMF27" i="3"/>
  <c r="MMF26" i="3" s="1"/>
  <c r="MME27" i="3"/>
  <c r="MME26" i="3" s="1"/>
  <c r="MMD27" i="3"/>
  <c r="MMD26" i="3" s="1"/>
  <c r="MMC27" i="3"/>
  <c r="MMC26" i="3" s="1"/>
  <c r="MLR27" i="3"/>
  <c r="MLR26" i="3" s="1"/>
  <c r="MLQ27" i="3"/>
  <c r="MLQ26" i="3" s="1"/>
  <c r="MLP27" i="3"/>
  <c r="MLO27" i="3"/>
  <c r="MLO26" i="3" s="1"/>
  <c r="MLN27" i="3"/>
  <c r="MLN26" i="3" s="1"/>
  <c r="MLL27" i="3"/>
  <c r="MLI27" i="3"/>
  <c r="MLI26" i="3" s="1"/>
  <c r="MLH27" i="3"/>
  <c r="MLH26" i="3" s="1"/>
  <c r="MLG27" i="3"/>
  <c r="MLG26" i="3" s="1"/>
  <c r="MLF27" i="3"/>
  <c r="MLE27" i="3"/>
  <c r="MLE26" i="3" s="1"/>
  <c r="MLD27" i="3"/>
  <c r="MLC27" i="3"/>
  <c r="MLC26" i="3" s="1"/>
  <c r="MLB27" i="3"/>
  <c r="MLB26" i="3" s="1"/>
  <c r="MLA27" i="3"/>
  <c r="MLA26" i="3" s="1"/>
  <c r="MKZ27" i="3"/>
  <c r="MKY27" i="3"/>
  <c r="MKY26" i="3" s="1"/>
  <c r="MKX27" i="3"/>
  <c r="MKW27" i="3"/>
  <c r="MKW26" i="3" s="1"/>
  <c r="MKL27" i="3"/>
  <c r="MKK27" i="3"/>
  <c r="MKJ27" i="3"/>
  <c r="MKI27" i="3"/>
  <c r="MKI26" i="3" s="1"/>
  <c r="MKH27" i="3"/>
  <c r="MKH26" i="3" s="1"/>
  <c r="MKG27" i="3"/>
  <c r="MKG26" i="3" s="1"/>
  <c r="MKF27" i="3"/>
  <c r="MKF26" i="3" s="1"/>
  <c r="MKC27" i="3"/>
  <c r="MKC26" i="3" s="1"/>
  <c r="MKB27" i="3"/>
  <c r="MKB26" i="3" s="1"/>
  <c r="MKA27" i="3"/>
  <c r="MKA26" i="3" s="1"/>
  <c r="MJZ27" i="3"/>
  <c r="MJZ26" i="3" s="1"/>
  <c r="MJY27" i="3"/>
  <c r="MJY26" i="3" s="1"/>
  <c r="MJX27" i="3"/>
  <c r="MJX26" i="3" s="1"/>
  <c r="MJW27" i="3"/>
  <c r="MJW26" i="3" s="1"/>
  <c r="MJV27" i="3"/>
  <c r="MJU27" i="3"/>
  <c r="MJU26" i="3" s="1"/>
  <c r="MJT27" i="3"/>
  <c r="MJT26" i="3" s="1"/>
  <c r="MJS27" i="3"/>
  <c r="MJR27" i="3"/>
  <c r="MJR26" i="3" s="1"/>
  <c r="MJQ27" i="3"/>
  <c r="MJQ26" i="3" s="1"/>
  <c r="MJF27" i="3"/>
  <c r="MJE27" i="3"/>
  <c r="MJE26" i="3" s="1"/>
  <c r="MJD27" i="3"/>
  <c r="MJD26" i="3" s="1"/>
  <c r="MJC27" i="3"/>
  <c r="MJC26" i="3" s="1"/>
  <c r="MJB27" i="3"/>
  <c r="MJB26" i="3" s="1"/>
  <c r="MJA27" i="3"/>
  <c r="MJA26" i="3" s="1"/>
  <c r="MIZ27" i="3"/>
  <c r="MIZ26" i="3" s="1"/>
  <c r="MIY27" i="3"/>
  <c r="MIX27" i="3"/>
  <c r="MIW27" i="3"/>
  <c r="MIW26" i="3" s="1"/>
  <c r="MIV27" i="3"/>
  <c r="MIU27" i="3"/>
  <c r="MIU26" i="3" s="1"/>
  <c r="MIT27" i="3"/>
  <c r="MIT26" i="3" s="1"/>
  <c r="MIS27" i="3"/>
  <c r="MIS26" i="3" s="1"/>
  <c r="MIR27" i="3"/>
  <c r="MIR26" i="3" s="1"/>
  <c r="MIQ27" i="3"/>
  <c r="MIP27" i="3"/>
  <c r="MIO27" i="3"/>
  <c r="MIO26" i="3" s="1"/>
  <c r="MIN27" i="3"/>
  <c r="MIM27" i="3"/>
  <c r="MIM26" i="3" s="1"/>
  <c r="MIL27" i="3"/>
  <c r="MIL26" i="3" s="1"/>
  <c r="MIK27" i="3"/>
  <c r="MIK26" i="3" s="1"/>
  <c r="MHZ27" i="3"/>
  <c r="MHZ26" i="3" s="1"/>
  <c r="MHY27" i="3"/>
  <c r="MHY26" i="3" s="1"/>
  <c r="MHX27" i="3"/>
  <c r="MHX26" i="3" s="1"/>
  <c r="MHW27" i="3"/>
  <c r="MHW26" i="3" s="1"/>
  <c r="MHV27" i="3"/>
  <c r="MHV26" i="3" s="1"/>
  <c r="MHU27" i="3"/>
  <c r="MHT27" i="3"/>
  <c r="MHT26" i="3" s="1"/>
  <c r="MHS27" i="3"/>
  <c r="MHS26" i="3" s="1"/>
  <c r="MHR27" i="3"/>
  <c r="MHR26" i="3" s="1"/>
  <c r="MHQ27" i="3"/>
  <c r="MHQ26" i="3" s="1"/>
  <c r="MHP27" i="3"/>
  <c r="MHO27" i="3"/>
  <c r="MHO26" i="3" s="1"/>
  <c r="MHN27" i="3"/>
  <c r="MHN26" i="3" s="1"/>
  <c r="MHM27" i="3"/>
  <c r="MHM26" i="3" s="1"/>
  <c r="MHL27" i="3"/>
  <c r="MHL26" i="3" s="1"/>
  <c r="MHK27" i="3"/>
  <c r="MHK26" i="3" s="1"/>
  <c r="MHJ27" i="3"/>
  <c r="MHJ26" i="3" s="1"/>
  <c r="MHI27" i="3"/>
  <c r="MHI26" i="3" s="1"/>
  <c r="MHH27" i="3"/>
  <c r="MHG27" i="3"/>
  <c r="MHG26" i="3" s="1"/>
  <c r="MHF27" i="3"/>
  <c r="MHE27" i="3"/>
  <c r="MHE26" i="3" s="1"/>
  <c r="MGT27" i="3"/>
  <c r="MGT26" i="3" s="1"/>
  <c r="MGS27" i="3"/>
  <c r="MGS26" i="3" s="1"/>
  <c r="MGR27" i="3"/>
  <c r="MGR26" i="3" s="1"/>
  <c r="MGP27" i="3"/>
  <c r="MGN27" i="3"/>
  <c r="MGN26" i="3" s="1"/>
  <c r="MGK27" i="3"/>
  <c r="MGK26" i="3" s="1"/>
  <c r="MGJ27" i="3"/>
  <c r="MGJ26" i="3" s="1"/>
  <c r="MGI27" i="3"/>
  <c r="MGI26" i="3" s="1"/>
  <c r="MGH27" i="3"/>
  <c r="MGG27" i="3"/>
  <c r="MGG26" i="3" s="1"/>
  <c r="MGF27" i="3"/>
  <c r="MGF26" i="3" s="1"/>
  <c r="MGE27" i="3"/>
  <c r="MGE26" i="3" s="1"/>
  <c r="MGD27" i="3"/>
  <c r="MGD26" i="3" s="1"/>
  <c r="MGC27" i="3"/>
  <c r="MGC26" i="3" s="1"/>
  <c r="MGB27" i="3"/>
  <c r="MGA27" i="3"/>
  <c r="MGA26" i="3" s="1"/>
  <c r="MFZ27" i="3"/>
  <c r="MFY27" i="3"/>
  <c r="MFN27" i="3"/>
  <c r="MFN26" i="3" s="1"/>
  <c r="MFM27" i="3"/>
  <c r="MFM26" i="3" s="1"/>
  <c r="MFL27" i="3"/>
  <c r="MFK27" i="3"/>
  <c r="MFK26" i="3" s="1"/>
  <c r="MFJ27" i="3"/>
  <c r="MFI27" i="3"/>
  <c r="MFI26" i="3" s="1"/>
  <c r="MFH27" i="3"/>
  <c r="MFG27" i="3"/>
  <c r="MFF27" i="3"/>
  <c r="MFF26" i="3" s="1"/>
  <c r="MFE27" i="3"/>
  <c r="MFD27" i="3"/>
  <c r="MFD26" i="3" s="1"/>
  <c r="MFC27" i="3"/>
  <c r="MFC26" i="3" s="1"/>
  <c r="MFB27" i="3"/>
  <c r="MFA27" i="3"/>
  <c r="MFA26" i="3" s="1"/>
  <c r="MEZ27" i="3"/>
  <c r="MEZ26" i="3" s="1"/>
  <c r="MEY27" i="3"/>
  <c r="MEX27" i="3"/>
  <c r="MEX26" i="3" s="1"/>
  <c r="MEW27" i="3"/>
  <c r="MEW26" i="3" s="1"/>
  <c r="MEV27" i="3"/>
  <c r="MEU27" i="3"/>
  <c r="MEU26" i="3" s="1"/>
  <c r="MET27" i="3"/>
  <c r="MET26" i="3" s="1"/>
  <c r="MES27" i="3"/>
  <c r="MES26" i="3" s="1"/>
  <c r="MEH27" i="3"/>
  <c r="MEH26" i="3" s="1"/>
  <c r="MEG27" i="3"/>
  <c r="MEF27" i="3"/>
  <c r="MEF26" i="3" s="1"/>
  <c r="MEE27" i="3"/>
  <c r="MEE26" i="3" s="1"/>
  <c r="MED27" i="3"/>
  <c r="MEC27" i="3"/>
  <c r="MEC26" i="3" s="1"/>
  <c r="MEB27" i="3"/>
  <c r="MEA27" i="3"/>
  <c r="MDZ27" i="3"/>
  <c r="MDY27" i="3"/>
  <c r="MDY26" i="3" s="1"/>
  <c r="MDX27" i="3"/>
  <c r="MDX26" i="3" s="1"/>
  <c r="MDW27" i="3"/>
  <c r="MDW26" i="3" s="1"/>
  <c r="MDV27" i="3"/>
  <c r="MDU27" i="3"/>
  <c r="MDU26" i="3" s="1"/>
  <c r="MDT27" i="3"/>
  <c r="MDS27" i="3"/>
  <c r="MDS26" i="3" s="1"/>
  <c r="MDR27" i="3"/>
  <c r="MDR26" i="3" s="1"/>
  <c r="MDQ27" i="3"/>
  <c r="MDQ26" i="3" s="1"/>
  <c r="MDP27" i="3"/>
  <c r="MDP26" i="3" s="1"/>
  <c r="MDO27" i="3"/>
  <c r="MDO26" i="3" s="1"/>
  <c r="MDN27" i="3"/>
  <c r="MDM27" i="3"/>
  <c r="MDM26" i="3" s="1"/>
  <c r="MDB27" i="3"/>
  <c r="MDA27" i="3"/>
  <c r="MDA26" i="3" s="1"/>
  <c r="MCZ27" i="3"/>
  <c r="MCY27" i="3"/>
  <c r="MCY26" i="3" s="1"/>
  <c r="MCX27" i="3"/>
  <c r="MCW27" i="3"/>
  <c r="MCW26" i="3" s="1"/>
  <c r="MCV27" i="3"/>
  <c r="MCS27" i="3"/>
  <c r="MCS26" i="3" s="1"/>
  <c r="MCR27" i="3"/>
  <c r="MCQ27" i="3"/>
  <c r="MCQ26" i="3" s="1"/>
  <c r="MCP27" i="3"/>
  <c r="MCO27" i="3"/>
  <c r="MCO26" i="3" s="1"/>
  <c r="MCN27" i="3"/>
  <c r="MCN26" i="3" s="1"/>
  <c r="MCM27" i="3"/>
  <c r="MCM26" i="3" s="1"/>
  <c r="MCL27" i="3"/>
  <c r="MCK27" i="3"/>
  <c r="MCK26" i="3" s="1"/>
  <c r="MCJ27" i="3"/>
  <c r="MCI27" i="3"/>
  <c r="MCI26" i="3" s="1"/>
  <c r="MCH27" i="3"/>
  <c r="MCG27" i="3"/>
  <c r="MCG26" i="3" s="1"/>
  <c r="MBV27" i="3"/>
  <c r="MBV26" i="3" s="1"/>
  <c r="MBU27" i="3"/>
  <c r="MBU26" i="3" s="1"/>
  <c r="MBT27" i="3"/>
  <c r="MBR27" i="3"/>
  <c r="MBR26" i="3" s="1"/>
  <c r="MBQ27" i="3"/>
  <c r="MBP27" i="3"/>
  <c r="MBP26" i="3" s="1"/>
  <c r="MBO27" i="3"/>
  <c r="MBN27" i="3"/>
  <c r="MBN26" i="3" s="1"/>
  <c r="MBM27" i="3"/>
  <c r="MBM26" i="3" s="1"/>
  <c r="MBL27" i="3"/>
  <c r="MBK27" i="3"/>
  <c r="MBJ27" i="3"/>
  <c r="MBI27" i="3"/>
  <c r="MBI26" i="3" s="1"/>
  <c r="MBH27" i="3"/>
  <c r="MBH26" i="3" s="1"/>
  <c r="MBG27" i="3"/>
  <c r="MBF27" i="3"/>
  <c r="MBF26" i="3" s="1"/>
  <c r="MBE27" i="3"/>
  <c r="MBD27" i="3"/>
  <c r="MBD26" i="3" s="1"/>
  <c r="MBC27" i="3"/>
  <c r="MBB27" i="3"/>
  <c r="MBA27" i="3"/>
  <c r="MAP27" i="3"/>
  <c r="MAP26" i="3" s="1"/>
  <c r="MAO27" i="3"/>
  <c r="MAO26" i="3" s="1"/>
  <c r="MAN27" i="3"/>
  <c r="MAN26" i="3" s="1"/>
  <c r="MAM27" i="3"/>
  <c r="MAL27" i="3"/>
  <c r="MAL26" i="3" s="1"/>
  <c r="MAK27" i="3"/>
  <c r="MAJ27" i="3"/>
  <c r="MAJ26" i="3" s="1"/>
  <c r="MAI27" i="3"/>
  <c r="MAI26" i="3" s="1"/>
  <c r="MAG27" i="3"/>
  <c r="MAG26" i="3" s="1"/>
  <c r="MAF27" i="3"/>
  <c r="MAE27" i="3"/>
  <c r="MAE26" i="3" s="1"/>
  <c r="MAD27" i="3"/>
  <c r="MAD26" i="3" s="1"/>
  <c r="MAC27" i="3"/>
  <c r="MAC26" i="3" s="1"/>
  <c r="MAB27" i="3"/>
  <c r="MAA27" i="3"/>
  <c r="MAA26" i="3" s="1"/>
  <c r="LZZ27" i="3"/>
  <c r="LZY27" i="3"/>
  <c r="LZY26" i="3" s="1"/>
  <c r="LZX27" i="3"/>
  <c r="LZX26" i="3" s="1"/>
  <c r="LZW27" i="3"/>
  <c r="LZW26" i="3" s="1"/>
  <c r="LZV27" i="3"/>
  <c r="LZU27" i="3"/>
  <c r="LZU26" i="3" s="1"/>
  <c r="LZJ27" i="3"/>
  <c r="LZJ26" i="3" s="1"/>
  <c r="LZI27" i="3"/>
  <c r="LZI26" i="3" s="1"/>
  <c r="LZH27" i="3"/>
  <c r="LZG27" i="3"/>
  <c r="LZG26" i="3" s="1"/>
  <c r="LZF27" i="3"/>
  <c r="LZE27" i="3"/>
  <c r="LZE26" i="3" s="1"/>
  <c r="LZD27" i="3"/>
  <c r="LZC27" i="3"/>
  <c r="LZC26" i="3" s="1"/>
  <c r="LZB27" i="3"/>
  <c r="LZA27" i="3"/>
  <c r="LZA26" i="3" s="1"/>
  <c r="LYZ27" i="3"/>
  <c r="LYZ26" i="3" s="1"/>
  <c r="LYY27" i="3"/>
  <c r="LYY26" i="3" s="1"/>
  <c r="LYX27" i="3"/>
  <c r="LYX26" i="3" s="1"/>
  <c r="LYW27" i="3"/>
  <c r="LYW26" i="3" s="1"/>
  <c r="LYV27" i="3"/>
  <c r="LYU27" i="3"/>
  <c r="LYT27" i="3"/>
  <c r="LYS27" i="3"/>
  <c r="LYS26" i="3" s="1"/>
  <c r="LYR27" i="3"/>
  <c r="LYQ27" i="3"/>
  <c r="LYP27" i="3"/>
  <c r="LYO27" i="3"/>
  <c r="LYO26" i="3" s="1"/>
  <c r="LYD27" i="3"/>
  <c r="LYC27" i="3"/>
  <c r="LYB27" i="3"/>
  <c r="LYA27" i="3"/>
  <c r="LYA26" i="3" s="1"/>
  <c r="LXZ27" i="3"/>
  <c r="LXY27" i="3"/>
  <c r="LXX27" i="3"/>
  <c r="LXW27" i="3"/>
  <c r="LXW26" i="3" s="1"/>
  <c r="LXV27" i="3"/>
  <c r="LXV26" i="3" s="1"/>
  <c r="LXU27" i="3"/>
  <c r="LXU26" i="3" s="1"/>
  <c r="LXT27" i="3"/>
  <c r="LXS27" i="3"/>
  <c r="LXS26" i="3" s="1"/>
  <c r="LXR27" i="3"/>
  <c r="LXR26" i="3" s="1"/>
  <c r="LXQ27" i="3"/>
  <c r="LXQ26" i="3" s="1"/>
  <c r="LXP27" i="3"/>
  <c r="LXO27" i="3"/>
  <c r="LXO26" i="3" s="1"/>
  <c r="LXN27" i="3"/>
  <c r="LXM27" i="3"/>
  <c r="LXM26" i="3" s="1"/>
  <c r="LXL27" i="3"/>
  <c r="LXL26" i="3" s="1"/>
  <c r="LXK27" i="3"/>
  <c r="LXJ27" i="3"/>
  <c r="LXI27" i="3"/>
  <c r="LXI26" i="3" s="1"/>
  <c r="LWX27" i="3"/>
  <c r="LWX26" i="3" s="1"/>
  <c r="LWW27" i="3"/>
  <c r="LWW26" i="3" s="1"/>
  <c r="LWV27" i="3"/>
  <c r="LWT27" i="3"/>
  <c r="LWT26" i="3" s="1"/>
  <c r="LWS27" i="3"/>
  <c r="LWR27" i="3"/>
  <c r="LWR26" i="3" s="1"/>
  <c r="LWQ27" i="3"/>
  <c r="LWP27" i="3"/>
  <c r="LWP26" i="3" s="1"/>
  <c r="LWO27" i="3"/>
  <c r="LWN27" i="3"/>
  <c r="LWN26" i="3" s="1"/>
  <c r="LWM27" i="3"/>
  <c r="LWM26" i="3" s="1"/>
  <c r="LWL27" i="3"/>
  <c r="LWL26" i="3" s="1"/>
  <c r="LWK27" i="3"/>
  <c r="LWK26" i="3" s="1"/>
  <c r="LWJ27" i="3"/>
  <c r="LWJ26" i="3" s="1"/>
  <c r="LWI27" i="3"/>
  <c r="LWH27" i="3"/>
  <c r="LWH26" i="3" s="1"/>
  <c r="LWG27" i="3"/>
  <c r="LWF27" i="3"/>
  <c r="LWF26" i="3" s="1"/>
  <c r="LWE27" i="3"/>
  <c r="LWE26" i="3" s="1"/>
  <c r="LWD27" i="3"/>
  <c r="LWD26" i="3" s="1"/>
  <c r="LWC27" i="3"/>
  <c r="LVR27" i="3"/>
  <c r="LVR26" i="3" s="1"/>
  <c r="LVQ27" i="3"/>
  <c r="LVP27" i="3"/>
  <c r="LVO27" i="3"/>
  <c r="LVN27" i="3"/>
  <c r="LVN26" i="3" s="1"/>
  <c r="LVM27" i="3"/>
  <c r="LVL27" i="3"/>
  <c r="LVL26" i="3" s="1"/>
  <c r="LVK27" i="3"/>
  <c r="LVJ27" i="3"/>
  <c r="LVJ26" i="3" s="1"/>
  <c r="LVI27" i="3"/>
  <c r="LVH27" i="3"/>
  <c r="LVH26" i="3" s="1"/>
  <c r="LVG27" i="3"/>
  <c r="LVF27" i="3"/>
  <c r="LVF26" i="3" s="1"/>
  <c r="LVE27" i="3"/>
  <c r="LVD27" i="3"/>
  <c r="LVC27" i="3"/>
  <c r="LVB27" i="3"/>
  <c r="LVB26" i="3" s="1"/>
  <c r="LVA27" i="3"/>
  <c r="LUZ27" i="3"/>
  <c r="LUZ26" i="3" s="1"/>
  <c r="LUY27" i="3"/>
  <c r="LUX27" i="3"/>
  <c r="LUX26" i="3" s="1"/>
  <c r="LUW27" i="3"/>
  <c r="LUL27" i="3"/>
  <c r="LUL26" i="3" s="1"/>
  <c r="LUK27" i="3"/>
  <c r="LUJ27" i="3"/>
  <c r="LUJ26" i="3" s="1"/>
  <c r="LUI27" i="3"/>
  <c r="LUH27" i="3"/>
  <c r="LUH26" i="3" s="1"/>
  <c r="LUG27" i="3"/>
  <c r="LUF27" i="3"/>
  <c r="LUF26" i="3" s="1"/>
  <c r="LUE27" i="3"/>
  <c r="LUE26" i="3" s="1"/>
  <c r="LUD27" i="3"/>
  <c r="LUD26" i="3" s="1"/>
  <c r="LUC27" i="3"/>
  <c r="LUB27" i="3"/>
  <c r="LUB26" i="3" s="1"/>
  <c r="LUA27" i="3"/>
  <c r="LTZ27" i="3"/>
  <c r="LTZ26" i="3" s="1"/>
  <c r="LTY27" i="3"/>
  <c r="LTX27" i="3"/>
  <c r="LTX26" i="3" s="1"/>
  <c r="LTW27" i="3"/>
  <c r="LTV27" i="3"/>
  <c r="LTV26" i="3" s="1"/>
  <c r="LTU27" i="3"/>
  <c r="LTT27" i="3"/>
  <c r="LTS27" i="3"/>
  <c r="LTS26" i="3" s="1"/>
  <c r="LTR27" i="3"/>
  <c r="LTR26" i="3" s="1"/>
  <c r="LTQ27" i="3"/>
  <c r="LTF27" i="3"/>
  <c r="LTF26" i="3" s="1"/>
  <c r="LTE27" i="3"/>
  <c r="LTE26" i="3" s="1"/>
  <c r="LTD27" i="3"/>
  <c r="LTD26" i="3" s="1"/>
  <c r="LTC27" i="3"/>
  <c r="LTB27" i="3"/>
  <c r="LTA27" i="3"/>
  <c r="LSZ27" i="3"/>
  <c r="LSW27" i="3"/>
  <c r="LSV27" i="3"/>
  <c r="LSV26" i="3" s="1"/>
  <c r="LSU27" i="3"/>
  <c r="LST27" i="3"/>
  <c r="LST26" i="3" s="1"/>
  <c r="LSS27" i="3"/>
  <c r="LSR27" i="3"/>
  <c r="LSR26" i="3" s="1"/>
  <c r="LSQ27" i="3"/>
  <c r="LSP27" i="3"/>
  <c r="LSP26" i="3" s="1"/>
  <c r="LSO27" i="3"/>
  <c r="LSN27" i="3"/>
  <c r="LSN26" i="3" s="1"/>
  <c r="LSM27" i="3"/>
  <c r="LSM26" i="3" s="1"/>
  <c r="LSL27" i="3"/>
  <c r="LSL26" i="3" s="1"/>
  <c r="LSK27" i="3"/>
  <c r="LRZ27" i="3"/>
  <c r="LRZ26" i="3" s="1"/>
  <c r="LRY27" i="3"/>
  <c r="LRX27" i="3"/>
  <c r="LRX26" i="3" s="1"/>
  <c r="LRW27" i="3"/>
  <c r="LRV27" i="3"/>
  <c r="LRV26" i="3" s="1"/>
  <c r="LRU27" i="3"/>
  <c r="LRT27" i="3"/>
  <c r="LRS27" i="3"/>
  <c r="LRR27" i="3"/>
  <c r="LRQ27" i="3"/>
  <c r="LRP27" i="3"/>
  <c r="LRP26" i="3" s="1"/>
  <c r="LRO27" i="3"/>
  <c r="LRN27" i="3"/>
  <c r="LRN26" i="3" s="1"/>
  <c r="LRM27" i="3"/>
  <c r="LRL27" i="3"/>
  <c r="LRL26" i="3" s="1"/>
  <c r="LRK27" i="3"/>
  <c r="LRJ27" i="3"/>
  <c r="LRJ26" i="3" s="1"/>
  <c r="LRI27" i="3"/>
  <c r="LRH27" i="3"/>
  <c r="LRH26" i="3" s="1"/>
  <c r="LRG27" i="3"/>
  <c r="LRF27" i="3"/>
  <c r="LRF26" i="3" s="1"/>
  <c r="LRE27" i="3"/>
  <c r="LRE26" i="3" s="1"/>
  <c r="LQT27" i="3"/>
  <c r="LQT26" i="3" s="1"/>
  <c r="LQS27" i="3"/>
  <c r="LQR27" i="3"/>
  <c r="LQQ27" i="3"/>
  <c r="LQQ26" i="3" s="1"/>
  <c r="LQP27" i="3"/>
  <c r="LQP26" i="3" s="1"/>
  <c r="LQO27" i="3"/>
  <c r="LQN27" i="3"/>
  <c r="LQN26" i="3" s="1"/>
  <c r="LQK27" i="3"/>
  <c r="LQJ27" i="3"/>
  <c r="LQJ26" i="3" s="1"/>
  <c r="LQI27" i="3"/>
  <c r="LQH27" i="3"/>
  <c r="LQH26" i="3" s="1"/>
  <c r="LQG27" i="3"/>
  <c r="LQF27" i="3"/>
  <c r="LQF26" i="3" s="1"/>
  <c r="LQE27" i="3"/>
  <c r="LQD27" i="3"/>
  <c r="LQD26" i="3" s="1"/>
  <c r="LQC27" i="3"/>
  <c r="LQC26" i="3" s="1"/>
  <c r="LQB27" i="3"/>
  <c r="LQB26" i="3" s="1"/>
  <c r="LQA27" i="3"/>
  <c r="LPZ27" i="3"/>
  <c r="LPY27" i="3"/>
  <c r="LPY26" i="3" s="1"/>
  <c r="LPN27" i="3"/>
  <c r="LPN26" i="3" s="1"/>
  <c r="LPM27" i="3"/>
  <c r="LPL27" i="3"/>
  <c r="LPL26" i="3" s="1"/>
  <c r="LPK27" i="3"/>
  <c r="LPK26" i="3" s="1"/>
  <c r="LPJ27" i="3"/>
  <c r="LPJ26" i="3" s="1"/>
  <c r="LPI27" i="3"/>
  <c r="LPH27" i="3"/>
  <c r="LPH26" i="3" s="1"/>
  <c r="LPG27" i="3"/>
  <c r="LPG26" i="3" s="1"/>
  <c r="LPF27" i="3"/>
  <c r="LPF26" i="3" s="1"/>
  <c r="LPE27" i="3"/>
  <c r="LPD27" i="3"/>
  <c r="LPD26" i="3" s="1"/>
  <c r="LPC27" i="3"/>
  <c r="LPB27" i="3"/>
  <c r="LPA27" i="3"/>
  <c r="LOZ27" i="3"/>
  <c r="LOZ26" i="3" s="1"/>
  <c r="LOY27" i="3"/>
  <c r="LOX27" i="3"/>
  <c r="LOX26" i="3" s="1"/>
  <c r="LOW27" i="3"/>
  <c r="LOV27" i="3"/>
  <c r="LOV26" i="3" s="1"/>
  <c r="LOU27" i="3"/>
  <c r="LOT27" i="3"/>
  <c r="LOT26" i="3" s="1"/>
  <c r="LOS27" i="3"/>
  <c r="LOH27" i="3"/>
  <c r="LOH26" i="3" s="1"/>
  <c r="LOG27" i="3"/>
  <c r="LOF27" i="3"/>
  <c r="LOF26" i="3" s="1"/>
  <c r="LOD27" i="3"/>
  <c r="LOC27" i="3"/>
  <c r="LOC26" i="3" s="1"/>
  <c r="LOB27" i="3"/>
  <c r="LOB26" i="3" s="1"/>
  <c r="LOA27" i="3"/>
  <c r="LOA26" i="3" s="1"/>
  <c r="LNZ27" i="3"/>
  <c r="LNY27" i="3"/>
  <c r="LNY26" i="3" s="1"/>
  <c r="LNX27" i="3"/>
  <c r="LNW27" i="3"/>
  <c r="LNW26" i="3" s="1"/>
  <c r="LNV27" i="3"/>
  <c r="LNU27" i="3"/>
  <c r="LNU26" i="3" s="1"/>
  <c r="LNT27" i="3"/>
  <c r="LNS27" i="3"/>
  <c r="LNS26" i="3" s="1"/>
  <c r="LNR27" i="3"/>
  <c r="LNQ27" i="3"/>
  <c r="LNQ26" i="3" s="1"/>
  <c r="LNP27" i="3"/>
  <c r="LNO27" i="3"/>
  <c r="LNO26" i="3" s="1"/>
  <c r="LNN27" i="3"/>
  <c r="LNM27" i="3"/>
  <c r="LNM26" i="3" s="1"/>
  <c r="LNB27" i="3"/>
  <c r="LNB26" i="3" s="1"/>
  <c r="LNA27" i="3"/>
  <c r="LMZ27" i="3"/>
  <c r="LMX27" i="3"/>
  <c r="LMX26" i="3" s="1"/>
  <c r="LMV27" i="3"/>
  <c r="LMS27" i="3"/>
  <c r="LMR27" i="3"/>
  <c r="LMQ27" i="3"/>
  <c r="LMQ26" i="3" s="1"/>
  <c r="LMP27" i="3"/>
  <c r="LMO27" i="3"/>
  <c r="LMN27" i="3"/>
  <c r="LMM27" i="3"/>
  <c r="LMM26" i="3" s="1"/>
  <c r="LML27" i="3"/>
  <c r="LMK27" i="3"/>
  <c r="LMJ27" i="3"/>
  <c r="LMI27" i="3"/>
  <c r="LMI26" i="3" s="1"/>
  <c r="LMH27" i="3"/>
  <c r="LMG27" i="3"/>
  <c r="LLV27" i="3"/>
  <c r="LLU27" i="3"/>
  <c r="LLU26" i="3" s="1"/>
  <c r="LLT27" i="3"/>
  <c r="LLS27" i="3"/>
  <c r="LLS26" i="3" s="1"/>
  <c r="LLR27" i="3"/>
  <c r="LLQ27" i="3"/>
  <c r="LLP27" i="3"/>
  <c r="LLO27" i="3"/>
  <c r="LLO26" i="3" s="1"/>
  <c r="LLN27" i="3"/>
  <c r="LLM27" i="3"/>
  <c r="LLL27" i="3"/>
  <c r="LLK27" i="3"/>
  <c r="LLK26" i="3" s="1"/>
  <c r="LLJ27" i="3"/>
  <c r="LLI27" i="3"/>
  <c r="LLI26" i="3" s="1"/>
  <c r="LLH27" i="3"/>
  <c r="LLG27" i="3"/>
  <c r="LLG26" i="3" s="1"/>
  <c r="LLF27" i="3"/>
  <c r="LLE27" i="3"/>
  <c r="LLD27" i="3"/>
  <c r="LLC27" i="3"/>
  <c r="LLC26" i="3" s="1"/>
  <c r="LLB27" i="3"/>
  <c r="LLA27" i="3"/>
  <c r="LKP27" i="3"/>
  <c r="LKO27" i="3"/>
  <c r="LKO26" i="3" s="1"/>
  <c r="LKN27" i="3"/>
  <c r="LKM27" i="3"/>
  <c r="LKL27" i="3"/>
  <c r="LKK27" i="3"/>
  <c r="LKK26" i="3" s="1"/>
  <c r="LKJ27" i="3"/>
  <c r="LKH27" i="3"/>
  <c r="LKH26" i="3" s="1"/>
  <c r="LKG27" i="3"/>
  <c r="LKF27" i="3"/>
  <c r="LKF26" i="3" s="1"/>
  <c r="LKE27" i="3"/>
  <c r="LKD27" i="3"/>
  <c r="LKD26" i="3" s="1"/>
  <c r="LKC27" i="3"/>
  <c r="LKC26" i="3" s="1"/>
  <c r="LKB27" i="3"/>
  <c r="LKB26" i="3" s="1"/>
  <c r="LKA27" i="3"/>
  <c r="LJZ27" i="3"/>
  <c r="LJZ26" i="3" s="1"/>
  <c r="LJY27" i="3"/>
  <c r="LJX27" i="3"/>
  <c r="LJX26" i="3" s="1"/>
  <c r="LJW27" i="3"/>
  <c r="LJV27" i="3"/>
  <c r="LJV26" i="3" s="1"/>
  <c r="LJU27" i="3"/>
  <c r="LJJ27" i="3"/>
  <c r="LJJ26" i="3" s="1"/>
  <c r="LJI27" i="3"/>
  <c r="LJH27" i="3"/>
  <c r="LJH26" i="3" s="1"/>
  <c r="LJF27" i="3"/>
  <c r="LJE27" i="3"/>
  <c r="LJE26" i="3" s="1"/>
  <c r="LJD27" i="3"/>
  <c r="LJA27" i="3"/>
  <c r="LJA26" i="3" s="1"/>
  <c r="LIZ27" i="3"/>
  <c r="LIZ26" i="3" s="1"/>
  <c r="LIY27" i="3"/>
  <c r="LIY26" i="3" s="1"/>
  <c r="LIX27" i="3"/>
  <c r="LIW27" i="3"/>
  <c r="LIW26" i="3" s="1"/>
  <c r="LIV27" i="3"/>
  <c r="LIU27" i="3"/>
  <c r="LIU26" i="3" s="1"/>
  <c r="LIT27" i="3"/>
  <c r="LIS27" i="3"/>
  <c r="LIS26" i="3" s="1"/>
  <c r="LIR27" i="3"/>
  <c r="LIQ27" i="3"/>
  <c r="LIQ26" i="3" s="1"/>
  <c r="LIP27" i="3"/>
  <c r="LIO27" i="3"/>
  <c r="LID27" i="3"/>
  <c r="LIC27" i="3"/>
  <c r="LIC26" i="3" s="1"/>
  <c r="LIB27" i="3"/>
  <c r="LIA27" i="3"/>
  <c r="LHZ27" i="3"/>
  <c r="LHZ26" i="3" s="1"/>
  <c r="LHY27" i="3"/>
  <c r="LHY26" i="3" s="1"/>
  <c r="LHX27" i="3"/>
  <c r="LHW27" i="3"/>
  <c r="LHW26" i="3" s="1"/>
  <c r="LHV27" i="3"/>
  <c r="LHU27" i="3"/>
  <c r="LHU26" i="3" s="1"/>
  <c r="LHT27" i="3"/>
  <c r="LHS27" i="3"/>
  <c r="LHR27" i="3"/>
  <c r="LHQ27" i="3"/>
  <c r="LHQ26" i="3" s="1"/>
  <c r="LHP27" i="3"/>
  <c r="LHO27" i="3"/>
  <c r="LHO26" i="3" s="1"/>
  <c r="LHN27" i="3"/>
  <c r="LHN26" i="3" s="1"/>
  <c r="LHM27" i="3"/>
  <c r="LHM26" i="3" s="1"/>
  <c r="LHL27" i="3"/>
  <c r="LHK27" i="3"/>
  <c r="LHJ27" i="3"/>
  <c r="LHI27" i="3"/>
  <c r="LHI26" i="3" s="1"/>
  <c r="LGX27" i="3"/>
  <c r="LGW27" i="3"/>
  <c r="LGW26" i="3" s="1"/>
  <c r="LGV27" i="3"/>
  <c r="LGU27" i="3"/>
  <c r="LGU26" i="3" s="1"/>
  <c r="LGT27" i="3"/>
  <c r="LGS27" i="3"/>
  <c r="LGS26" i="3" s="1"/>
  <c r="LGR27" i="3"/>
  <c r="LGP27" i="3"/>
  <c r="LGP26" i="3" s="1"/>
  <c r="LGO27" i="3"/>
  <c r="LGO26" i="3" s="1"/>
  <c r="LGN27" i="3"/>
  <c r="LGN26" i="3" s="1"/>
  <c r="LGM27" i="3"/>
  <c r="LGL27" i="3"/>
  <c r="LGL26" i="3" s="1"/>
  <c r="LGK27" i="3"/>
  <c r="LGJ27" i="3"/>
  <c r="LGJ26" i="3" s="1"/>
  <c r="LGI27" i="3"/>
  <c r="LGH27" i="3"/>
  <c r="LGH26" i="3" s="1"/>
  <c r="LGG27" i="3"/>
  <c r="LGG26" i="3" s="1"/>
  <c r="LGF27" i="3"/>
  <c r="LGF26" i="3" s="1"/>
  <c r="LGE27" i="3"/>
  <c r="LGD27" i="3"/>
  <c r="LGD26" i="3" s="1"/>
  <c r="LGC27" i="3"/>
  <c r="LFR27" i="3"/>
  <c r="LFR26" i="3" s="1"/>
  <c r="LFQ27" i="3"/>
  <c r="LFQ26" i="3" s="1"/>
  <c r="LFP27" i="3"/>
  <c r="LFP26" i="3" s="1"/>
  <c r="LFN27" i="3"/>
  <c r="LFM27" i="3"/>
  <c r="LFM26" i="3" s="1"/>
  <c r="LFL27" i="3"/>
  <c r="LFK27" i="3"/>
  <c r="LFK26" i="3" s="1"/>
  <c r="LFJ27" i="3"/>
  <c r="LFI27" i="3"/>
  <c r="LFI26" i="3" s="1"/>
  <c r="LFH27" i="3"/>
  <c r="LFG27" i="3"/>
  <c r="LFG26" i="3" s="1"/>
  <c r="LFF27" i="3"/>
  <c r="LFE27" i="3"/>
  <c r="LFE26" i="3" s="1"/>
  <c r="LFD27" i="3"/>
  <c r="LFD26" i="3" s="1"/>
  <c r="LFC27" i="3"/>
  <c r="LFC26" i="3" s="1"/>
  <c r="LFB27" i="3"/>
  <c r="LFA27" i="3"/>
  <c r="LFA26" i="3" s="1"/>
  <c r="LEZ27" i="3"/>
  <c r="LEZ26" i="3" s="1"/>
  <c r="LEY27" i="3"/>
  <c r="LEY26" i="3" s="1"/>
  <c r="LEX27" i="3"/>
  <c r="LEW27" i="3"/>
  <c r="LEW26" i="3" s="1"/>
  <c r="LEL27" i="3"/>
  <c r="LEL26" i="3" s="1"/>
  <c r="LEK27" i="3"/>
  <c r="LEK26" i="3" s="1"/>
  <c r="LEJ27" i="3"/>
  <c r="LEI27" i="3"/>
  <c r="LEI26" i="3" s="1"/>
  <c r="LEH27" i="3"/>
  <c r="LEH26" i="3" s="1"/>
  <c r="LEG27" i="3"/>
  <c r="LEF27" i="3"/>
  <c r="LEC27" i="3"/>
  <c r="LEC26" i="3" s="1"/>
  <c r="LEB27" i="3"/>
  <c r="LEB26" i="3" s="1"/>
  <c r="LEA27" i="3"/>
  <c r="LEA26" i="3" s="1"/>
  <c r="LDZ27" i="3"/>
  <c r="LDY27" i="3"/>
  <c r="LDY26" i="3" s="1"/>
  <c r="LDX27" i="3"/>
  <c r="LDX26" i="3" s="1"/>
  <c r="LDW27" i="3"/>
  <c r="LDW26" i="3" s="1"/>
  <c r="LDV27" i="3"/>
  <c r="LDU27" i="3"/>
  <c r="LDU26" i="3" s="1"/>
  <c r="LDT27" i="3"/>
  <c r="LDT26" i="3" s="1"/>
  <c r="LDS27" i="3"/>
  <c r="LDS26" i="3" s="1"/>
  <c r="LDR27" i="3"/>
  <c r="LDQ27" i="3"/>
  <c r="LDQ26" i="3" s="1"/>
  <c r="LDF27" i="3"/>
  <c r="LDE27" i="3"/>
  <c r="LDE26" i="3" s="1"/>
  <c r="LDD27" i="3"/>
  <c r="LDC27" i="3"/>
  <c r="LDC26" i="3" s="1"/>
  <c r="LDB27" i="3"/>
  <c r="LDB26" i="3" s="1"/>
  <c r="LDA27" i="3"/>
  <c r="LDA26" i="3" s="1"/>
  <c r="LCZ27" i="3"/>
  <c r="LCY27" i="3"/>
  <c r="LCY26" i="3" s="1"/>
  <c r="LCX27" i="3"/>
  <c r="LCW27" i="3"/>
  <c r="LCW26" i="3" s="1"/>
  <c r="LCV27" i="3"/>
  <c r="LCU27" i="3"/>
  <c r="LCU26" i="3" s="1"/>
  <c r="LCT27" i="3"/>
  <c r="LCS27" i="3"/>
  <c r="LCS26" i="3" s="1"/>
  <c r="LCR27" i="3"/>
  <c r="LCQ27" i="3"/>
  <c r="LCQ26" i="3" s="1"/>
  <c r="LCP27" i="3"/>
  <c r="LCP26" i="3" s="1"/>
  <c r="LCO27" i="3"/>
  <c r="LCO26" i="3" s="1"/>
  <c r="LCN27" i="3"/>
  <c r="LCM27" i="3"/>
  <c r="LCM26" i="3" s="1"/>
  <c r="LCL27" i="3"/>
  <c r="LCK27" i="3"/>
  <c r="LCK26" i="3" s="1"/>
  <c r="LBZ27" i="3"/>
  <c r="LBY27" i="3"/>
  <c r="LBY26" i="3" s="1"/>
  <c r="LBX27" i="3"/>
  <c r="LBW27" i="3"/>
  <c r="LBW26" i="3" s="1"/>
  <c r="LBV27" i="3"/>
  <c r="LBT27" i="3"/>
  <c r="LBQ27" i="3"/>
  <c r="LBQ26" i="3" s="1"/>
  <c r="LBP27" i="3"/>
  <c r="LBO27" i="3"/>
  <c r="LBN27" i="3"/>
  <c r="LBN26" i="3" s="1"/>
  <c r="LBM27" i="3"/>
  <c r="LBM26" i="3" s="1"/>
  <c r="LBL27" i="3"/>
  <c r="LBL26" i="3" s="1"/>
  <c r="LBK27" i="3"/>
  <c r="LBJ27" i="3"/>
  <c r="LBJ26" i="3" s="1"/>
  <c r="LBI27" i="3"/>
  <c r="LBI26" i="3" s="1"/>
  <c r="LBH27" i="3"/>
  <c r="LBG27" i="3"/>
  <c r="LBF27" i="3"/>
  <c r="LBF26" i="3" s="1"/>
  <c r="LBE27" i="3"/>
  <c r="LAT27" i="3"/>
  <c r="LAS27" i="3"/>
  <c r="LAR27" i="3"/>
  <c r="LAR26" i="3" s="1"/>
  <c r="LAQ27" i="3"/>
  <c r="LAQ26" i="3" s="1"/>
  <c r="LAP27" i="3"/>
  <c r="LAP26" i="3" s="1"/>
  <c r="LAO27" i="3"/>
  <c r="LAN27" i="3"/>
  <c r="LAN26" i="3" s="1"/>
  <c r="LAM27" i="3"/>
  <c r="LAL27" i="3"/>
  <c r="LAL26" i="3" s="1"/>
  <c r="LAK27" i="3"/>
  <c r="LAJ27" i="3"/>
  <c r="LAJ26" i="3" s="1"/>
  <c r="LAI27" i="3"/>
  <c r="LAI26" i="3" s="1"/>
  <c r="LAH27" i="3"/>
  <c r="LAG27" i="3"/>
  <c r="LAF27" i="3"/>
  <c r="LAF26" i="3" s="1"/>
  <c r="LAE27" i="3"/>
  <c r="LAE26" i="3" s="1"/>
  <c r="LAD27" i="3"/>
  <c r="LAD26" i="3" s="1"/>
  <c r="LAC27" i="3"/>
  <c r="LAB27" i="3"/>
  <c r="LAB26" i="3" s="1"/>
  <c r="LAA27" i="3"/>
  <c r="LAA26" i="3" s="1"/>
  <c r="KZZ27" i="3"/>
  <c r="KZZ26" i="3" s="1"/>
  <c r="KZY27" i="3"/>
  <c r="KZN27" i="3"/>
  <c r="KZN26" i="3" s="1"/>
  <c r="KZM27" i="3"/>
  <c r="KZL27" i="3"/>
  <c r="KZL26" i="3" s="1"/>
  <c r="KZK27" i="3"/>
  <c r="KZJ27" i="3"/>
  <c r="KZJ26" i="3" s="1"/>
  <c r="KZI27" i="3"/>
  <c r="KZI26" i="3" s="1"/>
  <c r="KZH27" i="3"/>
  <c r="KZH26" i="3" s="1"/>
  <c r="KZE27" i="3"/>
  <c r="KZD27" i="3"/>
  <c r="KZD26" i="3" s="1"/>
  <c r="KZC27" i="3"/>
  <c r="KZB27" i="3"/>
  <c r="KZB26" i="3" s="1"/>
  <c r="KZA27" i="3"/>
  <c r="KYZ27" i="3"/>
  <c r="KYZ26" i="3" s="1"/>
  <c r="KYY27" i="3"/>
  <c r="KYY26" i="3" s="1"/>
  <c r="KYX27" i="3"/>
  <c r="KYX26" i="3" s="1"/>
  <c r="KYW27" i="3"/>
  <c r="KYV27" i="3"/>
  <c r="KYV26" i="3" s="1"/>
  <c r="KYU27" i="3"/>
  <c r="KYU26" i="3" s="1"/>
  <c r="KYT27" i="3"/>
  <c r="KYT26" i="3" s="1"/>
  <c r="KYS27" i="3"/>
  <c r="KYH27" i="3"/>
  <c r="KYG27" i="3"/>
  <c r="KYG26" i="3" s="1"/>
  <c r="KYF27" i="3"/>
  <c r="KYF26" i="3" s="1"/>
  <c r="KYE27" i="3"/>
  <c r="KYD27" i="3"/>
  <c r="KYD26" i="3" s="1"/>
  <c r="KYC27" i="3"/>
  <c r="KYB27" i="3"/>
  <c r="KYB26" i="3" s="1"/>
  <c r="KYA27" i="3"/>
  <c r="KXZ27" i="3"/>
  <c r="KXZ26" i="3" s="1"/>
  <c r="KXY27" i="3"/>
  <c r="KXY26" i="3" s="1"/>
  <c r="KXX27" i="3"/>
  <c r="KXX26" i="3" s="1"/>
  <c r="KXW27" i="3"/>
  <c r="KXV27" i="3"/>
  <c r="KXV26" i="3" s="1"/>
  <c r="KXU27" i="3"/>
  <c r="KXT27" i="3"/>
  <c r="KXT26" i="3" s="1"/>
  <c r="KXS27" i="3"/>
  <c r="KXR27" i="3"/>
  <c r="KXR26" i="3" s="1"/>
  <c r="KXQ27" i="3"/>
  <c r="KXQ26" i="3" s="1"/>
  <c r="KXP27" i="3"/>
  <c r="KXO27" i="3"/>
  <c r="KXN27" i="3"/>
  <c r="KXN26" i="3" s="1"/>
  <c r="KXM27" i="3"/>
  <c r="KXB27" i="3"/>
  <c r="KXB26" i="3" s="1"/>
  <c r="KXA27" i="3"/>
  <c r="KWZ27" i="3"/>
  <c r="KWZ26" i="3" s="1"/>
  <c r="KWY27" i="3"/>
  <c r="KWY26" i="3" s="1"/>
  <c r="KWX27" i="3"/>
  <c r="KWV27" i="3"/>
  <c r="KWS27" i="3"/>
  <c r="KWS26" i="3" s="1"/>
  <c r="KWR27" i="3"/>
  <c r="KWQ27" i="3"/>
  <c r="KWP27" i="3"/>
  <c r="KWO27" i="3"/>
  <c r="KWO26" i="3" s="1"/>
  <c r="KWN27" i="3"/>
  <c r="KWN26" i="3" s="1"/>
  <c r="KWM27" i="3"/>
  <c r="KWM26" i="3" s="1"/>
  <c r="KWL27" i="3"/>
  <c r="KWK27" i="3"/>
  <c r="KWK26" i="3" s="1"/>
  <c r="KWJ27" i="3"/>
  <c r="KWI27" i="3"/>
  <c r="KWI26" i="3" s="1"/>
  <c r="KWH27" i="3"/>
  <c r="KWG27" i="3"/>
  <c r="KWG26" i="3" s="1"/>
  <c r="KVV27" i="3"/>
  <c r="KVU27" i="3"/>
  <c r="KVU26" i="3" s="1"/>
  <c r="KVT27" i="3"/>
  <c r="KVS27" i="3"/>
  <c r="KVS26" i="3" s="1"/>
  <c r="KVR27" i="3"/>
  <c r="KVQ27" i="3"/>
  <c r="KVQ26" i="3" s="1"/>
  <c r="KVP27" i="3"/>
  <c r="KVO27" i="3"/>
  <c r="KVO26" i="3" s="1"/>
  <c r="KVN27" i="3"/>
  <c r="KVM27" i="3"/>
  <c r="KVM26" i="3" s="1"/>
  <c r="KVL27" i="3"/>
  <c r="KVK27" i="3"/>
  <c r="KVK26" i="3" s="1"/>
  <c r="KVJ27" i="3"/>
  <c r="KVJ26" i="3" s="1"/>
  <c r="KVI27" i="3"/>
  <c r="KVI26" i="3" s="1"/>
  <c r="KVH27" i="3"/>
  <c r="KVG27" i="3"/>
  <c r="KVG26" i="3" s="1"/>
  <c r="KVF27" i="3"/>
  <c r="KVE27" i="3"/>
  <c r="KVE26" i="3" s="1"/>
  <c r="KVD27" i="3"/>
  <c r="KVC27" i="3"/>
  <c r="KVC26" i="3" s="1"/>
  <c r="KVB27" i="3"/>
  <c r="KVA27" i="3"/>
  <c r="KVA26" i="3" s="1"/>
  <c r="KUP27" i="3"/>
  <c r="KUO27" i="3"/>
  <c r="KUO26" i="3" s="1"/>
  <c r="KUN27" i="3"/>
  <c r="KUN26" i="3" s="1"/>
  <c r="KUM27" i="3"/>
  <c r="KUM26" i="3" s="1"/>
  <c r="KUL27" i="3"/>
  <c r="KUK27" i="3"/>
  <c r="KUJ27" i="3"/>
  <c r="KUJ26" i="3" s="1"/>
  <c r="KUG27" i="3"/>
  <c r="KUG26" i="3" s="1"/>
  <c r="KUF27" i="3"/>
  <c r="KUF26" i="3" s="1"/>
  <c r="KUE27" i="3"/>
  <c r="KUE26" i="3" s="1"/>
  <c r="KUD27" i="3"/>
  <c r="KUC27" i="3"/>
  <c r="KUC26" i="3" s="1"/>
  <c r="KUB27" i="3"/>
  <c r="KUA27" i="3"/>
  <c r="KTZ27" i="3"/>
  <c r="KTY27" i="3"/>
  <c r="KTY26" i="3" s="1"/>
  <c r="KTX27" i="3"/>
  <c r="KTX26" i="3" s="1"/>
  <c r="KTW27" i="3"/>
  <c r="KTW26" i="3" s="1"/>
  <c r="KTV27" i="3"/>
  <c r="KTU27" i="3"/>
  <c r="KTU26" i="3" s="1"/>
  <c r="KTJ27" i="3"/>
  <c r="KTI27" i="3"/>
  <c r="KTI26" i="3" s="1"/>
  <c r="KTH27" i="3"/>
  <c r="KTF27" i="3"/>
  <c r="KTD27" i="3"/>
  <c r="KTD26" i="3" s="1"/>
  <c r="KTA27" i="3"/>
  <c r="KTA26" i="3" s="1"/>
  <c r="KSZ27" i="3"/>
  <c r="KSY27" i="3"/>
  <c r="KSY26" i="3" s="1"/>
  <c r="KSX27" i="3"/>
  <c r="KSX26" i="3" s="1"/>
  <c r="KSW27" i="3"/>
  <c r="KSW26" i="3" s="1"/>
  <c r="KSV27" i="3"/>
  <c r="KSU27" i="3"/>
  <c r="KSU26" i="3" s="1"/>
  <c r="KST27" i="3"/>
  <c r="KST26" i="3" s="1"/>
  <c r="KSS27" i="3"/>
  <c r="KSS26" i="3" s="1"/>
  <c r="KSR27" i="3"/>
  <c r="KSR26" i="3" s="1"/>
  <c r="KSQ27" i="3"/>
  <c r="KSQ26" i="3" s="1"/>
  <c r="KSP27" i="3"/>
  <c r="KSP26" i="3" s="1"/>
  <c r="KSO27" i="3"/>
  <c r="KSO26" i="3" s="1"/>
  <c r="KSD27" i="3"/>
  <c r="KSD26" i="3" s="1"/>
  <c r="KSC27" i="3"/>
  <c r="KSB27" i="3"/>
  <c r="KSB26" i="3" s="1"/>
  <c r="KRZ27" i="3"/>
  <c r="KRZ26" i="3" s="1"/>
  <c r="KRY27" i="3"/>
  <c r="KRY26" i="3" s="1"/>
  <c r="KRX27" i="3"/>
  <c r="KRX26" i="3" s="1"/>
  <c r="KRW27" i="3"/>
  <c r="KRV27" i="3"/>
  <c r="KRV26" i="3" s="1"/>
  <c r="KRU27" i="3"/>
  <c r="KRT27" i="3"/>
  <c r="KRT26" i="3" s="1"/>
  <c r="KRS27" i="3"/>
  <c r="KRR27" i="3"/>
  <c r="KRR26" i="3" s="1"/>
  <c r="KRQ27" i="3"/>
  <c r="KRP27" i="3"/>
  <c r="KRP26" i="3" s="1"/>
  <c r="KRO27" i="3"/>
  <c r="KRN27" i="3"/>
  <c r="KRN26" i="3" s="1"/>
  <c r="KRM27" i="3"/>
  <c r="KRL27" i="3"/>
  <c r="KRK27" i="3"/>
  <c r="KRJ27" i="3"/>
  <c r="KRJ26" i="3" s="1"/>
  <c r="KRI27" i="3"/>
  <c r="KQX27" i="3"/>
  <c r="KQX26" i="3" s="1"/>
  <c r="KQW27" i="3"/>
  <c r="KQV27" i="3"/>
  <c r="KQV26" i="3" s="1"/>
  <c r="KQU27" i="3"/>
  <c r="KQT27" i="3"/>
  <c r="KQT26" i="3" s="1"/>
  <c r="KQS27" i="3"/>
  <c r="KQR27" i="3"/>
  <c r="KQR26" i="3" s="1"/>
  <c r="KQQ27" i="3"/>
  <c r="KQQ26" i="3" s="1"/>
  <c r="KQP27" i="3"/>
  <c r="KQP26" i="3" s="1"/>
  <c r="KQO27" i="3"/>
  <c r="KQN27" i="3"/>
  <c r="KQN26" i="3" s="1"/>
  <c r="KQM27" i="3"/>
  <c r="KQM26" i="3" s="1"/>
  <c r="KQL27" i="3"/>
  <c r="KQL26" i="3" s="1"/>
  <c r="KQK27" i="3"/>
  <c r="KQJ27" i="3"/>
  <c r="KQJ26" i="3" s="1"/>
  <c r="KQI27" i="3"/>
  <c r="KQH27" i="3"/>
  <c r="KQG27" i="3"/>
  <c r="KQF27" i="3"/>
  <c r="KQF26" i="3" s="1"/>
  <c r="KQE27" i="3"/>
  <c r="KQD27" i="3"/>
  <c r="KQD26" i="3" s="1"/>
  <c r="KQC27" i="3"/>
  <c r="KPR27" i="3"/>
  <c r="KPR26" i="3" s="1"/>
  <c r="KPQ27" i="3"/>
  <c r="KPP27" i="3"/>
  <c r="KPO27" i="3"/>
  <c r="KPN27" i="3"/>
  <c r="KPN26" i="3" s="1"/>
  <c r="KPM27" i="3"/>
  <c r="KPL27" i="3"/>
  <c r="KPL26" i="3" s="1"/>
  <c r="KPI27" i="3"/>
  <c r="KPH27" i="3"/>
  <c r="KPH26" i="3" s="1"/>
  <c r="KPG27" i="3"/>
  <c r="KPF27" i="3"/>
  <c r="KPF26" i="3" s="1"/>
  <c r="KPE27" i="3"/>
  <c r="KPD27" i="3"/>
  <c r="KPD26" i="3" s="1"/>
  <c r="KPC27" i="3"/>
  <c r="KPC26" i="3" s="1"/>
  <c r="KPB27" i="3"/>
  <c r="KPB26" i="3" s="1"/>
  <c r="KPA27" i="3"/>
  <c r="KOZ27" i="3"/>
  <c r="KOZ26" i="3" s="1"/>
  <c r="KOY27" i="3"/>
  <c r="KOX27" i="3"/>
  <c r="KOX26" i="3" s="1"/>
  <c r="KOW27" i="3"/>
  <c r="KOL27" i="3"/>
  <c r="KOL26" i="3" s="1"/>
  <c r="KOK27" i="3"/>
  <c r="KOJ27" i="3"/>
  <c r="KOJ26" i="3" s="1"/>
  <c r="KOH27" i="3"/>
  <c r="KOF27" i="3"/>
  <c r="KOF26" i="3" s="1"/>
  <c r="KOC27" i="3"/>
  <c r="KOC26" i="3" s="1"/>
  <c r="KOB27" i="3"/>
  <c r="KOB26" i="3" s="1"/>
  <c r="KOA27" i="3"/>
  <c r="KNZ27" i="3"/>
  <c r="KNZ26" i="3" s="1"/>
  <c r="KNY27" i="3"/>
  <c r="KNY26" i="3" s="1"/>
  <c r="KNX27" i="3"/>
  <c r="KNX26" i="3" s="1"/>
  <c r="KNW27" i="3"/>
  <c r="KNV27" i="3"/>
  <c r="KNV26" i="3" s="1"/>
  <c r="KNU27" i="3"/>
  <c r="KNU26" i="3" s="1"/>
  <c r="KNT27" i="3"/>
  <c r="KNT26" i="3" s="1"/>
  <c r="KNS27" i="3"/>
  <c r="KNR27" i="3"/>
  <c r="KNR26" i="3" s="1"/>
  <c r="KNQ27" i="3"/>
  <c r="KNF27" i="3"/>
  <c r="KNF26" i="3" s="1"/>
  <c r="KNE27" i="3"/>
  <c r="KND27" i="3"/>
  <c r="KND26" i="3" s="1"/>
  <c r="KNC27" i="3"/>
  <c r="KNB27" i="3"/>
  <c r="KNB26" i="3" s="1"/>
  <c r="KNA27" i="3"/>
  <c r="KMZ27" i="3"/>
  <c r="KMZ26" i="3" s="1"/>
  <c r="KMW27" i="3"/>
  <c r="KMV27" i="3"/>
  <c r="KMV26" i="3" s="1"/>
  <c r="KMU27" i="3"/>
  <c r="KMT27" i="3"/>
  <c r="KMT26" i="3" s="1"/>
  <c r="KMS27" i="3"/>
  <c r="KMR27" i="3"/>
  <c r="KMR26" i="3" s="1"/>
  <c r="KMQ27" i="3"/>
  <c r="KMP27" i="3"/>
  <c r="KMP26" i="3" s="1"/>
  <c r="KMO27" i="3"/>
  <c r="KMN27" i="3"/>
  <c r="KMN26" i="3" s="1"/>
  <c r="KMM27" i="3"/>
  <c r="KML27" i="3"/>
  <c r="KML26" i="3" s="1"/>
  <c r="KMK27" i="3"/>
  <c r="KLZ27" i="3"/>
  <c r="KLZ26" i="3" s="1"/>
  <c r="KLY27" i="3"/>
  <c r="KLX27" i="3"/>
  <c r="KLX26" i="3" s="1"/>
  <c r="KLW27" i="3"/>
  <c r="KLV27" i="3"/>
  <c r="KLV26" i="3" s="1"/>
  <c r="KLU27" i="3"/>
  <c r="KLU26" i="3" s="1"/>
  <c r="KLT27" i="3"/>
  <c r="KLT26" i="3" s="1"/>
  <c r="KLS27" i="3"/>
  <c r="KLR27" i="3"/>
  <c r="KLR26" i="3" s="1"/>
  <c r="KLQ27" i="3"/>
  <c r="KLP27" i="3"/>
  <c r="KLP26" i="3" s="1"/>
  <c r="KLO27" i="3"/>
  <c r="KLN27" i="3"/>
  <c r="KLN26" i="3" s="1"/>
  <c r="KLM27" i="3"/>
  <c r="KLM26" i="3" s="1"/>
  <c r="KLL27" i="3"/>
  <c r="KLL26" i="3" s="1"/>
  <c r="KLK27" i="3"/>
  <c r="KLJ27" i="3"/>
  <c r="KLJ26" i="3" s="1"/>
  <c r="KLI27" i="3"/>
  <c r="KLH27" i="3"/>
  <c r="KLH26" i="3" s="1"/>
  <c r="KLG27" i="3"/>
  <c r="KLF27" i="3"/>
  <c r="KLF26" i="3" s="1"/>
  <c r="KLE27" i="3"/>
  <c r="KLE26" i="3" s="1"/>
  <c r="KKT27" i="3"/>
  <c r="KKT26" i="3" s="1"/>
  <c r="KKS27" i="3"/>
  <c r="KKR27" i="3"/>
  <c r="KKR26" i="3" s="1"/>
  <c r="KKQ27" i="3"/>
  <c r="KKP27" i="3"/>
  <c r="KKP26" i="3" s="1"/>
  <c r="KKO27" i="3"/>
  <c r="KKN27" i="3"/>
  <c r="KKN26" i="3" s="1"/>
  <c r="KKM27" i="3"/>
  <c r="KKL27" i="3"/>
  <c r="KKL26" i="3" s="1"/>
  <c r="KKK27" i="3"/>
  <c r="KKJ27" i="3"/>
  <c r="KKJ26" i="3" s="1"/>
  <c r="KKI27" i="3"/>
  <c r="KKH27" i="3"/>
  <c r="KKH26" i="3" s="1"/>
  <c r="KKG27" i="3"/>
  <c r="KKF27" i="3"/>
  <c r="KKF26" i="3" s="1"/>
  <c r="KKE27" i="3"/>
  <c r="KKD27" i="3"/>
  <c r="KKD26" i="3" s="1"/>
  <c r="KKC27" i="3"/>
  <c r="KKB27" i="3"/>
  <c r="KKB26" i="3" s="1"/>
  <c r="KKA27" i="3"/>
  <c r="KJZ27" i="3"/>
  <c r="KJZ26" i="3" s="1"/>
  <c r="KJY27" i="3"/>
  <c r="KJN27" i="3"/>
  <c r="KJN26" i="3" s="1"/>
  <c r="KJM27" i="3"/>
  <c r="KJM26" i="3" s="1"/>
  <c r="KJL27" i="3"/>
  <c r="KJL26" i="3" s="1"/>
  <c r="KJJ27" i="3"/>
  <c r="KJJ26" i="3" s="1"/>
  <c r="KJI27" i="3"/>
  <c r="KJI26" i="3" s="1"/>
  <c r="KJH27" i="3"/>
  <c r="KJG27" i="3"/>
  <c r="KJG26" i="3" s="1"/>
  <c r="KJF27" i="3"/>
  <c r="KJE27" i="3"/>
  <c r="KJE26" i="3" s="1"/>
  <c r="KJD27" i="3"/>
  <c r="KJC27" i="3"/>
  <c r="KJC26" i="3" s="1"/>
  <c r="KJB27" i="3"/>
  <c r="KJB26" i="3" s="1"/>
  <c r="KJA27" i="3"/>
  <c r="KJA26" i="3" s="1"/>
  <c r="KIZ27" i="3"/>
  <c r="KIY27" i="3"/>
  <c r="KIY26" i="3" s="1"/>
  <c r="KIX27" i="3"/>
  <c r="KIW27" i="3"/>
  <c r="KIW26" i="3" s="1"/>
  <c r="KIV27" i="3"/>
  <c r="KIU27" i="3"/>
  <c r="KIU26" i="3" s="1"/>
  <c r="KIT27" i="3"/>
  <c r="KIT26" i="3" s="1"/>
  <c r="KIS27" i="3"/>
  <c r="KIS26" i="3" s="1"/>
  <c r="KIH27" i="3"/>
  <c r="KIG27" i="3"/>
  <c r="KIG26" i="3" s="1"/>
  <c r="KIF27" i="3"/>
  <c r="KIE27" i="3"/>
  <c r="KIE26" i="3" s="1"/>
  <c r="KID27" i="3"/>
  <c r="KIC27" i="3"/>
  <c r="KIC26" i="3" s="1"/>
  <c r="KIB27" i="3"/>
  <c r="KIB26" i="3" s="1"/>
  <c r="KIA27" i="3"/>
  <c r="KIA26" i="3" s="1"/>
  <c r="KHZ27" i="3"/>
  <c r="KHY27" i="3"/>
  <c r="KHY26" i="3" s="1"/>
  <c r="KHX27" i="3"/>
  <c r="KHW27" i="3"/>
  <c r="KHW26" i="3" s="1"/>
  <c r="KHV27" i="3"/>
  <c r="KHU27" i="3"/>
  <c r="KHU26" i="3" s="1"/>
  <c r="KHT27" i="3"/>
  <c r="KHT26" i="3" s="1"/>
  <c r="KHS27" i="3"/>
  <c r="KHS26" i="3" s="1"/>
  <c r="KHR27" i="3"/>
  <c r="KHQ27" i="3"/>
  <c r="KHQ26" i="3" s="1"/>
  <c r="KHP27" i="3"/>
  <c r="KHO27" i="3"/>
  <c r="KHO26" i="3" s="1"/>
  <c r="KHN27" i="3"/>
  <c r="KHM27" i="3"/>
  <c r="KHM26" i="3" s="1"/>
  <c r="KHB27" i="3"/>
  <c r="KHA27" i="3"/>
  <c r="KHA26" i="3" s="1"/>
  <c r="KGZ27" i="3"/>
  <c r="KGY27" i="3"/>
  <c r="KGY26" i="3" s="1"/>
  <c r="KGX27" i="3"/>
  <c r="KGW27" i="3"/>
  <c r="KGW26" i="3" s="1"/>
  <c r="KGV27" i="3"/>
  <c r="KGU27" i="3"/>
  <c r="KGU26" i="3" s="1"/>
  <c r="KGT27" i="3"/>
  <c r="KGS27" i="3"/>
  <c r="KGS26" i="3" s="1"/>
  <c r="KGR27" i="3"/>
  <c r="KGQ27" i="3"/>
  <c r="KGQ26" i="3" s="1"/>
  <c r="KGP27" i="3"/>
  <c r="KGO27" i="3"/>
  <c r="KGO26" i="3" s="1"/>
  <c r="KGN27" i="3"/>
  <c r="KGM27" i="3"/>
  <c r="KGM26" i="3" s="1"/>
  <c r="KGL27" i="3"/>
  <c r="KGK27" i="3"/>
  <c r="KGK26" i="3" s="1"/>
  <c r="KGJ27" i="3"/>
  <c r="KGI27" i="3"/>
  <c r="KGI26" i="3" s="1"/>
  <c r="KGH27" i="3"/>
  <c r="KGG27" i="3"/>
  <c r="KGG26" i="3" s="1"/>
  <c r="KFV27" i="3"/>
  <c r="KFU27" i="3"/>
  <c r="KFU26" i="3" s="1"/>
  <c r="KFT27" i="3"/>
  <c r="KFS27" i="3"/>
  <c r="KFS26" i="3" s="1"/>
  <c r="KFR27" i="3"/>
  <c r="KFQ27" i="3"/>
  <c r="KFQ26" i="3" s="1"/>
  <c r="KFP27" i="3"/>
  <c r="KFM27" i="3"/>
  <c r="KFM26" i="3" s="1"/>
  <c r="KFL27" i="3"/>
  <c r="KFK27" i="3"/>
  <c r="KFK26" i="3" s="1"/>
  <c r="KFJ27" i="3"/>
  <c r="KFI27" i="3"/>
  <c r="KFI26" i="3" s="1"/>
  <c r="KFH27" i="3"/>
  <c r="KFG27" i="3"/>
  <c r="KFG26" i="3" s="1"/>
  <c r="KFF27" i="3"/>
  <c r="KFE27" i="3"/>
  <c r="KFE26" i="3" s="1"/>
  <c r="KFD27" i="3"/>
  <c r="KFC27" i="3"/>
  <c r="KFC26" i="3" s="1"/>
  <c r="KFB27" i="3"/>
  <c r="KFA27" i="3"/>
  <c r="KFA26" i="3" s="1"/>
  <c r="KEP27" i="3"/>
  <c r="KEO27" i="3"/>
  <c r="KEO26" i="3" s="1"/>
  <c r="KEN27" i="3"/>
  <c r="KEM27" i="3"/>
  <c r="KEM26" i="3" s="1"/>
  <c r="KEL27" i="3"/>
  <c r="KEK27" i="3"/>
  <c r="KEK26" i="3" s="1"/>
  <c r="KEJ27" i="3"/>
  <c r="KEI27" i="3"/>
  <c r="KEI26" i="3" s="1"/>
  <c r="KEH27" i="3"/>
  <c r="KEG27" i="3"/>
  <c r="KEG26" i="3" s="1"/>
  <c r="KEF27" i="3"/>
  <c r="KEE27" i="3"/>
  <c r="KEE26" i="3" s="1"/>
  <c r="KED27" i="3"/>
  <c r="KEC27" i="3"/>
  <c r="KEC26" i="3" s="1"/>
  <c r="KEB27" i="3"/>
  <c r="KEA27" i="3"/>
  <c r="KEA26" i="3" s="1"/>
  <c r="KDZ27" i="3"/>
  <c r="KDY27" i="3"/>
  <c r="KDY26" i="3" s="1"/>
  <c r="KDX27" i="3"/>
  <c r="KDW27" i="3"/>
  <c r="KDW26" i="3" s="1"/>
  <c r="KDV27" i="3"/>
  <c r="KDU27" i="3"/>
  <c r="KDU26" i="3" s="1"/>
  <c r="KDJ27" i="3"/>
  <c r="KDI27" i="3"/>
  <c r="KDH27" i="3"/>
  <c r="KDG27" i="3"/>
  <c r="KDG26" i="3" s="1"/>
  <c r="KDF27" i="3"/>
  <c r="KDE27" i="3"/>
  <c r="KDD27" i="3"/>
  <c r="KDA27" i="3"/>
  <c r="KDA26" i="3" s="1"/>
  <c r="KCZ27" i="3"/>
  <c r="KCY27" i="3"/>
  <c r="KCY26" i="3" s="1"/>
  <c r="KCX27" i="3"/>
  <c r="KCW27" i="3"/>
  <c r="KCW26" i="3" s="1"/>
  <c r="KCV27" i="3"/>
  <c r="KCU27" i="3"/>
  <c r="KCU26" i="3" s="1"/>
  <c r="KCT27" i="3"/>
  <c r="KCS27" i="3"/>
  <c r="KCS26" i="3" s="1"/>
  <c r="KCR27" i="3"/>
  <c r="KCQ27" i="3"/>
  <c r="KCP27" i="3"/>
  <c r="KCO27" i="3"/>
  <c r="KCO26" i="3" s="1"/>
  <c r="KCD27" i="3"/>
  <c r="KCC27" i="3"/>
  <c r="KCC26" i="3" s="1"/>
  <c r="KCB27" i="3"/>
  <c r="KCA27" i="3"/>
  <c r="KCA26" i="3" s="1"/>
  <c r="KBZ27" i="3"/>
  <c r="KBY27" i="3"/>
  <c r="KBY26" i="3" s="1"/>
  <c r="KBX27" i="3"/>
  <c r="KBW27" i="3"/>
  <c r="KBW26" i="3" s="1"/>
  <c r="KBV27" i="3"/>
  <c r="KBU27" i="3"/>
  <c r="KBU26" i="3" s="1"/>
  <c r="KBT27" i="3"/>
  <c r="KBS27" i="3"/>
  <c r="KBS26" i="3" s="1"/>
  <c r="KBR27" i="3"/>
  <c r="KBQ27" i="3"/>
  <c r="KBQ26" i="3" s="1"/>
  <c r="KBP27" i="3"/>
  <c r="KBO27" i="3"/>
  <c r="KBO26" i="3" s="1"/>
  <c r="KBN27" i="3"/>
  <c r="KBM27" i="3"/>
  <c r="KBM26" i="3" s="1"/>
  <c r="KBL27" i="3"/>
  <c r="KBK27" i="3"/>
  <c r="KBK26" i="3" s="1"/>
  <c r="KBJ27" i="3"/>
  <c r="KBI27" i="3"/>
  <c r="KBI26" i="3" s="1"/>
  <c r="KAX27" i="3"/>
  <c r="KAW27" i="3"/>
  <c r="KAW26" i="3" s="1"/>
  <c r="KAV27" i="3"/>
  <c r="KAU27" i="3"/>
  <c r="KAU26" i="3" s="1"/>
  <c r="KAT27" i="3"/>
  <c r="KAR27" i="3"/>
  <c r="KAR26" i="3" s="1"/>
  <c r="KAO27" i="3"/>
  <c r="KAN27" i="3"/>
  <c r="KAN26" i="3" s="1"/>
  <c r="KAM27" i="3"/>
  <c r="KAL27" i="3"/>
  <c r="KAL26" i="3" s="1"/>
  <c r="KAK27" i="3"/>
  <c r="KAJ27" i="3"/>
  <c r="KAJ26" i="3" s="1"/>
  <c r="KAI27" i="3"/>
  <c r="KAH27" i="3"/>
  <c r="KAH26" i="3" s="1"/>
  <c r="KAG27" i="3"/>
  <c r="KAF27" i="3"/>
  <c r="KAF26" i="3" s="1"/>
  <c r="KAE27" i="3"/>
  <c r="KAD27" i="3"/>
  <c r="KAD26" i="3" s="1"/>
  <c r="KAC27" i="3"/>
  <c r="JZR27" i="3"/>
  <c r="JZR26" i="3" s="1"/>
  <c r="JZQ27" i="3"/>
  <c r="JZP27" i="3"/>
  <c r="JZP26" i="3" s="1"/>
  <c r="JZN27" i="3"/>
  <c r="JZL27" i="3"/>
  <c r="JZL26" i="3" s="1"/>
  <c r="JZI27" i="3"/>
  <c r="JZH27" i="3"/>
  <c r="JZH26" i="3" s="1"/>
  <c r="JZG27" i="3"/>
  <c r="JZF27" i="3"/>
  <c r="JZF26" i="3" s="1"/>
  <c r="JZE27" i="3"/>
  <c r="JZD27" i="3"/>
  <c r="JZD26" i="3" s="1"/>
  <c r="JZC27" i="3"/>
  <c r="JZB27" i="3"/>
  <c r="JZB26" i="3" s="1"/>
  <c r="JZA27" i="3"/>
  <c r="JYZ27" i="3"/>
  <c r="JYZ26" i="3" s="1"/>
  <c r="JYY27" i="3"/>
  <c r="JYX27" i="3"/>
  <c r="JYX26" i="3" s="1"/>
  <c r="JYW27" i="3"/>
  <c r="JYL27" i="3"/>
  <c r="JYL26" i="3" s="1"/>
  <c r="JYK27" i="3"/>
  <c r="JYJ27" i="3"/>
  <c r="JYJ26" i="3" s="1"/>
  <c r="JYI27" i="3"/>
  <c r="JYH27" i="3"/>
  <c r="JYH26" i="3" s="1"/>
  <c r="JYG27" i="3"/>
  <c r="JYF27" i="3"/>
  <c r="JYF26" i="3" s="1"/>
  <c r="JYE27" i="3"/>
  <c r="JYD27" i="3"/>
  <c r="JYD26" i="3" s="1"/>
  <c r="JYC27" i="3"/>
  <c r="JYB27" i="3"/>
  <c r="JYB26" i="3" s="1"/>
  <c r="JYA27" i="3"/>
  <c r="JXZ27" i="3"/>
  <c r="JXZ26" i="3" s="1"/>
  <c r="JXY27" i="3"/>
  <c r="JXX27" i="3"/>
  <c r="JXX26" i="3" s="1"/>
  <c r="JXW27" i="3"/>
  <c r="JXV27" i="3"/>
  <c r="JXV26" i="3" s="1"/>
  <c r="JXU27" i="3"/>
  <c r="JXT27" i="3"/>
  <c r="JXT26" i="3" s="1"/>
  <c r="JXS27" i="3"/>
  <c r="JXR27" i="3"/>
  <c r="JXR26" i="3" s="1"/>
  <c r="JXQ27" i="3"/>
  <c r="JXF27" i="3"/>
  <c r="JXF26" i="3" s="1"/>
  <c r="JXE27" i="3"/>
  <c r="JXD27" i="3"/>
  <c r="JXD26" i="3" s="1"/>
  <c r="JXC27" i="3"/>
  <c r="JXB27" i="3"/>
  <c r="JXB26" i="3" s="1"/>
  <c r="JXA27" i="3"/>
  <c r="JWZ27" i="3"/>
  <c r="JWZ26" i="3" s="1"/>
  <c r="JWY27" i="3"/>
  <c r="JWX27" i="3"/>
  <c r="JWX26" i="3" s="1"/>
  <c r="JWW27" i="3"/>
  <c r="JWV27" i="3"/>
  <c r="JWV26" i="3" s="1"/>
  <c r="JWU27" i="3"/>
  <c r="JWT27" i="3"/>
  <c r="JWT26" i="3" s="1"/>
  <c r="JWS27" i="3"/>
  <c r="JWR27" i="3"/>
  <c r="JWR26" i="3" s="1"/>
  <c r="JWQ27" i="3"/>
  <c r="JWP27" i="3"/>
  <c r="JWP26" i="3" s="1"/>
  <c r="JWO27" i="3"/>
  <c r="JWN27" i="3"/>
  <c r="JWN26" i="3" s="1"/>
  <c r="JWM27" i="3"/>
  <c r="JWL27" i="3"/>
  <c r="JWL26" i="3" s="1"/>
  <c r="JWK27" i="3"/>
  <c r="JVZ27" i="3"/>
  <c r="JVZ26" i="3" s="1"/>
  <c r="JVY27" i="3"/>
  <c r="JVX27" i="3"/>
  <c r="JVX26" i="3" s="1"/>
  <c r="JVW27" i="3"/>
  <c r="JVV27" i="3"/>
  <c r="JVV26" i="3" s="1"/>
  <c r="JVT27" i="3"/>
  <c r="JVQ27" i="3"/>
  <c r="JVQ26" i="3" s="1"/>
  <c r="JVP27" i="3"/>
  <c r="JVO27" i="3"/>
  <c r="JVO26" i="3" s="1"/>
  <c r="JVN27" i="3"/>
  <c r="JVM27" i="3"/>
  <c r="JVM26" i="3" s="1"/>
  <c r="JVL27" i="3"/>
  <c r="JVL26" i="3" s="1"/>
  <c r="JVK27" i="3"/>
  <c r="JVK26" i="3" s="1"/>
  <c r="JVJ27" i="3"/>
  <c r="JVJ26" i="3" s="1"/>
  <c r="JVI27" i="3"/>
  <c r="JVI26" i="3" s="1"/>
  <c r="JVH27" i="3"/>
  <c r="JVG27" i="3"/>
  <c r="JVG26" i="3" s="1"/>
  <c r="JVF27" i="3"/>
  <c r="JVE27" i="3"/>
  <c r="JVE26" i="3" s="1"/>
  <c r="JUT27" i="3"/>
  <c r="JUT26" i="3" s="1"/>
  <c r="JUS27" i="3"/>
  <c r="JUS26" i="3" s="1"/>
  <c r="JUR27" i="3"/>
  <c r="JUR26" i="3" s="1"/>
  <c r="JUQ27" i="3"/>
  <c r="JUQ26" i="3" s="1"/>
  <c r="JUP27" i="3"/>
  <c r="JUO27" i="3"/>
  <c r="JUO26" i="3" s="1"/>
  <c r="JUN27" i="3"/>
  <c r="JUM27" i="3"/>
  <c r="JUM26" i="3" s="1"/>
  <c r="JUL27" i="3"/>
  <c r="JUK27" i="3"/>
  <c r="JUK26" i="3" s="1"/>
  <c r="JUJ27" i="3"/>
  <c r="JUJ26" i="3" s="1"/>
  <c r="JUI27" i="3"/>
  <c r="JUI26" i="3" s="1"/>
  <c r="JUH27" i="3"/>
  <c r="JUG27" i="3"/>
  <c r="JUG26" i="3" s="1"/>
  <c r="JUF27" i="3"/>
  <c r="JUE27" i="3"/>
  <c r="JUE26" i="3" s="1"/>
  <c r="JUD27" i="3"/>
  <c r="JUC27" i="3"/>
  <c r="JUC26" i="3" s="1"/>
  <c r="JUB27" i="3"/>
  <c r="JUB26" i="3" s="1"/>
  <c r="JUA27" i="3"/>
  <c r="JUA26" i="3" s="1"/>
  <c r="JTZ27" i="3"/>
  <c r="JTY27" i="3"/>
  <c r="JTY26" i="3" s="1"/>
  <c r="JTN27" i="3"/>
  <c r="JTM27" i="3"/>
  <c r="JTM26" i="3" s="1"/>
  <c r="JTL27" i="3"/>
  <c r="JTK27" i="3"/>
  <c r="JTK26" i="3" s="1"/>
  <c r="JTJ27" i="3"/>
  <c r="JTJ26" i="3" s="1"/>
  <c r="JTI27" i="3"/>
  <c r="JTI26" i="3" s="1"/>
  <c r="JTH27" i="3"/>
  <c r="JTG27" i="3"/>
  <c r="JTG26" i="3" s="1"/>
  <c r="JTF27" i="3"/>
  <c r="JTE27" i="3"/>
  <c r="JTE26" i="3" s="1"/>
  <c r="JTD27" i="3"/>
  <c r="JTD26" i="3" s="1"/>
  <c r="JTC27" i="3"/>
  <c r="JTC26" i="3" s="1"/>
  <c r="JTB27" i="3"/>
  <c r="JTB26" i="3" s="1"/>
  <c r="JTA27" i="3"/>
  <c r="JTA26" i="3" s="1"/>
  <c r="JSZ27" i="3"/>
  <c r="JSY27" i="3"/>
  <c r="JSY26" i="3" s="1"/>
  <c r="JSX27" i="3"/>
  <c r="JSW27" i="3"/>
  <c r="JSW26" i="3" s="1"/>
  <c r="JSV27" i="3"/>
  <c r="JSV26" i="3" s="1"/>
  <c r="JSU27" i="3"/>
  <c r="JSU26" i="3" s="1"/>
  <c r="JST27" i="3"/>
  <c r="JST26" i="3" s="1"/>
  <c r="JSS27" i="3"/>
  <c r="JSS26" i="3" s="1"/>
  <c r="JSH27" i="3"/>
  <c r="JSG27" i="3"/>
  <c r="JSG26" i="3" s="1"/>
  <c r="JSF27" i="3"/>
  <c r="JSE27" i="3"/>
  <c r="JSE26" i="3" s="1"/>
  <c r="JSD27" i="3"/>
  <c r="JSD26" i="3" s="1"/>
  <c r="JSC27" i="3"/>
  <c r="JSC26" i="3" s="1"/>
  <c r="JSB27" i="3"/>
  <c r="JSB26" i="3" s="1"/>
  <c r="JSA27" i="3"/>
  <c r="JSA26" i="3" s="1"/>
  <c r="JRZ27" i="3"/>
  <c r="JRY27" i="3"/>
  <c r="JRY26" i="3" s="1"/>
  <c r="JRX27" i="3"/>
  <c r="JRW27" i="3"/>
  <c r="JRW26" i="3" s="1"/>
  <c r="JRV27" i="3"/>
  <c r="JRV26" i="3" s="1"/>
  <c r="JRU27" i="3"/>
  <c r="JRU26" i="3" s="1"/>
  <c r="JRT27" i="3"/>
  <c r="JRT26" i="3" s="1"/>
  <c r="JRS27" i="3"/>
  <c r="JRS26" i="3" s="1"/>
  <c r="JRR27" i="3"/>
  <c r="JRQ27" i="3"/>
  <c r="JRQ26" i="3" s="1"/>
  <c r="JRP27" i="3"/>
  <c r="JRO27" i="3"/>
  <c r="JRO26" i="3" s="1"/>
  <c r="JRN27" i="3"/>
  <c r="JRN26" i="3" s="1"/>
  <c r="JRM27" i="3"/>
  <c r="JRM26" i="3" s="1"/>
  <c r="JRB27" i="3"/>
  <c r="JRB26" i="3" s="1"/>
  <c r="JRA27" i="3"/>
  <c r="JQZ27" i="3"/>
  <c r="JQX27" i="3"/>
  <c r="JQX26" i="3" s="1"/>
  <c r="JQW27" i="3"/>
  <c r="JQV27" i="3"/>
  <c r="JQV26" i="3" s="1"/>
  <c r="JQS27" i="3"/>
  <c r="JQS26" i="3" s="1"/>
  <c r="JQR27" i="3"/>
  <c r="JQR26" i="3" s="1"/>
  <c r="JQQ27" i="3"/>
  <c r="JQP27" i="3"/>
  <c r="JQP26" i="3" s="1"/>
  <c r="JQO27" i="3"/>
  <c r="JQN27" i="3"/>
  <c r="JQN26" i="3" s="1"/>
  <c r="JQM27" i="3"/>
  <c r="JQL27" i="3"/>
  <c r="JQL26" i="3" s="1"/>
  <c r="JQK27" i="3"/>
  <c r="JQK26" i="3" s="1"/>
  <c r="JQJ27" i="3"/>
  <c r="JQJ26" i="3" s="1"/>
  <c r="JQI27" i="3"/>
  <c r="JQH27" i="3"/>
  <c r="JQH26" i="3" s="1"/>
  <c r="JQG27" i="3"/>
  <c r="JPV27" i="3"/>
  <c r="JPV26" i="3" s="1"/>
  <c r="JPU27" i="3"/>
  <c r="JPT27" i="3"/>
  <c r="JPT26" i="3" s="1"/>
  <c r="JPS27" i="3"/>
  <c r="JPS26" i="3" s="1"/>
  <c r="JPR27" i="3"/>
  <c r="JPR26" i="3" s="1"/>
  <c r="JPQ27" i="3"/>
  <c r="JPP27" i="3"/>
  <c r="JPP26" i="3" s="1"/>
  <c r="JPO27" i="3"/>
  <c r="JPN27" i="3"/>
  <c r="JPN26" i="3" s="1"/>
  <c r="JPM27" i="3"/>
  <c r="JPL27" i="3"/>
  <c r="JPL26" i="3" s="1"/>
  <c r="JPK27" i="3"/>
  <c r="JPK26" i="3" s="1"/>
  <c r="JPJ27" i="3"/>
  <c r="JPJ26" i="3" s="1"/>
  <c r="JPI27" i="3"/>
  <c r="JPH27" i="3"/>
  <c r="JPH26" i="3" s="1"/>
  <c r="JPG27" i="3"/>
  <c r="JPF27" i="3"/>
  <c r="JPF26" i="3" s="1"/>
  <c r="JPE27" i="3"/>
  <c r="JPD27" i="3"/>
  <c r="JPD26" i="3" s="1"/>
  <c r="JPC27" i="3"/>
  <c r="JPB27" i="3"/>
  <c r="JPB26" i="3" s="1"/>
  <c r="JPA27" i="3"/>
  <c r="JOP27" i="3"/>
  <c r="JOP26" i="3" s="1"/>
  <c r="JOO27" i="3"/>
  <c r="JON27" i="3"/>
  <c r="JON26" i="3" s="1"/>
  <c r="JOM27" i="3"/>
  <c r="JOL27" i="3"/>
  <c r="JOL26" i="3" s="1"/>
  <c r="JOK27" i="3"/>
  <c r="JOJ27" i="3"/>
  <c r="JOJ26" i="3" s="1"/>
  <c r="JOI27" i="3"/>
  <c r="JOH27" i="3"/>
  <c r="JOH26" i="3" s="1"/>
  <c r="JOG27" i="3"/>
  <c r="JOF27" i="3"/>
  <c r="JOF26" i="3" s="1"/>
  <c r="JOE27" i="3"/>
  <c r="JOD27" i="3"/>
  <c r="JOD26" i="3" s="1"/>
  <c r="JOC27" i="3"/>
  <c r="JOC26" i="3" s="1"/>
  <c r="JOB27" i="3"/>
  <c r="JOB26" i="3" s="1"/>
  <c r="JOA27" i="3"/>
  <c r="JNZ27" i="3"/>
  <c r="JNZ26" i="3" s="1"/>
  <c r="JNY27" i="3"/>
  <c r="JNX27" i="3"/>
  <c r="JNX26" i="3" s="1"/>
  <c r="JNW27" i="3"/>
  <c r="JNV27" i="3"/>
  <c r="JNV26" i="3" s="1"/>
  <c r="JNU27" i="3"/>
  <c r="JNJ27" i="3"/>
  <c r="JNJ26" i="3" s="1"/>
  <c r="JNI27" i="3"/>
  <c r="JNH27" i="3"/>
  <c r="JNH26" i="3" s="1"/>
  <c r="JNG27" i="3"/>
  <c r="JNF27" i="3"/>
  <c r="JNF26" i="3" s="1"/>
  <c r="JND27" i="3"/>
  <c r="JND26" i="3" s="1"/>
  <c r="JNA27" i="3"/>
  <c r="JNA26" i="3" s="1"/>
  <c r="JMZ27" i="3"/>
  <c r="JMY27" i="3"/>
  <c r="JMY26" i="3" s="1"/>
  <c r="JMX27" i="3"/>
  <c r="JMW27" i="3"/>
  <c r="JMW26" i="3" s="1"/>
  <c r="JMV27" i="3"/>
  <c r="JMV26" i="3" s="1"/>
  <c r="JMU27" i="3"/>
  <c r="JMU26" i="3" s="1"/>
  <c r="JMT27" i="3"/>
  <c r="JMS27" i="3"/>
  <c r="JMS26" i="3" s="1"/>
  <c r="JMR27" i="3"/>
  <c r="JMQ27" i="3"/>
  <c r="JMQ26" i="3" s="1"/>
  <c r="JMP27" i="3"/>
  <c r="JMO27" i="3"/>
  <c r="JMO26" i="3" s="1"/>
  <c r="JMD27" i="3"/>
  <c r="JMD26" i="3" s="1"/>
  <c r="JMC27" i="3"/>
  <c r="JMC26" i="3" s="1"/>
  <c r="JMB27" i="3"/>
  <c r="JMA27" i="3"/>
  <c r="JMA26" i="3" s="1"/>
  <c r="JLZ27" i="3"/>
  <c r="JLY27" i="3"/>
  <c r="JLY26" i="3" s="1"/>
  <c r="JLX27" i="3"/>
  <c r="JLU27" i="3"/>
  <c r="JLU26" i="3" s="1"/>
  <c r="JLT27" i="3"/>
  <c r="JLT26" i="3" s="1"/>
  <c r="JLS27" i="3"/>
  <c r="JLS26" i="3" s="1"/>
  <c r="JLR27" i="3"/>
  <c r="JLQ27" i="3"/>
  <c r="JLQ26" i="3" s="1"/>
  <c r="JLP27" i="3"/>
  <c r="JLO27" i="3"/>
  <c r="JLO26" i="3" s="1"/>
  <c r="JLN27" i="3"/>
  <c r="JLM27" i="3"/>
  <c r="JLM26" i="3" s="1"/>
  <c r="JLL27" i="3"/>
  <c r="JLL26" i="3" s="1"/>
  <c r="JLK27" i="3"/>
  <c r="JLK26" i="3" s="1"/>
  <c r="JLJ27" i="3"/>
  <c r="JLI27" i="3"/>
  <c r="JLI26" i="3" s="1"/>
  <c r="JKX27" i="3"/>
  <c r="JKW27" i="3"/>
  <c r="JKW26" i="3" s="1"/>
  <c r="JKV27" i="3"/>
  <c r="JKU27" i="3"/>
  <c r="JKU26" i="3" s="1"/>
  <c r="JKT27" i="3"/>
  <c r="JKT26" i="3" s="1"/>
  <c r="JKS27" i="3"/>
  <c r="JKS26" i="3" s="1"/>
  <c r="JKR27" i="3"/>
  <c r="JKQ27" i="3"/>
  <c r="JKQ26" i="3" s="1"/>
  <c r="JKP27" i="3"/>
  <c r="JKO27" i="3"/>
  <c r="JKO26" i="3" s="1"/>
  <c r="JKN27" i="3"/>
  <c r="JKM27" i="3"/>
  <c r="JKM26" i="3" s="1"/>
  <c r="JKL27" i="3"/>
  <c r="JKL26" i="3" s="1"/>
  <c r="JKK27" i="3"/>
  <c r="JKK26" i="3" s="1"/>
  <c r="JKJ27" i="3"/>
  <c r="JKI27" i="3"/>
  <c r="JKH27" i="3"/>
  <c r="JKG27" i="3"/>
  <c r="JKG26" i="3" s="1"/>
  <c r="JKF27" i="3"/>
  <c r="JKE27" i="3"/>
  <c r="JKD27" i="3"/>
  <c r="JKD26" i="3" s="1"/>
  <c r="JKC27" i="3"/>
  <c r="JKC26" i="3" s="1"/>
  <c r="JJR27" i="3"/>
  <c r="JJQ27" i="3"/>
  <c r="JJQ26" i="3" s="1"/>
  <c r="JJP27" i="3"/>
  <c r="JJO27" i="3"/>
  <c r="JJO26" i="3" s="1"/>
  <c r="JJN27" i="3"/>
  <c r="JJM27" i="3"/>
  <c r="JJM26" i="3" s="1"/>
  <c r="JJL27" i="3"/>
  <c r="JJL26" i="3" s="1"/>
  <c r="JJI27" i="3"/>
  <c r="JJI26" i="3" s="1"/>
  <c r="JJH27" i="3"/>
  <c r="JJG27" i="3"/>
  <c r="JJG26" i="3" s="1"/>
  <c r="JJF27" i="3"/>
  <c r="JJE27" i="3"/>
  <c r="JJE26" i="3" s="1"/>
  <c r="JJD27" i="3"/>
  <c r="JJD26" i="3" s="1"/>
  <c r="JJC27" i="3"/>
  <c r="JJC26" i="3" s="1"/>
  <c r="JJB27" i="3"/>
  <c r="JJB26" i="3" s="1"/>
  <c r="JJA27" i="3"/>
  <c r="JJA26" i="3" s="1"/>
  <c r="JIZ27" i="3"/>
  <c r="JIY27" i="3"/>
  <c r="JIY26" i="3" s="1"/>
  <c r="JIX27" i="3"/>
  <c r="JIW27" i="3"/>
  <c r="JIW26" i="3" s="1"/>
  <c r="JIL27" i="3"/>
  <c r="JIK27" i="3"/>
  <c r="JIK26" i="3" s="1"/>
  <c r="JIJ27" i="3"/>
  <c r="JIJ26" i="3" s="1"/>
  <c r="JII27" i="3"/>
  <c r="JII26" i="3" s="1"/>
  <c r="JIH27" i="3"/>
  <c r="JIF27" i="3"/>
  <c r="JIF26" i="3" s="1"/>
  <c r="JIC27" i="3"/>
  <c r="JIB27" i="3"/>
  <c r="JIB26" i="3" s="1"/>
  <c r="JIA27" i="3"/>
  <c r="JHZ27" i="3"/>
  <c r="JHZ26" i="3" s="1"/>
  <c r="JHY27" i="3"/>
  <c r="JHX27" i="3"/>
  <c r="JHX26" i="3" s="1"/>
  <c r="JHW27" i="3"/>
  <c r="JHV27" i="3"/>
  <c r="JHV26" i="3" s="1"/>
  <c r="JHU27" i="3"/>
  <c r="JHT27" i="3"/>
  <c r="JHT26" i="3" s="1"/>
  <c r="JHS27" i="3"/>
  <c r="JHR27" i="3"/>
  <c r="JHQ27" i="3"/>
  <c r="JHF27" i="3"/>
  <c r="JHF26" i="3" s="1"/>
  <c r="JHE27" i="3"/>
  <c r="JHD27" i="3"/>
  <c r="JHD26" i="3" s="1"/>
  <c r="JHC27" i="3"/>
  <c r="JHB27" i="3"/>
  <c r="JHB26" i="3" s="1"/>
  <c r="JHA27" i="3"/>
  <c r="JGZ27" i="3"/>
  <c r="JGZ26" i="3" s="1"/>
  <c r="JGW27" i="3"/>
  <c r="JGV27" i="3"/>
  <c r="JGV26" i="3" s="1"/>
  <c r="JGU27" i="3"/>
  <c r="JGT27" i="3"/>
  <c r="JGT26" i="3" s="1"/>
  <c r="JGS27" i="3"/>
  <c r="JGR27" i="3"/>
  <c r="JGR26" i="3" s="1"/>
  <c r="JGQ27" i="3"/>
  <c r="JGP27" i="3"/>
  <c r="JGP26" i="3" s="1"/>
  <c r="JGO27" i="3"/>
  <c r="JGN27" i="3"/>
  <c r="JGN26" i="3" s="1"/>
  <c r="JGM27" i="3"/>
  <c r="JGL27" i="3"/>
  <c r="JGL26" i="3" s="1"/>
  <c r="JGK27" i="3"/>
  <c r="JFZ27" i="3"/>
  <c r="JFZ26" i="3" s="1"/>
  <c r="JFY27" i="3"/>
  <c r="JFX27" i="3"/>
  <c r="JFX26" i="3" s="1"/>
  <c r="JFV27" i="3"/>
  <c r="JFT27" i="3"/>
  <c r="JFT26" i="3" s="1"/>
  <c r="JFQ27" i="3"/>
  <c r="JFP27" i="3"/>
  <c r="JFO27" i="3"/>
  <c r="JFN27" i="3"/>
  <c r="JFN26" i="3" s="1"/>
  <c r="JFM27" i="3"/>
  <c r="JFL27" i="3"/>
  <c r="JFK27" i="3"/>
  <c r="JFJ27" i="3"/>
  <c r="JFJ26" i="3" s="1"/>
  <c r="JFI27" i="3"/>
  <c r="JFH27" i="3"/>
  <c r="JFG27" i="3"/>
  <c r="JFF27" i="3"/>
  <c r="JFF26" i="3" s="1"/>
  <c r="JFE27" i="3"/>
  <c r="JET27" i="3"/>
  <c r="JET26" i="3" s="1"/>
  <c r="JES27" i="3"/>
  <c r="JER27" i="3"/>
  <c r="JER26" i="3" s="1"/>
  <c r="JEQ27" i="3"/>
  <c r="JEP27" i="3"/>
  <c r="JEP26" i="3" s="1"/>
  <c r="JEO27" i="3"/>
  <c r="JEN27" i="3"/>
  <c r="JEN26" i="3" s="1"/>
  <c r="JEM27" i="3"/>
  <c r="JEL27" i="3"/>
  <c r="JEL26" i="3" s="1"/>
  <c r="JEK27" i="3"/>
  <c r="JEJ27" i="3"/>
  <c r="JEJ26" i="3" s="1"/>
  <c r="JEI27" i="3"/>
  <c r="JEH27" i="3"/>
  <c r="JEH26" i="3" s="1"/>
  <c r="JEG27" i="3"/>
  <c r="JEF27" i="3"/>
  <c r="JEF26" i="3" s="1"/>
  <c r="JEE27" i="3"/>
  <c r="JED27" i="3"/>
  <c r="JED26" i="3" s="1"/>
  <c r="JEC27" i="3"/>
  <c r="JEB27" i="3"/>
  <c r="JEB26" i="3" s="1"/>
  <c r="JEA27" i="3"/>
  <c r="JDZ27" i="3"/>
  <c r="JDZ26" i="3" s="1"/>
  <c r="JDY27" i="3"/>
  <c r="JDN27" i="3"/>
  <c r="JDN26" i="3" s="1"/>
  <c r="JDM27" i="3"/>
  <c r="JDL27" i="3"/>
  <c r="JDL26" i="3" s="1"/>
  <c r="JDK27" i="3"/>
  <c r="JDJ27" i="3"/>
  <c r="JDJ26" i="3" s="1"/>
  <c r="JDH27" i="3"/>
  <c r="JDH26" i="3" s="1"/>
  <c r="JDE27" i="3"/>
  <c r="JDE26" i="3" s="1"/>
  <c r="JDD27" i="3"/>
  <c r="JDC27" i="3"/>
  <c r="JDC26" i="3" s="1"/>
  <c r="JDB27" i="3"/>
  <c r="JDA27" i="3"/>
  <c r="JDA26" i="3" s="1"/>
  <c r="JCZ27" i="3"/>
  <c r="JCZ26" i="3" s="1"/>
  <c r="JCY27" i="3"/>
  <c r="JCY26" i="3" s="1"/>
  <c r="JCX27" i="3"/>
  <c r="JCW27" i="3"/>
  <c r="JCW26" i="3" s="1"/>
  <c r="JCV27" i="3"/>
  <c r="JCU27" i="3"/>
  <c r="JCU26" i="3" s="1"/>
  <c r="JCT27" i="3"/>
  <c r="JCS27" i="3"/>
  <c r="JCS26" i="3" s="1"/>
  <c r="JCH27" i="3"/>
  <c r="JCH26" i="3" s="1"/>
  <c r="JCG27" i="3"/>
  <c r="JCG26" i="3" s="1"/>
  <c r="JCF27" i="3"/>
  <c r="JCE27" i="3"/>
  <c r="JCE26" i="3" s="1"/>
  <c r="JCD27" i="3"/>
  <c r="JCC27" i="3"/>
  <c r="JCC26" i="3" s="1"/>
  <c r="JCB27" i="3"/>
  <c r="JCA27" i="3"/>
  <c r="JCA26" i="3" s="1"/>
  <c r="JBZ27" i="3"/>
  <c r="JBZ26" i="3" s="1"/>
  <c r="JBY27" i="3"/>
  <c r="JBY26" i="3" s="1"/>
  <c r="JBX27" i="3"/>
  <c r="JBW27" i="3"/>
  <c r="JBW26" i="3" s="1"/>
  <c r="JBV27" i="3"/>
  <c r="JBU27" i="3"/>
  <c r="JBU26" i="3" s="1"/>
  <c r="JBT27" i="3"/>
  <c r="JBS27" i="3"/>
  <c r="JBS26" i="3" s="1"/>
  <c r="JBR27" i="3"/>
  <c r="JBR26" i="3" s="1"/>
  <c r="JBQ27" i="3"/>
  <c r="JBQ26" i="3" s="1"/>
  <c r="JBP27" i="3"/>
  <c r="JBO27" i="3"/>
  <c r="JBO26" i="3" s="1"/>
  <c r="JBN27" i="3"/>
  <c r="JBM27" i="3"/>
  <c r="JBM26" i="3" s="1"/>
  <c r="JBB27" i="3"/>
  <c r="JBA27" i="3"/>
  <c r="JBA26" i="3" s="1"/>
  <c r="JAZ27" i="3"/>
  <c r="JAZ26" i="3" s="1"/>
  <c r="JAY27" i="3"/>
  <c r="JAY26" i="3" s="1"/>
  <c r="JAX27" i="3"/>
  <c r="JAW27" i="3"/>
  <c r="JAV27" i="3"/>
  <c r="JAU27" i="3"/>
  <c r="JAU26" i="3" s="1"/>
  <c r="JAT27" i="3"/>
  <c r="JAS27" i="3"/>
  <c r="JAR27" i="3"/>
  <c r="JAR26" i="3" s="1"/>
  <c r="JAQ27" i="3"/>
  <c r="JAQ26" i="3" s="1"/>
  <c r="JAP27" i="3"/>
  <c r="JAO27" i="3"/>
  <c r="JAO26" i="3" s="1"/>
  <c r="JAN27" i="3"/>
  <c r="JAM27" i="3"/>
  <c r="JAM26" i="3" s="1"/>
  <c r="JAL27" i="3"/>
  <c r="JAK27" i="3"/>
  <c r="JAK26" i="3" s="1"/>
  <c r="JAJ27" i="3"/>
  <c r="JAJ26" i="3" s="1"/>
  <c r="JAI27" i="3"/>
  <c r="JAI26" i="3" s="1"/>
  <c r="JAH27" i="3"/>
  <c r="JAG27" i="3"/>
  <c r="IZV27" i="3"/>
  <c r="IZU27" i="3"/>
  <c r="IZU26" i="3" s="1"/>
  <c r="IZT27" i="3"/>
  <c r="IZS27" i="3"/>
  <c r="IZS26" i="3" s="1"/>
  <c r="IZR27" i="3"/>
  <c r="IZQ27" i="3"/>
  <c r="IZQ26" i="3" s="1"/>
  <c r="IZP27" i="3"/>
  <c r="IZM27" i="3"/>
  <c r="IZM26" i="3" s="1"/>
  <c r="IZL27" i="3"/>
  <c r="IZK27" i="3"/>
  <c r="IZJ27" i="3"/>
  <c r="IZJ26" i="3" s="1"/>
  <c r="IZI27" i="3"/>
  <c r="IZI26" i="3" s="1"/>
  <c r="IZH27" i="3"/>
  <c r="IZG27" i="3"/>
  <c r="IZG26" i="3" s="1"/>
  <c r="IZF27" i="3"/>
  <c r="IZE27" i="3"/>
  <c r="IZE26" i="3" s="1"/>
  <c r="IZD27" i="3"/>
  <c r="IZC27" i="3"/>
  <c r="IZC26" i="3" s="1"/>
  <c r="IZB27" i="3"/>
  <c r="IZA27" i="3"/>
  <c r="IZA26" i="3" s="1"/>
  <c r="IYP27" i="3"/>
  <c r="IYO27" i="3"/>
  <c r="IYO26" i="3" s="1"/>
  <c r="IYN27" i="3"/>
  <c r="IYN26" i="3" s="1"/>
  <c r="IYL27" i="3"/>
  <c r="IYL26" i="3" s="1"/>
  <c r="IYK27" i="3"/>
  <c r="IYJ27" i="3"/>
  <c r="IYJ26" i="3" s="1"/>
  <c r="IYI27" i="3"/>
  <c r="IYH27" i="3"/>
  <c r="IYH26" i="3" s="1"/>
  <c r="IYG27" i="3"/>
  <c r="IYG26" i="3" s="1"/>
  <c r="IYF27" i="3"/>
  <c r="IYF26" i="3" s="1"/>
  <c r="IYE27" i="3"/>
  <c r="IYD27" i="3"/>
  <c r="IYD26" i="3" s="1"/>
  <c r="IYC27" i="3"/>
  <c r="IYB27" i="3"/>
  <c r="IYB26" i="3" s="1"/>
  <c r="IYA27" i="3"/>
  <c r="IXZ27" i="3"/>
  <c r="IXZ26" i="3" s="1"/>
  <c r="IXY27" i="3"/>
  <c r="IXX27" i="3"/>
  <c r="IXX26" i="3" s="1"/>
  <c r="IXW27" i="3"/>
  <c r="IXV27" i="3"/>
  <c r="IXV26" i="3" s="1"/>
  <c r="IXU27" i="3"/>
  <c r="IXJ27" i="3"/>
  <c r="IXJ26" i="3" s="1"/>
  <c r="IXI27" i="3"/>
  <c r="IXH27" i="3"/>
  <c r="IXH26" i="3" s="1"/>
  <c r="IXG27" i="3"/>
  <c r="IXF27" i="3"/>
  <c r="IXF26" i="3" s="1"/>
  <c r="IXE27" i="3"/>
  <c r="IXD27" i="3"/>
  <c r="IXD26" i="3" s="1"/>
  <c r="IXC27" i="3"/>
  <c r="IXB27" i="3"/>
  <c r="IXB26" i="3" s="1"/>
  <c r="IXA27" i="3"/>
  <c r="IWZ27" i="3"/>
  <c r="IWZ26" i="3" s="1"/>
  <c r="IWY27" i="3"/>
  <c r="IWY26" i="3" s="1"/>
  <c r="IWX27" i="3"/>
  <c r="IWX26" i="3" s="1"/>
  <c r="IWW27" i="3"/>
  <c r="IWV27" i="3"/>
  <c r="IWU27" i="3"/>
  <c r="IWT27" i="3"/>
  <c r="IWT26" i="3" s="1"/>
  <c r="IWS27" i="3"/>
  <c r="IWR27" i="3"/>
  <c r="IWQ27" i="3"/>
  <c r="IWP27" i="3"/>
  <c r="IWP26" i="3" s="1"/>
  <c r="IWO27" i="3"/>
  <c r="IWD27" i="3"/>
  <c r="IWC27" i="3"/>
  <c r="IWB27" i="3"/>
  <c r="IWB26" i="3" s="1"/>
  <c r="IWA27" i="3"/>
  <c r="IVZ27" i="3"/>
  <c r="IVY27" i="3"/>
  <c r="IVX27" i="3"/>
  <c r="IVX26" i="3" s="1"/>
  <c r="IVW27" i="3"/>
  <c r="IVV27" i="3"/>
  <c r="IVU27" i="3"/>
  <c r="IVT27" i="3"/>
  <c r="IVT26" i="3" s="1"/>
  <c r="IVS27" i="3"/>
  <c r="IVR27" i="3"/>
  <c r="IVQ27" i="3"/>
  <c r="IVP27" i="3"/>
  <c r="IVP26" i="3" s="1"/>
  <c r="IVO27" i="3"/>
  <c r="IVN27" i="3"/>
  <c r="IVM27" i="3"/>
  <c r="IVL27" i="3"/>
  <c r="IVL26" i="3" s="1"/>
  <c r="IVK27" i="3"/>
  <c r="IVJ27" i="3"/>
  <c r="IVI27" i="3"/>
  <c r="IUX27" i="3"/>
  <c r="IUX26" i="3" s="1"/>
  <c r="IUW27" i="3"/>
  <c r="IUV27" i="3"/>
  <c r="IUV26" i="3" s="1"/>
  <c r="IUU27" i="3"/>
  <c r="IUT27" i="3"/>
  <c r="IUT26" i="3" s="1"/>
  <c r="IUR27" i="3"/>
  <c r="IUO27" i="3"/>
  <c r="IUO26" i="3" s="1"/>
  <c r="IUN27" i="3"/>
  <c r="IUN26" i="3" s="1"/>
  <c r="IUM27" i="3"/>
  <c r="IUM26" i="3" s="1"/>
  <c r="IUL27" i="3"/>
  <c r="IUK27" i="3"/>
  <c r="IUJ27" i="3"/>
  <c r="IUI27" i="3"/>
  <c r="IUI26" i="3" s="1"/>
  <c r="IUH27" i="3"/>
  <c r="IUG27" i="3"/>
  <c r="IUF27" i="3"/>
  <c r="IUF26" i="3" s="1"/>
  <c r="IUE27" i="3"/>
  <c r="IUE26" i="3" s="1"/>
  <c r="IUD27" i="3"/>
  <c r="IUC27" i="3"/>
  <c r="IUC26" i="3" s="1"/>
  <c r="ITR27" i="3"/>
  <c r="ITQ27" i="3"/>
  <c r="ITQ26" i="3" s="1"/>
  <c r="ITP27" i="3"/>
  <c r="ITN27" i="3"/>
  <c r="ITM27" i="3"/>
  <c r="ITL27" i="3"/>
  <c r="ITL26" i="3" s="1"/>
  <c r="ITK27" i="3"/>
  <c r="ITJ27" i="3"/>
  <c r="ITI27" i="3"/>
  <c r="ITH27" i="3"/>
  <c r="ITH26" i="3" s="1"/>
  <c r="ITG27" i="3"/>
  <c r="ITF27" i="3"/>
  <c r="ITE27" i="3"/>
  <c r="ITD27" i="3"/>
  <c r="ITD26" i="3" s="1"/>
  <c r="ITC27" i="3"/>
  <c r="ITB27" i="3"/>
  <c r="ITA27" i="3"/>
  <c r="ISZ27" i="3"/>
  <c r="ISZ26" i="3" s="1"/>
  <c r="ISY27" i="3"/>
  <c r="ISX27" i="3"/>
  <c r="ISW27" i="3"/>
  <c r="ISL27" i="3"/>
  <c r="ISL26" i="3" s="1"/>
  <c r="ISK27" i="3"/>
  <c r="ISJ27" i="3"/>
  <c r="ISJ26" i="3" s="1"/>
  <c r="ISI27" i="3"/>
  <c r="ISH27" i="3"/>
  <c r="ISH26" i="3" s="1"/>
  <c r="ISG27" i="3"/>
  <c r="ISF27" i="3"/>
  <c r="ISF26" i="3" s="1"/>
  <c r="ISC27" i="3"/>
  <c r="ISB27" i="3"/>
  <c r="ISB26" i="3" s="1"/>
  <c r="ISA27" i="3"/>
  <c r="IRZ27" i="3"/>
  <c r="IRZ26" i="3" s="1"/>
  <c r="IRY27" i="3"/>
  <c r="IRX27" i="3"/>
  <c r="IRX26" i="3" s="1"/>
  <c r="IRW27" i="3"/>
  <c r="IRW26" i="3" s="1"/>
  <c r="IRV27" i="3"/>
  <c r="IRV26" i="3" s="1"/>
  <c r="IRU27" i="3"/>
  <c r="IRT27" i="3"/>
  <c r="IRT26" i="3" s="1"/>
  <c r="IRS27" i="3"/>
  <c r="IRR27" i="3"/>
  <c r="IRR26" i="3" s="1"/>
  <c r="IRQ27" i="3"/>
  <c r="IRF27" i="3"/>
  <c r="IRF26" i="3" s="1"/>
  <c r="IRE27" i="3"/>
  <c r="IRD27" i="3"/>
  <c r="IRD26" i="3" s="1"/>
  <c r="IRC27" i="3"/>
  <c r="IRB27" i="3"/>
  <c r="IRB26" i="3" s="1"/>
  <c r="IRA27" i="3"/>
  <c r="IQZ27" i="3"/>
  <c r="IQZ26" i="3" s="1"/>
  <c r="IQY27" i="3"/>
  <c r="IQX27" i="3"/>
  <c r="IQX26" i="3" s="1"/>
  <c r="IQW27" i="3"/>
  <c r="IQV27" i="3"/>
  <c r="IQV26" i="3" s="1"/>
  <c r="IQU27" i="3"/>
  <c r="IQT27" i="3"/>
  <c r="IQT26" i="3" s="1"/>
  <c r="IQS27" i="3"/>
  <c r="IQR27" i="3"/>
  <c r="IQR26" i="3" s="1"/>
  <c r="IQQ27" i="3"/>
  <c r="IQP27" i="3"/>
  <c r="IQP26" i="3" s="1"/>
  <c r="IQO27" i="3"/>
  <c r="IQN27" i="3"/>
  <c r="IQN26" i="3" s="1"/>
  <c r="IQM27" i="3"/>
  <c r="IQL27" i="3"/>
  <c r="IQL26" i="3" s="1"/>
  <c r="IQK27" i="3"/>
  <c r="IPZ27" i="3"/>
  <c r="IPZ26" i="3" s="1"/>
  <c r="IPY27" i="3"/>
  <c r="IPX27" i="3"/>
  <c r="IPX26" i="3" s="1"/>
  <c r="IPW27" i="3"/>
  <c r="IPV27" i="3"/>
  <c r="IPT27" i="3"/>
  <c r="IPQ27" i="3"/>
  <c r="IPQ26" i="3" s="1"/>
  <c r="IPP27" i="3"/>
  <c r="IPO27" i="3"/>
  <c r="IPN27" i="3"/>
  <c r="IPN26" i="3" s="1"/>
  <c r="IPM27" i="3"/>
  <c r="IPM26" i="3" s="1"/>
  <c r="IPL27" i="3"/>
  <c r="IPK27" i="3"/>
  <c r="IPJ27" i="3"/>
  <c r="IPI27" i="3"/>
  <c r="IPI26" i="3" s="1"/>
  <c r="IPH27" i="3"/>
  <c r="IPG27" i="3"/>
  <c r="IPF27" i="3"/>
  <c r="IPF26" i="3" s="1"/>
  <c r="IPE27" i="3"/>
  <c r="IPE26" i="3" s="1"/>
  <c r="IOT27" i="3"/>
  <c r="IOS27" i="3"/>
  <c r="IOR27" i="3"/>
  <c r="IOP27" i="3"/>
  <c r="IOP26" i="3" s="1"/>
  <c r="IOO27" i="3"/>
  <c r="ION27" i="3"/>
  <c r="ION26" i="3" s="1"/>
  <c r="IOM27" i="3"/>
  <c r="IOL27" i="3"/>
  <c r="IOL26" i="3" s="1"/>
  <c r="IOK27" i="3"/>
  <c r="IOK26" i="3" s="1"/>
  <c r="IOJ27" i="3"/>
  <c r="IOJ26" i="3" s="1"/>
  <c r="IOI27" i="3"/>
  <c r="IOH27" i="3"/>
  <c r="IOH26" i="3" s="1"/>
  <c r="IOG27" i="3"/>
  <c r="IOF27" i="3"/>
  <c r="IOF26" i="3" s="1"/>
  <c r="IOE27" i="3"/>
  <c r="IOD27" i="3"/>
  <c r="IOD26" i="3" s="1"/>
  <c r="IOC27" i="3"/>
  <c r="IOC26" i="3" s="1"/>
  <c r="IOB27" i="3"/>
  <c r="IOA27" i="3"/>
  <c r="INZ27" i="3"/>
  <c r="INZ26" i="3" s="1"/>
  <c r="INY27" i="3"/>
  <c r="INY26" i="3" s="1"/>
  <c r="INN27" i="3"/>
  <c r="INN26" i="3" s="1"/>
  <c r="INM27" i="3"/>
  <c r="INL27" i="3"/>
  <c r="INL26" i="3" s="1"/>
  <c r="INK27" i="3"/>
  <c r="INK26" i="3" s="1"/>
  <c r="INJ27" i="3"/>
  <c r="INJ26" i="3" s="1"/>
  <c r="INI27" i="3"/>
  <c r="INH27" i="3"/>
  <c r="INH26" i="3" s="1"/>
  <c r="ING27" i="3"/>
  <c r="INF27" i="3"/>
  <c r="INF26" i="3" s="1"/>
  <c r="INE27" i="3"/>
  <c r="IND27" i="3"/>
  <c r="IND26" i="3" s="1"/>
  <c r="INC27" i="3"/>
  <c r="INC26" i="3" s="1"/>
  <c r="INB27" i="3"/>
  <c r="INB26" i="3" s="1"/>
  <c r="INA27" i="3"/>
  <c r="IMZ27" i="3"/>
  <c r="IMZ26" i="3" s="1"/>
  <c r="IMY27" i="3"/>
  <c r="IMX27" i="3"/>
  <c r="IMX26" i="3" s="1"/>
  <c r="IMW27" i="3"/>
  <c r="IMV27" i="3"/>
  <c r="IMV26" i="3" s="1"/>
  <c r="IMU27" i="3"/>
  <c r="IMU26" i="3" s="1"/>
  <c r="IMT27" i="3"/>
  <c r="IMT26" i="3" s="1"/>
  <c r="IMS27" i="3"/>
  <c r="IMH27" i="3"/>
  <c r="IMH26" i="3" s="1"/>
  <c r="IMG27" i="3"/>
  <c r="IMG26" i="3" s="1"/>
  <c r="IMF27" i="3"/>
  <c r="IMF26" i="3" s="1"/>
  <c r="IMD27" i="3"/>
  <c r="IMC27" i="3"/>
  <c r="IMC26" i="3" s="1"/>
  <c r="IMB27" i="3"/>
  <c r="IMB26" i="3" s="1"/>
  <c r="IMA27" i="3"/>
  <c r="IMA26" i="3" s="1"/>
  <c r="ILZ27" i="3"/>
  <c r="ILY27" i="3"/>
  <c r="ILY26" i="3" s="1"/>
  <c r="ILX27" i="3"/>
  <c r="ILW27" i="3"/>
  <c r="ILW26" i="3" s="1"/>
  <c r="ILV27" i="3"/>
  <c r="ILU27" i="3"/>
  <c r="ILU26" i="3" s="1"/>
  <c r="ILT27" i="3"/>
  <c r="ILT26" i="3" s="1"/>
  <c r="ILS27" i="3"/>
  <c r="ILS26" i="3" s="1"/>
  <c r="ILR27" i="3"/>
  <c r="ILQ27" i="3"/>
  <c r="ILQ26" i="3" s="1"/>
  <c r="ILP27" i="3"/>
  <c r="ILO27" i="3"/>
  <c r="ILO26" i="3" s="1"/>
  <c r="ILN27" i="3"/>
  <c r="ILM27" i="3"/>
  <c r="ILM26" i="3" s="1"/>
  <c r="ILB27" i="3"/>
  <c r="ILB26" i="3" s="1"/>
  <c r="ILA27" i="3"/>
  <c r="ILA26" i="3" s="1"/>
  <c r="IKZ27" i="3"/>
  <c r="IKY27" i="3"/>
  <c r="IKY26" i="3" s="1"/>
  <c r="IKX27" i="3"/>
  <c r="IKW27" i="3"/>
  <c r="IKW26" i="3" s="1"/>
  <c r="IKV27" i="3"/>
  <c r="IKU27" i="3"/>
  <c r="IKU26" i="3" s="1"/>
  <c r="IKT27" i="3"/>
  <c r="IKT26" i="3" s="1"/>
  <c r="IKS27" i="3"/>
  <c r="IKS26" i="3" s="1"/>
  <c r="IKR27" i="3"/>
  <c r="IKQ27" i="3"/>
  <c r="IKQ26" i="3" s="1"/>
  <c r="IKP27" i="3"/>
  <c r="IKO27" i="3"/>
  <c r="IKO26" i="3" s="1"/>
  <c r="IKN27" i="3"/>
  <c r="IKM27" i="3"/>
  <c r="IKM26" i="3" s="1"/>
  <c r="IKL27" i="3"/>
  <c r="IKL26" i="3" s="1"/>
  <c r="IKK27" i="3"/>
  <c r="IKK26" i="3" s="1"/>
  <c r="IKJ27" i="3"/>
  <c r="IKI27" i="3"/>
  <c r="IKI26" i="3" s="1"/>
  <c r="IKH27" i="3"/>
  <c r="IKG27" i="3"/>
  <c r="IKG26" i="3" s="1"/>
  <c r="IJV27" i="3"/>
  <c r="IJU27" i="3"/>
  <c r="IJU26" i="3" s="1"/>
  <c r="IJT27" i="3"/>
  <c r="IJT26" i="3" s="1"/>
  <c r="IJR27" i="3"/>
  <c r="IJR26" i="3" s="1"/>
  <c r="IJQ27" i="3"/>
  <c r="IJP27" i="3"/>
  <c r="IJP26" i="3" s="1"/>
  <c r="IJO27" i="3"/>
  <c r="IJO26" i="3" s="1"/>
  <c r="IJN27" i="3"/>
  <c r="IJM27" i="3"/>
  <c r="IJL27" i="3"/>
  <c r="IJL26" i="3" s="1"/>
  <c r="IJK27" i="3"/>
  <c r="IJK26" i="3" s="1"/>
  <c r="IJJ27" i="3"/>
  <c r="IJJ26" i="3" s="1"/>
  <c r="IJI27" i="3"/>
  <c r="IJH27" i="3"/>
  <c r="IJH26" i="3" s="1"/>
  <c r="IJG27" i="3"/>
  <c r="IJG26" i="3" s="1"/>
  <c r="IJF27" i="3"/>
  <c r="IJF26" i="3" s="1"/>
  <c r="IJE27" i="3"/>
  <c r="IJD27" i="3"/>
  <c r="IJD26" i="3" s="1"/>
  <c r="IJC27" i="3"/>
  <c r="IJB27" i="3"/>
  <c r="IJB26" i="3" s="1"/>
  <c r="IJA27" i="3"/>
  <c r="IIP27" i="3"/>
  <c r="IIP26" i="3" s="1"/>
  <c r="IIO27" i="3"/>
  <c r="IIO26" i="3" s="1"/>
  <c r="IIN27" i="3"/>
  <c r="IIN26" i="3" s="1"/>
  <c r="IIM27" i="3"/>
  <c r="IIL27" i="3"/>
  <c r="IIL26" i="3" s="1"/>
  <c r="IIK27" i="3"/>
  <c r="IIJ27" i="3"/>
  <c r="IIJ26" i="3" s="1"/>
  <c r="IIG27" i="3"/>
  <c r="IIF27" i="3"/>
  <c r="IIF26" i="3" s="1"/>
  <c r="IIE27" i="3"/>
  <c r="IIE26" i="3" s="1"/>
  <c r="IID27" i="3"/>
  <c r="IID26" i="3" s="1"/>
  <c r="IIC27" i="3"/>
  <c r="IIB27" i="3"/>
  <c r="IIB26" i="3" s="1"/>
  <c r="IIA27" i="3"/>
  <c r="IIA26" i="3" s="1"/>
  <c r="IHZ27" i="3"/>
  <c r="IHZ26" i="3" s="1"/>
  <c r="IHY27" i="3"/>
  <c r="IHX27" i="3"/>
  <c r="IHX26" i="3" s="1"/>
  <c r="IHW27" i="3"/>
  <c r="IHW26" i="3" s="1"/>
  <c r="IHV27" i="3"/>
  <c r="IHV26" i="3" s="1"/>
  <c r="IHU27" i="3"/>
  <c r="IHJ27" i="3"/>
  <c r="IHJ26" i="3" s="1"/>
  <c r="IHI27" i="3"/>
  <c r="IHH27" i="3"/>
  <c r="IHG27" i="3"/>
  <c r="IHF27" i="3"/>
  <c r="IHF26" i="3" s="1"/>
  <c r="IHE27" i="3"/>
  <c r="IHE26" i="3" s="1"/>
  <c r="IHD27" i="3"/>
  <c r="IHD26" i="3" s="1"/>
  <c r="IHC27" i="3"/>
  <c r="IHB27" i="3"/>
  <c r="IHB26" i="3" s="1"/>
  <c r="IHA27" i="3"/>
  <c r="IHA26" i="3" s="1"/>
  <c r="IGZ27" i="3"/>
  <c r="IGZ26" i="3" s="1"/>
  <c r="IGY27" i="3"/>
  <c r="IGX27" i="3"/>
  <c r="IGX26" i="3" s="1"/>
  <c r="IGW27" i="3"/>
  <c r="IGW26" i="3" s="1"/>
  <c r="IGV27" i="3"/>
  <c r="IGU27" i="3"/>
  <c r="IGT27" i="3"/>
  <c r="IGT26" i="3" s="1"/>
  <c r="IGS27" i="3"/>
  <c r="IGR27" i="3"/>
  <c r="IGQ27" i="3"/>
  <c r="IGP27" i="3"/>
  <c r="IGP26" i="3" s="1"/>
  <c r="IGO27" i="3"/>
  <c r="IGO26" i="3" s="1"/>
  <c r="IGD27" i="3"/>
  <c r="IGC27" i="3"/>
  <c r="IGB27" i="3"/>
  <c r="IGB26" i="3" s="1"/>
  <c r="IGA27" i="3"/>
  <c r="IGA26" i="3" s="1"/>
  <c r="IFZ27" i="3"/>
  <c r="IFX27" i="3"/>
  <c r="IFU27" i="3"/>
  <c r="IFU26" i="3" s="1"/>
  <c r="IFT27" i="3"/>
  <c r="IFS27" i="3"/>
  <c r="IFS26" i="3" s="1"/>
  <c r="IFR27" i="3"/>
  <c r="IFQ27" i="3"/>
  <c r="IFQ26" i="3" s="1"/>
  <c r="IFP27" i="3"/>
  <c r="IFO27" i="3"/>
  <c r="IFN27" i="3"/>
  <c r="IFM27" i="3"/>
  <c r="IFM26" i="3" s="1"/>
  <c r="IFL27" i="3"/>
  <c r="IFK27" i="3"/>
  <c r="IFK26" i="3" s="1"/>
  <c r="IFJ27" i="3"/>
  <c r="IFI27" i="3"/>
  <c r="IFI26" i="3" s="1"/>
  <c r="IEX27" i="3"/>
  <c r="IEW27" i="3"/>
  <c r="IEW26" i="3" s="1"/>
  <c r="IEV27" i="3"/>
  <c r="IEU27" i="3"/>
  <c r="IEU26" i="3" s="1"/>
  <c r="IET27" i="3"/>
  <c r="IET26" i="3" s="1"/>
  <c r="IES27" i="3"/>
  <c r="IES26" i="3" s="1"/>
  <c r="IER27" i="3"/>
  <c r="IEQ27" i="3"/>
  <c r="IEQ26" i="3" s="1"/>
  <c r="IEP27" i="3"/>
  <c r="IEO27" i="3"/>
  <c r="IEO26" i="3" s="1"/>
  <c r="IEN27" i="3"/>
  <c r="IEM27" i="3"/>
  <c r="IEM26" i="3" s="1"/>
  <c r="IEL27" i="3"/>
  <c r="IEK27" i="3"/>
  <c r="IEJ27" i="3"/>
  <c r="IEI27" i="3"/>
  <c r="IEH27" i="3"/>
  <c r="IEG27" i="3"/>
  <c r="IEF27" i="3"/>
  <c r="IEE27" i="3"/>
  <c r="IEE26" i="3" s="1"/>
  <c r="IED27" i="3"/>
  <c r="IED26" i="3" s="1"/>
  <c r="IEC27" i="3"/>
  <c r="IDR27" i="3"/>
  <c r="IDQ27" i="3"/>
  <c r="IDQ26" i="3" s="1"/>
  <c r="IDP27" i="3"/>
  <c r="IDO27" i="3"/>
  <c r="IDN27" i="3"/>
  <c r="IDM27" i="3"/>
  <c r="IDM26" i="3" s="1"/>
  <c r="IDL27" i="3"/>
  <c r="IDL26" i="3" s="1"/>
  <c r="IDK27" i="3"/>
  <c r="IDK26" i="3" s="1"/>
  <c r="IDI27" i="3"/>
  <c r="IDH27" i="3"/>
  <c r="IDH26" i="3" s="1"/>
  <c r="IDG27" i="3"/>
  <c r="IDF27" i="3"/>
  <c r="IDF26" i="3" s="1"/>
  <c r="IDE27" i="3"/>
  <c r="IDE26" i="3" s="1"/>
  <c r="IDD27" i="3"/>
  <c r="IDD26" i="3" s="1"/>
  <c r="IDC27" i="3"/>
  <c r="IDC26" i="3" s="1"/>
  <c r="IDB27" i="3"/>
  <c r="IDA27" i="3"/>
  <c r="ICZ27" i="3"/>
  <c r="ICZ26" i="3" s="1"/>
  <c r="ICY27" i="3"/>
  <c r="ICY26" i="3" s="1"/>
  <c r="ICX27" i="3"/>
  <c r="ICW27" i="3"/>
  <c r="ICW26" i="3" s="1"/>
  <c r="ICL27" i="3"/>
  <c r="ICL26" i="3" s="1"/>
  <c r="ICK27" i="3"/>
  <c r="ICK26" i="3" s="1"/>
  <c r="ICJ27" i="3"/>
  <c r="ICJ26" i="3" s="1"/>
  <c r="ICI27" i="3"/>
  <c r="ICH27" i="3"/>
  <c r="ICH26" i="3" s="1"/>
  <c r="ICG27" i="3"/>
  <c r="ICG26" i="3" s="1"/>
  <c r="ICF27" i="3"/>
  <c r="ICE27" i="3"/>
  <c r="ICE26" i="3" s="1"/>
  <c r="ICD27" i="3"/>
  <c r="ICD26" i="3" s="1"/>
  <c r="ICC27" i="3"/>
  <c r="ICC26" i="3" s="1"/>
  <c r="ICB27" i="3"/>
  <c r="ICB26" i="3" s="1"/>
  <c r="ICA27" i="3"/>
  <c r="IBZ27" i="3"/>
  <c r="IBZ26" i="3" s="1"/>
  <c r="IBY27" i="3"/>
  <c r="IBY26" i="3" s="1"/>
  <c r="IBX27" i="3"/>
  <c r="IBW27" i="3"/>
  <c r="IBW26" i="3" s="1"/>
  <c r="IBV27" i="3"/>
  <c r="IBV26" i="3" s="1"/>
  <c r="IBU27" i="3"/>
  <c r="IBU26" i="3" s="1"/>
  <c r="IBT27" i="3"/>
  <c r="IBS27" i="3"/>
  <c r="IBR27" i="3"/>
  <c r="IBR26" i="3" s="1"/>
  <c r="IBQ27" i="3"/>
  <c r="IBQ26" i="3" s="1"/>
  <c r="IBF27" i="3"/>
  <c r="IBE27" i="3"/>
  <c r="IBD27" i="3"/>
  <c r="IBD26" i="3" s="1"/>
  <c r="IBB27" i="3"/>
  <c r="IBB26" i="3" s="1"/>
  <c r="IBA27" i="3"/>
  <c r="IAZ27" i="3"/>
  <c r="IAW27" i="3"/>
  <c r="IAW26" i="3" s="1"/>
  <c r="IAV27" i="3"/>
  <c r="IAV26" i="3" s="1"/>
  <c r="IAU27" i="3"/>
  <c r="IAU26" i="3" s="1"/>
  <c r="IAT27" i="3"/>
  <c r="IAS27" i="3"/>
  <c r="IAS26" i="3" s="1"/>
  <c r="IAR27" i="3"/>
  <c r="IAR26" i="3" s="1"/>
  <c r="IAQ27" i="3"/>
  <c r="IAP27" i="3"/>
  <c r="IAO27" i="3"/>
  <c r="IAO26" i="3" s="1"/>
  <c r="IAN27" i="3"/>
  <c r="IAN26" i="3" s="1"/>
  <c r="IAM27" i="3"/>
  <c r="IAM26" i="3" s="1"/>
  <c r="IAL27" i="3"/>
  <c r="IAK27" i="3"/>
  <c r="IAK26" i="3" s="1"/>
  <c r="HZZ27" i="3"/>
  <c r="HZZ26" i="3" s="1"/>
  <c r="HZY27" i="3"/>
  <c r="HZX27" i="3"/>
  <c r="HZW27" i="3"/>
  <c r="HZW26" i="3" s="1"/>
  <c r="HZV27" i="3"/>
  <c r="HZV26" i="3" s="1"/>
  <c r="HZU27" i="3"/>
  <c r="HZU26" i="3" s="1"/>
  <c r="HZT27" i="3"/>
  <c r="HZQ27" i="3"/>
  <c r="HZQ26" i="3" s="1"/>
  <c r="HZP27" i="3"/>
  <c r="HZP26" i="3" s="1"/>
  <c r="HZO27" i="3"/>
  <c r="HZO26" i="3" s="1"/>
  <c r="HZN27" i="3"/>
  <c r="HZM27" i="3"/>
  <c r="HZM26" i="3" s="1"/>
  <c r="HZL27" i="3"/>
  <c r="HZL26" i="3" s="1"/>
  <c r="HZK27" i="3"/>
  <c r="HZK26" i="3" s="1"/>
  <c r="HZJ27" i="3"/>
  <c r="HZI27" i="3"/>
  <c r="HZI26" i="3" s="1"/>
  <c r="HZH27" i="3"/>
  <c r="HZG27" i="3"/>
  <c r="HZF27" i="3"/>
  <c r="HZE27" i="3"/>
  <c r="HZE26" i="3" s="1"/>
  <c r="HYT27" i="3"/>
  <c r="HYT26" i="3" s="1"/>
  <c r="HYS27" i="3"/>
  <c r="HYS26" i="3" s="1"/>
  <c r="HYR27" i="3"/>
  <c r="HYQ27" i="3"/>
  <c r="HYQ26" i="3" s="1"/>
  <c r="HYP27" i="3"/>
  <c r="HYP26" i="3" s="1"/>
  <c r="HYO27" i="3"/>
  <c r="HYN27" i="3"/>
  <c r="HYM27" i="3"/>
  <c r="HYM26" i="3" s="1"/>
  <c r="HYL27" i="3"/>
  <c r="HYL26" i="3" s="1"/>
  <c r="HYK27" i="3"/>
  <c r="HYK26" i="3" s="1"/>
  <c r="HYJ27" i="3"/>
  <c r="HYI27" i="3"/>
  <c r="HYH27" i="3"/>
  <c r="HYG27" i="3"/>
  <c r="HYG26" i="3" s="1"/>
  <c r="HYF27" i="3"/>
  <c r="HYE27" i="3"/>
  <c r="HYE26" i="3" s="1"/>
  <c r="HYD27" i="3"/>
  <c r="HYC27" i="3"/>
  <c r="HYC26" i="3" s="1"/>
  <c r="HYB27" i="3"/>
  <c r="HYA27" i="3"/>
  <c r="HYA26" i="3" s="1"/>
  <c r="HXZ27" i="3"/>
  <c r="HXZ26" i="3" s="1"/>
  <c r="HXY27" i="3"/>
  <c r="HXN27" i="3"/>
  <c r="HXM27" i="3"/>
  <c r="HXM26" i="3" s="1"/>
  <c r="HXL27" i="3"/>
  <c r="HXL26" i="3" s="1"/>
  <c r="HXK27" i="3"/>
  <c r="HXK26" i="3" s="1"/>
  <c r="HXJ27" i="3"/>
  <c r="HXI27" i="3"/>
  <c r="HXI26" i="3" s="1"/>
  <c r="HXH27" i="3"/>
  <c r="HXH26" i="3" s="1"/>
  <c r="HXE27" i="3"/>
  <c r="HXE26" i="3" s="1"/>
  <c r="HXD27" i="3"/>
  <c r="HXC27" i="3"/>
  <c r="HXC26" i="3" s="1"/>
  <c r="HXB27" i="3"/>
  <c r="HXA27" i="3"/>
  <c r="HWZ27" i="3"/>
  <c r="HWY27" i="3"/>
  <c r="HWY26" i="3" s="1"/>
  <c r="HWX27" i="3"/>
  <c r="HWW27" i="3"/>
  <c r="HWV27" i="3"/>
  <c r="HWU27" i="3"/>
  <c r="HWU26" i="3" s="1"/>
  <c r="HWT27" i="3"/>
  <c r="HWT26" i="3" s="1"/>
  <c r="HWS27" i="3"/>
  <c r="HWH27" i="3"/>
  <c r="HWG27" i="3"/>
  <c r="HWG26" i="3" s="1"/>
  <c r="HWF27" i="3"/>
  <c r="HWF26" i="3" s="1"/>
  <c r="HWE27" i="3"/>
  <c r="HWE26" i="3" s="1"/>
  <c r="HWD27" i="3"/>
  <c r="HWC27" i="3"/>
  <c r="HWC26" i="3" s="1"/>
  <c r="HWB27" i="3"/>
  <c r="HWB26" i="3" s="1"/>
  <c r="HWA27" i="3"/>
  <c r="HVZ27" i="3"/>
  <c r="HVY27" i="3"/>
  <c r="HVY26" i="3" s="1"/>
  <c r="HVX27" i="3"/>
  <c r="HVX26" i="3" s="1"/>
  <c r="HVW27" i="3"/>
  <c r="HVW26" i="3" s="1"/>
  <c r="HVV27" i="3"/>
  <c r="HVU27" i="3"/>
  <c r="HVU26" i="3" s="1"/>
  <c r="HVT27" i="3"/>
  <c r="HVS27" i="3"/>
  <c r="HVR27" i="3"/>
  <c r="HVQ27" i="3"/>
  <c r="HVQ26" i="3" s="1"/>
  <c r="HVP27" i="3"/>
  <c r="HVP26" i="3" s="1"/>
  <c r="HVO27" i="3"/>
  <c r="HVN27" i="3"/>
  <c r="HVM27" i="3"/>
  <c r="HVM26" i="3" s="1"/>
  <c r="HVB27" i="3"/>
  <c r="HVB26" i="3" s="1"/>
  <c r="HVA27" i="3"/>
  <c r="HVA26" i="3" s="1"/>
  <c r="HUZ27" i="3"/>
  <c r="HUY27" i="3"/>
  <c r="HUY26" i="3" s="1"/>
  <c r="HUX27" i="3"/>
  <c r="HUW27" i="3"/>
  <c r="HUV27" i="3"/>
  <c r="HUU27" i="3"/>
  <c r="HUU26" i="3" s="1"/>
  <c r="HUT27" i="3"/>
  <c r="HUT26" i="3" s="1"/>
  <c r="HUS27" i="3"/>
  <c r="HUR27" i="3"/>
  <c r="HUQ27" i="3"/>
  <c r="HUQ26" i="3" s="1"/>
  <c r="HUP27" i="3"/>
  <c r="HUP26" i="3" s="1"/>
  <c r="HUO27" i="3"/>
  <c r="HUN27" i="3"/>
  <c r="HUM27" i="3"/>
  <c r="HUM26" i="3" s="1"/>
  <c r="HUL27" i="3"/>
  <c r="HUK27" i="3"/>
  <c r="HUJ27" i="3"/>
  <c r="HUI27" i="3"/>
  <c r="HUI26" i="3" s="1"/>
  <c r="HUH27" i="3"/>
  <c r="HUH26" i="3" s="1"/>
  <c r="HUG27" i="3"/>
  <c r="HUG26" i="3" s="1"/>
  <c r="HTV27" i="3"/>
  <c r="HTU27" i="3"/>
  <c r="HTU26" i="3" s="1"/>
  <c r="HTT27" i="3"/>
  <c r="HTT26" i="3" s="1"/>
  <c r="HTR27" i="3"/>
  <c r="HTR26" i="3" s="1"/>
  <c r="HTQ27" i="3"/>
  <c r="HTP27" i="3"/>
  <c r="HTP26" i="3" s="1"/>
  <c r="HTO27" i="3"/>
  <c r="HTN27" i="3"/>
  <c r="HTM27" i="3"/>
  <c r="HTL27" i="3"/>
  <c r="HTL26" i="3" s="1"/>
  <c r="HTK27" i="3"/>
  <c r="HTK26" i="3" s="1"/>
  <c r="HTJ27" i="3"/>
  <c r="HTI27" i="3"/>
  <c r="HTH27" i="3"/>
  <c r="HTH26" i="3" s="1"/>
  <c r="HTG27" i="3"/>
  <c r="HTG26" i="3" s="1"/>
  <c r="HTF27" i="3"/>
  <c r="HTF26" i="3" s="1"/>
  <c r="HTE27" i="3"/>
  <c r="HTD27" i="3"/>
  <c r="HTD26" i="3" s="1"/>
  <c r="HTC27" i="3"/>
  <c r="HTC26" i="3" s="1"/>
  <c r="HTB27" i="3"/>
  <c r="HTA27" i="3"/>
  <c r="HSP27" i="3"/>
  <c r="HSP26" i="3" s="1"/>
  <c r="HSO27" i="3"/>
  <c r="HSO26" i="3" s="1"/>
  <c r="HSN27" i="3"/>
  <c r="HSM27" i="3"/>
  <c r="HSL27" i="3"/>
  <c r="HSL26" i="3" s="1"/>
  <c r="HSJ27" i="3"/>
  <c r="HSJ26" i="3" s="1"/>
  <c r="HSG27" i="3"/>
  <c r="HSG26" i="3" s="1"/>
  <c r="HSF27" i="3"/>
  <c r="HSE27" i="3"/>
  <c r="HSE26" i="3" s="1"/>
  <c r="HSD27" i="3"/>
  <c r="HSD26" i="3" s="1"/>
  <c r="HSC27" i="3"/>
  <c r="HSB27" i="3"/>
  <c r="HSA27" i="3"/>
  <c r="HSA26" i="3" s="1"/>
  <c r="HRZ27" i="3"/>
  <c r="HRY27" i="3"/>
  <c r="HRX27" i="3"/>
  <c r="HRW27" i="3"/>
  <c r="HRW26" i="3" s="1"/>
  <c r="HRV27" i="3"/>
  <c r="HRV26" i="3" s="1"/>
  <c r="HRU27" i="3"/>
  <c r="HRJ27" i="3"/>
  <c r="HRI27" i="3"/>
  <c r="HRI26" i="3" s="1"/>
  <c r="HRH27" i="3"/>
  <c r="HRG27" i="3"/>
  <c r="HRF27" i="3"/>
  <c r="HRE27" i="3"/>
  <c r="HRE26" i="3" s="1"/>
  <c r="HRD27" i="3"/>
  <c r="HRD26" i="3" s="1"/>
  <c r="HRC27" i="3"/>
  <c r="HRB27" i="3"/>
  <c r="HRA27" i="3"/>
  <c r="HRA26" i="3" s="1"/>
  <c r="HQZ27" i="3"/>
  <c r="HQZ26" i="3" s="1"/>
  <c r="HQY27" i="3"/>
  <c r="HQX27" i="3"/>
  <c r="HQW27" i="3"/>
  <c r="HQW26" i="3" s="1"/>
  <c r="HQV27" i="3"/>
  <c r="HQV26" i="3" s="1"/>
  <c r="HQU27" i="3"/>
  <c r="HQT27" i="3"/>
  <c r="HQS27" i="3"/>
  <c r="HQS26" i="3" s="1"/>
  <c r="HQR27" i="3"/>
  <c r="HQR26" i="3" s="1"/>
  <c r="HQQ27" i="3"/>
  <c r="HQP27" i="3"/>
  <c r="HQO27" i="3"/>
  <c r="HQO26" i="3" s="1"/>
  <c r="HQD27" i="3"/>
  <c r="HQD26" i="3" s="1"/>
  <c r="HQC27" i="3"/>
  <c r="HQB27" i="3"/>
  <c r="HQA27" i="3"/>
  <c r="HQA26" i="3" s="1"/>
  <c r="HPZ27" i="3"/>
  <c r="HPZ26" i="3" s="1"/>
  <c r="HPY27" i="3"/>
  <c r="HPX27" i="3"/>
  <c r="HPU27" i="3"/>
  <c r="HPU26" i="3" s="1"/>
  <c r="HPT27" i="3"/>
  <c r="HPT26" i="3" s="1"/>
  <c r="HPS27" i="3"/>
  <c r="HPS26" i="3" s="1"/>
  <c r="HPR27" i="3"/>
  <c r="HPQ27" i="3"/>
  <c r="HPQ26" i="3" s="1"/>
  <c r="HPP27" i="3"/>
  <c r="HPP26" i="3" s="1"/>
  <c r="HPO27" i="3"/>
  <c r="HPN27" i="3"/>
  <c r="HPM27" i="3"/>
  <c r="HPM26" i="3" s="1"/>
  <c r="HPL27" i="3"/>
  <c r="HPL26" i="3" s="1"/>
  <c r="HPK27" i="3"/>
  <c r="HPJ27" i="3"/>
  <c r="HPI27" i="3"/>
  <c r="HPI26" i="3" s="1"/>
  <c r="HOX27" i="3"/>
  <c r="HOX26" i="3" s="1"/>
  <c r="HOW27" i="3"/>
  <c r="HOV27" i="3"/>
  <c r="HOU27" i="3"/>
  <c r="HOU26" i="3" s="1"/>
  <c r="HOT27" i="3"/>
  <c r="HOT26" i="3" s="1"/>
  <c r="HOS27" i="3"/>
  <c r="HOS26" i="3" s="1"/>
  <c r="HOR27" i="3"/>
  <c r="HOQ27" i="3"/>
  <c r="HOQ26" i="3" s="1"/>
  <c r="HOP27" i="3"/>
  <c r="HOP26" i="3" s="1"/>
  <c r="HOO27" i="3"/>
  <c r="HON27" i="3"/>
  <c r="HOM27" i="3"/>
  <c r="HOM26" i="3" s="1"/>
  <c r="HOL27" i="3"/>
  <c r="HOL26" i="3" s="1"/>
  <c r="HOK27" i="3"/>
  <c r="HOJ27" i="3"/>
  <c r="HOI27" i="3"/>
  <c r="HOI26" i="3" s="1"/>
  <c r="HOH27" i="3"/>
  <c r="HOH26" i="3" s="1"/>
  <c r="HOG27" i="3"/>
  <c r="HOG26" i="3" s="1"/>
  <c r="HOF27" i="3"/>
  <c r="HOE27" i="3"/>
  <c r="HOE26" i="3" s="1"/>
  <c r="HOD27" i="3"/>
  <c r="HOD26" i="3" s="1"/>
  <c r="HOC27" i="3"/>
  <c r="HNR27" i="3"/>
  <c r="HNQ27" i="3"/>
  <c r="HNQ26" i="3" s="1"/>
  <c r="HNP27" i="3"/>
  <c r="HNP26" i="3" s="1"/>
  <c r="HNN27" i="3"/>
  <c r="HNN26" i="3" s="1"/>
  <c r="HNM27" i="3"/>
  <c r="HNL27" i="3"/>
  <c r="HNL26" i="3" s="1"/>
  <c r="HNI27" i="3"/>
  <c r="HNI26" i="3" s="1"/>
  <c r="HNH27" i="3"/>
  <c r="HNG27" i="3"/>
  <c r="HNG26" i="3" s="1"/>
  <c r="HNF27" i="3"/>
  <c r="HNF26" i="3" s="1"/>
  <c r="HNE27" i="3"/>
  <c r="HND27" i="3"/>
  <c r="HNC27" i="3"/>
  <c r="HNB27" i="3"/>
  <c r="HNB26" i="3" s="1"/>
  <c r="HNA27" i="3"/>
  <c r="HNA26" i="3" s="1"/>
  <c r="HMZ27" i="3"/>
  <c r="HMY27" i="3"/>
  <c r="HMY26" i="3" s="1"/>
  <c r="HMX27" i="3"/>
  <c r="HMX26" i="3" s="1"/>
  <c r="HMW27" i="3"/>
  <c r="HMW26" i="3" s="1"/>
  <c r="HML27" i="3"/>
  <c r="HMK27" i="3"/>
  <c r="HMJ27" i="3"/>
  <c r="HMJ26" i="3" s="1"/>
  <c r="HMI27" i="3"/>
  <c r="HMI26" i="3" s="1"/>
  <c r="HMH27" i="3"/>
  <c r="HMH26" i="3" s="1"/>
  <c r="HMG27" i="3"/>
  <c r="HMG26" i="3" s="1"/>
  <c r="HMF27" i="3"/>
  <c r="HMF26" i="3" s="1"/>
  <c r="HME27" i="3"/>
  <c r="HMD27" i="3"/>
  <c r="HMC27" i="3"/>
  <c r="HMB27" i="3"/>
  <c r="HMB26" i="3" s="1"/>
  <c r="HMA27" i="3"/>
  <c r="HLZ27" i="3"/>
  <c r="HLY27" i="3"/>
  <c r="HLX27" i="3"/>
  <c r="HLX26" i="3" s="1"/>
  <c r="HLW27" i="3"/>
  <c r="HLV27" i="3"/>
  <c r="HLU27" i="3"/>
  <c r="HLT27" i="3"/>
  <c r="HLT26" i="3" s="1"/>
  <c r="HLS27" i="3"/>
  <c r="HLS26" i="3" s="1"/>
  <c r="HLR27" i="3"/>
  <c r="HLR26" i="3" s="1"/>
  <c r="HLQ27" i="3"/>
  <c r="HLQ26" i="3" s="1"/>
  <c r="HLF27" i="3"/>
  <c r="HLF26" i="3" s="1"/>
  <c r="HLE27" i="3"/>
  <c r="HLE26" i="3" s="1"/>
  <c r="HLD27" i="3"/>
  <c r="HLC27" i="3"/>
  <c r="HLB27" i="3"/>
  <c r="HLB26" i="3" s="1"/>
  <c r="HLA27" i="3"/>
  <c r="HKZ27" i="3"/>
  <c r="HKW27" i="3"/>
  <c r="HKW26" i="3" s="1"/>
  <c r="HKV27" i="3"/>
  <c r="HKV26" i="3" s="1"/>
  <c r="HKU27" i="3"/>
  <c r="HKU26" i="3" s="1"/>
  <c r="HKT27" i="3"/>
  <c r="HKS27" i="3"/>
  <c r="HKS26" i="3" s="1"/>
  <c r="HKR27" i="3"/>
  <c r="HKR26" i="3" s="1"/>
  <c r="HKQ27" i="3"/>
  <c r="HKP27" i="3"/>
  <c r="HKO27" i="3"/>
  <c r="HKN27" i="3"/>
  <c r="HKN26" i="3" s="1"/>
  <c r="HKM27" i="3"/>
  <c r="HKL27" i="3"/>
  <c r="HKK27" i="3"/>
  <c r="HKK26" i="3" s="1"/>
  <c r="HJZ27" i="3"/>
  <c r="HJZ26" i="3" s="1"/>
  <c r="HJY27" i="3"/>
  <c r="HJX27" i="3"/>
  <c r="HJV27" i="3"/>
  <c r="HJV26" i="3" s="1"/>
  <c r="HJT27" i="3"/>
  <c r="HJT26" i="3" s="1"/>
  <c r="HJQ27" i="3"/>
  <c r="HJQ26" i="3" s="1"/>
  <c r="HJP27" i="3"/>
  <c r="HJO27" i="3"/>
  <c r="HJN27" i="3"/>
  <c r="HJN26" i="3" s="1"/>
  <c r="HJM27" i="3"/>
  <c r="HJM26" i="3" s="1"/>
  <c r="HJL27" i="3"/>
  <c r="HJK27" i="3"/>
  <c r="HJJ27" i="3"/>
  <c r="HJJ26" i="3" s="1"/>
  <c r="HJI27" i="3"/>
  <c r="HJI26" i="3" s="1"/>
  <c r="HJH27" i="3"/>
  <c r="HJG27" i="3"/>
  <c r="HJF27" i="3"/>
  <c r="HJF26" i="3" s="1"/>
  <c r="HJE27" i="3"/>
  <c r="HJE26" i="3" s="1"/>
  <c r="HIT27" i="3"/>
  <c r="HIT26" i="3" s="1"/>
  <c r="HIS27" i="3"/>
  <c r="HIR27" i="3"/>
  <c r="HIR26" i="3" s="1"/>
  <c r="HIQ27" i="3"/>
  <c r="HIQ26" i="3" s="1"/>
  <c r="HIP27" i="3"/>
  <c r="HIO27" i="3"/>
  <c r="HIN27" i="3"/>
  <c r="HIN26" i="3" s="1"/>
  <c r="HIM27" i="3"/>
  <c r="HIM26" i="3" s="1"/>
  <c r="HIL27" i="3"/>
  <c r="HIK27" i="3"/>
  <c r="HIJ27" i="3"/>
  <c r="HIJ26" i="3" s="1"/>
  <c r="HII27" i="3"/>
  <c r="HII26" i="3" s="1"/>
  <c r="HIH27" i="3"/>
  <c r="HIG27" i="3"/>
  <c r="HIF27" i="3"/>
  <c r="HIF26" i="3" s="1"/>
  <c r="HIE27" i="3"/>
  <c r="HIE26" i="3" s="1"/>
  <c r="HID27" i="3"/>
  <c r="HIC27" i="3"/>
  <c r="HIB27" i="3"/>
  <c r="HIB26" i="3" s="1"/>
  <c r="HIA27" i="3"/>
  <c r="HIA26" i="3" s="1"/>
  <c r="HHZ27" i="3"/>
  <c r="HHZ26" i="3" s="1"/>
  <c r="HHY27" i="3"/>
  <c r="HHN27" i="3"/>
  <c r="HHN26" i="3" s="1"/>
  <c r="HHM27" i="3"/>
  <c r="HHL27" i="3"/>
  <c r="HHK27" i="3"/>
  <c r="HHJ27" i="3"/>
  <c r="HHJ26" i="3" s="1"/>
  <c r="HHI27" i="3"/>
  <c r="HHI26" i="3" s="1"/>
  <c r="HHH27" i="3"/>
  <c r="HHG27" i="3"/>
  <c r="HHF27" i="3"/>
  <c r="HHF26" i="3" s="1"/>
  <c r="HHE27" i="3"/>
  <c r="HHE26" i="3" s="1"/>
  <c r="HHD27" i="3"/>
  <c r="HHC27" i="3"/>
  <c r="HHB27" i="3"/>
  <c r="HHB26" i="3" s="1"/>
  <c r="HHA27" i="3"/>
  <c r="HHA26" i="3" s="1"/>
  <c r="HGZ27" i="3"/>
  <c r="HGZ26" i="3" s="1"/>
  <c r="HGY27" i="3"/>
  <c r="HGX27" i="3"/>
  <c r="HGX26" i="3" s="1"/>
  <c r="HGW27" i="3"/>
  <c r="HGV27" i="3"/>
  <c r="HGU27" i="3"/>
  <c r="HGT27" i="3"/>
  <c r="HGT26" i="3" s="1"/>
  <c r="HGS27" i="3"/>
  <c r="HGS26" i="3" s="1"/>
  <c r="HGH27" i="3"/>
  <c r="HGG27" i="3"/>
  <c r="HGF27" i="3"/>
  <c r="HGF26" i="3" s="1"/>
  <c r="HGE27" i="3"/>
  <c r="HGE26" i="3" s="1"/>
  <c r="HGD27" i="3"/>
  <c r="HGC27" i="3"/>
  <c r="HGB27" i="3"/>
  <c r="HGB26" i="3" s="1"/>
  <c r="HFY27" i="3"/>
  <c r="HFY26" i="3" s="1"/>
  <c r="HFX27" i="3"/>
  <c r="HFW27" i="3"/>
  <c r="HFV27" i="3"/>
  <c r="HFV26" i="3" s="1"/>
  <c r="HFU27" i="3"/>
  <c r="HFU26" i="3" s="1"/>
  <c r="HFT27" i="3"/>
  <c r="HFS27" i="3"/>
  <c r="HFR27" i="3"/>
  <c r="HFR26" i="3" s="1"/>
  <c r="HFQ27" i="3"/>
  <c r="HFQ26" i="3" s="1"/>
  <c r="HFP27" i="3"/>
  <c r="HFP26" i="3" s="1"/>
  <c r="HFO27" i="3"/>
  <c r="HFN27" i="3"/>
  <c r="HFN26" i="3" s="1"/>
  <c r="HFM27" i="3"/>
  <c r="HFM26" i="3" s="1"/>
  <c r="HFB27" i="3"/>
  <c r="HFB26" i="3" s="1"/>
  <c r="HFA27" i="3"/>
  <c r="HEZ27" i="3"/>
  <c r="HEZ26" i="3" s="1"/>
  <c r="HEY27" i="3"/>
  <c r="HEY26" i="3" s="1"/>
  <c r="HEX27" i="3"/>
  <c r="HEV27" i="3"/>
  <c r="HES27" i="3"/>
  <c r="HES26" i="3" s="1"/>
  <c r="HER27" i="3"/>
  <c r="HER26" i="3" s="1"/>
  <c r="HEQ27" i="3"/>
  <c r="HEQ26" i="3" s="1"/>
  <c r="HEP27" i="3"/>
  <c r="HEO27" i="3"/>
  <c r="HEO26" i="3" s="1"/>
  <c r="HEN27" i="3"/>
  <c r="HEN26" i="3" s="1"/>
  <c r="HEM27" i="3"/>
  <c r="HEL27" i="3"/>
  <c r="HEK27" i="3"/>
  <c r="HEK26" i="3" s="1"/>
  <c r="HEJ27" i="3"/>
  <c r="HEJ26" i="3" s="1"/>
  <c r="HEI27" i="3"/>
  <c r="HEH27" i="3"/>
  <c r="HEG27" i="3"/>
  <c r="HEG26" i="3" s="1"/>
  <c r="HDV27" i="3"/>
  <c r="HDV26" i="3" s="1"/>
  <c r="HDU27" i="3"/>
  <c r="HDT27" i="3"/>
  <c r="HDS27" i="3"/>
  <c r="HDS26" i="3" s="1"/>
  <c r="HDR27" i="3"/>
  <c r="HDR26" i="3" s="1"/>
  <c r="HDQ27" i="3"/>
  <c r="HDP27" i="3"/>
  <c r="HDM27" i="3"/>
  <c r="HDM26" i="3" s="1"/>
  <c r="HDL27" i="3"/>
  <c r="HDK27" i="3"/>
  <c r="HDK26" i="3" s="1"/>
  <c r="HDJ27" i="3"/>
  <c r="HDJ26" i="3" s="1"/>
  <c r="HDI27" i="3"/>
  <c r="HDI26" i="3" s="1"/>
  <c r="HDH27" i="3"/>
  <c r="HDH26" i="3" s="1"/>
  <c r="HDG27" i="3"/>
  <c r="HDF27" i="3"/>
  <c r="HDE27" i="3"/>
  <c r="HDE26" i="3" s="1"/>
  <c r="HDD27" i="3"/>
  <c r="HDD26" i="3" s="1"/>
  <c r="HDC27" i="3"/>
  <c r="HDB27" i="3"/>
  <c r="HDB26" i="3" s="1"/>
  <c r="HDA27" i="3"/>
  <c r="HDA26" i="3" s="1"/>
  <c r="HCP27" i="3"/>
  <c r="HCP26" i="3" s="1"/>
  <c r="HCO27" i="3"/>
  <c r="HCO26" i="3" s="1"/>
  <c r="HCN27" i="3"/>
  <c r="HCM27" i="3"/>
  <c r="HCM26" i="3" s="1"/>
  <c r="HCL27" i="3"/>
  <c r="HCL26" i="3" s="1"/>
  <c r="HCK27" i="3"/>
  <c r="HCJ27" i="3"/>
  <c r="HCJ26" i="3" s="1"/>
  <c r="HCI27" i="3"/>
  <c r="HCI26" i="3" s="1"/>
  <c r="HCH27" i="3"/>
  <c r="HCH26" i="3" s="1"/>
  <c r="HCG27" i="3"/>
  <c r="HCG26" i="3" s="1"/>
  <c r="HCF27" i="3"/>
  <c r="HCE27" i="3"/>
  <c r="HCE26" i="3" s="1"/>
  <c r="HCD27" i="3"/>
  <c r="HCD26" i="3" s="1"/>
  <c r="HCC27" i="3"/>
  <c r="HCC26" i="3" s="1"/>
  <c r="HCB27" i="3"/>
  <c r="HCB26" i="3" s="1"/>
  <c r="HCA27" i="3"/>
  <c r="HCA26" i="3" s="1"/>
  <c r="HBZ27" i="3"/>
  <c r="HBZ26" i="3" s="1"/>
  <c r="HBY27" i="3"/>
  <c r="HBY26" i="3" s="1"/>
  <c r="HBX27" i="3"/>
  <c r="HBW27" i="3"/>
  <c r="HBW26" i="3" s="1"/>
  <c r="HBV27" i="3"/>
  <c r="HBU27" i="3"/>
  <c r="HBU26" i="3" s="1"/>
  <c r="HBJ27" i="3"/>
  <c r="HBJ26" i="3" s="1"/>
  <c r="HBI27" i="3"/>
  <c r="HBI26" i="3" s="1"/>
  <c r="HBH27" i="3"/>
  <c r="HBG27" i="3"/>
  <c r="HBG26" i="3" s="1"/>
  <c r="HBF27" i="3"/>
  <c r="HBE27" i="3"/>
  <c r="HBE26" i="3" s="1"/>
  <c r="HBD27" i="3"/>
  <c r="HBD26" i="3" s="1"/>
  <c r="HBC27" i="3"/>
  <c r="HBB27" i="3"/>
  <c r="HBB26" i="3" s="1"/>
  <c r="HBA27" i="3"/>
  <c r="HBA26" i="3" s="1"/>
  <c r="HAZ27" i="3"/>
  <c r="HAZ26" i="3" s="1"/>
  <c r="HAY27" i="3"/>
  <c r="HAY26" i="3" s="1"/>
  <c r="HAX27" i="3"/>
  <c r="HAW27" i="3"/>
  <c r="HAW26" i="3" s="1"/>
  <c r="HAV27" i="3"/>
  <c r="HAV26" i="3" s="1"/>
  <c r="HAU27" i="3"/>
  <c r="HAT27" i="3"/>
  <c r="HAS27" i="3"/>
  <c r="HAS26" i="3" s="1"/>
  <c r="HAR27" i="3"/>
  <c r="HAR26" i="3" s="1"/>
  <c r="HAQ27" i="3"/>
  <c r="HAQ26" i="3" s="1"/>
  <c r="HAP27" i="3"/>
  <c r="HAO27" i="3"/>
  <c r="HAO26" i="3" s="1"/>
  <c r="HAD27" i="3"/>
  <c r="HAD26" i="3" s="1"/>
  <c r="HAC27" i="3"/>
  <c r="HAB27" i="3"/>
  <c r="GZZ27" i="3"/>
  <c r="GZZ26" i="3" s="1"/>
  <c r="GZY27" i="3"/>
  <c r="GZY26" i="3" s="1"/>
  <c r="GZX27" i="3"/>
  <c r="GZX26" i="3" s="1"/>
  <c r="GZW27" i="3"/>
  <c r="GZV27" i="3"/>
  <c r="GZV26" i="3" s="1"/>
  <c r="GZU27" i="3"/>
  <c r="GZU26" i="3" s="1"/>
  <c r="GZT27" i="3"/>
  <c r="GZS27" i="3"/>
  <c r="GZS26" i="3" s="1"/>
  <c r="GZR27" i="3"/>
  <c r="GZR26" i="3" s="1"/>
  <c r="GZQ27" i="3"/>
  <c r="GZQ26" i="3" s="1"/>
  <c r="GZP27" i="3"/>
  <c r="GZO27" i="3"/>
  <c r="GZN27" i="3"/>
  <c r="GZN26" i="3" s="1"/>
  <c r="GZM27" i="3"/>
  <c r="GZM26" i="3" s="1"/>
  <c r="GZL27" i="3"/>
  <c r="GZK27" i="3"/>
  <c r="GZK26" i="3" s="1"/>
  <c r="GZJ27" i="3"/>
  <c r="GZJ26" i="3" s="1"/>
  <c r="GZI27" i="3"/>
  <c r="GYX27" i="3"/>
  <c r="GYW27" i="3"/>
  <c r="GYV27" i="3"/>
  <c r="GYV26" i="3" s="1"/>
  <c r="GYU27" i="3"/>
  <c r="GYU26" i="3" s="1"/>
  <c r="GYT27" i="3"/>
  <c r="GYT26" i="3" s="1"/>
  <c r="GYS27" i="3"/>
  <c r="GYS26" i="3" s="1"/>
  <c r="GYR27" i="3"/>
  <c r="GYR26" i="3" s="1"/>
  <c r="GYO27" i="3"/>
  <c r="GYO26" i="3" s="1"/>
  <c r="GYN27" i="3"/>
  <c r="GYM27" i="3"/>
  <c r="GYL27" i="3"/>
  <c r="GYL26" i="3" s="1"/>
  <c r="GYK27" i="3"/>
  <c r="GYK26" i="3" s="1"/>
  <c r="GYJ27" i="3"/>
  <c r="GYJ26" i="3" s="1"/>
  <c r="GYI27" i="3"/>
  <c r="GYH27" i="3"/>
  <c r="GYH26" i="3" s="1"/>
  <c r="GYG27" i="3"/>
  <c r="GYG26" i="3" s="1"/>
  <c r="GYF27" i="3"/>
  <c r="GYE27" i="3"/>
  <c r="GYD27" i="3"/>
  <c r="GYD26" i="3" s="1"/>
  <c r="GYC27" i="3"/>
  <c r="GYC26" i="3" s="1"/>
  <c r="GXR27" i="3"/>
  <c r="GXQ27" i="3"/>
  <c r="GXP27" i="3"/>
  <c r="GXP26" i="3" s="1"/>
  <c r="GXO27" i="3"/>
  <c r="GXO26" i="3" s="1"/>
  <c r="GXN27" i="3"/>
  <c r="GXM27" i="3"/>
  <c r="GXL27" i="3"/>
  <c r="GXL26" i="3" s="1"/>
  <c r="GXK27" i="3"/>
  <c r="GXK26" i="3" s="1"/>
  <c r="GXJ27" i="3"/>
  <c r="GXI27" i="3"/>
  <c r="GXH27" i="3"/>
  <c r="GXH26" i="3" s="1"/>
  <c r="GXG27" i="3"/>
  <c r="GXG26" i="3" s="1"/>
  <c r="GXF27" i="3"/>
  <c r="GXE27" i="3"/>
  <c r="GXD27" i="3"/>
  <c r="GXD26" i="3" s="1"/>
  <c r="GXC27" i="3"/>
  <c r="GXC26" i="3" s="1"/>
  <c r="GXB27" i="3"/>
  <c r="GXA27" i="3"/>
  <c r="GWZ27" i="3"/>
  <c r="GWZ26" i="3" s="1"/>
  <c r="GWY27" i="3"/>
  <c r="GWX27" i="3"/>
  <c r="GWW27" i="3"/>
  <c r="GWL27" i="3"/>
  <c r="GWL26" i="3" s="1"/>
  <c r="GWK27" i="3"/>
  <c r="GWK26" i="3" s="1"/>
  <c r="GWJ27" i="3"/>
  <c r="GWI27" i="3"/>
  <c r="GWH27" i="3"/>
  <c r="GWH26" i="3" s="1"/>
  <c r="GWG27" i="3"/>
  <c r="GWG26" i="3" s="1"/>
  <c r="GWF27" i="3"/>
  <c r="GWC27" i="3"/>
  <c r="GWB27" i="3"/>
  <c r="GWB26" i="3" s="1"/>
  <c r="GWA27" i="3"/>
  <c r="GWA26" i="3" s="1"/>
  <c r="GVZ27" i="3"/>
  <c r="GVY27" i="3"/>
  <c r="GVX27" i="3"/>
  <c r="GVX26" i="3" s="1"/>
  <c r="GVW27" i="3"/>
  <c r="GVV27" i="3"/>
  <c r="GVU27" i="3"/>
  <c r="GVT27" i="3"/>
  <c r="GVT26" i="3" s="1"/>
  <c r="GVS27" i="3"/>
  <c r="GVS26" i="3" s="1"/>
  <c r="GVR27" i="3"/>
  <c r="GVQ27" i="3"/>
  <c r="GVF27" i="3"/>
  <c r="GVF26" i="3" s="1"/>
  <c r="GVE27" i="3"/>
  <c r="GVD27" i="3"/>
  <c r="GVC27" i="3"/>
  <c r="GVB27" i="3"/>
  <c r="GVB26" i="3" s="1"/>
  <c r="GVA27" i="3"/>
  <c r="GUZ27" i="3"/>
  <c r="GUY27" i="3"/>
  <c r="GUX27" i="3"/>
  <c r="GUX26" i="3" s="1"/>
  <c r="GUW27" i="3"/>
  <c r="GUV27" i="3"/>
  <c r="GUU27" i="3"/>
  <c r="GUT27" i="3"/>
  <c r="GUT26" i="3" s="1"/>
  <c r="GUS27" i="3"/>
  <c r="GUS26" i="3" s="1"/>
  <c r="GUR27" i="3"/>
  <c r="GUR26" i="3" s="1"/>
  <c r="GUQ27" i="3"/>
  <c r="GUP27" i="3"/>
  <c r="GUP26" i="3" s="1"/>
  <c r="GUO27" i="3"/>
  <c r="GUN27" i="3"/>
  <c r="GUM27" i="3"/>
  <c r="GUL27" i="3"/>
  <c r="GUL26" i="3" s="1"/>
  <c r="GUK27" i="3"/>
  <c r="GTZ27" i="3"/>
  <c r="GTZ26" i="3" s="1"/>
  <c r="GTY27" i="3"/>
  <c r="GTX27" i="3"/>
  <c r="GTX26" i="3" s="1"/>
  <c r="GTW27" i="3"/>
  <c r="GTW26" i="3" s="1"/>
  <c r="GTV27" i="3"/>
  <c r="GTV26" i="3" s="1"/>
  <c r="GTU27" i="3"/>
  <c r="GTT27" i="3"/>
  <c r="GTT26" i="3" s="1"/>
  <c r="GTQ27" i="3"/>
  <c r="GTQ26" i="3" s="1"/>
  <c r="GTP27" i="3"/>
  <c r="GTO27" i="3"/>
  <c r="GTN27" i="3"/>
  <c r="GTN26" i="3" s="1"/>
  <c r="GTM27" i="3"/>
  <c r="GTL27" i="3"/>
  <c r="GTK27" i="3"/>
  <c r="GTJ27" i="3"/>
  <c r="GTJ26" i="3" s="1"/>
  <c r="GTI27" i="3"/>
  <c r="GTI26" i="3" s="1"/>
  <c r="GTH27" i="3"/>
  <c r="GTG27" i="3"/>
  <c r="GTF27" i="3"/>
  <c r="GTF26" i="3" s="1"/>
  <c r="GTE27" i="3"/>
  <c r="GTE26" i="3" s="1"/>
  <c r="GST27" i="3"/>
  <c r="GSS27" i="3"/>
  <c r="GSR27" i="3"/>
  <c r="GSR26" i="3" s="1"/>
  <c r="GSQ27" i="3"/>
  <c r="GSQ26" i="3" s="1"/>
  <c r="GSP27" i="3"/>
  <c r="GSO27" i="3"/>
  <c r="GSN27" i="3"/>
  <c r="GSN26" i="3" s="1"/>
  <c r="GSM27" i="3"/>
  <c r="GSM26" i="3" s="1"/>
  <c r="GSL27" i="3"/>
  <c r="GSL26" i="3" s="1"/>
  <c r="GSK27" i="3"/>
  <c r="GSJ27" i="3"/>
  <c r="GSJ26" i="3" s="1"/>
  <c r="GSI27" i="3"/>
  <c r="GSI26" i="3" s="1"/>
  <c r="GSH27" i="3"/>
  <c r="GSG27" i="3"/>
  <c r="GSF27" i="3"/>
  <c r="GSF26" i="3" s="1"/>
  <c r="GSE27" i="3"/>
  <c r="GSE26" i="3" s="1"/>
  <c r="GSD27" i="3"/>
  <c r="GSD26" i="3" s="1"/>
  <c r="GSC27" i="3"/>
  <c r="GSB27" i="3"/>
  <c r="GSB26" i="3" s="1"/>
  <c r="GSA27" i="3"/>
  <c r="GSA26" i="3" s="1"/>
  <c r="GRZ27" i="3"/>
  <c r="GRY27" i="3"/>
  <c r="GRN27" i="3"/>
  <c r="GRN26" i="3" s="1"/>
  <c r="GRM27" i="3"/>
  <c r="GRM26" i="3" s="1"/>
  <c r="GRL27" i="3"/>
  <c r="GRJ27" i="3"/>
  <c r="GRI27" i="3"/>
  <c r="GRI26" i="3" s="1"/>
  <c r="GRH27" i="3"/>
  <c r="GRH26" i="3" s="1"/>
  <c r="GRG27" i="3"/>
  <c r="GRG26" i="3" s="1"/>
  <c r="GRF27" i="3"/>
  <c r="GRE27" i="3"/>
  <c r="GRD27" i="3"/>
  <c r="GRD26" i="3" s="1"/>
  <c r="GRC27" i="3"/>
  <c r="GRB27" i="3"/>
  <c r="GRA27" i="3"/>
  <c r="GRA26" i="3" s="1"/>
  <c r="GQZ27" i="3"/>
  <c r="GQZ26" i="3" s="1"/>
  <c r="GQY27" i="3"/>
  <c r="GQY26" i="3" s="1"/>
  <c r="GQX27" i="3"/>
  <c r="GQW27" i="3"/>
  <c r="GQV27" i="3"/>
  <c r="GQV26" i="3" s="1"/>
  <c r="GQU27" i="3"/>
  <c r="GQT27" i="3"/>
  <c r="GQS27" i="3"/>
  <c r="GQS26" i="3" s="1"/>
  <c r="GQH27" i="3"/>
  <c r="GQH26" i="3" s="1"/>
  <c r="GQG27" i="3"/>
  <c r="GQF27" i="3"/>
  <c r="GQD27" i="3"/>
  <c r="GQD26" i="3" s="1"/>
  <c r="GQC27" i="3"/>
  <c r="GQC26" i="3" s="1"/>
  <c r="GQB27" i="3"/>
  <c r="GQA27" i="3"/>
  <c r="GPZ27" i="3"/>
  <c r="GPZ26" i="3" s="1"/>
  <c r="GPY27" i="3"/>
  <c r="GPY26" i="3" s="1"/>
  <c r="GPX27" i="3"/>
  <c r="GPX26" i="3" s="1"/>
  <c r="GPW27" i="3"/>
  <c r="GPV27" i="3"/>
  <c r="GPV26" i="3" s="1"/>
  <c r="GPU27" i="3"/>
  <c r="GPU26" i="3" s="1"/>
  <c r="GPT27" i="3"/>
  <c r="GPT26" i="3" s="1"/>
  <c r="GPS27" i="3"/>
  <c r="GPR27" i="3"/>
  <c r="GPR26" i="3" s="1"/>
  <c r="GPQ27" i="3"/>
  <c r="GPQ26" i="3" s="1"/>
  <c r="GPP27" i="3"/>
  <c r="GPP26" i="3" s="1"/>
  <c r="GPO27" i="3"/>
  <c r="GPN27" i="3"/>
  <c r="GPN26" i="3" s="1"/>
  <c r="GPM27" i="3"/>
  <c r="GPB27" i="3"/>
  <c r="GPB26" i="3" s="1"/>
  <c r="GPA27" i="3"/>
  <c r="GOZ27" i="3"/>
  <c r="GOZ26" i="3" s="1"/>
  <c r="GOY27" i="3"/>
  <c r="GOX27" i="3"/>
  <c r="GOX26" i="3" s="1"/>
  <c r="GOW27" i="3"/>
  <c r="GOV27" i="3"/>
  <c r="GOV26" i="3" s="1"/>
  <c r="GOU27" i="3"/>
  <c r="GOU26" i="3" s="1"/>
  <c r="GOT27" i="3"/>
  <c r="GOT26" i="3" s="1"/>
  <c r="GOS27" i="3"/>
  <c r="GOR27" i="3"/>
  <c r="GOR26" i="3" s="1"/>
  <c r="GOQ27" i="3"/>
  <c r="GOQ26" i="3" s="1"/>
  <c r="GOP27" i="3"/>
  <c r="GOP26" i="3" s="1"/>
  <c r="GOO27" i="3"/>
  <c r="GON27" i="3"/>
  <c r="GON26" i="3" s="1"/>
  <c r="GOM27" i="3"/>
  <c r="GOM26" i="3" s="1"/>
  <c r="GOL27" i="3"/>
  <c r="GOK27" i="3"/>
  <c r="GOJ27" i="3"/>
  <c r="GOJ26" i="3" s="1"/>
  <c r="GOI27" i="3"/>
  <c r="GOI26" i="3" s="1"/>
  <c r="GOH27" i="3"/>
  <c r="GOH26" i="3" s="1"/>
  <c r="GOG27" i="3"/>
  <c r="GNV27" i="3"/>
  <c r="GNV26" i="3" s="1"/>
  <c r="GNU27" i="3"/>
  <c r="GNU26" i="3" s="1"/>
  <c r="GNT27" i="3"/>
  <c r="GNT26" i="3" s="1"/>
  <c r="GNS27" i="3"/>
  <c r="GNR27" i="3"/>
  <c r="GNR26" i="3" s="1"/>
  <c r="GNQ27" i="3"/>
  <c r="GNQ26" i="3" s="1"/>
  <c r="GNP27" i="3"/>
  <c r="GNP26" i="3" s="1"/>
  <c r="GNO27" i="3"/>
  <c r="GNN27" i="3"/>
  <c r="GNN26" i="3" s="1"/>
  <c r="GNM27" i="3"/>
  <c r="GNM26" i="3" s="1"/>
  <c r="GNL27" i="3"/>
  <c r="GNL26" i="3" s="1"/>
  <c r="GNK27" i="3"/>
  <c r="GNJ27" i="3"/>
  <c r="GNJ26" i="3" s="1"/>
  <c r="GNI27" i="3"/>
  <c r="GNI26" i="3" s="1"/>
  <c r="GNH27" i="3"/>
  <c r="GNH26" i="3" s="1"/>
  <c r="GNG27" i="3"/>
  <c r="GNF27" i="3"/>
  <c r="GNF26" i="3" s="1"/>
  <c r="GNE27" i="3"/>
  <c r="GNE26" i="3" s="1"/>
  <c r="GND27" i="3"/>
  <c r="GND26" i="3" s="1"/>
  <c r="GNC27" i="3"/>
  <c r="GNB27" i="3"/>
  <c r="GNB26" i="3" s="1"/>
  <c r="GNA27" i="3"/>
  <c r="GNA26" i="3" s="1"/>
  <c r="GMP27" i="3"/>
  <c r="GMO27" i="3"/>
  <c r="GMN27" i="3"/>
  <c r="GMN26" i="3" s="1"/>
  <c r="GML27" i="3"/>
  <c r="GMK27" i="3"/>
  <c r="GMJ27" i="3"/>
  <c r="GMJ26" i="3" s="1"/>
  <c r="GMG27" i="3"/>
  <c r="GMG26" i="3" s="1"/>
  <c r="GMF27" i="3"/>
  <c r="GME27" i="3"/>
  <c r="GMD27" i="3"/>
  <c r="GMD26" i="3" s="1"/>
  <c r="GMC27" i="3"/>
  <c r="GMC26" i="3" s="1"/>
  <c r="GMB27" i="3"/>
  <c r="GMB26" i="3" s="1"/>
  <c r="GMA27" i="3"/>
  <c r="GLZ27" i="3"/>
  <c r="GLY27" i="3"/>
  <c r="GLY26" i="3" s="1"/>
  <c r="GLX27" i="3"/>
  <c r="GLX26" i="3" s="1"/>
  <c r="GLW27" i="3"/>
  <c r="GLV27" i="3"/>
  <c r="GLU27" i="3"/>
  <c r="GLU26" i="3" s="1"/>
  <c r="GLJ27" i="3"/>
  <c r="GLJ26" i="3" s="1"/>
  <c r="GLI27" i="3"/>
  <c r="GLI26" i="3" s="1"/>
  <c r="GLH27" i="3"/>
  <c r="GLH26" i="3" s="1"/>
  <c r="GLG27" i="3"/>
  <c r="GLG26" i="3" s="1"/>
  <c r="GLF27" i="3"/>
  <c r="GLE27" i="3"/>
  <c r="GLE26" i="3" s="1"/>
  <c r="GLD27" i="3"/>
  <c r="GLC27" i="3"/>
  <c r="GLC26" i="3" s="1"/>
  <c r="GLB27" i="3"/>
  <c r="GLB26" i="3" s="1"/>
  <c r="GLA27" i="3"/>
  <c r="GLA26" i="3" s="1"/>
  <c r="GKZ27" i="3"/>
  <c r="GKZ26" i="3" s="1"/>
  <c r="GKY27" i="3"/>
  <c r="GKY26" i="3" s="1"/>
  <c r="GKX27" i="3"/>
  <c r="GKX26" i="3" s="1"/>
  <c r="GKW27" i="3"/>
  <c r="GKW26" i="3" s="1"/>
  <c r="GKV27" i="3"/>
  <c r="GKU27" i="3"/>
  <c r="GKU26" i="3" s="1"/>
  <c r="GKT27" i="3"/>
  <c r="GKT26" i="3" s="1"/>
  <c r="GKS27" i="3"/>
  <c r="GKR27" i="3"/>
  <c r="GKR26" i="3" s="1"/>
  <c r="GKQ27" i="3"/>
  <c r="GKQ26" i="3" s="1"/>
  <c r="GKP27" i="3"/>
  <c r="GKP26" i="3" s="1"/>
  <c r="GKO27" i="3"/>
  <c r="GKD27" i="3"/>
  <c r="GKC27" i="3"/>
  <c r="GKC26" i="3" s="1"/>
  <c r="GKB27" i="3"/>
  <c r="GKB26" i="3" s="1"/>
  <c r="GKA27" i="3"/>
  <c r="GJZ27" i="3"/>
  <c r="GJZ26" i="3" s="1"/>
  <c r="GJY27" i="3"/>
  <c r="GJY26" i="3" s="1"/>
  <c r="GJX27" i="3"/>
  <c r="GJX26" i="3" s="1"/>
  <c r="GJU27" i="3"/>
  <c r="GJT27" i="3"/>
  <c r="GJT26" i="3" s="1"/>
  <c r="GJS27" i="3"/>
  <c r="GJS26" i="3" s="1"/>
  <c r="GJR27" i="3"/>
  <c r="GJR26" i="3" s="1"/>
  <c r="GJQ27" i="3"/>
  <c r="GJP27" i="3"/>
  <c r="GJO27" i="3"/>
  <c r="GJO26" i="3" s="1"/>
  <c r="GJN27" i="3"/>
  <c r="GJN26" i="3" s="1"/>
  <c r="GJM27" i="3"/>
  <c r="GJL27" i="3"/>
  <c r="GJK27" i="3"/>
  <c r="GJK26" i="3" s="1"/>
  <c r="GJJ27" i="3"/>
  <c r="GJJ26" i="3" s="1"/>
  <c r="GJI27" i="3"/>
  <c r="GIX27" i="3"/>
  <c r="GIW27" i="3"/>
  <c r="GIW26" i="3" s="1"/>
  <c r="GIV27" i="3"/>
  <c r="GIV26" i="3" s="1"/>
  <c r="GIU27" i="3"/>
  <c r="GIU26" i="3" s="1"/>
  <c r="GIT27" i="3"/>
  <c r="GIT26" i="3" s="1"/>
  <c r="GIR27" i="3"/>
  <c r="GIR26" i="3" s="1"/>
  <c r="GIO27" i="3"/>
  <c r="GIO26" i="3" s="1"/>
  <c r="GIN27" i="3"/>
  <c r="GIN26" i="3" s="1"/>
  <c r="GIM27" i="3"/>
  <c r="GIL27" i="3"/>
  <c r="GIL26" i="3" s="1"/>
  <c r="GIK27" i="3"/>
  <c r="GIK26" i="3" s="1"/>
  <c r="GIJ27" i="3"/>
  <c r="GIJ26" i="3" s="1"/>
  <c r="GII27" i="3"/>
  <c r="GIH27" i="3"/>
  <c r="GIH26" i="3" s="1"/>
  <c r="GIG27" i="3"/>
  <c r="GIG26" i="3" s="1"/>
  <c r="GIF27" i="3"/>
  <c r="GIF26" i="3" s="1"/>
  <c r="GIE27" i="3"/>
  <c r="GID27" i="3"/>
  <c r="GID26" i="3" s="1"/>
  <c r="GIC27" i="3"/>
  <c r="GIC26" i="3" s="1"/>
  <c r="GHR27" i="3"/>
  <c r="GHR26" i="3" s="1"/>
  <c r="GHQ27" i="3"/>
  <c r="GHQ26" i="3" s="1"/>
  <c r="GHP27" i="3"/>
  <c r="GHP26" i="3" s="1"/>
  <c r="GHO27" i="3"/>
  <c r="GHO26" i="3" s="1"/>
  <c r="GHN27" i="3"/>
  <c r="GHN26" i="3" s="1"/>
  <c r="GHM27" i="3"/>
  <c r="GHL27" i="3"/>
  <c r="GHL26" i="3" s="1"/>
  <c r="GHK27" i="3"/>
  <c r="GHK26" i="3" s="1"/>
  <c r="GHJ27" i="3"/>
  <c r="GHJ26" i="3" s="1"/>
  <c r="GHI27" i="3"/>
  <c r="GHH27" i="3"/>
  <c r="GHH26" i="3" s="1"/>
  <c r="GHG27" i="3"/>
  <c r="GHG26" i="3" s="1"/>
  <c r="GHF27" i="3"/>
  <c r="GHF26" i="3" s="1"/>
  <c r="GHE27" i="3"/>
  <c r="GHD27" i="3"/>
  <c r="GHD26" i="3" s="1"/>
  <c r="GHC27" i="3"/>
  <c r="GHC26" i="3" s="1"/>
  <c r="GHB27" i="3"/>
  <c r="GHB26" i="3" s="1"/>
  <c r="GHA27" i="3"/>
  <c r="GGZ27" i="3"/>
  <c r="GGZ26" i="3" s="1"/>
  <c r="GGY27" i="3"/>
  <c r="GGY26" i="3" s="1"/>
  <c r="GGX27" i="3"/>
  <c r="GGX26" i="3" s="1"/>
  <c r="GGW27" i="3"/>
  <c r="GGW26" i="3" s="1"/>
  <c r="GGL27" i="3"/>
  <c r="GGL26" i="3" s="1"/>
  <c r="GGK27" i="3"/>
  <c r="GGK26" i="3" s="1"/>
  <c r="GGJ27" i="3"/>
  <c r="GGJ26" i="3" s="1"/>
  <c r="GGH27" i="3"/>
  <c r="GGH26" i="3" s="1"/>
  <c r="GGG27" i="3"/>
  <c r="GGG26" i="3" s="1"/>
  <c r="GGF27" i="3"/>
  <c r="GGF26" i="3" s="1"/>
  <c r="GGE27" i="3"/>
  <c r="GGE26" i="3" s="1"/>
  <c r="GGD27" i="3"/>
  <c r="GGC27" i="3"/>
  <c r="GGC26" i="3" s="1"/>
  <c r="GGB27" i="3"/>
  <c r="GGA27" i="3"/>
  <c r="GGA26" i="3" s="1"/>
  <c r="GFZ27" i="3"/>
  <c r="GFZ26" i="3" s="1"/>
  <c r="GFY27" i="3"/>
  <c r="GFY26" i="3" s="1"/>
  <c r="GFX27" i="3"/>
  <c r="GFX26" i="3" s="1"/>
  <c r="GFW27" i="3"/>
  <c r="GFW26" i="3" s="1"/>
  <c r="GFV27" i="3"/>
  <c r="GFU27" i="3"/>
  <c r="GFU26" i="3" s="1"/>
  <c r="GFT27" i="3"/>
  <c r="GFT26" i="3" s="1"/>
  <c r="GFS27" i="3"/>
  <c r="GFS26" i="3" s="1"/>
  <c r="GFR27" i="3"/>
  <c r="GFR26" i="3" s="1"/>
  <c r="GFQ27" i="3"/>
  <c r="GFQ26" i="3" s="1"/>
  <c r="GFF27" i="3"/>
  <c r="GFF26" i="3" s="1"/>
  <c r="GFE27" i="3"/>
  <c r="GFE26" i="3" s="1"/>
  <c r="GFD27" i="3"/>
  <c r="GFC27" i="3"/>
  <c r="GFC26" i="3" s="1"/>
  <c r="GFB27" i="3"/>
  <c r="GFB26" i="3" s="1"/>
  <c r="GFA27" i="3"/>
  <c r="GFA26" i="3" s="1"/>
  <c r="GEZ27" i="3"/>
  <c r="GEZ26" i="3" s="1"/>
  <c r="GEW27" i="3"/>
  <c r="GEW26" i="3" s="1"/>
  <c r="GEV27" i="3"/>
  <c r="GEV26" i="3" s="1"/>
  <c r="GEU27" i="3"/>
  <c r="GEU26" i="3" s="1"/>
  <c r="GET27" i="3"/>
  <c r="GET26" i="3" s="1"/>
  <c r="GES27" i="3"/>
  <c r="GES26" i="3" s="1"/>
  <c r="GER27" i="3"/>
  <c r="GER26" i="3" s="1"/>
  <c r="GEQ27" i="3"/>
  <c r="GEP27" i="3"/>
  <c r="GEP26" i="3" s="1"/>
  <c r="GEO27" i="3"/>
  <c r="GEO26" i="3" s="1"/>
  <c r="GEN27" i="3"/>
  <c r="GEN26" i="3" s="1"/>
  <c r="GEM27" i="3"/>
  <c r="GEL27" i="3"/>
  <c r="GEL26" i="3" s="1"/>
  <c r="GEK27" i="3"/>
  <c r="GEK26" i="3" s="1"/>
  <c r="GDZ27" i="3"/>
  <c r="GDZ26" i="3" s="1"/>
  <c r="GDY27" i="3"/>
  <c r="GDY26" i="3" s="1"/>
  <c r="GDX27" i="3"/>
  <c r="GDW27" i="3"/>
  <c r="GDW26" i="3" s="1"/>
  <c r="GDV27" i="3"/>
  <c r="GDV26" i="3" s="1"/>
  <c r="GDU27" i="3"/>
  <c r="GDT27" i="3"/>
  <c r="GDT26" i="3" s="1"/>
  <c r="GDS27" i="3"/>
  <c r="GDS26" i="3" s="1"/>
  <c r="GDR27" i="3"/>
  <c r="GDR26" i="3" s="1"/>
  <c r="GDQ27" i="3"/>
  <c r="GDP27" i="3"/>
  <c r="GDP26" i="3" s="1"/>
  <c r="GDO27" i="3"/>
  <c r="GDO26" i="3" s="1"/>
  <c r="GDN27" i="3"/>
  <c r="GDN26" i="3" s="1"/>
  <c r="GDM27" i="3"/>
  <c r="GDL27" i="3"/>
  <c r="GDL26" i="3" s="1"/>
  <c r="GDK27" i="3"/>
  <c r="GDK26" i="3" s="1"/>
  <c r="GDJ27" i="3"/>
  <c r="GDJ26" i="3" s="1"/>
  <c r="GDI27" i="3"/>
  <c r="GDH27" i="3"/>
  <c r="GDH26" i="3" s="1"/>
  <c r="GDG27" i="3"/>
  <c r="GDG26" i="3" s="1"/>
  <c r="GDF27" i="3"/>
  <c r="GDF26" i="3" s="1"/>
  <c r="GDE27" i="3"/>
  <c r="GCT27" i="3"/>
  <c r="GCS27" i="3"/>
  <c r="GCS26" i="3" s="1"/>
  <c r="GCR27" i="3"/>
  <c r="GCR26" i="3" s="1"/>
  <c r="GCQ27" i="3"/>
  <c r="GCQ26" i="3" s="1"/>
  <c r="GCP27" i="3"/>
  <c r="GCP26" i="3" s="1"/>
  <c r="GCO27" i="3"/>
  <c r="GCO26" i="3" s="1"/>
  <c r="GCN27" i="3"/>
  <c r="GCN26" i="3" s="1"/>
  <c r="GCK27" i="3"/>
  <c r="GCK26" i="3" s="1"/>
  <c r="GCJ27" i="3"/>
  <c r="GCI27" i="3"/>
  <c r="GCI26" i="3" s="1"/>
  <c r="GCH27" i="3"/>
  <c r="GCH26" i="3" s="1"/>
  <c r="GCG27" i="3"/>
  <c r="GCF27" i="3"/>
  <c r="GCE27" i="3"/>
  <c r="GCE26" i="3" s="1"/>
  <c r="GCD27" i="3"/>
  <c r="GCD26" i="3" s="1"/>
  <c r="GCC27" i="3"/>
  <c r="GCB27" i="3"/>
  <c r="GCA27" i="3"/>
  <c r="GCA26" i="3" s="1"/>
  <c r="GBZ27" i="3"/>
  <c r="GBZ26" i="3" s="1"/>
  <c r="GBY27" i="3"/>
  <c r="GBY26" i="3" s="1"/>
  <c r="GBN27" i="3"/>
  <c r="GBN26" i="3" s="1"/>
  <c r="GBM27" i="3"/>
  <c r="GBM26" i="3" s="1"/>
  <c r="GBL27" i="3"/>
  <c r="GBL26" i="3" s="1"/>
  <c r="GBK27" i="3"/>
  <c r="GBJ27" i="3"/>
  <c r="GBI27" i="3"/>
  <c r="GBI26" i="3" s="1"/>
  <c r="GBH27" i="3"/>
  <c r="GBH26" i="3" s="1"/>
  <c r="GBG27" i="3"/>
  <c r="GBF27" i="3"/>
  <c r="GBF26" i="3" s="1"/>
  <c r="GBE27" i="3"/>
  <c r="GBE26" i="3" s="1"/>
  <c r="GBD27" i="3"/>
  <c r="GBD26" i="3" s="1"/>
  <c r="GBC27" i="3"/>
  <c r="GBB27" i="3"/>
  <c r="GBB26" i="3" s="1"/>
  <c r="GBA27" i="3"/>
  <c r="GBA26" i="3" s="1"/>
  <c r="GAZ27" i="3"/>
  <c r="GAZ26" i="3" s="1"/>
  <c r="GAY27" i="3"/>
  <c r="GAY26" i="3" s="1"/>
  <c r="GAX27" i="3"/>
  <c r="GAW27" i="3"/>
  <c r="GAW26" i="3" s="1"/>
  <c r="GAV27" i="3"/>
  <c r="GAV26" i="3" s="1"/>
  <c r="GAU27" i="3"/>
  <c r="GAT27" i="3"/>
  <c r="GAT26" i="3" s="1"/>
  <c r="GAS27" i="3"/>
  <c r="GAS26" i="3" s="1"/>
  <c r="GAH27" i="3"/>
  <c r="GAH26" i="3" s="1"/>
  <c r="GAG27" i="3"/>
  <c r="GAF27" i="3"/>
  <c r="GAF26" i="3" s="1"/>
  <c r="GAE27" i="3"/>
  <c r="GAE26" i="3" s="1"/>
  <c r="GAD27" i="3"/>
  <c r="GAC27" i="3"/>
  <c r="GAC26" i="3" s="1"/>
  <c r="GAB27" i="3"/>
  <c r="FZY27" i="3"/>
  <c r="FZY26" i="3" s="1"/>
  <c r="FZX27" i="3"/>
  <c r="FZX26" i="3" s="1"/>
  <c r="FZW27" i="3"/>
  <c r="FZW26" i="3" s="1"/>
  <c r="FZV27" i="3"/>
  <c r="FZU27" i="3"/>
  <c r="FZU26" i="3" s="1"/>
  <c r="FZT27" i="3"/>
  <c r="FZT26" i="3" s="1"/>
  <c r="FZS27" i="3"/>
  <c r="FZS26" i="3" s="1"/>
  <c r="FZR27" i="3"/>
  <c r="FZR26" i="3" s="1"/>
  <c r="FZQ27" i="3"/>
  <c r="FZQ26" i="3" s="1"/>
  <c r="FZP27" i="3"/>
  <c r="FZP26" i="3" s="1"/>
  <c r="FZO27" i="3"/>
  <c r="FZO26" i="3" s="1"/>
  <c r="FZN27" i="3"/>
  <c r="FZM27" i="3"/>
  <c r="FZM26" i="3" s="1"/>
  <c r="FZB27" i="3"/>
  <c r="FZB26" i="3" s="1"/>
  <c r="FZA27" i="3"/>
  <c r="FZA26" i="3" s="1"/>
  <c r="FYZ27" i="3"/>
  <c r="FYZ26" i="3" s="1"/>
  <c r="FYY27" i="3"/>
  <c r="FYY26" i="3" s="1"/>
  <c r="FYX27" i="3"/>
  <c r="FYX26" i="3" s="1"/>
  <c r="FYW27" i="3"/>
  <c r="FYV27" i="3"/>
  <c r="FYV26" i="3" s="1"/>
  <c r="FYU27" i="3"/>
  <c r="FYU26" i="3" s="1"/>
  <c r="FYT27" i="3"/>
  <c r="FYT26" i="3" s="1"/>
  <c r="FYS27" i="3"/>
  <c r="FYS26" i="3" s="1"/>
  <c r="FYR27" i="3"/>
  <c r="FYR26" i="3" s="1"/>
  <c r="FYQ27" i="3"/>
  <c r="FYQ26" i="3" s="1"/>
  <c r="FYP27" i="3"/>
  <c r="FYP26" i="3" s="1"/>
  <c r="FYO27" i="3"/>
  <c r="FYO26" i="3" s="1"/>
  <c r="FYN27" i="3"/>
  <c r="FYM27" i="3"/>
  <c r="FYM26" i="3" s="1"/>
  <c r="FYL27" i="3"/>
  <c r="FYK27" i="3"/>
  <c r="FYK26" i="3" s="1"/>
  <c r="FYJ27" i="3"/>
  <c r="FYJ26" i="3" s="1"/>
  <c r="FYI27" i="3"/>
  <c r="FYI26" i="3" s="1"/>
  <c r="FYH27" i="3"/>
  <c r="FYH26" i="3" s="1"/>
  <c r="FYG27" i="3"/>
  <c r="FYG26" i="3" s="1"/>
  <c r="FXV27" i="3"/>
  <c r="FXU27" i="3"/>
  <c r="FXU26" i="3" s="1"/>
  <c r="FXT27" i="3"/>
  <c r="FXT26" i="3" s="1"/>
  <c r="FXS27" i="3"/>
  <c r="FXS26" i="3" s="1"/>
  <c r="FXR27" i="3"/>
  <c r="FXR26" i="3" s="1"/>
  <c r="FXQ27" i="3"/>
  <c r="FXQ26" i="3" s="1"/>
  <c r="FXP27" i="3"/>
  <c r="FXP26" i="3" s="1"/>
  <c r="FXO27" i="3"/>
  <c r="FXO26" i="3" s="1"/>
  <c r="FXN27" i="3"/>
  <c r="FXN26" i="3" s="1"/>
  <c r="FXM27" i="3"/>
  <c r="FXM26" i="3" s="1"/>
  <c r="FXL27" i="3"/>
  <c r="FXL26" i="3" s="1"/>
  <c r="FXK27" i="3"/>
  <c r="FXK26" i="3" s="1"/>
  <c r="FXJ27" i="3"/>
  <c r="FXJ26" i="3" s="1"/>
  <c r="FXI27" i="3"/>
  <c r="FXI26" i="3" s="1"/>
  <c r="FXH27" i="3"/>
  <c r="FXG27" i="3"/>
  <c r="FXG26" i="3" s="1"/>
  <c r="FXF27" i="3"/>
  <c r="FXF26" i="3" s="1"/>
  <c r="FXE27" i="3"/>
  <c r="FXE26" i="3" s="1"/>
  <c r="FXD27" i="3"/>
  <c r="FXD26" i="3" s="1"/>
  <c r="FXC27" i="3"/>
  <c r="FXC26" i="3" s="1"/>
  <c r="FXB27" i="3"/>
  <c r="FXB26" i="3" s="1"/>
  <c r="FXA27" i="3"/>
  <c r="FXA26" i="3" s="1"/>
  <c r="FWP27" i="3"/>
  <c r="FWP26" i="3" s="1"/>
  <c r="FWO27" i="3"/>
  <c r="FWO26" i="3" s="1"/>
  <c r="FWN27" i="3"/>
  <c r="FWN26" i="3" s="1"/>
  <c r="FWL27" i="3"/>
  <c r="FWL26" i="3" s="1"/>
  <c r="FWJ27" i="3"/>
  <c r="FWJ26" i="3" s="1"/>
  <c r="FWG27" i="3"/>
  <c r="FWF27" i="3"/>
  <c r="FWE27" i="3"/>
  <c r="FWE26" i="3" s="1"/>
  <c r="FWD27" i="3"/>
  <c r="FWD26" i="3" s="1"/>
  <c r="FWC27" i="3"/>
  <c r="FWC26" i="3" s="1"/>
  <c r="FWB27" i="3"/>
  <c r="FWB26" i="3" s="1"/>
  <c r="FWA27" i="3"/>
  <c r="FWA26" i="3" s="1"/>
  <c r="FVZ27" i="3"/>
  <c r="FVZ26" i="3" s="1"/>
  <c r="FVY27" i="3"/>
  <c r="FVY26" i="3" s="1"/>
  <c r="FVX27" i="3"/>
  <c r="FVW27" i="3"/>
  <c r="FVW26" i="3" s="1"/>
  <c r="FVV27" i="3"/>
  <c r="FVV26" i="3" s="1"/>
  <c r="FVU27" i="3"/>
  <c r="FVU26" i="3" s="1"/>
  <c r="FVJ27" i="3"/>
  <c r="FVJ26" i="3" s="1"/>
  <c r="FVI27" i="3"/>
  <c r="FVI26" i="3" s="1"/>
  <c r="FVH27" i="3"/>
  <c r="FVH26" i="3" s="1"/>
  <c r="FVG27" i="3"/>
  <c r="FVF27" i="3"/>
  <c r="FVF26" i="3" s="1"/>
  <c r="FVD27" i="3"/>
  <c r="FVD26" i="3" s="1"/>
  <c r="FVC27" i="3"/>
  <c r="FVC26" i="3" s="1"/>
  <c r="FVA27" i="3"/>
  <c r="FUZ27" i="3"/>
  <c r="FUY27" i="3"/>
  <c r="FUY26" i="3" s="1"/>
  <c r="FUX27" i="3"/>
  <c r="FUX26" i="3" s="1"/>
  <c r="FUW27" i="3"/>
  <c r="FUV27" i="3"/>
  <c r="FUU27" i="3"/>
  <c r="FUU26" i="3" s="1"/>
  <c r="FUT27" i="3"/>
  <c r="FUT26" i="3" s="1"/>
  <c r="FUS27" i="3"/>
  <c r="FUR27" i="3"/>
  <c r="FUR26" i="3" s="1"/>
  <c r="FUQ27" i="3"/>
  <c r="FUQ26" i="3" s="1"/>
  <c r="FUP27" i="3"/>
  <c r="FUP26" i="3" s="1"/>
  <c r="FUO27" i="3"/>
  <c r="FUD27" i="3"/>
  <c r="FUC27" i="3"/>
  <c r="FUC26" i="3" s="1"/>
  <c r="FUB27" i="3"/>
  <c r="FUB26" i="3" s="1"/>
  <c r="FUA27" i="3"/>
  <c r="FUA26" i="3" s="1"/>
  <c r="FTZ27" i="3"/>
  <c r="FTY27" i="3"/>
  <c r="FTY26" i="3" s="1"/>
  <c r="FTX27" i="3"/>
  <c r="FTX26" i="3" s="1"/>
  <c r="FTW27" i="3"/>
  <c r="FTV27" i="3"/>
  <c r="FTV26" i="3" s="1"/>
  <c r="FTU27" i="3"/>
  <c r="FTU26" i="3" s="1"/>
  <c r="FTT27" i="3"/>
  <c r="FTT26" i="3" s="1"/>
  <c r="FTS27" i="3"/>
  <c r="FTR27" i="3"/>
  <c r="FTQ27" i="3"/>
  <c r="FTQ26" i="3" s="1"/>
  <c r="FTP27" i="3"/>
  <c r="FTP26" i="3" s="1"/>
  <c r="FTO27" i="3"/>
  <c r="FTO26" i="3" s="1"/>
  <c r="FTN27" i="3"/>
  <c r="FTM27" i="3"/>
  <c r="FTM26" i="3" s="1"/>
  <c r="FTL27" i="3"/>
  <c r="FTL26" i="3" s="1"/>
  <c r="FTK27" i="3"/>
  <c r="FTK26" i="3" s="1"/>
  <c r="FTJ27" i="3"/>
  <c r="FTJ26" i="3" s="1"/>
  <c r="FTI27" i="3"/>
  <c r="FTI26" i="3" s="1"/>
  <c r="FSX27" i="3"/>
  <c r="FSX26" i="3" s="1"/>
  <c r="FSW27" i="3"/>
  <c r="FSW26" i="3" s="1"/>
  <c r="FSV27" i="3"/>
  <c r="FSU27" i="3"/>
  <c r="FSU26" i="3" s="1"/>
  <c r="FST27" i="3"/>
  <c r="FST26" i="3" s="1"/>
  <c r="FSS27" i="3"/>
  <c r="FSR27" i="3"/>
  <c r="FSR26" i="3" s="1"/>
  <c r="FSO27" i="3"/>
  <c r="FSO26" i="3" s="1"/>
  <c r="FSN27" i="3"/>
  <c r="FSN26" i="3" s="1"/>
  <c r="FSM27" i="3"/>
  <c r="FSM26" i="3" s="1"/>
  <c r="FSL27" i="3"/>
  <c r="FSL26" i="3" s="1"/>
  <c r="FSK27" i="3"/>
  <c r="FSK26" i="3" s="1"/>
  <c r="FSJ27" i="3"/>
  <c r="FSI27" i="3"/>
  <c r="FSH27" i="3"/>
  <c r="FSG27" i="3"/>
  <c r="FSG26" i="3" s="1"/>
  <c r="FSF27" i="3"/>
  <c r="FSF26" i="3" s="1"/>
  <c r="FSE27" i="3"/>
  <c r="FSD27" i="3"/>
  <c r="FSC27" i="3"/>
  <c r="FSC26" i="3" s="1"/>
  <c r="FRR27" i="3"/>
  <c r="FRR26" i="3" s="1"/>
  <c r="FRQ27" i="3"/>
  <c r="FRP27" i="3"/>
  <c r="FRO27" i="3"/>
  <c r="FRO26" i="3" s="1"/>
  <c r="FRN27" i="3"/>
  <c r="FRM27" i="3"/>
  <c r="FRL27" i="3"/>
  <c r="FRK27" i="3"/>
  <c r="FRK26" i="3" s="1"/>
  <c r="FRJ27" i="3"/>
  <c r="FRJ26" i="3" s="1"/>
  <c r="FRI27" i="3"/>
  <c r="FRI26" i="3" s="1"/>
  <c r="FRH27" i="3"/>
  <c r="FRH26" i="3" s="1"/>
  <c r="FRG27" i="3"/>
  <c r="FRG26" i="3" s="1"/>
  <c r="FRF27" i="3"/>
  <c r="FRF26" i="3" s="1"/>
  <c r="FRE27" i="3"/>
  <c r="FRD27" i="3"/>
  <c r="FRC27" i="3"/>
  <c r="FRC26" i="3" s="1"/>
  <c r="FRB27" i="3"/>
  <c r="FRB26" i="3" s="1"/>
  <c r="FRA27" i="3"/>
  <c r="FQZ27" i="3"/>
  <c r="FQY27" i="3"/>
  <c r="FQY26" i="3" s="1"/>
  <c r="FQX27" i="3"/>
  <c r="FQX26" i="3" s="1"/>
  <c r="FQW27" i="3"/>
  <c r="FQW26" i="3" s="1"/>
  <c r="FQL27" i="3"/>
  <c r="FQK27" i="3"/>
  <c r="FQK26" i="3" s="1"/>
  <c r="FQJ27" i="3"/>
  <c r="FQJ26" i="3" s="1"/>
  <c r="FQI27" i="3"/>
  <c r="FQH27" i="3"/>
  <c r="FQH26" i="3" s="1"/>
  <c r="FQF27" i="3"/>
  <c r="FQF26" i="3" s="1"/>
  <c r="FQC27" i="3"/>
  <c r="FQC26" i="3" s="1"/>
  <c r="FQB27" i="3"/>
  <c r="FQB26" i="3" s="1"/>
  <c r="FQA27" i="3"/>
  <c r="FQA26" i="3" s="1"/>
  <c r="FPZ27" i="3"/>
  <c r="FPZ26" i="3" s="1"/>
  <c r="FPY27" i="3"/>
  <c r="FPY26" i="3" s="1"/>
  <c r="FPX27" i="3"/>
  <c r="FPW27" i="3"/>
  <c r="FPV27" i="3"/>
  <c r="FPV26" i="3" s="1"/>
  <c r="FPU27" i="3"/>
  <c r="FPU26" i="3" s="1"/>
  <c r="FPT27" i="3"/>
  <c r="FPT26" i="3" s="1"/>
  <c r="FPS27" i="3"/>
  <c r="FPR27" i="3"/>
  <c r="FPR26" i="3" s="1"/>
  <c r="FPQ27" i="3"/>
  <c r="FPQ26" i="3" s="1"/>
  <c r="FPF27" i="3"/>
  <c r="FPE27" i="3"/>
  <c r="FPE26" i="3" s="1"/>
  <c r="FPD27" i="3"/>
  <c r="FPD26" i="3" s="1"/>
  <c r="FPC27" i="3"/>
  <c r="FPC26" i="3" s="1"/>
  <c r="FPB27" i="3"/>
  <c r="FPA27" i="3"/>
  <c r="FOZ27" i="3"/>
  <c r="FOZ26" i="3" s="1"/>
  <c r="FOY27" i="3"/>
  <c r="FOY26" i="3" s="1"/>
  <c r="FOX27" i="3"/>
  <c r="FOW27" i="3"/>
  <c r="FOW26" i="3" s="1"/>
  <c r="FOV27" i="3"/>
  <c r="FOV26" i="3" s="1"/>
  <c r="FOU27" i="3"/>
  <c r="FOT27" i="3"/>
  <c r="FOS27" i="3"/>
  <c r="FOS26" i="3" s="1"/>
  <c r="FOR27" i="3"/>
  <c r="FOR26" i="3" s="1"/>
  <c r="FOQ27" i="3"/>
  <c r="FOQ26" i="3" s="1"/>
  <c r="FOP27" i="3"/>
  <c r="FOO27" i="3"/>
  <c r="FOO26" i="3" s="1"/>
  <c r="FON27" i="3"/>
  <c r="FON26" i="3" s="1"/>
  <c r="FOM27" i="3"/>
  <c r="FOM26" i="3" s="1"/>
  <c r="FOL27" i="3"/>
  <c r="FOK27" i="3"/>
  <c r="FNZ27" i="3"/>
  <c r="FNZ26" i="3" s="1"/>
  <c r="FNY27" i="3"/>
  <c r="FNY26" i="3" s="1"/>
  <c r="FNX27" i="3"/>
  <c r="FNW27" i="3"/>
  <c r="FNW26" i="3" s="1"/>
  <c r="FNV27" i="3"/>
  <c r="FNV26" i="3" s="1"/>
  <c r="FNU27" i="3"/>
  <c r="FNU26" i="3" s="1"/>
  <c r="FNT27" i="3"/>
  <c r="FNS27" i="3"/>
  <c r="FNR27" i="3"/>
  <c r="FNR26" i="3" s="1"/>
  <c r="FNQ27" i="3"/>
  <c r="FNQ26" i="3" s="1"/>
  <c r="FNP27" i="3"/>
  <c r="FNP26" i="3" s="1"/>
  <c r="FNO27" i="3"/>
  <c r="FNO26" i="3" s="1"/>
  <c r="FNN27" i="3"/>
  <c r="FNN26" i="3" s="1"/>
  <c r="FNM27" i="3"/>
  <c r="FNM26" i="3" s="1"/>
  <c r="FNL27" i="3"/>
  <c r="FNK27" i="3"/>
  <c r="FNJ27" i="3"/>
  <c r="FNJ26" i="3" s="1"/>
  <c r="FNI27" i="3"/>
  <c r="FNI26" i="3" s="1"/>
  <c r="FNH27" i="3"/>
  <c r="FNH26" i="3" s="1"/>
  <c r="FNG27" i="3"/>
  <c r="FNG26" i="3" s="1"/>
  <c r="FNF27" i="3"/>
  <c r="FNF26" i="3" s="1"/>
  <c r="FNE27" i="3"/>
  <c r="FNE26" i="3" s="1"/>
  <c r="FMT27" i="3"/>
  <c r="FMS27" i="3"/>
  <c r="FMS26" i="3" s="1"/>
  <c r="FMR27" i="3"/>
  <c r="FMR26" i="3" s="1"/>
  <c r="FMP27" i="3"/>
  <c r="FMP26" i="3" s="1"/>
  <c r="FMO27" i="3"/>
  <c r="FMN27" i="3"/>
  <c r="FMN26" i="3" s="1"/>
  <c r="FMM27" i="3"/>
  <c r="FMM26" i="3" s="1"/>
  <c r="FML27" i="3"/>
  <c r="FML26" i="3" s="1"/>
  <c r="FMK27" i="3"/>
  <c r="FMJ27" i="3"/>
  <c r="FMJ26" i="3" s="1"/>
  <c r="FMI27" i="3"/>
  <c r="FMI26" i="3" s="1"/>
  <c r="FMH27" i="3"/>
  <c r="FMH26" i="3" s="1"/>
  <c r="FMG27" i="3"/>
  <c r="FMG26" i="3" s="1"/>
  <c r="FMF27" i="3"/>
  <c r="FMF26" i="3" s="1"/>
  <c r="FME27" i="3"/>
  <c r="FME26" i="3" s="1"/>
  <c r="FMD27" i="3"/>
  <c r="FMD26" i="3" s="1"/>
  <c r="FMC27" i="3"/>
  <c r="FMB27" i="3"/>
  <c r="FMB26" i="3" s="1"/>
  <c r="FMA27" i="3"/>
  <c r="FMA26" i="3" s="1"/>
  <c r="FLZ27" i="3"/>
  <c r="FLZ26" i="3" s="1"/>
  <c r="FLY27" i="3"/>
  <c r="FLN27" i="3"/>
  <c r="FLM27" i="3"/>
  <c r="FLM26" i="3" s="1"/>
  <c r="FLL27" i="3"/>
  <c r="FLL26" i="3" s="1"/>
  <c r="FLK27" i="3"/>
  <c r="FLJ27" i="3"/>
  <c r="FLJ26" i="3" s="1"/>
  <c r="FLI27" i="3"/>
  <c r="FLI26" i="3" s="1"/>
  <c r="FLH27" i="3"/>
  <c r="FLH26" i="3" s="1"/>
  <c r="FLG27" i="3"/>
  <c r="FLF27" i="3"/>
  <c r="FLF26" i="3" s="1"/>
  <c r="FLE27" i="3"/>
  <c r="FLE26" i="3" s="1"/>
  <c r="FLD27" i="3"/>
  <c r="FLD26" i="3" s="1"/>
  <c r="FLC27" i="3"/>
  <c r="FLC26" i="3" s="1"/>
  <c r="FLB27" i="3"/>
  <c r="FLB26" i="3" s="1"/>
  <c r="FLA27" i="3"/>
  <c r="FLA26" i="3" s="1"/>
  <c r="FKZ27" i="3"/>
  <c r="FKZ26" i="3" s="1"/>
  <c r="FKY27" i="3"/>
  <c r="FKX27" i="3"/>
  <c r="FKW27" i="3"/>
  <c r="FKW26" i="3" s="1"/>
  <c r="FKV27" i="3"/>
  <c r="FKV26" i="3" s="1"/>
  <c r="FKU27" i="3"/>
  <c r="FKU26" i="3" s="1"/>
  <c r="FKT27" i="3"/>
  <c r="FKT26" i="3" s="1"/>
  <c r="FKS27" i="3"/>
  <c r="FKS26" i="3" s="1"/>
  <c r="FKH27" i="3"/>
  <c r="FKH26" i="3" s="1"/>
  <c r="FKG27" i="3"/>
  <c r="FKF27" i="3"/>
  <c r="FKE27" i="3"/>
  <c r="FKE26" i="3" s="1"/>
  <c r="FKD27" i="3"/>
  <c r="FKD26" i="3" s="1"/>
  <c r="FKC27" i="3"/>
  <c r="FKB27" i="3"/>
  <c r="FKB26" i="3" s="1"/>
  <c r="FKA27" i="3"/>
  <c r="FKA26" i="3" s="1"/>
  <c r="FJZ27" i="3"/>
  <c r="FJZ26" i="3" s="1"/>
  <c r="FJY27" i="3"/>
  <c r="FJY26" i="3" s="1"/>
  <c r="FJX27" i="3"/>
  <c r="FJW27" i="3"/>
  <c r="FJW26" i="3" s="1"/>
  <c r="FJV27" i="3"/>
  <c r="FJV26" i="3" s="1"/>
  <c r="FJU27" i="3"/>
  <c r="FJT27" i="3"/>
  <c r="FJT26" i="3" s="1"/>
  <c r="FJS27" i="3"/>
  <c r="FJS26" i="3" s="1"/>
  <c r="FJR27" i="3"/>
  <c r="FJR26" i="3" s="1"/>
  <c r="FJQ27" i="3"/>
  <c r="FJQ26" i="3" s="1"/>
  <c r="FJP27" i="3"/>
  <c r="FJO27" i="3"/>
  <c r="FJO26" i="3" s="1"/>
  <c r="FJN27" i="3"/>
  <c r="FJN26" i="3" s="1"/>
  <c r="FJM27" i="3"/>
  <c r="FJB27" i="3"/>
  <c r="FJB26" i="3" s="1"/>
  <c r="FJA27" i="3"/>
  <c r="FJA26" i="3" s="1"/>
  <c r="FIZ27" i="3"/>
  <c r="FIZ26" i="3" s="1"/>
  <c r="FIY27" i="3"/>
  <c r="FIX27" i="3"/>
  <c r="FIX26" i="3" s="1"/>
  <c r="FIW27" i="3"/>
  <c r="FIW26" i="3" s="1"/>
  <c r="FIV27" i="3"/>
  <c r="FIV26" i="3" s="1"/>
  <c r="FIS27" i="3"/>
  <c r="FIS26" i="3" s="1"/>
  <c r="FIR27" i="3"/>
  <c r="FIR26" i="3" s="1"/>
  <c r="FIQ27" i="3"/>
  <c r="FIQ26" i="3" s="1"/>
  <c r="FIP27" i="3"/>
  <c r="FIP26" i="3" s="1"/>
  <c r="FIO27" i="3"/>
  <c r="FIN27" i="3"/>
  <c r="FIM27" i="3"/>
  <c r="FIM26" i="3" s="1"/>
  <c r="FIL27" i="3"/>
  <c r="FIL26" i="3" s="1"/>
  <c r="FIK27" i="3"/>
  <c r="FIJ27" i="3"/>
  <c r="FII27" i="3"/>
  <c r="FII26" i="3" s="1"/>
  <c r="FIH27" i="3"/>
  <c r="FIH26" i="3" s="1"/>
  <c r="FIG27" i="3"/>
  <c r="FHV27" i="3"/>
  <c r="FHU27" i="3"/>
  <c r="FHU26" i="3" s="1"/>
  <c r="FHT27" i="3"/>
  <c r="FHT26" i="3" s="1"/>
  <c r="FHS27" i="3"/>
  <c r="FHR27" i="3"/>
  <c r="FHP27" i="3"/>
  <c r="FHP26" i="3" s="1"/>
  <c r="FHM27" i="3"/>
  <c r="FHM26" i="3" s="1"/>
  <c r="FHL27" i="3"/>
  <c r="FHK27" i="3"/>
  <c r="FHJ27" i="3"/>
  <c r="FHJ26" i="3" s="1"/>
  <c r="FHI27" i="3"/>
  <c r="FHI26" i="3" s="1"/>
  <c r="FHH27" i="3"/>
  <c r="FHG27" i="3"/>
  <c r="FHF27" i="3"/>
  <c r="FHF26" i="3" s="1"/>
  <c r="FHE27" i="3"/>
  <c r="FHE26" i="3" s="1"/>
  <c r="FHD27" i="3"/>
  <c r="FHC27" i="3"/>
  <c r="FHB27" i="3"/>
  <c r="FHB26" i="3" s="1"/>
  <c r="FHA27" i="3"/>
  <c r="FHA26" i="3" s="1"/>
  <c r="FGP27" i="3"/>
  <c r="FGO27" i="3"/>
  <c r="FGN27" i="3"/>
  <c r="FGN26" i="3" s="1"/>
  <c r="FGM27" i="3"/>
  <c r="FGM26" i="3" s="1"/>
  <c r="FGL27" i="3"/>
  <c r="FGK27" i="3"/>
  <c r="FGJ27" i="3"/>
  <c r="FGJ26" i="3" s="1"/>
  <c r="FGG27" i="3"/>
  <c r="FGG26" i="3" s="1"/>
  <c r="FGF27" i="3"/>
  <c r="FGE27" i="3"/>
  <c r="FGD27" i="3"/>
  <c r="FGD26" i="3" s="1"/>
  <c r="FGC27" i="3"/>
  <c r="FGC26" i="3" s="1"/>
  <c r="FGB27" i="3"/>
  <c r="FGA27" i="3"/>
  <c r="FFZ27" i="3"/>
  <c r="FFZ26" i="3" s="1"/>
  <c r="FFY27" i="3"/>
  <c r="FFY26" i="3" s="1"/>
  <c r="FFX27" i="3"/>
  <c r="FFX26" i="3" s="1"/>
  <c r="FFW27" i="3"/>
  <c r="FFV27" i="3"/>
  <c r="FFV26" i="3" s="1"/>
  <c r="FFU27" i="3"/>
  <c r="FFU26" i="3" s="1"/>
  <c r="FFJ27" i="3"/>
  <c r="FFI27" i="3"/>
  <c r="FFH27" i="3"/>
  <c r="FFH26" i="3" s="1"/>
  <c r="FFG27" i="3"/>
  <c r="FFG26" i="3" s="1"/>
  <c r="FFF27" i="3"/>
  <c r="FFE27" i="3"/>
  <c r="FFD27" i="3"/>
  <c r="FFD26" i="3" s="1"/>
  <c r="FFC27" i="3"/>
  <c r="FFC26" i="3" s="1"/>
  <c r="FFB27" i="3"/>
  <c r="FFA27" i="3"/>
  <c r="FEZ27" i="3"/>
  <c r="FEZ26" i="3" s="1"/>
  <c r="FEY27" i="3"/>
  <c r="FEY26" i="3" s="1"/>
  <c r="FEX27" i="3"/>
  <c r="FEW27" i="3"/>
  <c r="FEV27" i="3"/>
  <c r="FEV26" i="3" s="1"/>
  <c r="FEU27" i="3"/>
  <c r="FEU26" i="3" s="1"/>
  <c r="FET27" i="3"/>
  <c r="FES27" i="3"/>
  <c r="FER27" i="3"/>
  <c r="FER26" i="3" s="1"/>
  <c r="FEQ27" i="3"/>
  <c r="FEQ26" i="3" s="1"/>
  <c r="FEP27" i="3"/>
  <c r="FEP26" i="3" s="1"/>
  <c r="FEO27" i="3"/>
  <c r="FED27" i="3"/>
  <c r="FED26" i="3" s="1"/>
  <c r="FEC27" i="3"/>
  <c r="FEC26" i="3" s="1"/>
  <c r="FEB27" i="3"/>
  <c r="FEA27" i="3"/>
  <c r="FDZ27" i="3"/>
  <c r="FDZ26" i="3" s="1"/>
  <c r="FDY27" i="3"/>
  <c r="FDY26" i="3" s="1"/>
  <c r="FDX27" i="3"/>
  <c r="FDW27" i="3"/>
  <c r="FDV27" i="3"/>
  <c r="FDV26" i="3" s="1"/>
  <c r="FDU27" i="3"/>
  <c r="FDU26" i="3" s="1"/>
  <c r="FDT27" i="3"/>
  <c r="FDT26" i="3" s="1"/>
  <c r="FDS27" i="3"/>
  <c r="FDR27" i="3"/>
  <c r="FDR26" i="3" s="1"/>
  <c r="FDQ27" i="3"/>
  <c r="FDQ26" i="3" s="1"/>
  <c r="FDP27" i="3"/>
  <c r="FDO27" i="3"/>
  <c r="FDN27" i="3"/>
  <c r="FDN26" i="3" s="1"/>
  <c r="FDM27" i="3"/>
  <c r="FDM26" i="3" s="1"/>
  <c r="FDL27" i="3"/>
  <c r="FDK27" i="3"/>
  <c r="FDJ27" i="3"/>
  <c r="FDJ26" i="3" s="1"/>
  <c r="FDI27" i="3"/>
  <c r="FDI26" i="3" s="1"/>
  <c r="FCX27" i="3"/>
  <c r="FCW27" i="3"/>
  <c r="FCV27" i="3"/>
  <c r="FCV26" i="3" s="1"/>
  <c r="FCT27" i="3"/>
  <c r="FCT26" i="3" s="1"/>
  <c r="FCS27" i="3"/>
  <c r="FCR27" i="3"/>
  <c r="FCQ27" i="3"/>
  <c r="FCQ26" i="3" s="1"/>
  <c r="FCP27" i="3"/>
  <c r="FCP26" i="3" s="1"/>
  <c r="FCO27" i="3"/>
  <c r="FCN27" i="3"/>
  <c r="FCM27" i="3"/>
  <c r="FCM26" i="3" s="1"/>
  <c r="FCL27" i="3"/>
  <c r="FCL26" i="3" s="1"/>
  <c r="FCK27" i="3"/>
  <c r="FCJ27" i="3"/>
  <c r="FCI27" i="3"/>
  <c r="FCI26" i="3" s="1"/>
  <c r="FCH27" i="3"/>
  <c r="FCH26" i="3" s="1"/>
  <c r="FCG27" i="3"/>
  <c r="FCF27" i="3"/>
  <c r="FCE27" i="3"/>
  <c r="FCE26" i="3" s="1"/>
  <c r="FCD27" i="3"/>
  <c r="FCD26" i="3" s="1"/>
  <c r="FCC27" i="3"/>
  <c r="FCC26" i="3" s="1"/>
  <c r="FBR27" i="3"/>
  <c r="FBQ27" i="3"/>
  <c r="FBQ26" i="3" s="1"/>
  <c r="FBP27" i="3"/>
  <c r="FBP26" i="3" s="1"/>
  <c r="FBO27" i="3"/>
  <c r="FBO26" i="3" s="1"/>
  <c r="FBN27" i="3"/>
  <c r="FBN26" i="3" s="1"/>
  <c r="FBM27" i="3"/>
  <c r="FBM26" i="3" s="1"/>
  <c r="FBL27" i="3"/>
  <c r="FBL26" i="3" s="1"/>
  <c r="FBK27" i="3"/>
  <c r="FBJ27" i="3"/>
  <c r="FBI27" i="3"/>
  <c r="FBI26" i="3" s="1"/>
  <c r="FBH27" i="3"/>
  <c r="FBH26" i="3" s="1"/>
  <c r="FBG27" i="3"/>
  <c r="FBG26" i="3" s="1"/>
  <c r="FBF27" i="3"/>
  <c r="FBF26" i="3" s="1"/>
  <c r="FBE27" i="3"/>
  <c r="FBE26" i="3" s="1"/>
  <c r="FBD27" i="3"/>
  <c r="FBD26" i="3" s="1"/>
  <c r="FBC27" i="3"/>
  <c r="FBB27" i="3"/>
  <c r="FBA27" i="3"/>
  <c r="FBA26" i="3" s="1"/>
  <c r="FAZ27" i="3"/>
  <c r="FAZ26" i="3" s="1"/>
  <c r="FAY27" i="3"/>
  <c r="FAY26" i="3" s="1"/>
  <c r="FAX27" i="3"/>
  <c r="FAX26" i="3" s="1"/>
  <c r="FAW27" i="3"/>
  <c r="FAW26" i="3" s="1"/>
  <c r="FAL27" i="3"/>
  <c r="FAK27" i="3"/>
  <c r="FAJ27" i="3"/>
  <c r="FAI27" i="3"/>
  <c r="FAI26" i="3" s="1"/>
  <c r="FAH27" i="3"/>
  <c r="FAH26" i="3" s="1"/>
  <c r="FAG27" i="3"/>
  <c r="FAF27" i="3"/>
  <c r="FAF26" i="3" s="1"/>
  <c r="FAE27" i="3"/>
  <c r="FAE26" i="3" s="1"/>
  <c r="FAD27" i="3"/>
  <c r="FAD26" i="3" s="1"/>
  <c r="FAC27" i="3"/>
  <c r="FAC26" i="3" s="1"/>
  <c r="FAB27" i="3"/>
  <c r="FAA27" i="3"/>
  <c r="FAA26" i="3" s="1"/>
  <c r="EZZ27" i="3"/>
  <c r="EZZ26" i="3" s="1"/>
  <c r="EZY27" i="3"/>
  <c r="EZX27" i="3"/>
  <c r="EZX26" i="3" s="1"/>
  <c r="EZW27" i="3"/>
  <c r="EZW26" i="3" s="1"/>
  <c r="EZV27" i="3"/>
  <c r="EZV26" i="3" s="1"/>
  <c r="EZU27" i="3"/>
  <c r="EZU26" i="3" s="1"/>
  <c r="EZT27" i="3"/>
  <c r="EZS27" i="3"/>
  <c r="EZS26" i="3" s="1"/>
  <c r="EZR27" i="3"/>
  <c r="EZR26" i="3" s="1"/>
  <c r="EZQ27" i="3"/>
  <c r="EZF27" i="3"/>
  <c r="EZE27" i="3"/>
  <c r="EZE26" i="3" s="1"/>
  <c r="EZD27" i="3"/>
  <c r="EZD26" i="3" s="1"/>
  <c r="EZC27" i="3"/>
  <c r="EZB27" i="3"/>
  <c r="EZA27" i="3"/>
  <c r="EZA26" i="3" s="1"/>
  <c r="EYZ27" i="3"/>
  <c r="EYZ26" i="3" s="1"/>
  <c r="EYW27" i="3"/>
  <c r="EYV27" i="3"/>
  <c r="EYU27" i="3"/>
  <c r="EYU26" i="3" s="1"/>
  <c r="EYT27" i="3"/>
  <c r="EYT26" i="3" s="1"/>
  <c r="EYS27" i="3"/>
  <c r="EYR27" i="3"/>
  <c r="EYQ27" i="3"/>
  <c r="EYQ26" i="3" s="1"/>
  <c r="EYP27" i="3"/>
  <c r="EYP26" i="3" s="1"/>
  <c r="EYO27" i="3"/>
  <c r="EYN27" i="3"/>
  <c r="EYM27" i="3"/>
  <c r="EYM26" i="3" s="1"/>
  <c r="EYL27" i="3"/>
  <c r="EYL26" i="3" s="1"/>
  <c r="EYK27" i="3"/>
  <c r="EXZ27" i="3"/>
  <c r="EXY27" i="3"/>
  <c r="EXY26" i="3" s="1"/>
  <c r="EXX27" i="3"/>
  <c r="EXX26" i="3" s="1"/>
  <c r="EXV27" i="3"/>
  <c r="EXU27" i="3"/>
  <c r="EXT27" i="3"/>
  <c r="EXT26" i="3" s="1"/>
  <c r="EXS27" i="3"/>
  <c r="EXS26" i="3" s="1"/>
  <c r="EXR27" i="3"/>
  <c r="EXQ27" i="3"/>
  <c r="EXP27" i="3"/>
  <c r="EXP26" i="3" s="1"/>
  <c r="EXO27" i="3"/>
  <c r="EXO26" i="3" s="1"/>
  <c r="EXN27" i="3"/>
  <c r="EXM27" i="3"/>
  <c r="EXL27" i="3"/>
  <c r="EXL26" i="3" s="1"/>
  <c r="EXK27" i="3"/>
  <c r="EXK26" i="3" s="1"/>
  <c r="EXJ27" i="3"/>
  <c r="EXI27" i="3"/>
  <c r="EXH27" i="3"/>
  <c r="EXH26" i="3" s="1"/>
  <c r="EXG27" i="3"/>
  <c r="EXG26" i="3" s="1"/>
  <c r="EXF27" i="3"/>
  <c r="EXE27" i="3"/>
  <c r="EWT27" i="3"/>
  <c r="EWT26" i="3" s="1"/>
  <c r="EWS27" i="3"/>
  <c r="EWS26" i="3" s="1"/>
  <c r="EWR27" i="3"/>
  <c r="EWQ27" i="3"/>
  <c r="EWP27" i="3"/>
  <c r="EWP26" i="3" s="1"/>
  <c r="EWO27" i="3"/>
  <c r="EWO26" i="3" s="1"/>
  <c r="EWN27" i="3"/>
  <c r="EWM27" i="3"/>
  <c r="EWK27" i="3"/>
  <c r="EWK26" i="3" s="1"/>
  <c r="EWJ27" i="3"/>
  <c r="EWJ26" i="3" s="1"/>
  <c r="EWI27" i="3"/>
  <c r="EWH27" i="3"/>
  <c r="EWH26" i="3" s="1"/>
  <c r="EWG27" i="3"/>
  <c r="EWG26" i="3" s="1"/>
  <c r="EWF27" i="3"/>
  <c r="EWF26" i="3" s="1"/>
  <c r="EWE27" i="3"/>
  <c r="EWE26" i="3" s="1"/>
  <c r="EWD27" i="3"/>
  <c r="EWC27" i="3"/>
  <c r="EWC26" i="3" s="1"/>
  <c r="EWB27" i="3"/>
  <c r="EWB26" i="3" s="1"/>
  <c r="EWA27" i="3"/>
  <c r="EVZ27" i="3"/>
  <c r="EVZ26" i="3" s="1"/>
  <c r="EVY27" i="3"/>
  <c r="EVY26" i="3" s="1"/>
  <c r="EVN27" i="3"/>
  <c r="EVN26" i="3" s="1"/>
  <c r="EVM27" i="3"/>
  <c r="EVM26" i="3" s="1"/>
  <c r="EVL27" i="3"/>
  <c r="EVK27" i="3"/>
  <c r="EVK26" i="3" s="1"/>
  <c r="EVJ27" i="3"/>
  <c r="EVI27" i="3"/>
  <c r="EVH27" i="3"/>
  <c r="EVH26" i="3" s="1"/>
  <c r="EVG27" i="3"/>
  <c r="EVG26" i="3" s="1"/>
  <c r="EVF27" i="3"/>
  <c r="EVF26" i="3" s="1"/>
  <c r="EVE27" i="3"/>
  <c r="EVE26" i="3" s="1"/>
  <c r="EVD27" i="3"/>
  <c r="EVC27" i="3"/>
  <c r="EVC26" i="3" s="1"/>
  <c r="EVB27" i="3"/>
  <c r="EVB26" i="3" s="1"/>
  <c r="EVA27" i="3"/>
  <c r="EUZ27" i="3"/>
  <c r="EUZ26" i="3" s="1"/>
  <c r="EUY27" i="3"/>
  <c r="EUY26" i="3" s="1"/>
  <c r="EUX27" i="3"/>
  <c r="EUW27" i="3"/>
  <c r="EUW26" i="3" s="1"/>
  <c r="EUV27" i="3"/>
  <c r="EUU27" i="3"/>
  <c r="EUU26" i="3" s="1"/>
  <c r="EUT27" i="3"/>
  <c r="EUT26" i="3" s="1"/>
  <c r="EUS27" i="3"/>
  <c r="EUH27" i="3"/>
  <c r="EUH26" i="3" s="1"/>
  <c r="EUG27" i="3"/>
  <c r="EUG26" i="3" s="1"/>
  <c r="EUF27" i="3"/>
  <c r="EUF26" i="3" s="1"/>
  <c r="EUE27" i="3"/>
  <c r="EUE26" i="3" s="1"/>
  <c r="EUD27" i="3"/>
  <c r="EUC27" i="3"/>
  <c r="EUC26" i="3" s="1"/>
  <c r="EUB27" i="3"/>
  <c r="EUB26" i="3" s="1"/>
  <c r="ETY27" i="3"/>
  <c r="ETX27" i="3"/>
  <c r="ETX26" i="3" s="1"/>
  <c r="ETW27" i="3"/>
  <c r="ETW26" i="3" s="1"/>
  <c r="ETV27" i="3"/>
  <c r="ETV26" i="3" s="1"/>
  <c r="ETU27" i="3"/>
  <c r="ETU26" i="3" s="1"/>
  <c r="ETT27" i="3"/>
  <c r="ETS27" i="3"/>
  <c r="ETS26" i="3" s="1"/>
  <c r="ETR27" i="3"/>
  <c r="ETR26" i="3" s="1"/>
  <c r="ETQ27" i="3"/>
  <c r="ETP27" i="3"/>
  <c r="ETP26" i="3" s="1"/>
  <c r="ETO27" i="3"/>
  <c r="ETO26" i="3" s="1"/>
  <c r="ETN27" i="3"/>
  <c r="ETN26" i="3" s="1"/>
  <c r="ETM27" i="3"/>
  <c r="ETM26" i="3" s="1"/>
  <c r="ETB27" i="3"/>
  <c r="ETA27" i="3"/>
  <c r="ETA26" i="3" s="1"/>
  <c r="ESZ27" i="3"/>
  <c r="ESZ26" i="3" s="1"/>
  <c r="ESX27" i="3"/>
  <c r="ESX26" i="3" s="1"/>
  <c r="ESW27" i="3"/>
  <c r="ESV27" i="3"/>
  <c r="ESV26" i="3" s="1"/>
  <c r="ESU27" i="3"/>
  <c r="EST27" i="3"/>
  <c r="ESS27" i="3"/>
  <c r="ESR27" i="3"/>
  <c r="ESR26" i="3" s="1"/>
  <c r="ESQ27" i="3"/>
  <c r="ESQ26" i="3" s="1"/>
  <c r="ESP27" i="3"/>
  <c r="ESP26" i="3" s="1"/>
  <c r="ESO27" i="3"/>
  <c r="ESN27" i="3"/>
  <c r="ESN26" i="3" s="1"/>
  <c r="ESM27" i="3"/>
  <c r="ESM26" i="3" s="1"/>
  <c r="ESL27" i="3"/>
  <c r="ESL26" i="3" s="1"/>
  <c r="ESK27" i="3"/>
  <c r="ESJ27" i="3"/>
  <c r="ESJ26" i="3" s="1"/>
  <c r="ESI27" i="3"/>
  <c r="ESI26" i="3" s="1"/>
  <c r="ESH27" i="3"/>
  <c r="ESH26" i="3" s="1"/>
  <c r="ESG27" i="3"/>
  <c r="ERV27" i="3"/>
  <c r="ERV26" i="3" s="1"/>
  <c r="ERU27" i="3"/>
  <c r="ERU26" i="3" s="1"/>
  <c r="ERT27" i="3"/>
  <c r="ERT26" i="3" s="1"/>
  <c r="ERS27" i="3"/>
  <c r="ERR27" i="3"/>
  <c r="ERR26" i="3" s="1"/>
  <c r="ERQ27" i="3"/>
  <c r="ERQ26" i="3" s="1"/>
  <c r="ERP27" i="3"/>
  <c r="ERO27" i="3"/>
  <c r="ERN27" i="3"/>
  <c r="ERN26" i="3" s="1"/>
  <c r="ERM27" i="3"/>
  <c r="ERM26" i="3" s="1"/>
  <c r="ERL27" i="3"/>
  <c r="ERL26" i="3" s="1"/>
  <c r="ERK27" i="3"/>
  <c r="ERJ27" i="3"/>
  <c r="ERJ26" i="3" s="1"/>
  <c r="ERI27" i="3"/>
  <c r="ERI26" i="3" s="1"/>
  <c r="ERH27" i="3"/>
  <c r="ERG27" i="3"/>
  <c r="ERF27" i="3"/>
  <c r="ERF26" i="3" s="1"/>
  <c r="ERE27" i="3"/>
  <c r="ERE26" i="3" s="1"/>
  <c r="ERD27" i="3"/>
  <c r="ERC27" i="3"/>
  <c r="ERB27" i="3"/>
  <c r="ERB26" i="3" s="1"/>
  <c r="ERA27" i="3"/>
  <c r="ERA26" i="3" s="1"/>
  <c r="EQP27" i="3"/>
  <c r="EQO27" i="3"/>
  <c r="EQN27" i="3"/>
  <c r="EQN26" i="3" s="1"/>
  <c r="EQL27" i="3"/>
  <c r="EQK27" i="3"/>
  <c r="EQJ27" i="3"/>
  <c r="EQJ26" i="3" s="1"/>
  <c r="EQI27" i="3"/>
  <c r="EQI26" i="3" s="1"/>
  <c r="EQH27" i="3"/>
  <c r="EQH26" i="3" s="1"/>
  <c r="EQG27" i="3"/>
  <c r="EQF27" i="3"/>
  <c r="EQE27" i="3"/>
  <c r="EQE26" i="3" s="1"/>
  <c r="EQD27" i="3"/>
  <c r="EQD26" i="3" s="1"/>
  <c r="EQC27" i="3"/>
  <c r="EQC26" i="3" s="1"/>
  <c r="EQB27" i="3"/>
  <c r="EQB26" i="3" s="1"/>
  <c r="EQA27" i="3"/>
  <c r="EQA26" i="3" s="1"/>
  <c r="EPZ27" i="3"/>
  <c r="EPZ26" i="3" s="1"/>
  <c r="EPY27" i="3"/>
  <c r="EPX27" i="3"/>
  <c r="EPX26" i="3" s="1"/>
  <c r="EPW27" i="3"/>
  <c r="EPW26" i="3" s="1"/>
  <c r="EPV27" i="3"/>
  <c r="EPV26" i="3" s="1"/>
  <c r="EPU27" i="3"/>
  <c r="EPJ27" i="3"/>
  <c r="EPI27" i="3"/>
  <c r="EPI26" i="3" s="1"/>
  <c r="EPH27" i="3"/>
  <c r="EPH26" i="3" s="1"/>
  <c r="EPF27" i="3"/>
  <c r="EPE27" i="3"/>
  <c r="EPD27" i="3"/>
  <c r="EPD26" i="3" s="1"/>
  <c r="EPA27" i="3"/>
  <c r="EOZ27" i="3"/>
  <c r="EOY27" i="3"/>
  <c r="EOX27" i="3"/>
  <c r="EOX26" i="3" s="1"/>
  <c r="EOW27" i="3"/>
  <c r="EOV27" i="3"/>
  <c r="EOU27" i="3"/>
  <c r="EOU26" i="3" s="1"/>
  <c r="EOT27" i="3"/>
  <c r="EOT26" i="3" s="1"/>
  <c r="EOS27" i="3"/>
  <c r="EOS26" i="3" s="1"/>
  <c r="EOR27" i="3"/>
  <c r="EOQ27" i="3"/>
  <c r="EOP27" i="3"/>
  <c r="EOP26" i="3" s="1"/>
  <c r="EOO27" i="3"/>
  <c r="EOD27" i="3"/>
  <c r="EOC27" i="3"/>
  <c r="EOB27" i="3"/>
  <c r="EOB26" i="3" s="1"/>
  <c r="EOA27" i="3"/>
  <c r="EOA26" i="3" s="1"/>
  <c r="ENZ27" i="3"/>
  <c r="ENZ26" i="3" s="1"/>
  <c r="ENY27" i="3"/>
  <c r="ENX27" i="3"/>
  <c r="ENX26" i="3" s="1"/>
  <c r="ENW27" i="3"/>
  <c r="ENW26" i="3" s="1"/>
  <c r="ENV27" i="3"/>
  <c r="ENU27" i="3"/>
  <c r="ENT27" i="3"/>
  <c r="ENT26" i="3" s="1"/>
  <c r="ENS27" i="3"/>
  <c r="ENS26" i="3" s="1"/>
  <c r="ENR27" i="3"/>
  <c r="ENR26" i="3" s="1"/>
  <c r="ENQ27" i="3"/>
  <c r="ENP27" i="3"/>
  <c r="ENP26" i="3" s="1"/>
  <c r="ENO27" i="3"/>
  <c r="ENN27" i="3"/>
  <c r="ENM27" i="3"/>
  <c r="ENL27" i="3"/>
  <c r="ENL26" i="3" s="1"/>
  <c r="ENK27" i="3"/>
  <c r="ENK26" i="3" s="1"/>
  <c r="ENJ27" i="3"/>
  <c r="ENJ26" i="3" s="1"/>
  <c r="ENI27" i="3"/>
  <c r="EMX27" i="3"/>
  <c r="EMX26" i="3" s="1"/>
  <c r="EMW27" i="3"/>
  <c r="EMW26" i="3" s="1"/>
  <c r="EMV27" i="3"/>
  <c r="EMU27" i="3"/>
  <c r="EMT27" i="3"/>
  <c r="EMT26" i="3" s="1"/>
  <c r="EMS27" i="3"/>
  <c r="EMR27" i="3"/>
  <c r="EMR26" i="3" s="1"/>
  <c r="EMO27" i="3"/>
  <c r="EMN27" i="3"/>
  <c r="EMN26" i="3" s="1"/>
  <c r="EMM27" i="3"/>
  <c r="EMM26" i="3" s="1"/>
  <c r="EML27" i="3"/>
  <c r="EMK27" i="3"/>
  <c r="EMJ27" i="3"/>
  <c r="EMJ26" i="3" s="1"/>
  <c r="EMI27" i="3"/>
  <c r="EMI26" i="3" s="1"/>
  <c r="EMH27" i="3"/>
  <c r="EMH26" i="3" s="1"/>
  <c r="EMG27" i="3"/>
  <c r="EMF27" i="3"/>
  <c r="EMF26" i="3" s="1"/>
  <c r="EME27" i="3"/>
  <c r="EME26" i="3" s="1"/>
  <c r="EMD27" i="3"/>
  <c r="EMC27" i="3"/>
  <c r="ELR27" i="3"/>
  <c r="ELR26" i="3" s="1"/>
  <c r="ELQ27" i="3"/>
  <c r="ELQ26" i="3" s="1"/>
  <c r="ELP27" i="3"/>
  <c r="ELP26" i="3" s="1"/>
  <c r="ELO27" i="3"/>
  <c r="ELN27" i="3"/>
  <c r="ELN26" i="3" s="1"/>
  <c r="ELL27" i="3"/>
  <c r="ELL26" i="3" s="1"/>
  <c r="ELI27" i="3"/>
  <c r="ELH27" i="3"/>
  <c r="ELH26" i="3" s="1"/>
  <c r="ELG27" i="3"/>
  <c r="ELG26" i="3" s="1"/>
  <c r="ELF27" i="3"/>
  <c r="ELF26" i="3" s="1"/>
  <c r="ELE27" i="3"/>
  <c r="ELD27" i="3"/>
  <c r="ELC27" i="3"/>
  <c r="ELC26" i="3" s="1"/>
  <c r="ELB27" i="3"/>
  <c r="ELA27" i="3"/>
  <c r="EKZ27" i="3"/>
  <c r="EKZ26" i="3" s="1"/>
  <c r="EKY27" i="3"/>
  <c r="EKY26" i="3" s="1"/>
  <c r="EKX27" i="3"/>
  <c r="EKX26" i="3" s="1"/>
  <c r="EKW27" i="3"/>
  <c r="EKL27" i="3"/>
  <c r="EKK27" i="3"/>
  <c r="EKK26" i="3" s="1"/>
  <c r="EKJ27" i="3"/>
  <c r="EKJ26" i="3" s="1"/>
  <c r="EKI27" i="3"/>
  <c r="EKI26" i="3" s="1"/>
  <c r="EKH27" i="3"/>
  <c r="EKH26" i="3" s="1"/>
  <c r="EKG27" i="3"/>
  <c r="EKG26" i="3" s="1"/>
  <c r="EKF27" i="3"/>
  <c r="EKF26" i="3" s="1"/>
  <c r="EKE27" i="3"/>
  <c r="EKD27" i="3"/>
  <c r="EKC27" i="3"/>
  <c r="EKC26" i="3" s="1"/>
  <c r="EKB27" i="3"/>
  <c r="EKB26" i="3" s="1"/>
  <c r="EKA27" i="3"/>
  <c r="EKA26" i="3" s="1"/>
  <c r="EJZ27" i="3"/>
  <c r="EJY27" i="3"/>
  <c r="EJY26" i="3" s="1"/>
  <c r="EJX27" i="3"/>
  <c r="EJX26" i="3" s="1"/>
  <c r="EJW27" i="3"/>
  <c r="EJV27" i="3"/>
  <c r="EJU27" i="3"/>
  <c r="EJU26" i="3" s="1"/>
  <c r="EJT27" i="3"/>
  <c r="EJT26" i="3" s="1"/>
  <c r="EJS27" i="3"/>
  <c r="EJS26" i="3" s="1"/>
  <c r="EJR27" i="3"/>
  <c r="EJQ27" i="3"/>
  <c r="EJQ26" i="3" s="1"/>
  <c r="EJF27" i="3"/>
  <c r="EJF26" i="3" s="1"/>
  <c r="EJE27" i="3"/>
  <c r="EJD27" i="3"/>
  <c r="EJB27" i="3"/>
  <c r="EJB26" i="3" s="1"/>
  <c r="EJA27" i="3"/>
  <c r="EJA26" i="3" s="1"/>
  <c r="EIZ27" i="3"/>
  <c r="EIY27" i="3"/>
  <c r="EIY26" i="3" s="1"/>
  <c r="EIX27" i="3"/>
  <c r="EIX26" i="3" s="1"/>
  <c r="EIW27" i="3"/>
  <c r="EIW26" i="3" s="1"/>
  <c r="EIV27" i="3"/>
  <c r="EIU27" i="3"/>
  <c r="EIT27" i="3"/>
  <c r="EIT26" i="3" s="1"/>
  <c r="EIS27" i="3"/>
  <c r="EIS26" i="3" s="1"/>
  <c r="EIR27" i="3"/>
  <c r="EIQ27" i="3"/>
  <c r="EIQ26" i="3" s="1"/>
  <c r="EIP27" i="3"/>
  <c r="EIP26" i="3" s="1"/>
  <c r="EIO27" i="3"/>
  <c r="EIO26" i="3" s="1"/>
  <c r="EIN27" i="3"/>
  <c r="EIM27" i="3"/>
  <c r="EIL27" i="3"/>
  <c r="EIL26" i="3" s="1"/>
  <c r="EIK27" i="3"/>
  <c r="EIK26" i="3" s="1"/>
  <c r="EHZ27" i="3"/>
  <c r="EHY27" i="3"/>
  <c r="EHX27" i="3"/>
  <c r="EHX26" i="3" s="1"/>
  <c r="EHW27" i="3"/>
  <c r="EHW26" i="3" s="1"/>
  <c r="EHV27" i="3"/>
  <c r="EHU27" i="3"/>
  <c r="EHT27" i="3"/>
  <c r="EHT26" i="3" s="1"/>
  <c r="EHQ27" i="3"/>
  <c r="EHQ26" i="3" s="1"/>
  <c r="EHP27" i="3"/>
  <c r="EHO27" i="3"/>
  <c r="EHN27" i="3"/>
  <c r="EHN26" i="3" s="1"/>
  <c r="EHM27" i="3"/>
  <c r="EHM26" i="3" s="1"/>
  <c r="EHL27" i="3"/>
  <c r="EHL26" i="3" s="1"/>
  <c r="EHK27" i="3"/>
  <c r="EHJ27" i="3"/>
  <c r="EHJ26" i="3" s="1"/>
  <c r="EHI27" i="3"/>
  <c r="EHI26" i="3" s="1"/>
  <c r="EHH27" i="3"/>
  <c r="EHG27" i="3"/>
  <c r="EHF27" i="3"/>
  <c r="EHF26" i="3" s="1"/>
  <c r="EHE27" i="3"/>
  <c r="EHE26" i="3" s="1"/>
  <c r="EGT27" i="3"/>
  <c r="EGS27" i="3"/>
  <c r="EGS26" i="3" s="1"/>
  <c r="EGR27" i="3"/>
  <c r="EGR26" i="3" s="1"/>
  <c r="EGQ27" i="3"/>
  <c r="EGQ26" i="3" s="1"/>
  <c r="EGP27" i="3"/>
  <c r="EGO27" i="3"/>
  <c r="EGN27" i="3"/>
  <c r="EGN26" i="3" s="1"/>
  <c r="EGK27" i="3"/>
  <c r="EGJ27" i="3"/>
  <c r="EGI27" i="3"/>
  <c r="EGH27" i="3"/>
  <c r="EGH26" i="3" s="1"/>
  <c r="EGG27" i="3"/>
  <c r="EGG26" i="3" s="1"/>
  <c r="EGF27" i="3"/>
  <c r="EGF26" i="3" s="1"/>
  <c r="EGE27" i="3"/>
  <c r="EGD27" i="3"/>
  <c r="EGD26" i="3" s="1"/>
  <c r="EGC27" i="3"/>
  <c r="EGC26" i="3" s="1"/>
  <c r="EGB27" i="3"/>
  <c r="EGA27" i="3"/>
  <c r="EGA26" i="3" s="1"/>
  <c r="EFZ27" i="3"/>
  <c r="EFZ26" i="3" s="1"/>
  <c r="EFY27" i="3"/>
  <c r="EFY26" i="3" s="1"/>
  <c r="EFN27" i="3"/>
  <c r="EFN26" i="3" s="1"/>
  <c r="EFM27" i="3"/>
  <c r="EFL27" i="3"/>
  <c r="EFL26" i="3" s="1"/>
  <c r="EFK27" i="3"/>
  <c r="EFK26" i="3" s="1"/>
  <c r="EFJ27" i="3"/>
  <c r="EFI27" i="3"/>
  <c r="EFI26" i="3" s="1"/>
  <c r="EFH27" i="3"/>
  <c r="EFH26" i="3" s="1"/>
  <c r="EFE27" i="3"/>
  <c r="EFE26" i="3" s="1"/>
  <c r="EFD27" i="3"/>
  <c r="EFD26" i="3" s="1"/>
  <c r="EFC27" i="3"/>
  <c r="EFC26" i="3" s="1"/>
  <c r="EFB27" i="3"/>
  <c r="EFB26" i="3" s="1"/>
  <c r="EFA27" i="3"/>
  <c r="EFA26" i="3" s="1"/>
  <c r="EEZ27" i="3"/>
  <c r="EEY27" i="3"/>
  <c r="EEX27" i="3"/>
  <c r="EEX26" i="3" s="1"/>
  <c r="EEW27" i="3"/>
  <c r="EEW26" i="3" s="1"/>
  <c r="EEV27" i="3"/>
  <c r="EEV26" i="3" s="1"/>
  <c r="EEU27" i="3"/>
  <c r="EEU26" i="3" s="1"/>
  <c r="EET27" i="3"/>
  <c r="EET26" i="3" s="1"/>
  <c r="EES27" i="3"/>
  <c r="EES26" i="3" s="1"/>
  <c r="EEH27" i="3"/>
  <c r="EEG27" i="3"/>
  <c r="EEF27" i="3"/>
  <c r="EEF26" i="3" s="1"/>
  <c r="EEE27" i="3"/>
  <c r="EEE26" i="3" s="1"/>
  <c r="EED27" i="3"/>
  <c r="EED26" i="3" s="1"/>
  <c r="EEC27" i="3"/>
  <c r="EEC26" i="3" s="1"/>
  <c r="EEB27" i="3"/>
  <c r="EEB26" i="3" s="1"/>
  <c r="EEA27" i="3"/>
  <c r="EEA26" i="3" s="1"/>
  <c r="EDZ27" i="3"/>
  <c r="EDY27" i="3"/>
  <c r="EDX27" i="3"/>
  <c r="EDX26" i="3" s="1"/>
  <c r="EDW27" i="3"/>
  <c r="EDW26" i="3" s="1"/>
  <c r="EDV27" i="3"/>
  <c r="EDU27" i="3"/>
  <c r="EDU26" i="3" s="1"/>
  <c r="EDT27" i="3"/>
  <c r="EDT26" i="3" s="1"/>
  <c r="EDS27" i="3"/>
  <c r="EDR27" i="3"/>
  <c r="EDQ27" i="3"/>
  <c r="EDP27" i="3"/>
  <c r="EDP26" i="3" s="1"/>
  <c r="EDO27" i="3"/>
  <c r="EDO26" i="3" s="1"/>
  <c r="EDN27" i="3"/>
  <c r="EDM27" i="3"/>
  <c r="EDM26" i="3" s="1"/>
  <c r="EDB27" i="3"/>
  <c r="EDB26" i="3" s="1"/>
  <c r="EDA27" i="3"/>
  <c r="EDA26" i="3" s="1"/>
  <c r="ECZ27" i="3"/>
  <c r="ECY27" i="3"/>
  <c r="ECX27" i="3"/>
  <c r="ECX26" i="3" s="1"/>
  <c r="ECW27" i="3"/>
  <c r="ECW26" i="3" s="1"/>
  <c r="ECV27" i="3"/>
  <c r="ECU27" i="3"/>
  <c r="ECU26" i="3" s="1"/>
  <c r="ECS27" i="3"/>
  <c r="ECS26" i="3" s="1"/>
  <c r="ECR27" i="3"/>
  <c r="ECQ27" i="3"/>
  <c r="ECP27" i="3"/>
  <c r="ECO27" i="3"/>
  <c r="ECO26" i="3" s="1"/>
  <c r="ECN27" i="3"/>
  <c r="ECN26" i="3" s="1"/>
  <c r="ECM27" i="3"/>
  <c r="ECM26" i="3" s="1"/>
  <c r="ECL27" i="3"/>
  <c r="ECK27" i="3"/>
  <c r="ECK26" i="3" s="1"/>
  <c r="ECJ27" i="3"/>
  <c r="ECI27" i="3"/>
  <c r="ECH27" i="3"/>
  <c r="ECG27" i="3"/>
  <c r="ECG26" i="3" s="1"/>
  <c r="EBV27" i="3"/>
  <c r="EBV26" i="3" s="1"/>
  <c r="EBU27" i="3"/>
  <c r="EBT27" i="3"/>
  <c r="EBT26" i="3" s="1"/>
  <c r="EBR27" i="3"/>
  <c r="EBR26" i="3" s="1"/>
  <c r="EBQ27" i="3"/>
  <c r="EBQ26" i="3" s="1"/>
  <c r="EBP27" i="3"/>
  <c r="EBO27" i="3"/>
  <c r="EBN27" i="3"/>
  <c r="EBN26" i="3" s="1"/>
  <c r="EBM27" i="3"/>
  <c r="EBM26" i="3" s="1"/>
  <c r="EBL27" i="3"/>
  <c r="EBK27" i="3"/>
  <c r="EBJ27" i="3"/>
  <c r="EBJ26" i="3" s="1"/>
  <c r="EBI27" i="3"/>
  <c r="EBI26" i="3" s="1"/>
  <c r="EBH27" i="3"/>
  <c r="EBH26" i="3" s="1"/>
  <c r="EBG27" i="3"/>
  <c r="EBF27" i="3"/>
  <c r="EBF26" i="3" s="1"/>
  <c r="EBE27" i="3"/>
  <c r="EBE26" i="3" s="1"/>
  <c r="EBD27" i="3"/>
  <c r="EBC27" i="3"/>
  <c r="EBC26" i="3" s="1"/>
  <c r="EBB27" i="3"/>
  <c r="EBB26" i="3" s="1"/>
  <c r="EBA27" i="3"/>
  <c r="EBA26" i="3" s="1"/>
  <c r="EAP27" i="3"/>
  <c r="EAP26" i="3" s="1"/>
  <c r="EAO27" i="3"/>
  <c r="EAN27" i="3"/>
  <c r="EAN26" i="3" s="1"/>
  <c r="EAM27" i="3"/>
  <c r="EAM26" i="3" s="1"/>
  <c r="EAL27" i="3"/>
  <c r="EAK27" i="3"/>
  <c r="EAK26" i="3" s="1"/>
  <c r="EAJ27" i="3"/>
  <c r="EAJ26" i="3" s="1"/>
  <c r="EAI27" i="3"/>
  <c r="EAI26" i="3" s="1"/>
  <c r="EAH27" i="3"/>
  <c r="EAH26" i="3" s="1"/>
  <c r="EAG27" i="3"/>
  <c r="EAG26" i="3" s="1"/>
  <c r="EAF27" i="3"/>
  <c r="EAF26" i="3" s="1"/>
  <c r="EAE27" i="3"/>
  <c r="EAE26" i="3" s="1"/>
  <c r="EAD27" i="3"/>
  <c r="EAC27" i="3"/>
  <c r="EAB27" i="3"/>
  <c r="EAB26" i="3" s="1"/>
  <c r="EAA27" i="3"/>
  <c r="EAA26" i="3" s="1"/>
  <c r="DZZ27" i="3"/>
  <c r="DZZ26" i="3" s="1"/>
  <c r="DZY27" i="3"/>
  <c r="DZX27" i="3"/>
  <c r="DZX26" i="3" s="1"/>
  <c r="DZW27" i="3"/>
  <c r="DZW26" i="3" s="1"/>
  <c r="DZV27" i="3"/>
  <c r="DZU27" i="3"/>
  <c r="DZJ27" i="3"/>
  <c r="DZJ26" i="3" s="1"/>
  <c r="DZI27" i="3"/>
  <c r="DZI26" i="3" s="1"/>
  <c r="DZH27" i="3"/>
  <c r="DZF27" i="3"/>
  <c r="DZE27" i="3"/>
  <c r="DZE26" i="3" s="1"/>
  <c r="DZD27" i="3"/>
  <c r="DZD26" i="3" s="1"/>
  <c r="DZC27" i="3"/>
  <c r="DZB27" i="3"/>
  <c r="DZA27" i="3"/>
  <c r="DZA26" i="3" s="1"/>
  <c r="DYZ27" i="3"/>
  <c r="DYZ26" i="3" s="1"/>
  <c r="DYY27" i="3"/>
  <c r="DYX27" i="3"/>
  <c r="DYW27" i="3"/>
  <c r="DYW26" i="3" s="1"/>
  <c r="DYV27" i="3"/>
  <c r="DYV26" i="3" s="1"/>
  <c r="DYU27" i="3"/>
  <c r="DYT27" i="3"/>
  <c r="DYS27" i="3"/>
  <c r="DYS26" i="3" s="1"/>
  <c r="DYR27" i="3"/>
  <c r="DYR26" i="3" s="1"/>
  <c r="DYQ27" i="3"/>
  <c r="DYQ26" i="3" s="1"/>
  <c r="DYP27" i="3"/>
  <c r="DYP26" i="3" s="1"/>
  <c r="DYO27" i="3"/>
  <c r="DYO26" i="3" s="1"/>
  <c r="DYD27" i="3"/>
  <c r="DYD26" i="3" s="1"/>
  <c r="DYC27" i="3"/>
  <c r="DYB27" i="3"/>
  <c r="DYA27" i="3"/>
  <c r="DYA26" i="3" s="1"/>
  <c r="DXZ27" i="3"/>
  <c r="DXZ26" i="3" s="1"/>
  <c r="DXY27" i="3"/>
  <c r="DXX27" i="3"/>
  <c r="DXX26" i="3" s="1"/>
  <c r="DXU27" i="3"/>
  <c r="DXU26" i="3" s="1"/>
  <c r="DXT27" i="3"/>
  <c r="DXT26" i="3" s="1"/>
  <c r="DXS27" i="3"/>
  <c r="DXR27" i="3"/>
  <c r="DXQ27" i="3"/>
  <c r="DXQ26" i="3" s="1"/>
  <c r="DXP27" i="3"/>
  <c r="DXP26" i="3" s="1"/>
  <c r="DXO27" i="3"/>
  <c r="DXO26" i="3" s="1"/>
  <c r="DXN27" i="3"/>
  <c r="DXN26" i="3" s="1"/>
  <c r="DXM27" i="3"/>
  <c r="DXM26" i="3" s="1"/>
  <c r="DXL27" i="3"/>
  <c r="DXL26" i="3" s="1"/>
  <c r="DXK27" i="3"/>
  <c r="DXJ27" i="3"/>
  <c r="DXJ26" i="3" s="1"/>
  <c r="DXI27" i="3"/>
  <c r="DXI26" i="3" s="1"/>
  <c r="DWX27" i="3"/>
  <c r="DWX26" i="3" s="1"/>
  <c r="DWW27" i="3"/>
  <c r="DWW26" i="3" s="1"/>
  <c r="DWV27" i="3"/>
  <c r="DWU27" i="3"/>
  <c r="DWU26" i="3" s="1"/>
  <c r="DWT27" i="3"/>
  <c r="DWT26" i="3" s="1"/>
  <c r="DWS27" i="3"/>
  <c r="DWR27" i="3"/>
  <c r="DWR26" i="3" s="1"/>
  <c r="DWQ27" i="3"/>
  <c r="DWQ26" i="3" s="1"/>
  <c r="DWP27" i="3"/>
  <c r="DWP26" i="3" s="1"/>
  <c r="DWO27" i="3"/>
  <c r="DWO26" i="3" s="1"/>
  <c r="DWN27" i="3"/>
  <c r="DWN26" i="3" s="1"/>
  <c r="DWM27" i="3"/>
  <c r="DWM26" i="3" s="1"/>
  <c r="DWL27" i="3"/>
  <c r="DWL26" i="3" s="1"/>
  <c r="DWK27" i="3"/>
  <c r="DWJ27" i="3"/>
  <c r="DWJ26" i="3" s="1"/>
  <c r="DWI27" i="3"/>
  <c r="DWI26" i="3" s="1"/>
  <c r="DWH27" i="3"/>
  <c r="DWH26" i="3" s="1"/>
  <c r="DWG27" i="3"/>
  <c r="DWG26" i="3" s="1"/>
  <c r="DWF27" i="3"/>
  <c r="DWE27" i="3"/>
  <c r="DWE26" i="3" s="1"/>
  <c r="DWD27" i="3"/>
  <c r="DWD26" i="3" s="1"/>
  <c r="DWC27" i="3"/>
  <c r="DVR27" i="3"/>
  <c r="DVR26" i="3" s="1"/>
  <c r="DVQ27" i="3"/>
  <c r="DVQ26" i="3" s="1"/>
  <c r="DVP27" i="3"/>
  <c r="DVO27" i="3"/>
  <c r="DVO26" i="3" s="1"/>
  <c r="DVN27" i="3"/>
  <c r="DVN26" i="3" s="1"/>
  <c r="DVM27" i="3"/>
  <c r="DVM26" i="3" s="1"/>
  <c r="DVL27" i="3"/>
  <c r="DVL26" i="3" s="1"/>
  <c r="DVI27" i="3"/>
  <c r="DVH27" i="3"/>
  <c r="DVG27" i="3"/>
  <c r="DVG26" i="3" s="1"/>
  <c r="DVF27" i="3"/>
  <c r="DVF26" i="3" s="1"/>
  <c r="DVE27" i="3"/>
  <c r="DVE26" i="3" s="1"/>
  <c r="DVD27" i="3"/>
  <c r="DVD26" i="3" s="1"/>
  <c r="DVC27" i="3"/>
  <c r="DVC26" i="3" s="1"/>
  <c r="DVB27" i="3"/>
  <c r="DVB26" i="3" s="1"/>
  <c r="DVA27" i="3"/>
  <c r="DUZ27" i="3"/>
  <c r="DUZ26" i="3" s="1"/>
  <c r="DUY27" i="3"/>
  <c r="DUY26" i="3" s="1"/>
  <c r="DUX27" i="3"/>
  <c r="DUX26" i="3" s="1"/>
  <c r="DUW27" i="3"/>
  <c r="DUW26" i="3" s="1"/>
  <c r="DUL27" i="3"/>
  <c r="DUK27" i="3"/>
  <c r="DUK26" i="3" s="1"/>
  <c r="DUJ27" i="3"/>
  <c r="DUJ26" i="3" s="1"/>
  <c r="DUI27" i="3"/>
  <c r="DUH27" i="3"/>
  <c r="DUH26" i="3" s="1"/>
  <c r="DUG27" i="3"/>
  <c r="DUG26" i="3" s="1"/>
  <c r="DUF27" i="3"/>
  <c r="DUF26" i="3" s="1"/>
  <c r="DUE27" i="3"/>
  <c r="DUE26" i="3" s="1"/>
  <c r="DUD27" i="3"/>
  <c r="DUC27" i="3"/>
  <c r="DUC26" i="3" s="1"/>
  <c r="DUB27" i="3"/>
  <c r="DUA27" i="3"/>
  <c r="DTZ27" i="3"/>
  <c r="DTZ26" i="3" s="1"/>
  <c r="DTY27" i="3"/>
  <c r="DTY26" i="3" s="1"/>
  <c r="DTX27" i="3"/>
  <c r="DTX26" i="3" s="1"/>
  <c r="DTW27" i="3"/>
  <c r="DTW26" i="3" s="1"/>
  <c r="DTV27" i="3"/>
  <c r="DTV26" i="3" s="1"/>
  <c r="DTU27" i="3"/>
  <c r="DTU26" i="3" s="1"/>
  <c r="DTT27" i="3"/>
  <c r="DTT26" i="3" s="1"/>
  <c r="DTS27" i="3"/>
  <c r="DTR27" i="3"/>
  <c r="DTQ27" i="3"/>
  <c r="DTQ26" i="3" s="1"/>
  <c r="DTF27" i="3"/>
  <c r="DTF26" i="3" s="1"/>
  <c r="DTE27" i="3"/>
  <c r="DTE26" i="3" s="1"/>
  <c r="DTD27" i="3"/>
  <c r="DTD26" i="3" s="1"/>
  <c r="DTC27" i="3"/>
  <c r="DTC26" i="3" s="1"/>
  <c r="DTB27" i="3"/>
  <c r="DTB26" i="3" s="1"/>
  <c r="DTA27" i="3"/>
  <c r="DSZ27" i="3"/>
  <c r="DSW27" i="3"/>
  <c r="DSW26" i="3" s="1"/>
  <c r="DSV27" i="3"/>
  <c r="DSV26" i="3" s="1"/>
  <c r="DSU27" i="3"/>
  <c r="DSU26" i="3" s="1"/>
  <c r="DST27" i="3"/>
  <c r="DST26" i="3" s="1"/>
  <c r="DSS27" i="3"/>
  <c r="DSS26" i="3" s="1"/>
  <c r="DSR27" i="3"/>
  <c r="DSR26" i="3" s="1"/>
  <c r="DSQ27" i="3"/>
  <c r="DSP27" i="3"/>
  <c r="DSP26" i="3" s="1"/>
  <c r="DSO27" i="3"/>
  <c r="DSO26" i="3" s="1"/>
  <c r="DSN27" i="3"/>
  <c r="DSM27" i="3"/>
  <c r="DSM26" i="3" s="1"/>
  <c r="DSL27" i="3"/>
  <c r="DSL26" i="3" s="1"/>
  <c r="DSK27" i="3"/>
  <c r="DSK26" i="3" s="1"/>
  <c r="DRZ27" i="3"/>
  <c r="DRZ26" i="3" s="1"/>
  <c r="DRY27" i="3"/>
  <c r="DRX27" i="3"/>
  <c r="DRX26" i="3" s="1"/>
  <c r="DRW27" i="3"/>
  <c r="DRW26" i="3" s="1"/>
  <c r="DRV27" i="3"/>
  <c r="DRV26" i="3" s="1"/>
  <c r="DRU27" i="3"/>
  <c r="DRU26" i="3" s="1"/>
  <c r="DRT27" i="3"/>
  <c r="DRT26" i="3" s="1"/>
  <c r="DRS27" i="3"/>
  <c r="DRS26" i="3" s="1"/>
  <c r="DRR27" i="3"/>
  <c r="DRR26" i="3" s="1"/>
  <c r="DRQ27" i="3"/>
  <c r="DRP27" i="3"/>
  <c r="DRO27" i="3"/>
  <c r="DRO26" i="3" s="1"/>
  <c r="DRN27" i="3"/>
  <c r="DRN26" i="3" s="1"/>
  <c r="DRM27" i="3"/>
  <c r="DRM26" i="3" s="1"/>
  <c r="DRL27" i="3"/>
  <c r="DRL26" i="3" s="1"/>
  <c r="DRK27" i="3"/>
  <c r="DRK26" i="3" s="1"/>
  <c r="DRJ27" i="3"/>
  <c r="DRJ26" i="3" s="1"/>
  <c r="DRI27" i="3"/>
  <c r="DRH27" i="3"/>
  <c r="DRH26" i="3" s="1"/>
  <c r="DRG27" i="3"/>
  <c r="DRG26" i="3" s="1"/>
  <c r="DRF27" i="3"/>
  <c r="DRE27" i="3"/>
  <c r="DRE26" i="3" s="1"/>
  <c r="DQT27" i="3"/>
  <c r="DQT26" i="3" s="1"/>
  <c r="DQS27" i="3"/>
  <c r="DQS26" i="3" s="1"/>
  <c r="DQR27" i="3"/>
  <c r="DQR26" i="3" s="1"/>
  <c r="DQQ27" i="3"/>
  <c r="DQP27" i="3"/>
  <c r="DQP26" i="3" s="1"/>
  <c r="DQO27" i="3"/>
  <c r="DQO26" i="3" s="1"/>
  <c r="DQN27" i="3"/>
  <c r="DQN26" i="3" s="1"/>
  <c r="DQM27" i="3"/>
  <c r="DQM26" i="3" s="1"/>
  <c r="DQL27" i="3"/>
  <c r="DQL26" i="3" s="1"/>
  <c r="DQK27" i="3"/>
  <c r="DQK26" i="3" s="1"/>
  <c r="DQJ27" i="3"/>
  <c r="DQJ26" i="3" s="1"/>
  <c r="DQI27" i="3"/>
  <c r="DQH27" i="3"/>
  <c r="DQH26" i="3" s="1"/>
  <c r="DQG27" i="3"/>
  <c r="DQG26" i="3" s="1"/>
  <c r="DQF27" i="3"/>
  <c r="DQF26" i="3" s="1"/>
  <c r="DQE27" i="3"/>
  <c r="DQD27" i="3"/>
  <c r="DQD26" i="3" s="1"/>
  <c r="DQC27" i="3"/>
  <c r="DQC26" i="3" s="1"/>
  <c r="DQB27" i="3"/>
  <c r="DQB26" i="3" s="1"/>
  <c r="DQA27" i="3"/>
  <c r="DPZ27" i="3"/>
  <c r="DPZ26" i="3" s="1"/>
  <c r="DPY27" i="3"/>
  <c r="DPY26" i="3" s="1"/>
  <c r="DPN27" i="3"/>
  <c r="DPM27" i="3"/>
  <c r="DPL27" i="3"/>
  <c r="DPL26" i="3" s="1"/>
  <c r="DPJ27" i="3"/>
  <c r="DPJ26" i="3" s="1"/>
  <c r="DPH27" i="3"/>
  <c r="DPH26" i="3" s="1"/>
  <c r="DPE27" i="3"/>
  <c r="DPD27" i="3"/>
  <c r="DPC27" i="3"/>
  <c r="DPC26" i="3" s="1"/>
  <c r="DPB27" i="3"/>
  <c r="DPB26" i="3" s="1"/>
  <c r="DPA27" i="3"/>
  <c r="DOZ27" i="3"/>
  <c r="DOZ26" i="3" s="1"/>
  <c r="DOY27" i="3"/>
  <c r="DOY26" i="3" s="1"/>
  <c r="DOX27" i="3"/>
  <c r="DOX26" i="3" s="1"/>
  <c r="DOW27" i="3"/>
  <c r="DOV27" i="3"/>
  <c r="DOV26" i="3" s="1"/>
  <c r="DOU27" i="3"/>
  <c r="DOU26" i="3" s="1"/>
  <c r="DOT27" i="3"/>
  <c r="DOT26" i="3" s="1"/>
  <c r="DOS27" i="3"/>
  <c r="DOH27" i="3"/>
  <c r="DOH26" i="3" s="1"/>
  <c r="DOG27" i="3"/>
  <c r="DOG26" i="3" s="1"/>
  <c r="DOF27" i="3"/>
  <c r="DOF26" i="3" s="1"/>
  <c r="DOE27" i="3"/>
  <c r="DOD27" i="3"/>
  <c r="DOD26" i="3" s="1"/>
  <c r="DOC27" i="3"/>
  <c r="DOC26" i="3" s="1"/>
  <c r="DOB27" i="3"/>
  <c r="DOB26" i="3" s="1"/>
  <c r="DOA27" i="3"/>
  <c r="DNZ27" i="3"/>
  <c r="DNZ26" i="3" s="1"/>
  <c r="DNY27" i="3"/>
  <c r="DNY26" i="3" s="1"/>
  <c r="DNX27" i="3"/>
  <c r="DNX26" i="3" s="1"/>
  <c r="DNW27" i="3"/>
  <c r="DNV27" i="3"/>
  <c r="DNV26" i="3" s="1"/>
  <c r="DNU27" i="3"/>
  <c r="DNU26" i="3" s="1"/>
  <c r="DNT27" i="3"/>
  <c r="DNT26" i="3" s="1"/>
  <c r="DNS27" i="3"/>
  <c r="DNR27" i="3"/>
  <c r="DNR26" i="3" s="1"/>
  <c r="DNQ27" i="3"/>
  <c r="DNQ26" i="3" s="1"/>
  <c r="DNP27" i="3"/>
  <c r="DNP26" i="3" s="1"/>
  <c r="DNO27" i="3"/>
  <c r="DNN27" i="3"/>
  <c r="DNN26" i="3" s="1"/>
  <c r="DNM27" i="3"/>
  <c r="DNM26" i="3" s="1"/>
  <c r="DNB27" i="3"/>
  <c r="DNB26" i="3" s="1"/>
  <c r="DNA27" i="3"/>
  <c r="DMZ27" i="3"/>
  <c r="DMZ26" i="3" s="1"/>
  <c r="DMY27" i="3"/>
  <c r="DMY26" i="3" s="1"/>
  <c r="DMX27" i="3"/>
  <c r="DMX26" i="3" s="1"/>
  <c r="DMW27" i="3"/>
  <c r="DMV27" i="3"/>
  <c r="DMV26" i="3" s="1"/>
  <c r="DMU27" i="3"/>
  <c r="DMU26" i="3" s="1"/>
  <c r="DMT27" i="3"/>
  <c r="DMT26" i="3" s="1"/>
  <c r="DMS27" i="3"/>
  <c r="DMR27" i="3"/>
  <c r="DMR26" i="3" s="1"/>
  <c r="DMQ27" i="3"/>
  <c r="DMQ26" i="3" s="1"/>
  <c r="DMP27" i="3"/>
  <c r="DMP26" i="3" s="1"/>
  <c r="DMO27" i="3"/>
  <c r="DMN27" i="3"/>
  <c r="DMN26" i="3" s="1"/>
  <c r="DMM27" i="3"/>
  <c r="DMM26" i="3" s="1"/>
  <c r="DML27" i="3"/>
  <c r="DML26" i="3" s="1"/>
  <c r="DMK27" i="3"/>
  <c r="DMJ27" i="3"/>
  <c r="DMJ26" i="3" s="1"/>
  <c r="DMI27" i="3"/>
  <c r="DMI26" i="3" s="1"/>
  <c r="DMH27" i="3"/>
  <c r="DMH26" i="3" s="1"/>
  <c r="DMG27" i="3"/>
  <c r="DLV27" i="3"/>
  <c r="DLV26" i="3" s="1"/>
  <c r="DLU27" i="3"/>
  <c r="DLU26" i="3" s="1"/>
  <c r="DLT27" i="3"/>
  <c r="DLT26" i="3" s="1"/>
  <c r="DLS27" i="3"/>
  <c r="DLR27" i="3"/>
  <c r="DLR26" i="3" s="1"/>
  <c r="DLQ27" i="3"/>
  <c r="DLQ26" i="3" s="1"/>
  <c r="DLP27" i="3"/>
  <c r="DLP26" i="3" s="1"/>
  <c r="DLM27" i="3"/>
  <c r="DLL27" i="3"/>
  <c r="DLL26" i="3" s="1"/>
  <c r="DLK27" i="3"/>
  <c r="DLK26" i="3" s="1"/>
  <c r="DLJ27" i="3"/>
  <c r="DLJ26" i="3" s="1"/>
  <c r="DLI27" i="3"/>
  <c r="DLH27" i="3"/>
  <c r="DLH26" i="3" s="1"/>
  <c r="DLG27" i="3"/>
  <c r="DLG26" i="3" s="1"/>
  <c r="DLF27" i="3"/>
  <c r="DLF26" i="3" s="1"/>
  <c r="DLE27" i="3"/>
  <c r="DLD27" i="3"/>
  <c r="DLC27" i="3"/>
  <c r="DLC26" i="3" s="1"/>
  <c r="DLB27" i="3"/>
  <c r="DLB26" i="3" s="1"/>
  <c r="DLA27" i="3"/>
  <c r="DKP27" i="3"/>
  <c r="DKO27" i="3"/>
  <c r="DKO26" i="3" s="1"/>
  <c r="DKN27" i="3"/>
  <c r="DKN26" i="3" s="1"/>
  <c r="DKM27" i="3"/>
  <c r="DKL27" i="3"/>
  <c r="DKL26" i="3" s="1"/>
  <c r="DKJ27" i="3"/>
  <c r="DKJ26" i="3" s="1"/>
  <c r="DKG27" i="3"/>
  <c r="DKG26" i="3" s="1"/>
  <c r="DKF27" i="3"/>
  <c r="DKE27" i="3"/>
  <c r="DKD27" i="3"/>
  <c r="DKD26" i="3" s="1"/>
  <c r="DKC27" i="3"/>
  <c r="DKC26" i="3" s="1"/>
  <c r="DKB27" i="3"/>
  <c r="DKA27" i="3"/>
  <c r="DKA26" i="3" s="1"/>
  <c r="DJZ27" i="3"/>
  <c r="DJZ26" i="3" s="1"/>
  <c r="DJY27" i="3"/>
  <c r="DJY26" i="3" s="1"/>
  <c r="DJX27" i="3"/>
  <c r="DJW27" i="3"/>
  <c r="DJV27" i="3"/>
  <c r="DJV26" i="3" s="1"/>
  <c r="DJU27" i="3"/>
  <c r="DJU26" i="3" s="1"/>
  <c r="DJJ27" i="3"/>
  <c r="DJI27" i="3"/>
  <c r="DJI26" i="3" s="1"/>
  <c r="DJH27" i="3"/>
  <c r="DJH26" i="3" s="1"/>
  <c r="DJG27" i="3"/>
  <c r="DJG26" i="3" s="1"/>
  <c r="DJF27" i="3"/>
  <c r="DJE27" i="3"/>
  <c r="DJD27" i="3"/>
  <c r="DJD26" i="3" s="1"/>
  <c r="DJA27" i="3"/>
  <c r="DJA26" i="3" s="1"/>
  <c r="DIZ27" i="3"/>
  <c r="DIY27" i="3"/>
  <c r="DIY26" i="3" s="1"/>
  <c r="DIX27" i="3"/>
  <c r="DIX26" i="3" s="1"/>
  <c r="DIW27" i="3"/>
  <c r="DIW26" i="3" s="1"/>
  <c r="DIV27" i="3"/>
  <c r="DIV26" i="3" s="1"/>
  <c r="DIU27" i="3"/>
  <c r="DIU26" i="3" s="1"/>
  <c r="DIT27" i="3"/>
  <c r="DIT26" i="3" s="1"/>
  <c r="DIS27" i="3"/>
  <c r="DIS26" i="3" s="1"/>
  <c r="DIR27" i="3"/>
  <c r="DIR26" i="3" s="1"/>
  <c r="DIQ27" i="3"/>
  <c r="DIQ26" i="3" s="1"/>
  <c r="DIP27" i="3"/>
  <c r="DIP26" i="3" s="1"/>
  <c r="DIO27" i="3"/>
  <c r="DIO26" i="3" s="1"/>
  <c r="DID27" i="3"/>
  <c r="DID26" i="3" s="1"/>
  <c r="DIC27" i="3"/>
  <c r="DIC26" i="3" s="1"/>
  <c r="DIB27" i="3"/>
  <c r="DIB26" i="3" s="1"/>
  <c r="DIA27" i="3"/>
  <c r="DIA26" i="3" s="1"/>
  <c r="DHZ27" i="3"/>
  <c r="DHZ26" i="3" s="1"/>
  <c r="DHY27" i="3"/>
  <c r="DHX27" i="3"/>
  <c r="DHX26" i="3" s="1"/>
  <c r="DHW27" i="3"/>
  <c r="DHW26" i="3" s="1"/>
  <c r="DHV27" i="3"/>
  <c r="DHV26" i="3" s="1"/>
  <c r="DHU27" i="3"/>
  <c r="DHU26" i="3" s="1"/>
  <c r="DHT27" i="3"/>
  <c r="DHT26" i="3" s="1"/>
  <c r="DHS27" i="3"/>
  <c r="DHS26" i="3" s="1"/>
  <c r="DHR27" i="3"/>
  <c r="DHQ27" i="3"/>
  <c r="DHQ26" i="3" s="1"/>
  <c r="DHP27" i="3"/>
  <c r="DHP26" i="3" s="1"/>
  <c r="DHO27" i="3"/>
  <c r="DHO26" i="3" s="1"/>
  <c r="DHN27" i="3"/>
  <c r="DHN26" i="3" s="1"/>
  <c r="DHM27" i="3"/>
  <c r="DHM26" i="3" s="1"/>
  <c r="DHL27" i="3"/>
  <c r="DHL26" i="3" s="1"/>
  <c r="DHK27" i="3"/>
  <c r="DHJ27" i="3"/>
  <c r="DHJ26" i="3" s="1"/>
  <c r="DHI27" i="3"/>
  <c r="DHI26" i="3" s="1"/>
  <c r="DGX27" i="3"/>
  <c r="DGX26" i="3" s="1"/>
  <c r="DGW27" i="3"/>
  <c r="DGW26" i="3" s="1"/>
  <c r="DGV27" i="3"/>
  <c r="DGV26" i="3" s="1"/>
  <c r="DGU27" i="3"/>
  <c r="DGU26" i="3" s="1"/>
  <c r="DGT27" i="3"/>
  <c r="DGT26" i="3" s="1"/>
  <c r="DGS27" i="3"/>
  <c r="DGS26" i="3" s="1"/>
  <c r="DGR27" i="3"/>
  <c r="DGQ27" i="3"/>
  <c r="DGQ26" i="3" s="1"/>
  <c r="DGP27" i="3"/>
  <c r="DGP26" i="3" s="1"/>
  <c r="DGO27" i="3"/>
  <c r="DGO26" i="3" s="1"/>
  <c r="DGN27" i="3"/>
  <c r="DGN26" i="3" s="1"/>
  <c r="DGM27" i="3"/>
  <c r="DGM26" i="3" s="1"/>
  <c r="DGL27" i="3"/>
  <c r="DGL26" i="3" s="1"/>
  <c r="DGK27" i="3"/>
  <c r="DGK26" i="3" s="1"/>
  <c r="DGJ27" i="3"/>
  <c r="DGI27" i="3"/>
  <c r="DGI26" i="3" s="1"/>
  <c r="DGH27" i="3"/>
  <c r="DGH26" i="3" s="1"/>
  <c r="DGG27" i="3"/>
  <c r="DGG26" i="3" s="1"/>
  <c r="DGF27" i="3"/>
  <c r="DGF26" i="3" s="1"/>
  <c r="DGE27" i="3"/>
  <c r="DGE26" i="3" s="1"/>
  <c r="DGD27" i="3"/>
  <c r="DGD26" i="3" s="1"/>
  <c r="DGC27" i="3"/>
  <c r="DGC26" i="3" s="1"/>
  <c r="DFR27" i="3"/>
  <c r="DFQ27" i="3"/>
  <c r="DFQ26" i="3" s="1"/>
  <c r="DFP27" i="3"/>
  <c r="DFP26" i="3" s="1"/>
  <c r="DFN27" i="3"/>
  <c r="DFN26" i="3" s="1"/>
  <c r="DFM27" i="3"/>
  <c r="DFM26" i="3" s="1"/>
  <c r="DFL27" i="3"/>
  <c r="DFL26" i="3" s="1"/>
  <c r="DFK27" i="3"/>
  <c r="DFK26" i="3" s="1"/>
  <c r="DFJ27" i="3"/>
  <c r="DFJ26" i="3" s="1"/>
  <c r="DFI27" i="3"/>
  <c r="DFI26" i="3" s="1"/>
  <c r="DFH27" i="3"/>
  <c r="DFH26" i="3" s="1"/>
  <c r="DFG27" i="3"/>
  <c r="DFG26" i="3" s="1"/>
  <c r="DFF27" i="3"/>
  <c r="DFF26" i="3" s="1"/>
  <c r="DFE27" i="3"/>
  <c r="DFE26" i="3" s="1"/>
  <c r="DFD27" i="3"/>
  <c r="DFD26" i="3" s="1"/>
  <c r="DFC27" i="3"/>
  <c r="DFC26" i="3" s="1"/>
  <c r="DFB27" i="3"/>
  <c r="DFB26" i="3" s="1"/>
  <c r="DFA27" i="3"/>
  <c r="DEZ27" i="3"/>
  <c r="DEY27" i="3"/>
  <c r="DEY26" i="3" s="1"/>
  <c r="DEX27" i="3"/>
  <c r="DEX26" i="3" s="1"/>
  <c r="DEW27" i="3"/>
  <c r="DEW26" i="3" s="1"/>
  <c r="DEL27" i="3"/>
  <c r="DEL26" i="3" s="1"/>
  <c r="DEK27" i="3"/>
  <c r="DEK26" i="3" s="1"/>
  <c r="DEJ27" i="3"/>
  <c r="DEJ26" i="3" s="1"/>
  <c r="DEI27" i="3"/>
  <c r="DEH27" i="3"/>
  <c r="DEG27" i="3"/>
  <c r="DEG26" i="3" s="1"/>
  <c r="DEF27" i="3"/>
  <c r="DEF26" i="3" s="1"/>
  <c r="DEC27" i="3"/>
  <c r="DEB27" i="3"/>
  <c r="DEB26" i="3" s="1"/>
  <c r="DEA27" i="3"/>
  <c r="DEA26" i="3" s="1"/>
  <c r="DDZ27" i="3"/>
  <c r="DDZ26" i="3" s="1"/>
  <c r="DDY27" i="3"/>
  <c r="DDX27" i="3"/>
  <c r="DDW27" i="3"/>
  <c r="DDW26" i="3" s="1"/>
  <c r="DDV27" i="3"/>
  <c r="DDV26" i="3" s="1"/>
  <c r="DDU27" i="3"/>
  <c r="DDT27" i="3"/>
  <c r="DDT26" i="3" s="1"/>
  <c r="DDS27" i="3"/>
  <c r="DDS26" i="3" s="1"/>
  <c r="DDR27" i="3"/>
  <c r="DDR26" i="3" s="1"/>
  <c r="DDQ27" i="3"/>
  <c r="DDQ26" i="3" s="1"/>
  <c r="DDF27" i="3"/>
  <c r="DDE27" i="3"/>
  <c r="DDE26" i="3" s="1"/>
  <c r="DDD27" i="3"/>
  <c r="DDD26" i="3" s="1"/>
  <c r="DDB27" i="3"/>
  <c r="DDA27" i="3"/>
  <c r="DDA26" i="3" s="1"/>
  <c r="DCZ27" i="3"/>
  <c r="DCZ26" i="3" s="1"/>
  <c r="DCY27" i="3"/>
  <c r="DCY26" i="3" s="1"/>
  <c r="DCX27" i="3"/>
  <c r="DCX26" i="3" s="1"/>
  <c r="DCW27" i="3"/>
  <c r="DCV27" i="3"/>
  <c r="DCV26" i="3" s="1"/>
  <c r="DCU27" i="3"/>
  <c r="DCU26" i="3" s="1"/>
  <c r="DCT27" i="3"/>
  <c r="DCS27" i="3"/>
  <c r="DCS26" i="3" s="1"/>
  <c r="DCR27" i="3"/>
  <c r="DCR26" i="3" s="1"/>
  <c r="DCQ27" i="3"/>
  <c r="DCQ26" i="3" s="1"/>
  <c r="DCP27" i="3"/>
  <c r="DCP26" i="3" s="1"/>
  <c r="DCO27" i="3"/>
  <c r="DCN27" i="3"/>
  <c r="DCN26" i="3" s="1"/>
  <c r="DCM27" i="3"/>
  <c r="DCM26" i="3" s="1"/>
  <c r="DCL27" i="3"/>
  <c r="DCK27" i="3"/>
  <c r="DCK26" i="3" s="1"/>
  <c r="DBZ27" i="3"/>
  <c r="DBZ26" i="3" s="1"/>
  <c r="DBY27" i="3"/>
  <c r="DBY26" i="3" s="1"/>
  <c r="DBX27" i="3"/>
  <c r="DBX26" i="3" s="1"/>
  <c r="DBW27" i="3"/>
  <c r="DBV27" i="3"/>
  <c r="DBV26" i="3" s="1"/>
  <c r="DBT27" i="3"/>
  <c r="DBT26" i="3" s="1"/>
  <c r="DBQ27" i="3"/>
  <c r="DBP27" i="3"/>
  <c r="DBP26" i="3" s="1"/>
  <c r="DBO27" i="3"/>
  <c r="DBO26" i="3" s="1"/>
  <c r="DBN27" i="3"/>
  <c r="DBN26" i="3" s="1"/>
  <c r="DBM27" i="3"/>
  <c r="DBM26" i="3" s="1"/>
  <c r="DBL27" i="3"/>
  <c r="DBL26" i="3" s="1"/>
  <c r="DBK27" i="3"/>
  <c r="DBK26" i="3" s="1"/>
  <c r="DBJ27" i="3"/>
  <c r="DBJ26" i="3" s="1"/>
  <c r="DBI27" i="3"/>
  <c r="DBH27" i="3"/>
  <c r="DBG27" i="3"/>
  <c r="DBG26" i="3" s="1"/>
  <c r="DBF27" i="3"/>
  <c r="DBF26" i="3" s="1"/>
  <c r="DBE27" i="3"/>
  <c r="DBE26" i="3" s="1"/>
  <c r="DAT27" i="3"/>
  <c r="DAT26" i="3" s="1"/>
  <c r="DAS27" i="3"/>
  <c r="DAS26" i="3" s="1"/>
  <c r="DAR27" i="3"/>
  <c r="DAQ27" i="3"/>
  <c r="DAP27" i="3"/>
  <c r="DAP26" i="3" s="1"/>
  <c r="DAO27" i="3"/>
  <c r="DAO26" i="3" s="1"/>
  <c r="DAN27" i="3"/>
  <c r="DAN26" i="3" s="1"/>
  <c r="DAM27" i="3"/>
  <c r="DAL27" i="3"/>
  <c r="DAL26" i="3" s="1"/>
  <c r="DAK27" i="3"/>
  <c r="DAK26" i="3" s="1"/>
  <c r="DAJ27" i="3"/>
  <c r="DAI27" i="3"/>
  <c r="DAH27" i="3"/>
  <c r="DAH26" i="3" s="1"/>
  <c r="DAG27" i="3"/>
  <c r="DAG26" i="3" s="1"/>
  <c r="DAF27" i="3"/>
  <c r="DAF26" i="3" s="1"/>
  <c r="DAE27" i="3"/>
  <c r="DAD27" i="3"/>
  <c r="DAC27" i="3"/>
  <c r="DAC26" i="3" s="1"/>
  <c r="DAB27" i="3"/>
  <c r="DAB26" i="3" s="1"/>
  <c r="DAA27" i="3"/>
  <c r="CZZ27" i="3"/>
  <c r="CZZ26" i="3" s="1"/>
  <c r="CZY27" i="3"/>
  <c r="CZY26" i="3" s="1"/>
  <c r="CZN27" i="3"/>
  <c r="CZN26" i="3" s="1"/>
  <c r="CZM27" i="3"/>
  <c r="CZM26" i="3" s="1"/>
  <c r="CZL27" i="3"/>
  <c r="CZK27" i="3"/>
  <c r="CZK26" i="3" s="1"/>
  <c r="CZJ27" i="3"/>
  <c r="CZJ26" i="3" s="1"/>
  <c r="CZI27" i="3"/>
  <c r="CZH27" i="3"/>
  <c r="CZH26" i="3" s="1"/>
  <c r="CZE27" i="3"/>
  <c r="CZE26" i="3" s="1"/>
  <c r="CZD27" i="3"/>
  <c r="CZD26" i="3" s="1"/>
  <c r="CZC27" i="3"/>
  <c r="CZC26" i="3" s="1"/>
  <c r="CZB27" i="3"/>
  <c r="CZB26" i="3" s="1"/>
  <c r="CZA27" i="3"/>
  <c r="CZA26" i="3" s="1"/>
  <c r="CYZ27" i="3"/>
  <c r="CYZ26" i="3" s="1"/>
  <c r="CYY27" i="3"/>
  <c r="CYX27" i="3"/>
  <c r="CYW27" i="3"/>
  <c r="CYW26" i="3" s="1"/>
  <c r="CYV27" i="3"/>
  <c r="CYV26" i="3" s="1"/>
  <c r="CYU27" i="3"/>
  <c r="CYU26" i="3" s="1"/>
  <c r="CYT27" i="3"/>
  <c r="CYS27" i="3"/>
  <c r="CYS26" i="3" s="1"/>
  <c r="CYH27" i="3"/>
  <c r="CYH26" i="3" s="1"/>
  <c r="CYG27" i="3"/>
  <c r="CYF27" i="3"/>
  <c r="CYF26" i="3" s="1"/>
  <c r="CYE27" i="3"/>
  <c r="CYE26" i="3" s="1"/>
  <c r="CYD27" i="3"/>
  <c r="CYD26" i="3" s="1"/>
  <c r="CYC27" i="3"/>
  <c r="CYC26" i="3" s="1"/>
  <c r="CYB27" i="3"/>
  <c r="CYA27" i="3"/>
  <c r="CYA26" i="3" s="1"/>
  <c r="CXZ27" i="3"/>
  <c r="CXZ26" i="3" s="1"/>
  <c r="CXY27" i="3"/>
  <c r="CXX27" i="3"/>
  <c r="CXX26" i="3" s="1"/>
  <c r="CXW27" i="3"/>
  <c r="CXW26" i="3" s="1"/>
  <c r="CXV27" i="3"/>
  <c r="CXV26" i="3" s="1"/>
  <c r="CXU27" i="3"/>
  <c r="CXT27" i="3"/>
  <c r="CXS27" i="3"/>
  <c r="CXS26" i="3" s="1"/>
  <c r="CXR27" i="3"/>
  <c r="CXR26" i="3" s="1"/>
  <c r="CXQ27" i="3"/>
  <c r="CXP27" i="3"/>
  <c r="CXP26" i="3" s="1"/>
  <c r="CXO27" i="3"/>
  <c r="CXO26" i="3" s="1"/>
  <c r="CXN27" i="3"/>
  <c r="CXN26" i="3" s="1"/>
  <c r="CXM27" i="3"/>
  <c r="CXM26" i="3" s="1"/>
  <c r="CXB27" i="3"/>
  <c r="CXB26" i="3" s="1"/>
  <c r="CXA27" i="3"/>
  <c r="CXA26" i="3" s="1"/>
  <c r="CWZ27" i="3"/>
  <c r="CWZ26" i="3" s="1"/>
  <c r="CWX27" i="3"/>
  <c r="CWW27" i="3"/>
  <c r="CWV27" i="3"/>
  <c r="CWV26" i="3" s="1"/>
  <c r="CWU27" i="3"/>
  <c r="CWU26" i="3" s="1"/>
  <c r="CWS27" i="3"/>
  <c r="CWR27" i="3"/>
  <c r="CWQ27" i="3"/>
  <c r="CWQ26" i="3" s="1"/>
  <c r="CWP27" i="3"/>
  <c r="CWP26" i="3" s="1"/>
  <c r="CWO27" i="3"/>
  <c r="CWN27" i="3"/>
  <c r="CWM27" i="3"/>
  <c r="CWM26" i="3" s="1"/>
  <c r="CWL27" i="3"/>
  <c r="CWL26" i="3" s="1"/>
  <c r="CWK27" i="3"/>
  <c r="CWJ27" i="3"/>
  <c r="CWI27" i="3"/>
  <c r="CWI26" i="3" s="1"/>
  <c r="CWH27" i="3"/>
  <c r="CWH26" i="3" s="1"/>
  <c r="CWG27" i="3"/>
  <c r="CVV27" i="3"/>
  <c r="CVV26" i="3" s="1"/>
  <c r="CVU27" i="3"/>
  <c r="CVU26" i="3" s="1"/>
  <c r="CVT27" i="3"/>
  <c r="CVR27" i="3"/>
  <c r="CVR26" i="3" s="1"/>
  <c r="CVP27" i="3"/>
  <c r="CVM27" i="3"/>
  <c r="CVM26" i="3" s="1"/>
  <c r="CVL27" i="3"/>
  <c r="CVL26" i="3" s="1"/>
  <c r="CVK27" i="3"/>
  <c r="CVJ27" i="3"/>
  <c r="CVJ26" i="3" s="1"/>
  <c r="CVI27" i="3"/>
  <c r="CVI26" i="3" s="1"/>
  <c r="CVH27" i="3"/>
  <c r="CVH26" i="3" s="1"/>
  <c r="CVG27" i="3"/>
  <c r="CVF27" i="3"/>
  <c r="CVE27" i="3"/>
  <c r="CVE26" i="3" s="1"/>
  <c r="CVD27" i="3"/>
  <c r="CVD26" i="3" s="1"/>
  <c r="CVC27" i="3"/>
  <c r="CVB27" i="3"/>
  <c r="CVB26" i="3" s="1"/>
  <c r="CVA27" i="3"/>
  <c r="CVA26" i="3" s="1"/>
  <c r="CUP27" i="3"/>
  <c r="CUO27" i="3"/>
  <c r="CUN27" i="3"/>
  <c r="CUM27" i="3"/>
  <c r="CUM26" i="3" s="1"/>
  <c r="CUL27" i="3"/>
  <c r="CUL26" i="3" s="1"/>
  <c r="CUK27" i="3"/>
  <c r="CUJ27" i="3"/>
  <c r="CUI27" i="3"/>
  <c r="CUI26" i="3" s="1"/>
  <c r="CUH27" i="3"/>
  <c r="CUH26" i="3" s="1"/>
  <c r="CUG27" i="3"/>
  <c r="CUF27" i="3"/>
  <c r="CUE27" i="3"/>
  <c r="CUE26" i="3" s="1"/>
  <c r="CUD27" i="3"/>
  <c r="CUD26" i="3" s="1"/>
  <c r="CUC27" i="3"/>
  <c r="CUB27" i="3"/>
  <c r="CUA27" i="3"/>
  <c r="CUA26" i="3" s="1"/>
  <c r="CTZ27" i="3"/>
  <c r="CTZ26" i="3" s="1"/>
  <c r="CTY27" i="3"/>
  <c r="CTX27" i="3"/>
  <c r="CTW27" i="3"/>
  <c r="CTW26" i="3" s="1"/>
  <c r="CTV27" i="3"/>
  <c r="CTV26" i="3" s="1"/>
  <c r="CTU27" i="3"/>
  <c r="CTJ27" i="3"/>
  <c r="CTI27" i="3"/>
  <c r="CTI26" i="3" s="1"/>
  <c r="CTH27" i="3"/>
  <c r="CTH26" i="3" s="1"/>
  <c r="CTF27" i="3"/>
  <c r="CTE27" i="3"/>
  <c r="CTE26" i="3" s="1"/>
  <c r="CTD27" i="3"/>
  <c r="CTD26" i="3" s="1"/>
  <c r="CTA27" i="3"/>
  <c r="CTA26" i="3" s="1"/>
  <c r="CSZ27" i="3"/>
  <c r="CSY27" i="3"/>
  <c r="CSX27" i="3"/>
  <c r="CSX26" i="3" s="1"/>
  <c r="CSW27" i="3"/>
  <c r="CSW26" i="3" s="1"/>
  <c r="CSV27" i="3"/>
  <c r="CSU27" i="3"/>
  <c r="CSU26" i="3" s="1"/>
  <c r="CST27" i="3"/>
  <c r="CST26" i="3" s="1"/>
  <c r="CSS27" i="3"/>
  <c r="CSS26" i="3" s="1"/>
  <c r="CSR27" i="3"/>
  <c r="CSQ27" i="3"/>
  <c r="CSP27" i="3"/>
  <c r="CSP26" i="3" s="1"/>
  <c r="CSO27" i="3"/>
  <c r="CSO26" i="3" s="1"/>
  <c r="CSD27" i="3"/>
  <c r="CSC27" i="3"/>
  <c r="CSB27" i="3"/>
  <c r="CSB26" i="3" s="1"/>
  <c r="CSA27" i="3"/>
  <c r="CSA26" i="3" s="1"/>
  <c r="CRZ27" i="3"/>
  <c r="CRY27" i="3"/>
  <c r="CRY26" i="3" s="1"/>
  <c r="CRX27" i="3"/>
  <c r="CRX26" i="3" s="1"/>
  <c r="CRW27" i="3"/>
  <c r="CRW26" i="3" s="1"/>
  <c r="CRV27" i="3"/>
  <c r="CRU27" i="3"/>
  <c r="CRU26" i="3" s="1"/>
  <c r="CRT27" i="3"/>
  <c r="CRT26" i="3" s="1"/>
  <c r="CRS27" i="3"/>
  <c r="CRS26" i="3" s="1"/>
  <c r="CRR27" i="3"/>
  <c r="CRQ27" i="3"/>
  <c r="CRQ26" i="3" s="1"/>
  <c r="CRP27" i="3"/>
  <c r="CRP26" i="3" s="1"/>
  <c r="CRO27" i="3"/>
  <c r="CRO26" i="3" s="1"/>
  <c r="CRN27" i="3"/>
  <c r="CRM27" i="3"/>
  <c r="CRL27" i="3"/>
  <c r="CRL26" i="3" s="1"/>
  <c r="CRK27" i="3"/>
  <c r="CRK26" i="3" s="1"/>
  <c r="CRJ27" i="3"/>
  <c r="CRI27" i="3"/>
  <c r="CQX27" i="3"/>
  <c r="CQX26" i="3" s="1"/>
  <c r="CQW27" i="3"/>
  <c r="CQW26" i="3" s="1"/>
  <c r="CQV27" i="3"/>
  <c r="CQU27" i="3"/>
  <c r="CQU26" i="3" s="1"/>
  <c r="CQT27" i="3"/>
  <c r="CQT26" i="3" s="1"/>
  <c r="CQS27" i="3"/>
  <c r="CQS26" i="3" s="1"/>
  <c r="CQR27" i="3"/>
  <c r="CQQ27" i="3"/>
  <c r="CQO27" i="3"/>
  <c r="CQO26" i="3" s="1"/>
  <c r="CQN27" i="3"/>
  <c r="CQN26" i="3" s="1"/>
  <c r="CQM27" i="3"/>
  <c r="CQL27" i="3"/>
  <c r="CQL26" i="3" s="1"/>
  <c r="CQK27" i="3"/>
  <c r="CQK26" i="3" s="1"/>
  <c r="CQJ27" i="3"/>
  <c r="CQJ26" i="3" s="1"/>
  <c r="CQI27" i="3"/>
  <c r="CQH27" i="3"/>
  <c r="CQG27" i="3"/>
  <c r="CQG26" i="3" s="1"/>
  <c r="CQF27" i="3"/>
  <c r="CQF26" i="3" s="1"/>
  <c r="CQE27" i="3"/>
  <c r="CQD27" i="3"/>
  <c r="CQD26" i="3" s="1"/>
  <c r="CQC27" i="3"/>
  <c r="CQC26" i="3" s="1"/>
  <c r="CPR27" i="3"/>
  <c r="CPR26" i="3" s="1"/>
  <c r="CPQ27" i="3"/>
  <c r="CPP27" i="3"/>
  <c r="CPP26" i="3" s="1"/>
  <c r="CPN27" i="3"/>
  <c r="CPN26" i="3" s="1"/>
  <c r="CPM27" i="3"/>
  <c r="CPM26" i="3" s="1"/>
  <c r="CPL27" i="3"/>
  <c r="CPK27" i="3"/>
  <c r="CPK26" i="3" s="1"/>
  <c r="CPJ27" i="3"/>
  <c r="CPJ26" i="3" s="1"/>
  <c r="CPI27" i="3"/>
  <c r="CPI26" i="3" s="1"/>
  <c r="CPH27" i="3"/>
  <c r="CPG27" i="3"/>
  <c r="CPG26" i="3" s="1"/>
  <c r="CPF27" i="3"/>
  <c r="CPF26" i="3" s="1"/>
  <c r="CPE27" i="3"/>
  <c r="CPE26" i="3" s="1"/>
  <c r="CPD27" i="3"/>
  <c r="CPC27" i="3"/>
  <c r="CPC26" i="3" s="1"/>
  <c r="CPB27" i="3"/>
  <c r="CPB26" i="3" s="1"/>
  <c r="CPA27" i="3"/>
  <c r="CPA26" i="3" s="1"/>
  <c r="COZ27" i="3"/>
  <c r="COY27" i="3"/>
  <c r="COX27" i="3"/>
  <c r="COX26" i="3" s="1"/>
  <c r="COW27" i="3"/>
  <c r="COW26" i="3" s="1"/>
  <c r="COL27" i="3"/>
  <c r="COK27" i="3"/>
  <c r="COJ27" i="3"/>
  <c r="COJ26" i="3" s="1"/>
  <c r="COI27" i="3"/>
  <c r="COI26" i="3" s="1"/>
  <c r="COH27" i="3"/>
  <c r="COG27" i="3"/>
  <c r="COF27" i="3"/>
  <c r="COF26" i="3" s="1"/>
  <c r="COC27" i="3"/>
  <c r="COC26" i="3" s="1"/>
  <c r="COB27" i="3"/>
  <c r="COB26" i="3" s="1"/>
  <c r="COA27" i="3"/>
  <c r="CNZ27" i="3"/>
  <c r="CNZ26" i="3" s="1"/>
  <c r="CNY27" i="3"/>
  <c r="CNX27" i="3"/>
  <c r="CNW27" i="3"/>
  <c r="CNV27" i="3"/>
  <c r="CNV26" i="3" s="1"/>
  <c r="CNU27" i="3"/>
  <c r="CNU26" i="3" s="1"/>
  <c r="CNT27" i="3"/>
  <c r="CNT26" i="3" s="1"/>
  <c r="CNS27" i="3"/>
  <c r="CNR27" i="3"/>
  <c r="CNR26" i="3" s="1"/>
  <c r="CNQ27" i="3"/>
  <c r="CNQ26" i="3" s="1"/>
  <c r="CNF27" i="3"/>
  <c r="CNE27" i="3"/>
  <c r="CND27" i="3"/>
  <c r="CND26" i="3" s="1"/>
  <c r="CNC27" i="3"/>
  <c r="CNC26" i="3" s="1"/>
  <c r="CNB27" i="3"/>
  <c r="CNB26" i="3" s="1"/>
  <c r="CMZ27" i="3"/>
  <c r="CMW27" i="3"/>
  <c r="CMW26" i="3" s="1"/>
  <c r="CMV27" i="3"/>
  <c r="CMU27" i="3"/>
  <c r="CMT27" i="3"/>
  <c r="CMS27" i="3"/>
  <c r="CMS26" i="3" s="1"/>
  <c r="CMR27" i="3"/>
  <c r="CMR26" i="3" s="1"/>
  <c r="CMQ27" i="3"/>
  <c r="CMQ26" i="3" s="1"/>
  <c r="CMP27" i="3"/>
  <c r="CMO27" i="3"/>
  <c r="CMO26" i="3" s="1"/>
  <c r="CMN27" i="3"/>
  <c r="CMN26" i="3" s="1"/>
  <c r="CMM27" i="3"/>
  <c r="CML27" i="3"/>
  <c r="CML26" i="3" s="1"/>
  <c r="CMK27" i="3"/>
  <c r="CMK26" i="3" s="1"/>
  <c r="CLZ27" i="3"/>
  <c r="CLZ26" i="3" s="1"/>
  <c r="CLY27" i="3"/>
  <c r="CLY26" i="3" s="1"/>
  <c r="CLX27" i="3"/>
  <c r="CLW27" i="3"/>
  <c r="CLW26" i="3" s="1"/>
  <c r="CLV27" i="3"/>
  <c r="CLT27" i="3"/>
  <c r="CLQ27" i="3"/>
  <c r="CLP27" i="3"/>
  <c r="CLP26" i="3" s="1"/>
  <c r="CLO27" i="3"/>
  <c r="CLN27" i="3"/>
  <c r="CLN26" i="3" s="1"/>
  <c r="CLM27" i="3"/>
  <c r="CLL27" i="3"/>
  <c r="CLL26" i="3" s="1"/>
  <c r="CLK27" i="3"/>
  <c r="CLK26" i="3" s="1"/>
  <c r="CLJ27" i="3"/>
  <c r="CLI27" i="3"/>
  <c r="CLH27" i="3"/>
  <c r="CLH26" i="3" s="1"/>
  <c r="CLG27" i="3"/>
  <c r="CLG26" i="3" s="1"/>
  <c r="CLF27" i="3"/>
  <c r="CLF26" i="3" s="1"/>
  <c r="CLE27" i="3"/>
  <c r="CKT27" i="3"/>
  <c r="CKT26" i="3" s="1"/>
  <c r="CKS27" i="3"/>
  <c r="CKS26" i="3" s="1"/>
  <c r="CKR27" i="3"/>
  <c r="CKQ27" i="3"/>
  <c r="CKP27" i="3"/>
  <c r="CKP26" i="3" s="1"/>
  <c r="CKO27" i="3"/>
  <c r="CKO26" i="3" s="1"/>
  <c r="CKN27" i="3"/>
  <c r="CKN26" i="3" s="1"/>
  <c r="CKM27" i="3"/>
  <c r="CKL27" i="3"/>
  <c r="CKL26" i="3" s="1"/>
  <c r="CKK27" i="3"/>
  <c r="CKK26" i="3" s="1"/>
  <c r="CKJ27" i="3"/>
  <c r="CKI27" i="3"/>
  <c r="CKI26" i="3" s="1"/>
  <c r="CKH27" i="3"/>
  <c r="CKH26" i="3" s="1"/>
  <c r="CKG27" i="3"/>
  <c r="CKG26" i="3" s="1"/>
  <c r="CKF27" i="3"/>
  <c r="CKF26" i="3" s="1"/>
  <c r="CKE27" i="3"/>
  <c r="CKD27" i="3"/>
  <c r="CKD26" i="3" s="1"/>
  <c r="CKC27" i="3"/>
  <c r="CKC26" i="3" s="1"/>
  <c r="CKB27" i="3"/>
  <c r="CKA27" i="3"/>
  <c r="CJZ27" i="3"/>
  <c r="CJZ26" i="3" s="1"/>
  <c r="CJY27" i="3"/>
  <c r="CJY26" i="3" s="1"/>
  <c r="CJN27" i="3"/>
  <c r="CJM27" i="3"/>
  <c r="CJL27" i="3"/>
  <c r="CJL26" i="3" s="1"/>
  <c r="CJK27" i="3"/>
  <c r="CJK26" i="3" s="1"/>
  <c r="CJJ27" i="3"/>
  <c r="CJI27" i="3"/>
  <c r="CJH27" i="3"/>
  <c r="CJH26" i="3" s="1"/>
  <c r="CJE27" i="3"/>
  <c r="CJE26" i="3" s="1"/>
  <c r="CJD27" i="3"/>
  <c r="CJC27" i="3"/>
  <c r="CJB27" i="3"/>
  <c r="CJB26" i="3" s="1"/>
  <c r="CJA27" i="3"/>
  <c r="CJA26" i="3" s="1"/>
  <c r="CIZ27" i="3"/>
  <c r="CIZ26" i="3" s="1"/>
  <c r="CIY27" i="3"/>
  <c r="CIY26" i="3" s="1"/>
  <c r="CIX27" i="3"/>
  <c r="CIX26" i="3" s="1"/>
  <c r="CIW27" i="3"/>
  <c r="CIW26" i="3" s="1"/>
  <c r="CIV27" i="3"/>
  <c r="CIU27" i="3"/>
  <c r="CIT27" i="3"/>
  <c r="CIT26" i="3" s="1"/>
  <c r="CIS27" i="3"/>
  <c r="CIS26" i="3" s="1"/>
  <c r="CIH27" i="3"/>
  <c r="CIH26" i="3" s="1"/>
  <c r="CIG27" i="3"/>
  <c r="CIG26" i="3" s="1"/>
  <c r="CIF27" i="3"/>
  <c r="CIF26" i="3" s="1"/>
  <c r="CIE27" i="3"/>
  <c r="CIE26" i="3" s="1"/>
  <c r="CID27" i="3"/>
  <c r="CIC27" i="3"/>
  <c r="CIB27" i="3"/>
  <c r="CIB26" i="3" s="1"/>
  <c r="CHY27" i="3"/>
  <c r="CHY26" i="3" s="1"/>
  <c r="CHX27" i="3"/>
  <c r="CHW27" i="3"/>
  <c r="CHW26" i="3" s="1"/>
  <c r="CHV27" i="3"/>
  <c r="CHV26" i="3" s="1"/>
  <c r="CHU27" i="3"/>
  <c r="CHU26" i="3" s="1"/>
  <c r="CHT27" i="3"/>
  <c r="CHS27" i="3"/>
  <c r="CHR27" i="3"/>
  <c r="CHR26" i="3" s="1"/>
  <c r="CHQ27" i="3"/>
  <c r="CHQ26" i="3" s="1"/>
  <c r="CHP27" i="3"/>
  <c r="CHO27" i="3"/>
  <c r="CHO26" i="3" s="1"/>
  <c r="CHN27" i="3"/>
  <c r="CHN26" i="3" s="1"/>
  <c r="CHM27" i="3"/>
  <c r="CHB27" i="3"/>
  <c r="CHA27" i="3"/>
  <c r="CHA26" i="3" s="1"/>
  <c r="CGZ27" i="3"/>
  <c r="CGZ26" i="3" s="1"/>
  <c r="CGY27" i="3"/>
  <c r="CGY26" i="3" s="1"/>
  <c r="CGX27" i="3"/>
  <c r="CGW27" i="3"/>
  <c r="CGV27" i="3"/>
  <c r="CGV26" i="3" s="1"/>
  <c r="CGU27" i="3"/>
  <c r="CGU26" i="3" s="1"/>
  <c r="CGT27" i="3"/>
  <c r="CGS27" i="3"/>
  <c r="CGS26" i="3" s="1"/>
  <c r="CGR27" i="3"/>
  <c r="CGR26" i="3" s="1"/>
  <c r="CGQ27" i="3"/>
  <c r="CGQ26" i="3" s="1"/>
  <c r="CGP27" i="3"/>
  <c r="CGO27" i="3"/>
  <c r="CGN27" i="3"/>
  <c r="CGN26" i="3" s="1"/>
  <c r="CGM27" i="3"/>
  <c r="CGM26" i="3" s="1"/>
  <c r="CGL27" i="3"/>
  <c r="CGK27" i="3"/>
  <c r="CGK26" i="3" s="1"/>
  <c r="CGJ27" i="3"/>
  <c r="CGJ26" i="3" s="1"/>
  <c r="CGI27" i="3"/>
  <c r="CGI26" i="3" s="1"/>
  <c r="CGH27" i="3"/>
  <c r="CGG27" i="3"/>
  <c r="CFV27" i="3"/>
  <c r="CFV26" i="3" s="1"/>
  <c r="CFU27" i="3"/>
  <c r="CFU26" i="3" s="1"/>
  <c r="CFT27" i="3"/>
  <c r="CFS27" i="3"/>
  <c r="CFR27" i="3"/>
  <c r="CFR26" i="3" s="1"/>
  <c r="CFQ27" i="3"/>
  <c r="CFQ26" i="3" s="1"/>
  <c r="CFP27" i="3"/>
  <c r="CFO27" i="3"/>
  <c r="CFO26" i="3" s="1"/>
  <c r="CFM27" i="3"/>
  <c r="CFM26" i="3" s="1"/>
  <c r="CFL27" i="3"/>
  <c r="CFK27" i="3"/>
  <c r="CFJ27" i="3"/>
  <c r="CFJ26" i="3" s="1"/>
  <c r="CFI27" i="3"/>
  <c r="CFI26" i="3" s="1"/>
  <c r="CFH27" i="3"/>
  <c r="CFH26" i="3" s="1"/>
  <c r="CFG27" i="3"/>
  <c r="CFF27" i="3"/>
  <c r="CFE27" i="3"/>
  <c r="CFE26" i="3" s="1"/>
  <c r="CFD27" i="3"/>
  <c r="CFD26" i="3" s="1"/>
  <c r="CFC27" i="3"/>
  <c r="CFB27" i="3"/>
  <c r="CFB26" i="3" s="1"/>
  <c r="CFA27" i="3"/>
  <c r="CFA26" i="3" s="1"/>
  <c r="CEP27" i="3"/>
  <c r="CEP26" i="3" s="1"/>
  <c r="CEO27" i="3"/>
  <c r="CEN27" i="3"/>
  <c r="CEL27" i="3"/>
  <c r="CEL26" i="3" s="1"/>
  <c r="CEK27" i="3"/>
  <c r="CEK26" i="3" s="1"/>
  <c r="CEJ27" i="3"/>
  <c r="CEG27" i="3"/>
  <c r="CEF27" i="3"/>
  <c r="CEF26" i="3" s="1"/>
  <c r="CEE27" i="3"/>
  <c r="CEE26" i="3" s="1"/>
  <c r="CED27" i="3"/>
  <c r="CEC27" i="3"/>
  <c r="CEB27" i="3"/>
  <c r="CEB26" i="3" s="1"/>
  <c r="CEA27" i="3"/>
  <c r="CDZ27" i="3"/>
  <c r="CDY27" i="3"/>
  <c r="CDX27" i="3"/>
  <c r="CDX26" i="3" s="1"/>
  <c r="CDW27" i="3"/>
  <c r="CDW26" i="3" s="1"/>
  <c r="CDV27" i="3"/>
  <c r="CDU27" i="3"/>
  <c r="CDJ27" i="3"/>
  <c r="CDJ26" i="3" s="1"/>
  <c r="CDI27" i="3"/>
  <c r="CDI26" i="3" s="1"/>
  <c r="CDH27" i="3"/>
  <c r="CDG27" i="3"/>
  <c r="CDG26" i="3" s="1"/>
  <c r="CDF27" i="3"/>
  <c r="CDF26" i="3" s="1"/>
  <c r="CDE27" i="3"/>
  <c r="CDE26" i="3" s="1"/>
  <c r="CDD27" i="3"/>
  <c r="CDA27" i="3"/>
  <c r="CCZ27" i="3"/>
  <c r="CCZ26" i="3" s="1"/>
  <c r="CCY27" i="3"/>
  <c r="CCY26" i="3" s="1"/>
  <c r="CCX27" i="3"/>
  <c r="CCW27" i="3"/>
  <c r="CCV27" i="3"/>
  <c r="CCV26" i="3" s="1"/>
  <c r="CCU27" i="3"/>
  <c r="CCU26" i="3" s="1"/>
  <c r="CCT27" i="3"/>
  <c r="CCS27" i="3"/>
  <c r="CCR27" i="3"/>
  <c r="CCR26" i="3" s="1"/>
  <c r="CCQ27" i="3"/>
  <c r="CCQ26" i="3" s="1"/>
  <c r="CCP27" i="3"/>
  <c r="CCO27" i="3"/>
  <c r="CCD27" i="3"/>
  <c r="CCD26" i="3" s="1"/>
  <c r="CCC27" i="3"/>
  <c r="CCC26" i="3" s="1"/>
  <c r="CCB27" i="3"/>
  <c r="CCA27" i="3"/>
  <c r="CBZ27" i="3"/>
  <c r="CBZ26" i="3" s="1"/>
  <c r="CBY27" i="3"/>
  <c r="CBY26" i="3" s="1"/>
  <c r="CBX27" i="3"/>
  <c r="CBU27" i="3"/>
  <c r="CBT27" i="3"/>
  <c r="CBT26" i="3" s="1"/>
  <c r="CBS27" i="3"/>
  <c r="CBS26" i="3" s="1"/>
  <c r="CBR27" i="3"/>
  <c r="CBQ27" i="3"/>
  <c r="CBP27" i="3"/>
  <c r="CBP26" i="3" s="1"/>
  <c r="CBO27" i="3"/>
  <c r="CBO26" i="3" s="1"/>
  <c r="CBN27" i="3"/>
  <c r="CBM27" i="3"/>
  <c r="CBL27" i="3"/>
  <c r="CBL26" i="3" s="1"/>
  <c r="CBK27" i="3"/>
  <c r="CBK26" i="3" s="1"/>
  <c r="CBJ27" i="3"/>
  <c r="CBI27" i="3"/>
  <c r="CAX27" i="3"/>
  <c r="CAX26" i="3" s="1"/>
  <c r="CAW27" i="3"/>
  <c r="CAW26" i="3" s="1"/>
  <c r="CAV27" i="3"/>
  <c r="CAU27" i="3"/>
  <c r="CAT27" i="3"/>
  <c r="CAT26" i="3" s="1"/>
  <c r="CAS27" i="3"/>
  <c r="CAS26" i="3" s="1"/>
  <c r="CAR27" i="3"/>
  <c r="CAQ27" i="3"/>
  <c r="CAO27" i="3"/>
  <c r="CAO26" i="3" s="1"/>
  <c r="CAN27" i="3"/>
  <c r="CAN26" i="3" s="1"/>
  <c r="CAM27" i="3"/>
  <c r="CAL27" i="3"/>
  <c r="CAK27" i="3"/>
  <c r="CAK26" i="3" s="1"/>
  <c r="CAJ27" i="3"/>
  <c r="CAJ26" i="3" s="1"/>
  <c r="CAI27" i="3"/>
  <c r="CAH27" i="3"/>
  <c r="CAH26" i="3" s="1"/>
  <c r="CAG27" i="3"/>
  <c r="CAG26" i="3" s="1"/>
  <c r="CAF27" i="3"/>
  <c r="CAE27" i="3"/>
  <c r="CAD27" i="3"/>
  <c r="CAC27" i="3"/>
  <c r="CAC26" i="3" s="1"/>
  <c r="BZR27" i="3"/>
  <c r="BZR26" i="3" s="1"/>
  <c r="BZQ27" i="3"/>
  <c r="BZP27" i="3"/>
  <c r="BZO27" i="3"/>
  <c r="BZO26" i="3" s="1"/>
  <c r="BZN27" i="3"/>
  <c r="BZN26" i="3" s="1"/>
  <c r="BZM27" i="3"/>
  <c r="BZL27" i="3"/>
  <c r="BZL26" i="3" s="1"/>
  <c r="BZI27" i="3"/>
  <c r="BZI26" i="3" s="1"/>
  <c r="BZH27" i="3"/>
  <c r="BZH26" i="3" s="1"/>
  <c r="BZG27" i="3"/>
  <c r="BZF27" i="3"/>
  <c r="BZE27" i="3"/>
  <c r="BZE26" i="3" s="1"/>
  <c r="BZD27" i="3"/>
  <c r="BZD26" i="3" s="1"/>
  <c r="BZC27" i="3"/>
  <c r="BZB27" i="3"/>
  <c r="BZA27" i="3"/>
  <c r="BZA26" i="3" s="1"/>
  <c r="BYZ27" i="3"/>
  <c r="BYZ26" i="3" s="1"/>
  <c r="BYY27" i="3"/>
  <c r="BYX27" i="3"/>
  <c r="BYW27" i="3"/>
  <c r="BYW26" i="3" s="1"/>
  <c r="BYL27" i="3"/>
  <c r="BYL26" i="3" s="1"/>
  <c r="BYK27" i="3"/>
  <c r="BYJ27" i="3"/>
  <c r="BYI27" i="3"/>
  <c r="BYI26" i="3" s="1"/>
  <c r="BYH27" i="3"/>
  <c r="BYH26" i="3" s="1"/>
  <c r="BYG27" i="3"/>
  <c r="BYF27" i="3"/>
  <c r="BYC27" i="3"/>
  <c r="BYC26" i="3" s="1"/>
  <c r="BYB27" i="3"/>
  <c r="BYB26" i="3" s="1"/>
  <c r="BYA27" i="3"/>
  <c r="BXZ27" i="3"/>
  <c r="BXY27" i="3"/>
  <c r="BXY26" i="3" s="1"/>
  <c r="BXX27" i="3"/>
  <c r="BXX26" i="3" s="1"/>
  <c r="BXW27" i="3"/>
  <c r="BXV27" i="3"/>
  <c r="BXU27" i="3"/>
  <c r="BXU26" i="3" s="1"/>
  <c r="BXT27" i="3"/>
  <c r="BXT26" i="3" s="1"/>
  <c r="BXS27" i="3"/>
  <c r="BXR27" i="3"/>
  <c r="BXQ27" i="3"/>
  <c r="BXQ26" i="3" s="1"/>
  <c r="BXF27" i="3"/>
  <c r="BXF26" i="3" s="1"/>
  <c r="BXE27" i="3"/>
  <c r="BXD27" i="3"/>
  <c r="BXC27" i="3"/>
  <c r="BXC26" i="3" s="1"/>
  <c r="BXB27" i="3"/>
  <c r="BXB26" i="3" s="1"/>
  <c r="BXA27" i="3"/>
  <c r="BWZ27" i="3"/>
  <c r="BWY27" i="3"/>
  <c r="BWY26" i="3" s="1"/>
  <c r="BWW27" i="3"/>
  <c r="BWW26" i="3" s="1"/>
  <c r="BWV27" i="3"/>
  <c r="BWU27" i="3"/>
  <c r="BWT27" i="3"/>
  <c r="BWT26" i="3" s="1"/>
  <c r="BWS27" i="3"/>
  <c r="BWS26" i="3" s="1"/>
  <c r="BWR27" i="3"/>
  <c r="BWQ27" i="3"/>
  <c r="BWP27" i="3"/>
  <c r="BWP26" i="3" s="1"/>
  <c r="BWO27" i="3"/>
  <c r="BWO26" i="3" s="1"/>
  <c r="BWN27" i="3"/>
  <c r="BWM27" i="3"/>
  <c r="BWL27" i="3"/>
  <c r="BWL26" i="3" s="1"/>
  <c r="BWK27" i="3"/>
  <c r="BWK26" i="3" s="1"/>
  <c r="BVZ27" i="3"/>
  <c r="BVY27" i="3"/>
  <c r="BVX27" i="3"/>
  <c r="BVX26" i="3" s="1"/>
  <c r="BVW27" i="3"/>
  <c r="BVW26" i="3" s="1"/>
  <c r="BVV27" i="3"/>
  <c r="BVU27" i="3"/>
  <c r="BVT27" i="3"/>
  <c r="BVT26" i="3" s="1"/>
  <c r="BVS27" i="3"/>
  <c r="BVS26" i="3" s="1"/>
  <c r="BVR27" i="3"/>
  <c r="BVQ27" i="3"/>
  <c r="BVP27" i="3"/>
  <c r="BVP26" i="3" s="1"/>
  <c r="BVO27" i="3"/>
  <c r="BVO26" i="3" s="1"/>
  <c r="BVN27" i="3"/>
  <c r="BVM27" i="3"/>
  <c r="BVL27" i="3"/>
  <c r="BVL26" i="3" s="1"/>
  <c r="BVK27" i="3"/>
  <c r="BVK26" i="3" s="1"/>
  <c r="BVJ27" i="3"/>
  <c r="BVI27" i="3"/>
  <c r="BVH27" i="3"/>
  <c r="BVH26" i="3" s="1"/>
  <c r="BVG27" i="3"/>
  <c r="BVG26" i="3" s="1"/>
  <c r="BVF27" i="3"/>
  <c r="BVE27" i="3"/>
  <c r="BUT27" i="3"/>
  <c r="BUT26" i="3" s="1"/>
  <c r="BUS27" i="3"/>
  <c r="BUS26" i="3" s="1"/>
  <c r="BUR27" i="3"/>
  <c r="BUQ27" i="3"/>
  <c r="BUP27" i="3"/>
  <c r="BUP26" i="3" s="1"/>
  <c r="BUO27" i="3"/>
  <c r="BUO26" i="3" s="1"/>
  <c r="BUN27" i="3"/>
  <c r="BUM27" i="3"/>
  <c r="BUL27" i="3"/>
  <c r="BUL26" i="3" s="1"/>
  <c r="BUK27" i="3"/>
  <c r="BUK26" i="3" s="1"/>
  <c r="BUJ27" i="3"/>
  <c r="BUI27" i="3"/>
  <c r="BUH27" i="3"/>
  <c r="BUH26" i="3" s="1"/>
  <c r="BUG27" i="3"/>
  <c r="BUG26" i="3" s="1"/>
  <c r="BUF27" i="3"/>
  <c r="BUE27" i="3"/>
  <c r="BUD27" i="3"/>
  <c r="BUD26" i="3" s="1"/>
  <c r="BUC27" i="3"/>
  <c r="BUC26" i="3" s="1"/>
  <c r="BUB27" i="3"/>
  <c r="BUA27" i="3"/>
  <c r="BTZ27" i="3"/>
  <c r="BTZ26" i="3" s="1"/>
  <c r="BTY27" i="3"/>
  <c r="BTY26" i="3" s="1"/>
  <c r="BTN27" i="3"/>
  <c r="BTM27" i="3"/>
  <c r="BTL27" i="3"/>
  <c r="BTL26" i="3" s="1"/>
  <c r="BTK27" i="3"/>
  <c r="BTK26" i="3" s="1"/>
  <c r="BTJ27" i="3"/>
  <c r="BTH27" i="3"/>
  <c r="BTE27" i="3"/>
  <c r="BTE26" i="3" s="1"/>
  <c r="BTD27" i="3"/>
  <c r="BTD26" i="3" s="1"/>
  <c r="BTC27" i="3"/>
  <c r="BTC26" i="3" s="1"/>
  <c r="BTB27" i="3"/>
  <c r="BTA27" i="3"/>
  <c r="BTA26" i="3" s="1"/>
  <c r="BSZ27" i="3"/>
  <c r="BSZ26" i="3" s="1"/>
  <c r="BSY27" i="3"/>
  <c r="BSX27" i="3"/>
  <c r="BSW27" i="3"/>
  <c r="BSW26" i="3" s="1"/>
  <c r="BSV27" i="3"/>
  <c r="BSV26" i="3" s="1"/>
  <c r="BSU27" i="3"/>
  <c r="BSU26" i="3" s="1"/>
  <c r="BST27" i="3"/>
  <c r="BSS27" i="3"/>
  <c r="BSS26" i="3" s="1"/>
  <c r="BSH27" i="3"/>
  <c r="BSH26" i="3" s="1"/>
  <c r="BSG27" i="3"/>
  <c r="BSF27" i="3"/>
  <c r="BSD27" i="3"/>
  <c r="BSD26" i="3" s="1"/>
  <c r="BSC27" i="3"/>
  <c r="BSC26" i="3" s="1"/>
  <c r="BSB27" i="3"/>
  <c r="BRY27" i="3"/>
  <c r="BRX27" i="3"/>
  <c r="BRX26" i="3" s="1"/>
  <c r="BRW27" i="3"/>
  <c r="BRW26" i="3" s="1"/>
  <c r="BRV27" i="3"/>
  <c r="BRU27" i="3"/>
  <c r="BRT27" i="3"/>
  <c r="BRT26" i="3" s="1"/>
  <c r="BRS27" i="3"/>
  <c r="BRS26" i="3" s="1"/>
  <c r="BRR27" i="3"/>
  <c r="BRQ27" i="3"/>
  <c r="BRP27" i="3"/>
  <c r="BRP26" i="3" s="1"/>
  <c r="BRO27" i="3"/>
  <c r="BRO26" i="3" s="1"/>
  <c r="BRN27" i="3"/>
  <c r="BRM27" i="3"/>
  <c r="BRB27" i="3"/>
  <c r="BRB26" i="3" s="1"/>
  <c r="BRA27" i="3"/>
  <c r="BRA26" i="3" s="1"/>
  <c r="BQZ27" i="3"/>
  <c r="BQY27" i="3"/>
  <c r="BQX27" i="3"/>
  <c r="BQX26" i="3" s="1"/>
  <c r="BQW27" i="3"/>
  <c r="BQW26" i="3" s="1"/>
  <c r="BQV27" i="3"/>
  <c r="BQS27" i="3"/>
  <c r="BQR27" i="3"/>
  <c r="BQR26" i="3" s="1"/>
  <c r="BQQ27" i="3"/>
  <c r="BQQ26" i="3" s="1"/>
  <c r="BQP27" i="3"/>
  <c r="BQO27" i="3"/>
  <c r="BQN27" i="3"/>
  <c r="BQN26" i="3" s="1"/>
  <c r="BQM27" i="3"/>
  <c r="BQM26" i="3" s="1"/>
  <c r="BQL27" i="3"/>
  <c r="BQL26" i="3" s="1"/>
  <c r="BQK27" i="3"/>
  <c r="BQJ27" i="3"/>
  <c r="BQJ26" i="3" s="1"/>
  <c r="BQI27" i="3"/>
  <c r="BQI26" i="3" s="1"/>
  <c r="BQH27" i="3"/>
  <c r="BQG27" i="3"/>
  <c r="BPV27" i="3"/>
  <c r="BPV26" i="3" s="1"/>
  <c r="BPU27" i="3"/>
  <c r="BPT27" i="3"/>
  <c r="BPT26" i="3" s="1"/>
  <c r="BPS27" i="3"/>
  <c r="BPR27" i="3"/>
  <c r="BPR26" i="3" s="1"/>
  <c r="BPQ27" i="3"/>
  <c r="BPQ26" i="3" s="1"/>
  <c r="BPP27" i="3"/>
  <c r="BPO27" i="3"/>
  <c r="BPN27" i="3"/>
  <c r="BPN26" i="3" s="1"/>
  <c r="BPM27" i="3"/>
  <c r="BPL27" i="3"/>
  <c r="BPL26" i="3" s="1"/>
  <c r="BPK27" i="3"/>
  <c r="BPJ27" i="3"/>
  <c r="BPJ26" i="3" s="1"/>
  <c r="BPI27" i="3"/>
  <c r="BPI26" i="3" s="1"/>
  <c r="BPH27" i="3"/>
  <c r="BPG27" i="3"/>
  <c r="BPF27" i="3"/>
  <c r="BPF26" i="3" s="1"/>
  <c r="BPE27" i="3"/>
  <c r="BPE26" i="3" s="1"/>
  <c r="BPD27" i="3"/>
  <c r="BPD26" i="3" s="1"/>
  <c r="BPC27" i="3"/>
  <c r="BPB27" i="3"/>
  <c r="BPB26" i="3" s="1"/>
  <c r="BPA27" i="3"/>
  <c r="BPA26" i="3" s="1"/>
  <c r="BOP27" i="3"/>
  <c r="BOO27" i="3"/>
  <c r="BON27" i="3"/>
  <c r="BON26" i="3" s="1"/>
  <c r="BOM27" i="3"/>
  <c r="BOL27" i="3"/>
  <c r="BOJ27" i="3"/>
  <c r="BOG27" i="3"/>
  <c r="BOG26" i="3" s="1"/>
  <c r="BOF27" i="3"/>
  <c r="BOE27" i="3"/>
  <c r="BOD27" i="3"/>
  <c r="BOC27" i="3"/>
  <c r="BOC26" i="3" s="1"/>
  <c r="BOB27" i="3"/>
  <c r="BOB26" i="3" s="1"/>
  <c r="BOA27" i="3"/>
  <c r="BNZ27" i="3"/>
  <c r="BNZ26" i="3" s="1"/>
  <c r="BNY27" i="3"/>
  <c r="BNY26" i="3" s="1"/>
  <c r="BNX27" i="3"/>
  <c r="BNW27" i="3"/>
  <c r="BNV27" i="3"/>
  <c r="BNU27" i="3"/>
  <c r="BNU26" i="3" s="1"/>
  <c r="BNJ27" i="3"/>
  <c r="BNI27" i="3"/>
  <c r="BNH27" i="3"/>
  <c r="BNH26" i="3" s="1"/>
  <c r="BNG27" i="3"/>
  <c r="BNG26" i="3" s="1"/>
  <c r="BNF27" i="3"/>
  <c r="BNF26" i="3" s="1"/>
  <c r="BNE27" i="3"/>
  <c r="BND27" i="3"/>
  <c r="BND26" i="3" s="1"/>
  <c r="BNC27" i="3"/>
  <c r="BNC26" i="3" s="1"/>
  <c r="BNA27" i="3"/>
  <c r="BNA26" i="3" s="1"/>
  <c r="BMZ27" i="3"/>
  <c r="BMY27" i="3"/>
  <c r="BMY26" i="3" s="1"/>
  <c r="BMX27" i="3"/>
  <c r="BMX26" i="3" s="1"/>
  <c r="BMW27" i="3"/>
  <c r="BMW26" i="3" s="1"/>
  <c r="BMV27" i="3"/>
  <c r="BMV26" i="3" s="1"/>
  <c r="BMU27" i="3"/>
  <c r="BMT27" i="3"/>
  <c r="BMT26" i="3" s="1"/>
  <c r="BMS27" i="3"/>
  <c r="BMS26" i="3" s="1"/>
  <c r="BMR27" i="3"/>
  <c r="BMQ27" i="3"/>
  <c r="BMQ26" i="3" s="1"/>
  <c r="BMP27" i="3"/>
  <c r="BMP26" i="3" s="1"/>
  <c r="BMO27" i="3"/>
  <c r="BMO26" i="3" s="1"/>
  <c r="BMD27" i="3"/>
  <c r="BMD26" i="3" s="1"/>
  <c r="BMC27" i="3"/>
  <c r="BMB27" i="3"/>
  <c r="BMB26" i="3" s="1"/>
  <c r="BMA27" i="3"/>
  <c r="BMA26" i="3" s="1"/>
  <c r="BLZ27" i="3"/>
  <c r="BLY27" i="3"/>
  <c r="BLY26" i="3" s="1"/>
  <c r="BLX27" i="3"/>
  <c r="BLX26" i="3" s="1"/>
  <c r="BLW27" i="3"/>
  <c r="BLW26" i="3" s="1"/>
  <c r="BLV27" i="3"/>
  <c r="BLV26" i="3" s="1"/>
  <c r="BLU27" i="3"/>
  <c r="BLT27" i="3"/>
  <c r="BLT26" i="3" s="1"/>
  <c r="BLS27" i="3"/>
  <c r="BLS26" i="3" s="1"/>
  <c r="BLR27" i="3"/>
  <c r="BLQ27" i="3"/>
  <c r="BLP27" i="3"/>
  <c r="BLP26" i="3" s="1"/>
  <c r="BLO27" i="3"/>
  <c r="BLO26" i="3" s="1"/>
  <c r="BLN27" i="3"/>
  <c r="BLN26" i="3" s="1"/>
  <c r="BLM27" i="3"/>
  <c r="BLL27" i="3"/>
  <c r="BLL26" i="3" s="1"/>
  <c r="BLK27" i="3"/>
  <c r="BLK26" i="3" s="1"/>
  <c r="BLJ27" i="3"/>
  <c r="BLI27" i="3"/>
  <c r="BKX27" i="3"/>
  <c r="BKX26" i="3" s="1"/>
  <c r="BKW27" i="3"/>
  <c r="BKW26" i="3" s="1"/>
  <c r="BKV27" i="3"/>
  <c r="BKV26" i="3" s="1"/>
  <c r="BKT27" i="3"/>
  <c r="BKR27" i="3"/>
  <c r="BKR26" i="3" s="1"/>
  <c r="BKO27" i="3"/>
  <c r="BKO26" i="3" s="1"/>
  <c r="BKN27" i="3"/>
  <c r="BKM27" i="3"/>
  <c r="BKM26" i="3" s="1"/>
  <c r="BKL27" i="3"/>
  <c r="BKL26" i="3" s="1"/>
  <c r="BKK27" i="3"/>
  <c r="BKK26" i="3" s="1"/>
  <c r="BKJ27" i="3"/>
  <c r="BKI27" i="3"/>
  <c r="BKH27" i="3"/>
  <c r="BKH26" i="3" s="1"/>
  <c r="BKG27" i="3"/>
  <c r="BKG26" i="3" s="1"/>
  <c r="BKF27" i="3"/>
  <c r="BKE27" i="3"/>
  <c r="BKE26" i="3" s="1"/>
  <c r="BKD27" i="3"/>
  <c r="BKD26" i="3" s="1"/>
  <c r="BKC27" i="3"/>
  <c r="BKC26" i="3" s="1"/>
  <c r="BJR27" i="3"/>
  <c r="BJQ27" i="3"/>
  <c r="BJP27" i="3"/>
  <c r="BJP26" i="3" s="1"/>
  <c r="BJO27" i="3"/>
  <c r="BJO26" i="3" s="1"/>
  <c r="BJN27" i="3"/>
  <c r="BJM27" i="3"/>
  <c r="BJM26" i="3" s="1"/>
  <c r="BJL27" i="3"/>
  <c r="BJL26" i="3" s="1"/>
  <c r="BJI27" i="3"/>
  <c r="BJI26" i="3" s="1"/>
  <c r="BJH27" i="3"/>
  <c r="BJG27" i="3"/>
  <c r="BJF27" i="3"/>
  <c r="BJF26" i="3" s="1"/>
  <c r="BJE27" i="3"/>
  <c r="BJE26" i="3" s="1"/>
  <c r="BJD27" i="3"/>
  <c r="BJC27" i="3"/>
  <c r="BJC26" i="3" s="1"/>
  <c r="BJB27" i="3"/>
  <c r="BJB26" i="3" s="1"/>
  <c r="BJA27" i="3"/>
  <c r="BJA26" i="3" s="1"/>
  <c r="BIZ27" i="3"/>
  <c r="BIY27" i="3"/>
  <c r="BIX27" i="3"/>
  <c r="BIX26" i="3" s="1"/>
  <c r="BIW27" i="3"/>
  <c r="BIW26" i="3" s="1"/>
  <c r="BIL27" i="3"/>
  <c r="BIK27" i="3"/>
  <c r="BIK26" i="3" s="1"/>
  <c r="BIJ27" i="3"/>
  <c r="BIJ26" i="3" s="1"/>
  <c r="BII27" i="3"/>
  <c r="BII26" i="3" s="1"/>
  <c r="BIH27" i="3"/>
  <c r="BIG27" i="3"/>
  <c r="BIF27" i="3"/>
  <c r="BIF26" i="3" s="1"/>
  <c r="BIC27" i="3"/>
  <c r="BIC26" i="3" s="1"/>
  <c r="BIB27" i="3"/>
  <c r="BIA27" i="3"/>
  <c r="BIA26" i="3" s="1"/>
  <c r="BHZ27" i="3"/>
  <c r="BHZ26" i="3" s="1"/>
  <c r="BHY27" i="3"/>
  <c r="BHY26" i="3" s="1"/>
  <c r="BHX27" i="3"/>
  <c r="BHW27" i="3"/>
  <c r="BHV27" i="3"/>
  <c r="BHV26" i="3" s="1"/>
  <c r="BHU27" i="3"/>
  <c r="BHU26" i="3" s="1"/>
  <c r="BHT27" i="3"/>
  <c r="BHS27" i="3"/>
  <c r="BHR27" i="3"/>
  <c r="BHR26" i="3" s="1"/>
  <c r="BHQ27" i="3"/>
  <c r="BHQ26" i="3" s="1"/>
  <c r="BHF27" i="3"/>
  <c r="BHE27" i="3"/>
  <c r="BHD27" i="3"/>
  <c r="BHD26" i="3" s="1"/>
  <c r="BHC27" i="3"/>
  <c r="BHC26" i="3" s="1"/>
  <c r="BHB27" i="3"/>
  <c r="BHA27" i="3"/>
  <c r="BGZ27" i="3"/>
  <c r="BGZ26" i="3" s="1"/>
  <c r="BGW27" i="3"/>
  <c r="BGW26" i="3" s="1"/>
  <c r="BGV27" i="3"/>
  <c r="BGU27" i="3"/>
  <c r="BGT27" i="3"/>
  <c r="BGT26" i="3" s="1"/>
  <c r="BGS27" i="3"/>
  <c r="BGS26" i="3" s="1"/>
  <c r="BGR27" i="3"/>
  <c r="BGQ27" i="3"/>
  <c r="BGP27" i="3"/>
  <c r="BGP26" i="3" s="1"/>
  <c r="BGO27" i="3"/>
  <c r="BGO26" i="3" s="1"/>
  <c r="BGN27" i="3"/>
  <c r="BGM27" i="3"/>
  <c r="BGL27" i="3"/>
  <c r="BGL26" i="3" s="1"/>
  <c r="BGK27" i="3"/>
  <c r="BGK26" i="3" s="1"/>
  <c r="BFZ27" i="3"/>
  <c r="BFZ26" i="3" s="1"/>
  <c r="BFY27" i="3"/>
  <c r="BFX27" i="3"/>
  <c r="BFX26" i="3" s="1"/>
  <c r="BFV27" i="3"/>
  <c r="BFV26" i="3" s="1"/>
  <c r="BFU27" i="3"/>
  <c r="BFT27" i="3"/>
  <c r="BFT26" i="3" s="1"/>
  <c r="BFQ27" i="3"/>
  <c r="BFQ26" i="3" s="1"/>
  <c r="BFP27" i="3"/>
  <c r="BFP26" i="3" s="1"/>
  <c r="BFO27" i="3"/>
  <c r="BFN27" i="3"/>
  <c r="BFN26" i="3" s="1"/>
  <c r="BFM27" i="3"/>
  <c r="BFM26" i="3" s="1"/>
  <c r="BFL27" i="3"/>
  <c r="BFL26" i="3" s="1"/>
  <c r="BFK27" i="3"/>
  <c r="BFJ27" i="3"/>
  <c r="BFJ26" i="3" s="1"/>
  <c r="BFI27" i="3"/>
  <c r="BFI26" i="3" s="1"/>
  <c r="BFH27" i="3"/>
  <c r="BFH26" i="3" s="1"/>
  <c r="BFG27" i="3"/>
  <c r="BFF27" i="3"/>
  <c r="BFE27" i="3"/>
  <c r="BFE26" i="3" s="1"/>
  <c r="BET27" i="3"/>
  <c r="BET26" i="3" s="1"/>
  <c r="BES27" i="3"/>
  <c r="BER27" i="3"/>
  <c r="BER26" i="3" s="1"/>
  <c r="BEQ27" i="3"/>
  <c r="BEQ26" i="3" s="1"/>
  <c r="BEP27" i="3"/>
  <c r="BEP26" i="3" s="1"/>
  <c r="BEO27" i="3"/>
  <c r="BEN27" i="3"/>
  <c r="BEM27" i="3"/>
  <c r="BEM26" i="3" s="1"/>
  <c r="BEL27" i="3"/>
  <c r="BEL26" i="3" s="1"/>
  <c r="BEK27" i="3"/>
  <c r="BEJ27" i="3"/>
  <c r="BEJ26" i="3" s="1"/>
  <c r="BEI27" i="3"/>
  <c r="BEI26" i="3" s="1"/>
  <c r="BEH27" i="3"/>
  <c r="BEH26" i="3" s="1"/>
  <c r="BEG27" i="3"/>
  <c r="BEF27" i="3"/>
  <c r="BEF26" i="3" s="1"/>
  <c r="BEE27" i="3"/>
  <c r="BEE26" i="3" s="1"/>
  <c r="BED27" i="3"/>
  <c r="BED26" i="3" s="1"/>
  <c r="BEC27" i="3"/>
  <c r="BEB27" i="3"/>
  <c r="BEB26" i="3" s="1"/>
  <c r="BEA27" i="3"/>
  <c r="BEA26" i="3" s="1"/>
  <c r="BDZ27" i="3"/>
  <c r="BDZ26" i="3" s="1"/>
  <c r="BDY27" i="3"/>
  <c r="BDN27" i="3"/>
  <c r="BDM27" i="3"/>
  <c r="BDM26" i="3" s="1"/>
  <c r="BDL27" i="3"/>
  <c r="BDL26" i="3" s="1"/>
  <c r="BDK27" i="3"/>
  <c r="BDJ27" i="3"/>
  <c r="BDJ26" i="3" s="1"/>
  <c r="BDI27" i="3"/>
  <c r="BDI26" i="3" s="1"/>
  <c r="BDH27" i="3"/>
  <c r="BDH26" i="3" s="1"/>
  <c r="BDG27" i="3"/>
  <c r="BDE27" i="3"/>
  <c r="BDD27" i="3"/>
  <c r="BDD26" i="3" s="1"/>
  <c r="BDC27" i="3"/>
  <c r="BDB27" i="3"/>
  <c r="BDB26" i="3" s="1"/>
  <c r="BDA27" i="3"/>
  <c r="BDA26" i="3" s="1"/>
  <c r="BCZ27" i="3"/>
  <c r="BCZ26" i="3" s="1"/>
  <c r="BCY27" i="3"/>
  <c r="BCY26" i="3" s="1"/>
  <c r="BCX27" i="3"/>
  <c r="BCW27" i="3"/>
  <c r="BCV27" i="3"/>
  <c r="BCV26" i="3" s="1"/>
  <c r="BCU27" i="3"/>
  <c r="BCU26" i="3" s="1"/>
  <c r="BCT27" i="3"/>
  <c r="BCT26" i="3" s="1"/>
  <c r="BCS27" i="3"/>
  <c r="BCS26" i="3" s="1"/>
  <c r="BCH27" i="3"/>
  <c r="BCH26" i="3" s="1"/>
  <c r="BCG27" i="3"/>
  <c r="BCG26" i="3" s="1"/>
  <c r="BCF27" i="3"/>
  <c r="BCD27" i="3"/>
  <c r="BCC27" i="3"/>
  <c r="BCC26" i="3" s="1"/>
  <c r="BCB27" i="3"/>
  <c r="BCB26" i="3" s="1"/>
  <c r="BCA27" i="3"/>
  <c r="BCA26" i="3" s="1"/>
  <c r="BBZ27" i="3"/>
  <c r="BBY27" i="3"/>
  <c r="BBY26" i="3" s="1"/>
  <c r="BBX27" i="3"/>
  <c r="BBX26" i="3" s="1"/>
  <c r="BBW27" i="3"/>
  <c r="BBV27" i="3"/>
  <c r="BBU27" i="3"/>
  <c r="BBU26" i="3" s="1"/>
  <c r="BBT27" i="3"/>
  <c r="BBT26" i="3" s="1"/>
  <c r="BBS27" i="3"/>
  <c r="BBS26" i="3" s="1"/>
  <c r="BBR27" i="3"/>
  <c r="BBQ27" i="3"/>
  <c r="BBQ26" i="3" s="1"/>
  <c r="BBP27" i="3"/>
  <c r="BBP26" i="3" s="1"/>
  <c r="BBO27" i="3"/>
  <c r="BBN27" i="3"/>
  <c r="BBM27" i="3"/>
  <c r="BBM26" i="3" s="1"/>
  <c r="BBB27" i="3"/>
  <c r="BBB26" i="3" s="1"/>
  <c r="BBA27" i="3"/>
  <c r="BBA26" i="3" s="1"/>
  <c r="BAZ27" i="3"/>
  <c r="BAY27" i="3"/>
  <c r="BAY26" i="3" s="1"/>
  <c r="BAX27" i="3"/>
  <c r="BAX26" i="3" s="1"/>
  <c r="BAW27" i="3"/>
  <c r="BAV27" i="3"/>
  <c r="BAU27" i="3"/>
  <c r="BAU26" i="3" s="1"/>
  <c r="BAT27" i="3"/>
  <c r="BAT26" i="3" s="1"/>
  <c r="BAS27" i="3"/>
  <c r="BAS26" i="3" s="1"/>
  <c r="BAR27" i="3"/>
  <c r="BAR26" i="3" s="1"/>
  <c r="BAQ27" i="3"/>
  <c r="BAQ26" i="3" s="1"/>
  <c r="BAP27" i="3"/>
  <c r="BAP26" i="3" s="1"/>
  <c r="BAO27" i="3"/>
  <c r="BAN27" i="3"/>
  <c r="BAN26" i="3" s="1"/>
  <c r="BAM27" i="3"/>
  <c r="BAM26" i="3" s="1"/>
  <c r="BAL27" i="3"/>
  <c r="BAL26" i="3" s="1"/>
  <c r="BAK27" i="3"/>
  <c r="BAK26" i="3" s="1"/>
  <c r="BAJ27" i="3"/>
  <c r="BAI27" i="3"/>
  <c r="BAI26" i="3" s="1"/>
  <c r="BAH27" i="3"/>
  <c r="BAH26" i="3" s="1"/>
  <c r="BAG27" i="3"/>
  <c r="AZV27" i="3"/>
  <c r="AZV26" i="3" s="1"/>
  <c r="AZU27" i="3"/>
  <c r="AZU26" i="3" s="1"/>
  <c r="AZT27" i="3"/>
  <c r="AZT26" i="3" s="1"/>
  <c r="AZS27" i="3"/>
  <c r="AZS26" i="3" s="1"/>
  <c r="AZR27" i="3"/>
  <c r="AZP27" i="3"/>
  <c r="AZP26" i="3" s="1"/>
  <c r="AZM27" i="3"/>
  <c r="AZM26" i="3" s="1"/>
  <c r="AZL27" i="3"/>
  <c r="AZK27" i="3"/>
  <c r="AZK26" i="3" s="1"/>
  <c r="AZJ27" i="3"/>
  <c r="AZJ26" i="3" s="1"/>
  <c r="AZI27" i="3"/>
  <c r="AZH27" i="3"/>
  <c r="AZH26" i="3" s="1"/>
  <c r="AZG27" i="3"/>
  <c r="AZF27" i="3"/>
  <c r="AZF26" i="3" s="1"/>
  <c r="AZE27" i="3"/>
  <c r="AZE26" i="3" s="1"/>
  <c r="AZD27" i="3"/>
  <c r="AZC27" i="3"/>
  <c r="AZB27" i="3"/>
  <c r="AZB26" i="3" s="1"/>
  <c r="AZA27" i="3"/>
  <c r="AZA26" i="3" s="1"/>
  <c r="AYP27" i="3"/>
  <c r="AYO27" i="3"/>
  <c r="AYN27" i="3"/>
  <c r="AYN26" i="3" s="1"/>
  <c r="AYM27" i="3"/>
  <c r="AYM26" i="3" s="1"/>
  <c r="AYL27" i="3"/>
  <c r="AYK27" i="3"/>
  <c r="AYJ27" i="3"/>
  <c r="AYJ26" i="3" s="1"/>
  <c r="AYG27" i="3"/>
  <c r="AYG26" i="3" s="1"/>
  <c r="AYF27" i="3"/>
  <c r="AYE27" i="3"/>
  <c r="AYD27" i="3"/>
  <c r="AYD26" i="3" s="1"/>
  <c r="AYC27" i="3"/>
  <c r="AYC26" i="3" s="1"/>
  <c r="AYB27" i="3"/>
  <c r="AYA27" i="3"/>
  <c r="AXZ27" i="3"/>
  <c r="AXZ26" i="3" s="1"/>
  <c r="AXY27" i="3"/>
  <c r="AXY26" i="3" s="1"/>
  <c r="AXX27" i="3"/>
  <c r="AXW27" i="3"/>
  <c r="AXV27" i="3"/>
  <c r="AXV26" i="3" s="1"/>
  <c r="AXU27" i="3"/>
  <c r="AXU26" i="3" s="1"/>
  <c r="AXJ27" i="3"/>
  <c r="AXI27" i="3"/>
  <c r="AXH27" i="3"/>
  <c r="AXH26" i="3" s="1"/>
  <c r="AXG27" i="3"/>
  <c r="AXG26" i="3" s="1"/>
  <c r="AXF27" i="3"/>
  <c r="AXF26" i="3" s="1"/>
  <c r="AXE27" i="3"/>
  <c r="AXD27" i="3"/>
  <c r="AXD26" i="3" s="1"/>
  <c r="AXC27" i="3"/>
  <c r="AXC26" i="3" s="1"/>
  <c r="AXB27" i="3"/>
  <c r="AXA27" i="3"/>
  <c r="AWZ27" i="3"/>
  <c r="AWZ26" i="3" s="1"/>
  <c r="AWY27" i="3"/>
  <c r="AWX27" i="3"/>
  <c r="AWX26" i="3" s="1"/>
  <c r="AWW27" i="3"/>
  <c r="AWV27" i="3"/>
  <c r="AWV26" i="3" s="1"/>
  <c r="AWU27" i="3"/>
  <c r="AWU26" i="3" s="1"/>
  <c r="AWT27" i="3"/>
  <c r="AWS27" i="3"/>
  <c r="AWR27" i="3"/>
  <c r="AWR26" i="3" s="1"/>
  <c r="AWQ27" i="3"/>
  <c r="AWQ26" i="3" s="1"/>
  <c r="AWP27" i="3"/>
  <c r="AWP26" i="3" s="1"/>
  <c r="AWO27" i="3"/>
  <c r="AWO26" i="3" s="1"/>
  <c r="AWD27" i="3"/>
  <c r="AWD26" i="3" s="1"/>
  <c r="AWC27" i="3"/>
  <c r="AWC26" i="3" s="1"/>
  <c r="AWB27" i="3"/>
  <c r="AWA27" i="3"/>
  <c r="AVZ27" i="3"/>
  <c r="AVZ26" i="3" s="1"/>
  <c r="AVY27" i="3"/>
  <c r="AVX27" i="3"/>
  <c r="AVW27" i="3"/>
  <c r="AVV27" i="3"/>
  <c r="AVV26" i="3" s="1"/>
  <c r="AVU27" i="3"/>
  <c r="AVU26" i="3" s="1"/>
  <c r="AVT27" i="3"/>
  <c r="AVS27" i="3"/>
  <c r="AVR27" i="3"/>
  <c r="AVR26" i="3" s="1"/>
  <c r="AVQ27" i="3"/>
  <c r="AVQ26" i="3" s="1"/>
  <c r="AVP27" i="3"/>
  <c r="AVO27" i="3"/>
  <c r="AVN27" i="3"/>
  <c r="AVN26" i="3" s="1"/>
  <c r="AVM27" i="3"/>
  <c r="AVM26" i="3" s="1"/>
  <c r="AVL27" i="3"/>
  <c r="AVK27" i="3"/>
  <c r="AVJ27" i="3"/>
  <c r="AVJ26" i="3" s="1"/>
  <c r="AVI27" i="3"/>
  <c r="AVI26" i="3" s="1"/>
  <c r="AUX27" i="3"/>
  <c r="AUX26" i="3" s="1"/>
  <c r="AUW27" i="3"/>
  <c r="AUV27" i="3"/>
  <c r="AUV26" i="3" s="1"/>
  <c r="AUU27" i="3"/>
  <c r="AUT27" i="3"/>
  <c r="AUS27" i="3"/>
  <c r="AUR27" i="3"/>
  <c r="AUR26" i="3" s="1"/>
  <c r="AUQ27" i="3"/>
  <c r="AUQ26" i="3" s="1"/>
  <c r="AUP27" i="3"/>
  <c r="AUP26" i="3" s="1"/>
  <c r="AUO27" i="3"/>
  <c r="AUO26" i="3" s="1"/>
  <c r="AUN27" i="3"/>
  <c r="AUN26" i="3" s="1"/>
  <c r="AUM27" i="3"/>
  <c r="AUM26" i="3" s="1"/>
  <c r="AUL27" i="3"/>
  <c r="AUK27" i="3"/>
  <c r="AUK26" i="3" s="1"/>
  <c r="AUJ27" i="3"/>
  <c r="AUJ26" i="3" s="1"/>
  <c r="AUI27" i="3"/>
  <c r="AUI26" i="3" s="1"/>
  <c r="AUH27" i="3"/>
  <c r="AUH26" i="3" s="1"/>
  <c r="AUG27" i="3"/>
  <c r="AUF27" i="3"/>
  <c r="AUF26" i="3" s="1"/>
  <c r="AUE27" i="3"/>
  <c r="AUE26" i="3" s="1"/>
  <c r="AUD27" i="3"/>
  <c r="AUC27" i="3"/>
  <c r="ATR27" i="3"/>
  <c r="ATR26" i="3" s="1"/>
  <c r="ATQ27" i="3"/>
  <c r="ATQ26" i="3" s="1"/>
  <c r="ATP27" i="3"/>
  <c r="ATP26" i="3" s="1"/>
  <c r="ATO27" i="3"/>
  <c r="ATN27" i="3"/>
  <c r="ATN26" i="3" s="1"/>
  <c r="ATM27" i="3"/>
  <c r="ATM26" i="3" s="1"/>
  <c r="ATL27" i="3"/>
  <c r="ATI27" i="3"/>
  <c r="ATH27" i="3"/>
  <c r="ATH26" i="3" s="1"/>
  <c r="ATG27" i="3"/>
  <c r="ATG26" i="3" s="1"/>
  <c r="ATF27" i="3"/>
  <c r="ATE27" i="3"/>
  <c r="ATD27" i="3"/>
  <c r="ATD26" i="3" s="1"/>
  <c r="ATC27" i="3"/>
  <c r="ATC26" i="3" s="1"/>
  <c r="ATB27" i="3"/>
  <c r="ATA27" i="3"/>
  <c r="ASZ27" i="3"/>
  <c r="ASZ26" i="3" s="1"/>
  <c r="ASY27" i="3"/>
  <c r="ASY26" i="3" s="1"/>
  <c r="ASX27" i="3"/>
  <c r="ASW27" i="3"/>
  <c r="ASL27" i="3"/>
  <c r="ASL26" i="3" s="1"/>
  <c r="ASK27" i="3"/>
  <c r="ASK26" i="3" s="1"/>
  <c r="ASJ27" i="3"/>
  <c r="ASI27" i="3"/>
  <c r="ASH27" i="3"/>
  <c r="ASH26" i="3" s="1"/>
  <c r="ASG27" i="3"/>
  <c r="ASG26" i="3" s="1"/>
  <c r="ASF27" i="3"/>
  <c r="ASE27" i="3"/>
  <c r="ASC27" i="3"/>
  <c r="ASC26" i="3" s="1"/>
  <c r="ASB27" i="3"/>
  <c r="ASB26" i="3" s="1"/>
  <c r="ASA27" i="3"/>
  <c r="ARZ27" i="3"/>
  <c r="ARY27" i="3"/>
  <c r="ARY26" i="3" s="1"/>
  <c r="ARX27" i="3"/>
  <c r="ARW27" i="3"/>
  <c r="ARV27" i="3"/>
  <c r="ARU27" i="3"/>
  <c r="ARU26" i="3" s="1"/>
  <c r="ART27" i="3"/>
  <c r="ART26" i="3" s="1"/>
  <c r="ARS27" i="3"/>
  <c r="ARR27" i="3"/>
  <c r="ARQ27" i="3"/>
  <c r="ARQ26" i="3" s="1"/>
  <c r="ARF27" i="3"/>
  <c r="ARF26" i="3" s="1"/>
  <c r="ARE27" i="3"/>
  <c r="ARD27" i="3"/>
  <c r="ARD26" i="3" s="1"/>
  <c r="ARB27" i="3"/>
  <c r="ARB26" i="3" s="1"/>
  <c r="ARA27" i="3"/>
  <c r="ARA26" i="3" s="1"/>
  <c r="AQZ27" i="3"/>
  <c r="AQW27" i="3"/>
  <c r="AQW26" i="3" s="1"/>
  <c r="AQV27" i="3"/>
  <c r="AQV26" i="3" s="1"/>
  <c r="AQU27" i="3"/>
  <c r="AQU26" i="3" s="1"/>
  <c r="AQT27" i="3"/>
  <c r="AQS27" i="3"/>
  <c r="AQS26" i="3" s="1"/>
  <c r="AQR27" i="3"/>
  <c r="AQR26" i="3" s="1"/>
  <c r="AQQ27" i="3"/>
  <c r="AQQ26" i="3" s="1"/>
  <c r="AQP27" i="3"/>
  <c r="AQO27" i="3"/>
  <c r="AQO26" i="3" s="1"/>
  <c r="AQN27" i="3"/>
  <c r="AQN26" i="3" s="1"/>
  <c r="AQM27" i="3"/>
  <c r="AQM26" i="3" s="1"/>
  <c r="AQL27" i="3"/>
  <c r="AQK27" i="3"/>
  <c r="APZ27" i="3"/>
  <c r="APZ26" i="3" s="1"/>
  <c r="APY27" i="3"/>
  <c r="APY26" i="3" s="1"/>
  <c r="APX27" i="3"/>
  <c r="APW27" i="3"/>
  <c r="APW26" i="3" s="1"/>
  <c r="APV27" i="3"/>
  <c r="APV26" i="3" s="1"/>
  <c r="APU27" i="3"/>
  <c r="APU26" i="3" s="1"/>
  <c r="APT27" i="3"/>
  <c r="APQ27" i="3"/>
  <c r="APP27" i="3"/>
  <c r="APP26" i="3" s="1"/>
  <c r="APO27" i="3"/>
  <c r="APO26" i="3" s="1"/>
  <c r="APN27" i="3"/>
  <c r="APM27" i="3"/>
  <c r="APM26" i="3" s="1"/>
  <c r="APL27" i="3"/>
  <c r="APL26" i="3" s="1"/>
  <c r="APK27" i="3"/>
  <c r="APK26" i="3" s="1"/>
  <c r="APJ27" i="3"/>
  <c r="API27" i="3"/>
  <c r="APH27" i="3"/>
  <c r="APH26" i="3" s="1"/>
  <c r="APG27" i="3"/>
  <c r="APG26" i="3" s="1"/>
  <c r="APF27" i="3"/>
  <c r="APE27" i="3"/>
  <c r="APE26" i="3" s="1"/>
  <c r="AOT27" i="3"/>
  <c r="AOT26" i="3" s="1"/>
  <c r="AOS27" i="3"/>
  <c r="AOS26" i="3" s="1"/>
  <c r="AOR27" i="3"/>
  <c r="AOQ27" i="3"/>
  <c r="AOP27" i="3"/>
  <c r="AOP26" i="3" s="1"/>
  <c r="AON27" i="3"/>
  <c r="AON26" i="3" s="1"/>
  <c r="AOK27" i="3"/>
  <c r="AOJ27" i="3"/>
  <c r="AOJ26" i="3" s="1"/>
  <c r="AOI27" i="3"/>
  <c r="AOI26" i="3" s="1"/>
  <c r="AOH27" i="3"/>
  <c r="AOH26" i="3" s="1"/>
  <c r="AOG27" i="3"/>
  <c r="AOF27" i="3"/>
  <c r="AOE27" i="3"/>
  <c r="AOE26" i="3" s="1"/>
  <c r="AOD27" i="3"/>
  <c r="AOD26" i="3" s="1"/>
  <c r="AOC27" i="3"/>
  <c r="AOB27" i="3"/>
  <c r="AOB26" i="3" s="1"/>
  <c r="AOA27" i="3"/>
  <c r="AOA26" i="3" s="1"/>
  <c r="ANZ27" i="3"/>
  <c r="ANZ26" i="3" s="1"/>
  <c r="ANY27" i="3"/>
  <c r="ANN27" i="3"/>
  <c r="ANM27" i="3"/>
  <c r="ANM26" i="3" s="1"/>
  <c r="ANL27" i="3"/>
  <c r="ANL26" i="3" s="1"/>
  <c r="ANK27" i="3"/>
  <c r="ANJ27" i="3"/>
  <c r="ANJ26" i="3" s="1"/>
  <c r="ANI27" i="3"/>
  <c r="ANI26" i="3" s="1"/>
  <c r="ANH27" i="3"/>
  <c r="ANH26" i="3" s="1"/>
  <c r="ANG27" i="3"/>
  <c r="ANE27" i="3"/>
  <c r="AND27" i="3"/>
  <c r="AND26" i="3" s="1"/>
  <c r="ANC27" i="3"/>
  <c r="ANC26" i="3" s="1"/>
  <c r="ANB27" i="3"/>
  <c r="ANB26" i="3" s="1"/>
  <c r="ANA27" i="3"/>
  <c r="ANA26" i="3" s="1"/>
  <c r="AMZ27" i="3"/>
  <c r="AMZ26" i="3" s="1"/>
  <c r="AMY27" i="3"/>
  <c r="AMY26" i="3" s="1"/>
  <c r="AMX27" i="3"/>
  <c r="AMW27" i="3"/>
  <c r="AMV27" i="3"/>
  <c r="AMV26" i="3" s="1"/>
  <c r="AMU27" i="3"/>
  <c r="AMU26" i="3" s="1"/>
  <c r="AMT27" i="3"/>
  <c r="AMT26" i="3" s="1"/>
  <c r="AMS27" i="3"/>
  <c r="AMS26" i="3" s="1"/>
  <c r="AMH27" i="3"/>
  <c r="AMH26" i="3" s="1"/>
  <c r="AMG27" i="3"/>
  <c r="AMG26" i="3" s="1"/>
  <c r="AMF27" i="3"/>
  <c r="AME27" i="3"/>
  <c r="AME26" i="3" s="1"/>
  <c r="AMD27" i="3"/>
  <c r="AMD26" i="3" s="1"/>
  <c r="AMC27" i="3"/>
  <c r="AMB27" i="3"/>
  <c r="AMB26" i="3" s="1"/>
  <c r="ALY27" i="3"/>
  <c r="ALY26" i="3" s="1"/>
  <c r="ALX27" i="3"/>
  <c r="ALX26" i="3" s="1"/>
  <c r="ALW27" i="3"/>
  <c r="ALW26" i="3" s="1"/>
  <c r="ALV27" i="3"/>
  <c r="ALU27" i="3"/>
  <c r="ALT27" i="3"/>
  <c r="ALT26" i="3" s="1"/>
  <c r="ALS27" i="3"/>
  <c r="ALS26" i="3" s="1"/>
  <c r="ALR27" i="3"/>
  <c r="ALR26" i="3" s="1"/>
  <c r="ALQ27" i="3"/>
  <c r="ALQ26" i="3" s="1"/>
  <c r="ALP27" i="3"/>
  <c r="ALP26" i="3" s="1"/>
  <c r="ALO27" i="3"/>
  <c r="ALO26" i="3" s="1"/>
  <c r="ALN27" i="3"/>
  <c r="ALM27" i="3"/>
  <c r="ALB27" i="3"/>
  <c r="ALB26" i="3" s="1"/>
  <c r="ALA27" i="3"/>
  <c r="ALA26" i="3" s="1"/>
  <c r="AKZ27" i="3"/>
  <c r="AKZ26" i="3" s="1"/>
  <c r="AKY27" i="3"/>
  <c r="AKX27" i="3"/>
  <c r="AKX26" i="3" s="1"/>
  <c r="AKV27" i="3"/>
  <c r="AKV26" i="3" s="1"/>
  <c r="AKS27" i="3"/>
  <c r="AKR27" i="3"/>
  <c r="AKQ27" i="3"/>
  <c r="AKQ26" i="3" s="1"/>
  <c r="AKP27" i="3"/>
  <c r="AKP26" i="3" s="1"/>
  <c r="AKO27" i="3"/>
  <c r="AKN27" i="3"/>
  <c r="AKM27" i="3"/>
  <c r="AKM26" i="3" s="1"/>
  <c r="AKL27" i="3"/>
  <c r="AKL26" i="3" s="1"/>
  <c r="AKK27" i="3"/>
  <c r="AKJ27" i="3"/>
  <c r="AKI27" i="3"/>
  <c r="AKI26" i="3" s="1"/>
  <c r="AKH27" i="3"/>
  <c r="AKH26" i="3" s="1"/>
  <c r="AKG27" i="3"/>
  <c r="AJV27" i="3"/>
  <c r="AJV26" i="3" s="1"/>
  <c r="AJU27" i="3"/>
  <c r="AJU26" i="3" s="1"/>
  <c r="AJT27" i="3"/>
  <c r="AJT26" i="3" s="1"/>
  <c r="AJS27" i="3"/>
  <c r="AJR27" i="3"/>
  <c r="AJR26" i="3" s="1"/>
  <c r="AJQ27" i="3"/>
  <c r="AJQ26" i="3" s="1"/>
  <c r="AJP27" i="3"/>
  <c r="AJP26" i="3" s="1"/>
  <c r="AJO27" i="3"/>
  <c r="AJN27" i="3"/>
  <c r="AJN26" i="3" s="1"/>
  <c r="AJM27" i="3"/>
  <c r="AJM26" i="3" s="1"/>
  <c r="AJL27" i="3"/>
  <c r="AJL26" i="3" s="1"/>
  <c r="AJK27" i="3"/>
  <c r="AJJ27" i="3"/>
  <c r="AJI27" i="3"/>
  <c r="AJI26" i="3" s="1"/>
  <c r="AJH27" i="3"/>
  <c r="AJH26" i="3" s="1"/>
  <c r="AJG27" i="3"/>
  <c r="AJF27" i="3"/>
  <c r="AJF26" i="3" s="1"/>
  <c r="AJE27" i="3"/>
  <c r="AJE26" i="3" s="1"/>
  <c r="AJD27" i="3"/>
  <c r="AJD26" i="3" s="1"/>
  <c r="AJC27" i="3"/>
  <c r="AJB27" i="3"/>
  <c r="AJB26" i="3" s="1"/>
  <c r="AJA27" i="3"/>
  <c r="AJA26" i="3" s="1"/>
  <c r="AIP27" i="3"/>
  <c r="AIP26" i="3" s="1"/>
  <c r="AIO27" i="3"/>
  <c r="AIN27" i="3"/>
  <c r="AIN26" i="3" s="1"/>
  <c r="AIM27" i="3"/>
  <c r="AIM26" i="3" s="1"/>
  <c r="AIL27" i="3"/>
  <c r="AIL26" i="3" s="1"/>
  <c r="AIJ27" i="3"/>
  <c r="AIG27" i="3"/>
  <c r="AIF27" i="3"/>
  <c r="AIF26" i="3" s="1"/>
  <c r="AIE27" i="3"/>
  <c r="AIE26" i="3" s="1"/>
  <c r="AID27" i="3"/>
  <c r="AIC27" i="3"/>
  <c r="AIB27" i="3"/>
  <c r="AIB26" i="3" s="1"/>
  <c r="AIA27" i="3"/>
  <c r="AIA26" i="3" s="1"/>
  <c r="AHZ27" i="3"/>
  <c r="AHY27" i="3"/>
  <c r="AHX27" i="3"/>
  <c r="AHX26" i="3" s="1"/>
  <c r="AHW27" i="3"/>
  <c r="AHW26" i="3" s="1"/>
  <c r="AHV27" i="3"/>
  <c r="AHU27" i="3"/>
  <c r="AHJ27" i="3"/>
  <c r="AHJ26" i="3" s="1"/>
  <c r="AHI27" i="3"/>
  <c r="AHI26" i="3" s="1"/>
  <c r="AHH27" i="3"/>
  <c r="AHG27" i="3"/>
  <c r="AHG26" i="3" s="1"/>
  <c r="AHF27" i="3"/>
  <c r="AHF26" i="3" s="1"/>
  <c r="AHD27" i="3"/>
  <c r="AHD26" i="3" s="1"/>
  <c r="AHA27" i="3"/>
  <c r="AGZ27" i="3"/>
  <c r="AGZ26" i="3" s="1"/>
  <c r="AGY27" i="3"/>
  <c r="AGY26" i="3" s="1"/>
  <c r="AGX27" i="3"/>
  <c r="AGX26" i="3" s="1"/>
  <c r="AGW27" i="3"/>
  <c r="AGV27" i="3"/>
  <c r="AGV26" i="3" s="1"/>
  <c r="AGU27" i="3"/>
  <c r="AGU26" i="3" s="1"/>
  <c r="AGT27" i="3"/>
  <c r="AGT26" i="3" s="1"/>
  <c r="AGS27" i="3"/>
  <c r="AGR27" i="3"/>
  <c r="AGR26" i="3" s="1"/>
  <c r="AGQ27" i="3"/>
  <c r="AGQ26" i="3" s="1"/>
  <c r="AGP27" i="3"/>
  <c r="AGP26" i="3" s="1"/>
  <c r="AGO27" i="3"/>
  <c r="AGD27" i="3"/>
  <c r="AGC27" i="3"/>
  <c r="AGC26" i="3" s="1"/>
  <c r="AGB27" i="3"/>
  <c r="AGB26" i="3" s="1"/>
  <c r="AGA27" i="3"/>
  <c r="AFZ27" i="3"/>
  <c r="AFY27" i="3"/>
  <c r="AFY26" i="3" s="1"/>
  <c r="AFX27" i="3"/>
  <c r="AFX26" i="3" s="1"/>
  <c r="AFU27" i="3"/>
  <c r="AFT27" i="3"/>
  <c r="AFT26" i="3" s="1"/>
  <c r="AFS27" i="3"/>
  <c r="AFS26" i="3" s="1"/>
  <c r="AFR27" i="3"/>
  <c r="AFR26" i="3" s="1"/>
  <c r="AFQ27" i="3"/>
  <c r="AFP27" i="3"/>
  <c r="AFP26" i="3" s="1"/>
  <c r="AFO27" i="3"/>
  <c r="AFO26" i="3" s="1"/>
  <c r="AFN27" i="3"/>
  <c r="AFN26" i="3" s="1"/>
  <c r="AFM27" i="3"/>
  <c r="AFL27" i="3"/>
  <c r="AFL26" i="3" s="1"/>
  <c r="AFK27" i="3"/>
  <c r="AFK26" i="3" s="1"/>
  <c r="AFJ27" i="3"/>
  <c r="AFJ26" i="3" s="1"/>
  <c r="AFI27" i="3"/>
  <c r="AEX27" i="3"/>
  <c r="AEX26" i="3" s="1"/>
  <c r="AEW27" i="3"/>
  <c r="AEW26" i="3" s="1"/>
  <c r="AEV27" i="3"/>
  <c r="AEV26" i="3" s="1"/>
  <c r="AEU27" i="3"/>
  <c r="AET27" i="3"/>
  <c r="AET26" i="3" s="1"/>
  <c r="AES27" i="3"/>
  <c r="AES26" i="3" s="1"/>
  <c r="AER27" i="3"/>
  <c r="AER26" i="3" s="1"/>
  <c r="AEQ27" i="3"/>
  <c r="AEO27" i="3"/>
  <c r="AEO26" i="3" s="1"/>
  <c r="AEN27" i="3"/>
  <c r="AEN26" i="3" s="1"/>
  <c r="AEM27" i="3"/>
  <c r="AEM26" i="3" s="1"/>
  <c r="AEL27" i="3"/>
  <c r="AEK27" i="3"/>
  <c r="AEK26" i="3" s="1"/>
  <c r="AEJ27" i="3"/>
  <c r="AEJ26" i="3" s="1"/>
  <c r="AEI27" i="3"/>
  <c r="AEI26" i="3" s="1"/>
  <c r="AEH27" i="3"/>
  <c r="AEG27" i="3"/>
  <c r="AEG26" i="3" s="1"/>
  <c r="AEF27" i="3"/>
  <c r="AEF26" i="3" s="1"/>
  <c r="AEE27" i="3"/>
  <c r="AEE26" i="3" s="1"/>
  <c r="AED27" i="3"/>
  <c r="AEC27" i="3"/>
  <c r="AEC26" i="3" s="1"/>
  <c r="ADR27" i="3"/>
  <c r="ADR26" i="3" s="1"/>
  <c r="ADQ27" i="3"/>
  <c r="ADQ26" i="3" s="1"/>
  <c r="ADP27" i="3"/>
  <c r="ADO27" i="3"/>
  <c r="ADO26" i="3" s="1"/>
  <c r="ADN27" i="3"/>
  <c r="ADN26" i="3" s="1"/>
  <c r="ADM27" i="3"/>
  <c r="ADL27" i="3"/>
  <c r="ADK27" i="3"/>
  <c r="ADK26" i="3" s="1"/>
  <c r="ADI27" i="3"/>
  <c r="ADI26" i="3" s="1"/>
  <c r="ADH27" i="3"/>
  <c r="ADH26" i="3" s="1"/>
  <c r="ADG27" i="3"/>
  <c r="ADF27" i="3"/>
  <c r="ADF26" i="3" s="1"/>
  <c r="ADE27" i="3"/>
  <c r="ADE26" i="3" s="1"/>
  <c r="ADD27" i="3"/>
  <c r="ADD26" i="3" s="1"/>
  <c r="ADC27" i="3"/>
  <c r="ADC26" i="3" s="1"/>
  <c r="ADB27" i="3"/>
  <c r="ADA27" i="3"/>
  <c r="ADA26" i="3" s="1"/>
  <c r="ACZ27" i="3"/>
  <c r="ACZ26" i="3" s="1"/>
  <c r="ACY27" i="3"/>
  <c r="ACX27" i="3"/>
  <c r="ACW27" i="3"/>
  <c r="ACW26" i="3" s="1"/>
  <c r="ACL27" i="3"/>
  <c r="ACL26" i="3" s="1"/>
  <c r="ACK27" i="3"/>
  <c r="ACK26" i="3" s="1"/>
  <c r="ACJ27" i="3"/>
  <c r="ACI27" i="3"/>
  <c r="ACI26" i="3" s="1"/>
  <c r="ACH27" i="3"/>
  <c r="ACH26" i="3" s="1"/>
  <c r="ACG27" i="3"/>
  <c r="ACF27" i="3"/>
  <c r="ACE27" i="3"/>
  <c r="ACE26" i="3" s="1"/>
  <c r="ACD27" i="3"/>
  <c r="ACD26" i="3" s="1"/>
  <c r="ACC27" i="3"/>
  <c r="ACC26" i="3" s="1"/>
  <c r="ACB27" i="3"/>
  <c r="ACB26" i="3" s="1"/>
  <c r="ACA27" i="3"/>
  <c r="ACA26" i="3" s="1"/>
  <c r="ABZ27" i="3"/>
  <c r="ABZ26" i="3" s="1"/>
  <c r="ABY27" i="3"/>
  <c r="ABX27" i="3"/>
  <c r="ABX26" i="3" s="1"/>
  <c r="ABW27" i="3"/>
  <c r="ABW26" i="3" s="1"/>
  <c r="ABV27" i="3"/>
  <c r="ABV26" i="3" s="1"/>
  <c r="ABU27" i="3"/>
  <c r="ABU26" i="3" s="1"/>
  <c r="ABT27" i="3"/>
  <c r="ABS27" i="3"/>
  <c r="ABS26" i="3" s="1"/>
  <c r="ABR27" i="3"/>
  <c r="ABR26" i="3" s="1"/>
  <c r="ABQ27" i="3"/>
  <c r="ABF27" i="3"/>
  <c r="ABF26" i="3" s="1"/>
  <c r="ABE27" i="3"/>
  <c r="ABE26" i="3" s="1"/>
  <c r="ABD27" i="3"/>
  <c r="ABD26" i="3" s="1"/>
  <c r="ABC27" i="3"/>
  <c r="ABB27" i="3"/>
  <c r="ABB26" i="3" s="1"/>
  <c r="ABA27" i="3"/>
  <c r="ABA26" i="3" s="1"/>
  <c r="AAZ27" i="3"/>
  <c r="AAZ26" i="3" s="1"/>
  <c r="AAY27" i="3"/>
  <c r="AAW27" i="3"/>
  <c r="AAW26" i="3" s="1"/>
  <c r="AAV27" i="3"/>
  <c r="AAV26" i="3" s="1"/>
  <c r="AAU27" i="3"/>
  <c r="AAU26" i="3" s="1"/>
  <c r="AAT27" i="3"/>
  <c r="AAS27" i="3"/>
  <c r="AAS26" i="3" s="1"/>
  <c r="AAR27" i="3"/>
  <c r="AAR26" i="3" s="1"/>
  <c r="AAQ27" i="3"/>
  <c r="AAQ26" i="3" s="1"/>
  <c r="AAP27" i="3"/>
  <c r="AAO27" i="3"/>
  <c r="AAO26" i="3" s="1"/>
  <c r="AAN27" i="3"/>
  <c r="AAN26" i="3" s="1"/>
  <c r="AAM27" i="3"/>
  <c r="AAM26" i="3" s="1"/>
  <c r="AAL27" i="3"/>
  <c r="AAK27" i="3"/>
  <c r="AAK26" i="3" s="1"/>
  <c r="ZZ27" i="3"/>
  <c r="ZZ26" i="3" s="1"/>
  <c r="ZY27" i="3"/>
  <c r="ZY26" i="3" s="1"/>
  <c r="ZX27" i="3"/>
  <c r="ZV27" i="3"/>
  <c r="ZV26" i="3" s="1"/>
  <c r="ZU27" i="3"/>
  <c r="ZU26" i="3" s="1"/>
  <c r="ZT27" i="3"/>
  <c r="ZT26" i="3" s="1"/>
  <c r="ZS27" i="3"/>
  <c r="ZQ27" i="3"/>
  <c r="ZQ26" i="3" s="1"/>
  <c r="ZP27" i="3"/>
  <c r="ZP26" i="3" s="1"/>
  <c r="ZO27" i="3"/>
  <c r="ZO26" i="3" s="1"/>
  <c r="ZN27" i="3"/>
  <c r="ZM27" i="3"/>
  <c r="ZM26" i="3" s="1"/>
  <c r="ZL27" i="3"/>
  <c r="ZL26" i="3" s="1"/>
  <c r="ZK27" i="3"/>
  <c r="ZK26" i="3" s="1"/>
  <c r="ZJ27" i="3"/>
  <c r="ZI27" i="3"/>
  <c r="ZH27" i="3"/>
  <c r="ZH26" i="3" s="1"/>
  <c r="ZG27" i="3"/>
  <c r="ZG26" i="3" s="1"/>
  <c r="ZF27" i="3"/>
  <c r="ZE27" i="3"/>
  <c r="ZE26" i="3" s="1"/>
  <c r="YT27" i="3"/>
  <c r="YT26" i="3" s="1"/>
  <c r="YS27" i="3"/>
  <c r="YS26" i="3" s="1"/>
  <c r="YR27" i="3"/>
  <c r="YQ27" i="3"/>
  <c r="YP27" i="3"/>
  <c r="YP26" i="3" s="1"/>
  <c r="YO27" i="3"/>
  <c r="YO26" i="3" s="1"/>
  <c r="YN27" i="3"/>
  <c r="YM27" i="3"/>
  <c r="YM26" i="3" s="1"/>
  <c r="YL27" i="3"/>
  <c r="YL26" i="3" s="1"/>
  <c r="YK27" i="3"/>
  <c r="YK26" i="3" s="1"/>
  <c r="YJ27" i="3"/>
  <c r="YI27" i="3"/>
  <c r="YI26" i="3" s="1"/>
  <c r="YH27" i="3"/>
  <c r="YH26" i="3" s="1"/>
  <c r="YG27" i="3"/>
  <c r="YG26" i="3" s="1"/>
  <c r="YF27" i="3"/>
  <c r="YE27" i="3"/>
  <c r="YE26" i="3" s="1"/>
  <c r="YD27" i="3"/>
  <c r="YD26" i="3" s="1"/>
  <c r="YC27" i="3"/>
  <c r="YC26" i="3" s="1"/>
  <c r="YB27" i="3"/>
  <c r="YA27" i="3"/>
  <c r="YA26" i="3" s="1"/>
  <c r="XZ27" i="3"/>
  <c r="XZ26" i="3" s="1"/>
  <c r="XY27" i="3"/>
  <c r="XY26" i="3" s="1"/>
  <c r="XN27" i="3"/>
  <c r="XM27" i="3"/>
  <c r="XM26" i="3" s="1"/>
  <c r="XL27" i="3"/>
  <c r="XL26" i="3" s="1"/>
  <c r="XK27" i="3"/>
  <c r="XK26" i="3" s="1"/>
  <c r="XJ27" i="3"/>
  <c r="XI27" i="3"/>
  <c r="XI26" i="3" s="1"/>
  <c r="XH27" i="3"/>
  <c r="XH26" i="3" s="1"/>
  <c r="XE27" i="3"/>
  <c r="XE26" i="3" s="1"/>
  <c r="XD27" i="3"/>
  <c r="XC27" i="3"/>
  <c r="XC26" i="3" s="1"/>
  <c r="XB27" i="3"/>
  <c r="XB26" i="3" s="1"/>
  <c r="XA27" i="3"/>
  <c r="XA26" i="3" s="1"/>
  <c r="WZ27" i="3"/>
  <c r="WY27" i="3"/>
  <c r="WX27" i="3"/>
  <c r="WX26" i="3" s="1"/>
  <c r="WW27" i="3"/>
  <c r="WW26" i="3" s="1"/>
  <c r="WV27" i="3"/>
  <c r="WU27" i="3"/>
  <c r="WU26" i="3" s="1"/>
  <c r="WT27" i="3"/>
  <c r="WT26" i="3" s="1"/>
  <c r="WS27" i="3"/>
  <c r="WS26" i="3" s="1"/>
  <c r="WH27" i="3"/>
  <c r="WG27" i="3"/>
  <c r="WF27" i="3"/>
  <c r="WF26" i="3" s="1"/>
  <c r="WE27" i="3"/>
  <c r="WE26" i="3" s="1"/>
  <c r="WD27" i="3"/>
  <c r="WC27" i="3"/>
  <c r="WC26" i="3" s="1"/>
  <c r="WB27" i="3"/>
  <c r="WB26" i="3" s="1"/>
  <c r="WA27" i="3"/>
  <c r="WA26" i="3" s="1"/>
  <c r="VZ27" i="3"/>
  <c r="VY27" i="3"/>
  <c r="VY26" i="3" s="1"/>
  <c r="VX27" i="3"/>
  <c r="VX26" i="3" s="1"/>
  <c r="VW27" i="3"/>
  <c r="VW26" i="3" s="1"/>
  <c r="VV27" i="3"/>
  <c r="VU27" i="3"/>
  <c r="VU26" i="3" s="1"/>
  <c r="VT27" i="3"/>
  <c r="VT26" i="3" s="1"/>
  <c r="VS27" i="3"/>
  <c r="VS26" i="3" s="1"/>
  <c r="VR27" i="3"/>
  <c r="VQ27" i="3"/>
  <c r="VP27" i="3"/>
  <c r="VP26" i="3" s="1"/>
  <c r="VO27" i="3"/>
  <c r="VO26" i="3" s="1"/>
  <c r="VN27" i="3"/>
  <c r="VM27" i="3"/>
  <c r="VM26" i="3" s="1"/>
  <c r="VB27" i="3"/>
  <c r="VB26" i="3" s="1"/>
  <c r="VA27" i="3"/>
  <c r="VA26" i="3" s="1"/>
  <c r="UZ27" i="3"/>
  <c r="UY27" i="3"/>
  <c r="UY26" i="3" s="1"/>
  <c r="UX27" i="3"/>
  <c r="UX26" i="3" s="1"/>
  <c r="UW27" i="3"/>
  <c r="UW26" i="3" s="1"/>
  <c r="UV27" i="3"/>
  <c r="UU27" i="3"/>
  <c r="UU26" i="3" s="1"/>
  <c r="US27" i="3"/>
  <c r="US26" i="3" s="1"/>
  <c r="UR27" i="3"/>
  <c r="UR26" i="3" s="1"/>
  <c r="UQ27" i="3"/>
  <c r="UP27" i="3"/>
  <c r="UP26" i="3" s="1"/>
  <c r="UO27" i="3"/>
  <c r="UO26" i="3" s="1"/>
  <c r="UN27" i="3"/>
  <c r="UN26" i="3" s="1"/>
  <c r="UM27" i="3"/>
  <c r="UL27" i="3"/>
  <c r="UK27" i="3"/>
  <c r="UK26" i="3" s="1"/>
  <c r="UJ27" i="3"/>
  <c r="UJ26" i="3" s="1"/>
  <c r="UI27" i="3"/>
  <c r="UH27" i="3"/>
  <c r="UG27" i="3"/>
  <c r="UG26" i="3" s="1"/>
  <c r="TV27" i="3"/>
  <c r="TV26" i="3" s="1"/>
  <c r="TU27" i="3"/>
  <c r="TT27" i="3"/>
  <c r="TT26" i="3" s="1"/>
  <c r="TS27" i="3"/>
  <c r="TS26" i="3" s="1"/>
  <c r="TR27" i="3"/>
  <c r="TR26" i="3" s="1"/>
  <c r="TQ27" i="3"/>
  <c r="TP27" i="3"/>
  <c r="TO27" i="3"/>
  <c r="TO26" i="3" s="1"/>
  <c r="TN27" i="3"/>
  <c r="TN26" i="3" s="1"/>
  <c r="TM27" i="3"/>
  <c r="TL27" i="3"/>
  <c r="TL26" i="3" s="1"/>
  <c r="TK27" i="3"/>
  <c r="TK26" i="3" s="1"/>
  <c r="TJ27" i="3"/>
  <c r="TJ26" i="3" s="1"/>
  <c r="TI27" i="3"/>
  <c r="TH27" i="3"/>
  <c r="TG27" i="3"/>
  <c r="TG26" i="3" s="1"/>
  <c r="TF27" i="3"/>
  <c r="TF26" i="3" s="1"/>
  <c r="TE27" i="3"/>
  <c r="TD27" i="3"/>
  <c r="TD26" i="3" s="1"/>
  <c r="TC27" i="3"/>
  <c r="TC26" i="3" s="1"/>
  <c r="TB27" i="3"/>
  <c r="TB26" i="3" s="1"/>
  <c r="TA27" i="3"/>
  <c r="SP27" i="3"/>
  <c r="SO27" i="3"/>
  <c r="SO26" i="3" s="1"/>
  <c r="SN27" i="3"/>
  <c r="SN26" i="3" s="1"/>
  <c r="SM27" i="3"/>
  <c r="SM26" i="3" s="1"/>
  <c r="SL27" i="3"/>
  <c r="SL26" i="3" s="1"/>
  <c r="SK27" i="3"/>
  <c r="SK26" i="3" s="1"/>
  <c r="SJ27" i="3"/>
  <c r="SJ26" i="3" s="1"/>
  <c r="SG27" i="3"/>
  <c r="SF27" i="3"/>
  <c r="SF26" i="3" s="1"/>
  <c r="SE27" i="3"/>
  <c r="SE26" i="3" s="1"/>
  <c r="SD27" i="3"/>
  <c r="SD26" i="3" s="1"/>
  <c r="SC27" i="3"/>
  <c r="SC26" i="3" s="1"/>
  <c r="SB27" i="3"/>
  <c r="SB26" i="3" s="1"/>
  <c r="SA27" i="3"/>
  <c r="SA26" i="3" s="1"/>
  <c r="RZ27" i="3"/>
  <c r="RZ26" i="3" s="1"/>
  <c r="RY27" i="3"/>
  <c r="RX27" i="3"/>
  <c r="RW27" i="3"/>
  <c r="RW26" i="3" s="1"/>
  <c r="RV27" i="3"/>
  <c r="RV26" i="3" s="1"/>
  <c r="RU27" i="3"/>
  <c r="RU26" i="3" s="1"/>
  <c r="RJ27" i="3"/>
  <c r="RJ26" i="3" s="1"/>
  <c r="RI27" i="3"/>
  <c r="RI26" i="3" s="1"/>
  <c r="RH27" i="3"/>
  <c r="RH26" i="3" s="1"/>
  <c r="RG27" i="3"/>
  <c r="RF27" i="3"/>
  <c r="RE27" i="3"/>
  <c r="RE26" i="3" s="1"/>
  <c r="RD27" i="3"/>
  <c r="RD26" i="3" s="1"/>
  <c r="RC27" i="3"/>
  <c r="RC26" i="3" s="1"/>
  <c r="RB27" i="3"/>
  <c r="RB26" i="3" s="1"/>
  <c r="RA27" i="3"/>
  <c r="RA26" i="3" s="1"/>
  <c r="QZ27" i="3"/>
  <c r="QZ26" i="3" s="1"/>
  <c r="QY27" i="3"/>
  <c r="QX27" i="3"/>
  <c r="QX26" i="3" s="1"/>
  <c r="QW27" i="3"/>
  <c r="QW26" i="3" s="1"/>
  <c r="QV27" i="3"/>
  <c r="QV26" i="3" s="1"/>
  <c r="QU27" i="3"/>
  <c r="QU26" i="3" s="1"/>
  <c r="QT27" i="3"/>
  <c r="QT26" i="3" s="1"/>
  <c r="QS27" i="3"/>
  <c r="QS26" i="3" s="1"/>
  <c r="QR27" i="3"/>
  <c r="QR26" i="3" s="1"/>
  <c r="QQ27" i="3"/>
  <c r="QP27" i="3"/>
  <c r="QO27" i="3"/>
  <c r="QO26" i="3" s="1"/>
  <c r="QD27" i="3"/>
  <c r="QD26" i="3" s="1"/>
  <c r="QC27" i="3"/>
  <c r="QC26" i="3" s="1"/>
  <c r="QB27" i="3"/>
  <c r="QB26" i="3" s="1"/>
  <c r="QA27" i="3"/>
  <c r="QA26" i="3" s="1"/>
  <c r="PZ27" i="3"/>
  <c r="PZ26" i="3" s="1"/>
  <c r="PX27" i="3"/>
  <c r="PU27" i="3"/>
  <c r="PU26" i="3" s="1"/>
  <c r="PT27" i="3"/>
  <c r="PT26" i="3" s="1"/>
  <c r="PS27" i="3"/>
  <c r="PS26" i="3" s="1"/>
  <c r="PR27" i="3"/>
  <c r="PQ27" i="3"/>
  <c r="PQ26" i="3" s="1"/>
  <c r="PP27" i="3"/>
  <c r="PP26" i="3" s="1"/>
  <c r="PO27" i="3"/>
  <c r="PO26" i="3" s="1"/>
  <c r="PN27" i="3"/>
  <c r="PM27" i="3"/>
  <c r="PM26" i="3" s="1"/>
  <c r="PL27" i="3"/>
  <c r="PL26" i="3" s="1"/>
  <c r="PK27" i="3"/>
  <c r="PK26" i="3" s="1"/>
  <c r="PJ27" i="3"/>
  <c r="PI27" i="3"/>
  <c r="OX27" i="3"/>
  <c r="OX26" i="3" s="1"/>
  <c r="OW27" i="3"/>
  <c r="OW26" i="3" s="1"/>
  <c r="OV27" i="3"/>
  <c r="OU27" i="3"/>
  <c r="OU26" i="3" s="1"/>
  <c r="OT27" i="3"/>
  <c r="OT26" i="3" s="1"/>
  <c r="OS27" i="3"/>
  <c r="OS26" i="3" s="1"/>
  <c r="OR27" i="3"/>
  <c r="OQ27" i="3"/>
  <c r="OP27" i="3"/>
  <c r="OP26" i="3" s="1"/>
  <c r="OO27" i="3"/>
  <c r="OO26" i="3" s="1"/>
  <c r="ON27" i="3"/>
  <c r="OM27" i="3"/>
  <c r="OM26" i="3" s="1"/>
  <c r="OL27" i="3"/>
  <c r="OL26" i="3" s="1"/>
  <c r="OK27" i="3"/>
  <c r="OK26" i="3" s="1"/>
  <c r="OJ27" i="3"/>
  <c r="OI27" i="3"/>
  <c r="OI26" i="3" s="1"/>
  <c r="OH27" i="3"/>
  <c r="OH26" i="3" s="1"/>
  <c r="OG27" i="3"/>
  <c r="OG26" i="3" s="1"/>
  <c r="OF27" i="3"/>
  <c r="OE27" i="3"/>
  <c r="OE26" i="3" s="1"/>
  <c r="OD27" i="3"/>
  <c r="OD26" i="3" s="1"/>
  <c r="OC27" i="3"/>
  <c r="OC26" i="3" s="1"/>
  <c r="NR27" i="3"/>
  <c r="NQ27" i="3"/>
  <c r="NQ26" i="3" s="1"/>
  <c r="NP27" i="3"/>
  <c r="NP26" i="3" s="1"/>
  <c r="NO27" i="3"/>
  <c r="NO26" i="3" s="1"/>
  <c r="NN27" i="3"/>
  <c r="NM27" i="3"/>
  <c r="NM26" i="3" s="1"/>
  <c r="NL27" i="3"/>
  <c r="NL26" i="3" s="1"/>
  <c r="NK27" i="3"/>
  <c r="NK26" i="3" s="1"/>
  <c r="NI27" i="3"/>
  <c r="NH27" i="3"/>
  <c r="NG27" i="3"/>
  <c r="NG26" i="3" s="1"/>
  <c r="NF27" i="3"/>
  <c r="NF26" i="3" s="1"/>
  <c r="NE27" i="3"/>
  <c r="NE26" i="3" s="1"/>
  <c r="ND27" i="3"/>
  <c r="ND26" i="3" s="1"/>
  <c r="NC27" i="3"/>
  <c r="NC26" i="3" s="1"/>
  <c r="NB27" i="3"/>
  <c r="NB26" i="3" s="1"/>
  <c r="NA27" i="3"/>
  <c r="MZ27" i="3"/>
  <c r="MZ26" i="3" s="1"/>
  <c r="MY27" i="3"/>
  <c r="MY26" i="3" s="1"/>
  <c r="MX27" i="3"/>
  <c r="MX26" i="3" s="1"/>
  <c r="MW27" i="3"/>
  <c r="MW26" i="3" s="1"/>
  <c r="ML27" i="3"/>
  <c r="ML26" i="3" s="1"/>
  <c r="MK27" i="3"/>
  <c r="MK26" i="3" s="1"/>
  <c r="MJ27" i="3"/>
  <c r="MJ26" i="3" s="1"/>
  <c r="MI27" i="3"/>
  <c r="MH27" i="3"/>
  <c r="MH26" i="3" s="1"/>
  <c r="MF27" i="3"/>
  <c r="MF26" i="3" s="1"/>
  <c r="MC27" i="3"/>
  <c r="MC26" i="3" s="1"/>
  <c r="MB27" i="3"/>
  <c r="MA27" i="3"/>
  <c r="MA26" i="3" s="1"/>
  <c r="LZ27" i="3"/>
  <c r="LZ26" i="3" s="1"/>
  <c r="LY27" i="3"/>
  <c r="LY26" i="3" s="1"/>
  <c r="LX27" i="3"/>
  <c r="LW27" i="3"/>
  <c r="LV27" i="3"/>
  <c r="LV26" i="3" s="1"/>
  <c r="LU27" i="3"/>
  <c r="LU26" i="3" s="1"/>
  <c r="LT27" i="3"/>
  <c r="LS27" i="3"/>
  <c r="LS26" i="3" s="1"/>
  <c r="LR27" i="3"/>
  <c r="LR26" i="3" s="1"/>
  <c r="LQ27" i="3"/>
  <c r="LQ26" i="3" s="1"/>
  <c r="LF27" i="3"/>
  <c r="LE27" i="3"/>
  <c r="LE26" i="3" s="1"/>
  <c r="LD27" i="3"/>
  <c r="LD26" i="3" s="1"/>
  <c r="LC27" i="3"/>
  <c r="LC26" i="3" s="1"/>
  <c r="LB27" i="3"/>
  <c r="LA27" i="3"/>
  <c r="LA26" i="3" s="1"/>
  <c r="KZ27" i="3"/>
  <c r="KZ26" i="3" s="1"/>
  <c r="KY27" i="3"/>
  <c r="KY26" i="3" s="1"/>
  <c r="KX27" i="3"/>
  <c r="KW27" i="3"/>
  <c r="KW26" i="3" s="1"/>
  <c r="KV27" i="3"/>
  <c r="KV26" i="3" s="1"/>
  <c r="KU27" i="3"/>
  <c r="KU26" i="3" s="1"/>
  <c r="KT27" i="3"/>
  <c r="KS27" i="3"/>
  <c r="KS26" i="3" s="1"/>
  <c r="KR27" i="3"/>
  <c r="KR26" i="3" s="1"/>
  <c r="KQ27" i="3"/>
  <c r="KQ26" i="3" s="1"/>
  <c r="KP27" i="3"/>
  <c r="KO27" i="3"/>
  <c r="KO26" i="3" s="1"/>
  <c r="KN27" i="3"/>
  <c r="KN26" i="3" s="1"/>
  <c r="KM27" i="3"/>
  <c r="KM26" i="3" s="1"/>
  <c r="KL27" i="3"/>
  <c r="KK27" i="3"/>
  <c r="KK26" i="3" s="1"/>
  <c r="JZ27" i="3"/>
  <c r="JZ26" i="3" s="1"/>
  <c r="JY27" i="3"/>
  <c r="JY26" i="3" s="1"/>
  <c r="JX27" i="3"/>
  <c r="JW27" i="3"/>
  <c r="JW26" i="3" s="1"/>
  <c r="JV27" i="3"/>
  <c r="JV26" i="3" s="1"/>
  <c r="JU27" i="3"/>
  <c r="JU26" i="3" s="1"/>
  <c r="JT27" i="3"/>
  <c r="JS27" i="3"/>
  <c r="JS26" i="3" s="1"/>
  <c r="JR27" i="3"/>
  <c r="JR26" i="3" s="1"/>
  <c r="JQ27" i="3"/>
  <c r="JQ26" i="3" s="1"/>
  <c r="JP27" i="3"/>
  <c r="JO27" i="3"/>
  <c r="JO26" i="3" s="1"/>
  <c r="JN27" i="3"/>
  <c r="JN26" i="3" s="1"/>
  <c r="JM27" i="3"/>
  <c r="JM26" i="3" s="1"/>
  <c r="JL27" i="3"/>
  <c r="JK27" i="3"/>
  <c r="JK26" i="3" s="1"/>
  <c r="JJ27" i="3"/>
  <c r="JJ26" i="3" s="1"/>
  <c r="JI27" i="3"/>
  <c r="JI26" i="3" s="1"/>
  <c r="JH27" i="3"/>
  <c r="JG27" i="3"/>
  <c r="JG26" i="3" s="1"/>
  <c r="JF27" i="3"/>
  <c r="JF26" i="3" s="1"/>
  <c r="JE27" i="3"/>
  <c r="JE26" i="3" s="1"/>
  <c r="IT27" i="3"/>
  <c r="IT26" i="3" s="1"/>
  <c r="IS27" i="3"/>
  <c r="IR27" i="3"/>
  <c r="IR26" i="3" s="1"/>
  <c r="IQ27" i="3"/>
  <c r="IQ26" i="3" s="1"/>
  <c r="IP27" i="3"/>
  <c r="IO27" i="3"/>
  <c r="IO26" i="3" s="1"/>
  <c r="IN27" i="3"/>
  <c r="IN26" i="3" s="1"/>
  <c r="IK27" i="3"/>
  <c r="IK26" i="3" s="1"/>
  <c r="IJ27" i="3"/>
  <c r="II27" i="3"/>
  <c r="II26" i="3" s="1"/>
  <c r="IH27" i="3"/>
  <c r="IH26" i="3" s="1"/>
  <c r="IG27" i="3"/>
  <c r="IG26" i="3" s="1"/>
  <c r="IF27" i="3"/>
  <c r="IF26" i="3" s="1"/>
  <c r="IE27" i="3"/>
  <c r="IE26" i="3" s="1"/>
  <c r="ID27" i="3"/>
  <c r="ID26" i="3" s="1"/>
  <c r="IC27" i="3"/>
  <c r="IC26" i="3" s="1"/>
  <c r="IB27" i="3"/>
  <c r="IA27" i="3"/>
  <c r="IA26" i="3" s="1"/>
  <c r="HZ27" i="3"/>
  <c r="HZ26" i="3" s="1"/>
  <c r="HY27" i="3"/>
  <c r="HY26" i="3" s="1"/>
  <c r="HN27" i="3"/>
  <c r="HN26" i="3" s="1"/>
  <c r="HM27" i="3"/>
  <c r="HM26" i="3" s="1"/>
  <c r="HL27" i="3"/>
  <c r="HL26" i="3" s="1"/>
  <c r="HK27" i="3"/>
  <c r="HK26" i="3" s="1"/>
  <c r="HJ27" i="3"/>
  <c r="HI27" i="3"/>
  <c r="HI26" i="3" s="1"/>
  <c r="HH27" i="3"/>
  <c r="HH26" i="3" s="1"/>
  <c r="HG27" i="3"/>
  <c r="HG26" i="3" s="1"/>
  <c r="HF27" i="3"/>
  <c r="HF26" i="3" s="1"/>
  <c r="HE27" i="3"/>
  <c r="HE26" i="3" s="1"/>
  <c r="HD27" i="3"/>
  <c r="HD26" i="3" s="1"/>
  <c r="HC27" i="3"/>
  <c r="HC26" i="3" s="1"/>
  <c r="HB27" i="3"/>
  <c r="HA27" i="3"/>
  <c r="HA26" i="3" s="1"/>
  <c r="GZ27" i="3"/>
  <c r="GZ26" i="3" s="1"/>
  <c r="GY27" i="3"/>
  <c r="GY26" i="3" s="1"/>
  <c r="GX27" i="3"/>
  <c r="GX26" i="3" s="1"/>
  <c r="GW27" i="3"/>
  <c r="GW26" i="3" s="1"/>
  <c r="GV27" i="3"/>
  <c r="GV26" i="3" s="1"/>
  <c r="GU27" i="3"/>
  <c r="GU26" i="3" s="1"/>
  <c r="GT27" i="3"/>
  <c r="GS27" i="3"/>
  <c r="GH27" i="3"/>
  <c r="GH26" i="3" s="1"/>
  <c r="GG27" i="3"/>
  <c r="GG26" i="3" s="1"/>
  <c r="GF27" i="3"/>
  <c r="GF26" i="3" s="1"/>
  <c r="GE27" i="3"/>
  <c r="GD27" i="3"/>
  <c r="GD26" i="3" s="1"/>
  <c r="GC27" i="3"/>
  <c r="GC26" i="3" s="1"/>
  <c r="GB27" i="3"/>
  <c r="FY27" i="3"/>
  <c r="FX27" i="3"/>
  <c r="FX26" i="3" s="1"/>
  <c r="FW27" i="3"/>
  <c r="FW26" i="3" s="1"/>
  <c r="FV27" i="3"/>
  <c r="FV26" i="3" s="1"/>
  <c r="FU27" i="3"/>
  <c r="FU26" i="3" s="1"/>
  <c r="FT27" i="3"/>
  <c r="FT26" i="3" s="1"/>
  <c r="FS27" i="3"/>
  <c r="FS26" i="3" s="1"/>
  <c r="FR27" i="3"/>
  <c r="FQ27" i="3"/>
  <c r="FP27" i="3"/>
  <c r="FP26" i="3" s="1"/>
  <c r="FO27" i="3"/>
  <c r="FO26" i="3" s="1"/>
  <c r="FN27" i="3"/>
  <c r="FM27" i="3"/>
  <c r="FB27" i="3"/>
  <c r="FB26" i="3" s="1"/>
  <c r="FA27" i="3"/>
  <c r="FA26" i="3" s="1"/>
  <c r="EZ27" i="3"/>
  <c r="EY27" i="3"/>
  <c r="EX27" i="3"/>
  <c r="EX26" i="3" s="1"/>
  <c r="EW27" i="3"/>
  <c r="EW26" i="3" s="1"/>
  <c r="EV27" i="3"/>
  <c r="EU27" i="3"/>
  <c r="EU26" i="3" s="1"/>
  <c r="ET27" i="3"/>
  <c r="ET26" i="3" s="1"/>
  <c r="ES27" i="3"/>
  <c r="ES26" i="3" s="1"/>
  <c r="ER27" i="3"/>
  <c r="EQ27" i="3"/>
  <c r="EP27" i="3"/>
  <c r="EP26" i="3" s="1"/>
  <c r="EO27" i="3"/>
  <c r="EO26" i="3" s="1"/>
  <c r="EN27" i="3"/>
  <c r="EM27" i="3"/>
  <c r="EM26" i="3" s="1"/>
  <c r="EL27" i="3"/>
  <c r="EL26" i="3" s="1"/>
  <c r="EK27" i="3"/>
  <c r="EK26" i="3" s="1"/>
  <c r="EJ27" i="3"/>
  <c r="EI27" i="3"/>
  <c r="EI26" i="3" s="1"/>
  <c r="EH27" i="3"/>
  <c r="EH26" i="3" s="1"/>
  <c r="EG27" i="3"/>
  <c r="EG26" i="3" s="1"/>
  <c r="DV27" i="3"/>
  <c r="DU27" i="3"/>
  <c r="DU26" i="3" s="1"/>
  <c r="DT27" i="3"/>
  <c r="DT26" i="3" s="1"/>
  <c r="DS27" i="3"/>
  <c r="DS26" i="3" s="1"/>
  <c r="DR27" i="3"/>
  <c r="DQ27" i="3"/>
  <c r="DQ26" i="3" s="1"/>
  <c r="DP27" i="3"/>
  <c r="DP26" i="3" s="1"/>
  <c r="DM27" i="3"/>
  <c r="DM26" i="3" s="1"/>
  <c r="DL27" i="3"/>
  <c r="DK27" i="3"/>
  <c r="DK26" i="3" s="1"/>
  <c r="DJ27" i="3"/>
  <c r="DJ26" i="3" s="1"/>
  <c r="DI27" i="3"/>
  <c r="DI26" i="3" s="1"/>
  <c r="DH27" i="3"/>
  <c r="DG27" i="3"/>
  <c r="DG26" i="3" s="1"/>
  <c r="DF27" i="3"/>
  <c r="DF26" i="3" s="1"/>
  <c r="DE27" i="3"/>
  <c r="DE26" i="3" s="1"/>
  <c r="DD27" i="3"/>
  <c r="DC27" i="3"/>
  <c r="DC26" i="3" s="1"/>
  <c r="DB27" i="3"/>
  <c r="DB26" i="3" s="1"/>
  <c r="DA27" i="3"/>
  <c r="DA26" i="3" s="1"/>
  <c r="CP27" i="3"/>
  <c r="CP26" i="3" s="1"/>
  <c r="CO27" i="3"/>
  <c r="CO26" i="3" s="1"/>
  <c r="CN27" i="3"/>
  <c r="CN26" i="3" s="1"/>
  <c r="CM27" i="3"/>
  <c r="CM26" i="3" s="1"/>
  <c r="CL27" i="3"/>
  <c r="CK27" i="3"/>
  <c r="CK26" i="3" s="1"/>
  <c r="CJ27" i="3"/>
  <c r="CJ26" i="3" s="1"/>
  <c r="CI27" i="3"/>
  <c r="CI26" i="3" s="1"/>
  <c r="CH27" i="3"/>
  <c r="CH26" i="3" s="1"/>
  <c r="CG27" i="3"/>
  <c r="CG26" i="3" s="1"/>
  <c r="CF27" i="3"/>
  <c r="CF26" i="3" s="1"/>
  <c r="CE27" i="3"/>
  <c r="CE26" i="3" s="1"/>
  <c r="CD27" i="3"/>
  <c r="CC27" i="3"/>
  <c r="CC26" i="3" s="1"/>
  <c r="CB27" i="3"/>
  <c r="CB26" i="3" s="1"/>
  <c r="CA27" i="3"/>
  <c r="CA26" i="3" s="1"/>
  <c r="BZ27" i="3"/>
  <c r="BZ26" i="3" s="1"/>
  <c r="BY27" i="3"/>
  <c r="BY26" i="3" s="1"/>
  <c r="BX27" i="3"/>
  <c r="BX26" i="3" s="1"/>
  <c r="BW27" i="3"/>
  <c r="BW26" i="3" s="1"/>
  <c r="BV27" i="3"/>
  <c r="BU27" i="3"/>
  <c r="BU26" i="3" s="1"/>
  <c r="AC26" i="3"/>
  <c r="Z26" i="3"/>
  <c r="U26" i="3"/>
  <c r="R26" i="3"/>
  <c r="J26" i="3"/>
  <c r="I27" i="3"/>
  <c r="I26" i="3" s="1"/>
  <c r="XFC26" i="3"/>
  <c r="XFB26" i="3"/>
  <c r="XFA26" i="3"/>
  <c r="XEZ26" i="3"/>
  <c r="XEY26" i="3"/>
  <c r="XEX26" i="3"/>
  <c r="XEW26" i="3"/>
  <c r="XEV26" i="3"/>
  <c r="XER26" i="3"/>
  <c r="XEQ26" i="3"/>
  <c r="XEP26" i="3"/>
  <c r="XEO26" i="3"/>
  <c r="XEN26" i="3"/>
  <c r="XEM26" i="3"/>
  <c r="XEL26" i="3"/>
  <c r="XEJ26" i="3"/>
  <c r="XEI26" i="3"/>
  <c r="XEH26" i="3"/>
  <c r="XEG26" i="3"/>
  <c r="XDW26" i="3"/>
  <c r="XDV26" i="3"/>
  <c r="XDU26" i="3"/>
  <c r="XDT26" i="3"/>
  <c r="XDR26" i="3"/>
  <c r="XDP26" i="3"/>
  <c r="XDM26" i="3"/>
  <c r="XDL26" i="3"/>
  <c r="XDK26" i="3"/>
  <c r="XDJ26" i="3"/>
  <c r="XDH26" i="3"/>
  <c r="XDG26" i="3"/>
  <c r="XDF26" i="3"/>
  <c r="XDE26" i="3"/>
  <c r="XDD26" i="3"/>
  <c r="XDC26" i="3"/>
  <c r="XDB26" i="3"/>
  <c r="XCQ26" i="3"/>
  <c r="XCP26" i="3"/>
  <c r="XCO26" i="3"/>
  <c r="XCN26" i="3"/>
  <c r="XCL26" i="3"/>
  <c r="XCJ26" i="3"/>
  <c r="XCG26" i="3"/>
  <c r="XCF26" i="3"/>
  <c r="XCE26" i="3"/>
  <c r="XCD26" i="3"/>
  <c r="XCC26" i="3"/>
  <c r="XCB26" i="3"/>
  <c r="XCA26" i="3"/>
  <c r="XBZ26" i="3"/>
  <c r="XBY26" i="3"/>
  <c r="XBX26" i="3"/>
  <c r="XBW26" i="3"/>
  <c r="XBV26" i="3"/>
  <c r="XBU26" i="3"/>
  <c r="XBK26" i="3"/>
  <c r="XBJ26" i="3"/>
  <c r="XBI26" i="3"/>
  <c r="XBH26" i="3"/>
  <c r="XBG26" i="3"/>
  <c r="XBF26" i="3"/>
  <c r="XBE26" i="3"/>
  <c r="XBD26" i="3"/>
  <c r="XBA26" i="3"/>
  <c r="XAZ26" i="3"/>
  <c r="XAY26" i="3"/>
  <c r="XAX26" i="3"/>
  <c r="XAW26" i="3"/>
  <c r="XAV26" i="3"/>
  <c r="XAU26" i="3"/>
  <c r="XAT26" i="3"/>
  <c r="XAS26" i="3"/>
  <c r="XAR26" i="3"/>
  <c r="XAQ26" i="3"/>
  <c r="XAP26" i="3"/>
  <c r="XAO26" i="3"/>
  <c r="XAE26" i="3"/>
  <c r="XAD26" i="3"/>
  <c r="XAC26" i="3"/>
  <c r="XAA26" i="3"/>
  <c r="WZZ26" i="3"/>
  <c r="WZY26" i="3"/>
  <c r="WZX26" i="3"/>
  <c r="WZU26" i="3"/>
  <c r="WZS26" i="3"/>
  <c r="WZR26" i="3"/>
  <c r="WZQ26" i="3"/>
  <c r="WZP26" i="3"/>
  <c r="WZO26" i="3"/>
  <c r="WZN26" i="3"/>
  <c r="WZM26" i="3"/>
  <c r="WZK26" i="3"/>
  <c r="WZJ26" i="3"/>
  <c r="WZI26" i="3"/>
  <c r="WYY26" i="3"/>
  <c r="WYX26" i="3"/>
  <c r="WYW26" i="3"/>
  <c r="WYV26" i="3"/>
  <c r="WYU26" i="3"/>
  <c r="WYT26" i="3"/>
  <c r="WYR26" i="3"/>
  <c r="WYO26" i="3"/>
  <c r="WYN26" i="3"/>
  <c r="WYM26" i="3"/>
  <c r="WYL26" i="3"/>
  <c r="WYK26" i="3"/>
  <c r="WYJ26" i="3"/>
  <c r="WYI26" i="3"/>
  <c r="WYH26" i="3"/>
  <c r="WYG26" i="3"/>
  <c r="WYF26" i="3"/>
  <c r="WYE26" i="3"/>
  <c r="WYD26" i="3"/>
  <c r="WYC26" i="3"/>
  <c r="WXS26" i="3"/>
  <c r="WXR26" i="3"/>
  <c r="WXQ26" i="3"/>
  <c r="WXP26" i="3"/>
  <c r="WXO26" i="3"/>
  <c r="WXN26" i="3"/>
  <c r="WXM26" i="3"/>
  <c r="WXL26" i="3"/>
  <c r="WXH26" i="3"/>
  <c r="WXG26" i="3"/>
  <c r="WXF26" i="3"/>
  <c r="WXE26" i="3"/>
  <c r="WXD26" i="3"/>
  <c r="WXC26" i="3"/>
  <c r="WXB26" i="3"/>
  <c r="WWZ26" i="3"/>
  <c r="WWY26" i="3"/>
  <c r="WWX26" i="3"/>
  <c r="WWW26" i="3"/>
  <c r="WWM26" i="3"/>
  <c r="WWL26" i="3"/>
  <c r="WWK26" i="3"/>
  <c r="WWJ26" i="3"/>
  <c r="WWI26" i="3"/>
  <c r="WWG26" i="3"/>
  <c r="WWF26" i="3"/>
  <c r="WWE26" i="3"/>
  <c r="WWC26" i="3"/>
  <c r="WWB26" i="3"/>
  <c r="WWA26" i="3"/>
  <c r="WVZ26" i="3"/>
  <c r="WVY26" i="3"/>
  <c r="WVX26" i="3"/>
  <c r="WVW26" i="3"/>
  <c r="WVV26" i="3"/>
  <c r="WVU26" i="3"/>
  <c r="WVT26" i="3"/>
  <c r="WVS26" i="3"/>
  <c r="WVR26" i="3"/>
  <c r="WVQ26" i="3"/>
  <c r="WVG26" i="3"/>
  <c r="WVE26" i="3"/>
  <c r="WVD26" i="3"/>
  <c r="WVC26" i="3"/>
  <c r="WVB26" i="3"/>
  <c r="WVA26" i="3"/>
  <c r="WUZ26" i="3"/>
  <c r="WUY26" i="3"/>
  <c r="WUW26" i="3"/>
  <c r="WUV26" i="3"/>
  <c r="WUU26" i="3"/>
  <c r="WUT26" i="3"/>
  <c r="WUS26" i="3"/>
  <c r="WUR26" i="3"/>
  <c r="WUO26" i="3"/>
  <c r="WUN26" i="3"/>
  <c r="WUM26" i="3"/>
  <c r="WUL26" i="3"/>
  <c r="WUK26" i="3"/>
  <c r="WUA26" i="3"/>
  <c r="WTZ26" i="3"/>
  <c r="WTX26" i="3"/>
  <c r="WTW26" i="3"/>
  <c r="WTV26" i="3"/>
  <c r="WTU26" i="3"/>
  <c r="WTT26" i="3"/>
  <c r="WTQ26" i="3"/>
  <c r="WTP26" i="3"/>
  <c r="WTN26" i="3"/>
  <c r="WTM26" i="3"/>
  <c r="WTL26" i="3"/>
  <c r="WTK26" i="3"/>
  <c r="WTJ26" i="3"/>
  <c r="WTI26" i="3"/>
  <c r="WTH26" i="3"/>
  <c r="WTF26" i="3"/>
  <c r="WTE26" i="3"/>
  <c r="WSU26" i="3"/>
  <c r="WST26" i="3"/>
  <c r="WSS26" i="3"/>
  <c r="WSR26" i="3"/>
  <c r="WSQ26" i="3"/>
  <c r="WSP26" i="3"/>
  <c r="WSO26" i="3"/>
  <c r="WSK26" i="3"/>
  <c r="WSJ26" i="3"/>
  <c r="WSI26" i="3"/>
  <c r="WSH26" i="3"/>
  <c r="WSG26" i="3"/>
  <c r="WSF26" i="3"/>
  <c r="WSD26" i="3"/>
  <c r="WSC26" i="3"/>
  <c r="WSB26" i="3"/>
  <c r="WSA26" i="3"/>
  <c r="WRZ26" i="3"/>
  <c r="WRY26" i="3"/>
  <c r="WRO26" i="3"/>
  <c r="WRN26" i="3"/>
  <c r="WRM26" i="3"/>
  <c r="WRL26" i="3"/>
  <c r="WRK26" i="3"/>
  <c r="WRJ26" i="3"/>
  <c r="WRI26" i="3"/>
  <c r="WRH26" i="3"/>
  <c r="WRE26" i="3"/>
  <c r="WRD26" i="3"/>
  <c r="WRC26" i="3"/>
  <c r="WRB26" i="3"/>
  <c r="WRA26" i="3"/>
  <c r="WQZ26" i="3"/>
  <c r="WQY26" i="3"/>
  <c r="WQX26" i="3"/>
  <c r="WQW26" i="3"/>
  <c r="WQV26" i="3"/>
  <c r="WQU26" i="3"/>
  <c r="WQT26" i="3"/>
  <c r="WQS26" i="3"/>
  <c r="WQI26" i="3"/>
  <c r="WQH26" i="3"/>
  <c r="WQG26" i="3"/>
  <c r="WQE26" i="3"/>
  <c r="WQD26" i="3"/>
  <c r="WQC26" i="3"/>
  <c r="WQB26" i="3"/>
  <c r="WPY26" i="3"/>
  <c r="WPW26" i="3"/>
  <c r="WPV26" i="3"/>
  <c r="WPU26" i="3"/>
  <c r="WPS26" i="3"/>
  <c r="WPR26" i="3"/>
  <c r="WPQ26" i="3"/>
  <c r="WPO26" i="3"/>
  <c r="WPN26" i="3"/>
  <c r="WPM26" i="3"/>
  <c r="WPC26" i="3"/>
  <c r="WPA26" i="3"/>
  <c r="WOZ26" i="3"/>
  <c r="WOY26" i="3"/>
  <c r="WOX26" i="3"/>
  <c r="WOW26" i="3"/>
  <c r="WOV26" i="3"/>
  <c r="WOS26" i="3"/>
  <c r="WOR26" i="3"/>
  <c r="WOQ26" i="3"/>
  <c r="WOP26" i="3"/>
  <c r="WOO26" i="3"/>
  <c r="WON26" i="3"/>
  <c r="WOM26" i="3"/>
  <c r="WOL26" i="3"/>
  <c r="WOK26" i="3"/>
  <c r="WOJ26" i="3"/>
  <c r="WOI26" i="3"/>
  <c r="WOH26" i="3"/>
  <c r="WOG26" i="3"/>
  <c r="WNW26" i="3"/>
  <c r="WNV26" i="3"/>
  <c r="WNU26" i="3"/>
  <c r="WNT26" i="3"/>
  <c r="WNS26" i="3"/>
  <c r="WNQ26" i="3"/>
  <c r="WNP26" i="3"/>
  <c r="WNM26" i="3"/>
  <c r="WNL26" i="3"/>
  <c r="WNK26" i="3"/>
  <c r="WNJ26" i="3"/>
  <c r="WNI26" i="3"/>
  <c r="WNG26" i="3"/>
  <c r="WNF26" i="3"/>
  <c r="WNE26" i="3"/>
  <c r="WND26" i="3"/>
  <c r="WNC26" i="3"/>
  <c r="WNB26" i="3"/>
  <c r="WNA26" i="3"/>
  <c r="WMQ26" i="3"/>
  <c r="WMP26" i="3"/>
  <c r="WMO26" i="3"/>
  <c r="WMN26" i="3"/>
  <c r="WMM26" i="3"/>
  <c r="WML26" i="3"/>
  <c r="WMK26" i="3"/>
  <c r="WMJ26" i="3"/>
  <c r="WMG26" i="3"/>
  <c r="WMF26" i="3"/>
  <c r="WME26" i="3"/>
  <c r="WMD26" i="3"/>
  <c r="WMC26" i="3"/>
  <c r="WMB26" i="3"/>
  <c r="WMA26" i="3"/>
  <c r="WLZ26" i="3"/>
  <c r="WLY26" i="3"/>
  <c r="WLX26" i="3"/>
  <c r="WLW26" i="3"/>
  <c r="WLV26" i="3"/>
  <c r="WLU26" i="3"/>
  <c r="WLK26" i="3"/>
  <c r="WLJ26" i="3"/>
  <c r="WLI26" i="3"/>
  <c r="WLH26" i="3"/>
  <c r="WLG26" i="3"/>
  <c r="WLF26" i="3"/>
  <c r="WLE26" i="3"/>
  <c r="WLD26" i="3"/>
  <c r="WLA26" i="3"/>
  <c r="WKZ26" i="3"/>
  <c r="WKY26" i="3"/>
  <c r="WKX26" i="3"/>
  <c r="WKW26" i="3"/>
  <c r="WKU26" i="3"/>
  <c r="WKT26" i="3"/>
  <c r="WKS26" i="3"/>
  <c r="WKR26" i="3"/>
  <c r="WKQ26" i="3"/>
  <c r="WKP26" i="3"/>
  <c r="WKO26" i="3"/>
  <c r="WKE26" i="3"/>
  <c r="WKC26" i="3"/>
  <c r="WKB26" i="3"/>
  <c r="WKA26" i="3"/>
  <c r="WJZ26" i="3"/>
  <c r="WJY26" i="3"/>
  <c r="WJX26" i="3"/>
  <c r="WJU26" i="3"/>
  <c r="WJS26" i="3"/>
  <c r="WJR26" i="3"/>
  <c r="WJQ26" i="3"/>
  <c r="WJP26" i="3"/>
  <c r="WJO26" i="3"/>
  <c r="WJN26" i="3"/>
  <c r="WJM26" i="3"/>
  <c r="WJK26" i="3"/>
  <c r="WJJ26" i="3"/>
  <c r="WJI26" i="3"/>
  <c r="WIY26" i="3"/>
  <c r="WIX26" i="3"/>
  <c r="WIW26" i="3"/>
  <c r="WIV26" i="3"/>
  <c r="WIU26" i="3"/>
  <c r="WIR26" i="3"/>
  <c r="WIO26" i="3"/>
  <c r="WIN26" i="3"/>
  <c r="WIM26" i="3"/>
  <c r="WIL26" i="3"/>
  <c r="WIK26" i="3"/>
  <c r="WII26" i="3"/>
  <c r="WIH26" i="3"/>
  <c r="WIG26" i="3"/>
  <c r="WIF26" i="3"/>
  <c r="WIE26" i="3"/>
  <c r="WID26" i="3"/>
  <c r="WIC26" i="3"/>
  <c r="WHS26" i="3"/>
  <c r="WHQ26" i="3"/>
  <c r="WHP26" i="3"/>
  <c r="WHO26" i="3"/>
  <c r="WHN26" i="3"/>
  <c r="WHM26" i="3"/>
  <c r="WHL26" i="3"/>
  <c r="WHK26" i="3"/>
  <c r="WHI26" i="3"/>
  <c r="WHH26" i="3"/>
  <c r="WHG26" i="3"/>
  <c r="WHF26" i="3"/>
  <c r="WHE26" i="3"/>
  <c r="WHD26" i="3"/>
  <c r="WHC26" i="3"/>
  <c r="WHB26" i="3"/>
  <c r="WHA26" i="3"/>
  <c r="WGZ26" i="3"/>
  <c r="WGY26" i="3"/>
  <c r="WGX26" i="3"/>
  <c r="WGW26" i="3"/>
  <c r="WGM26" i="3"/>
  <c r="WGL26" i="3"/>
  <c r="WGK26" i="3"/>
  <c r="WGI26" i="3"/>
  <c r="WGH26" i="3"/>
  <c r="WGG26" i="3"/>
  <c r="WGF26" i="3"/>
  <c r="WGC26" i="3"/>
  <c r="WGA26" i="3"/>
  <c r="WFZ26" i="3"/>
  <c r="WFY26" i="3"/>
  <c r="WFX26" i="3"/>
  <c r="WFW26" i="3"/>
  <c r="WFV26" i="3"/>
  <c r="WFU26" i="3"/>
  <c r="WFT26" i="3"/>
  <c r="WFS26" i="3"/>
  <c r="WFR26" i="3"/>
  <c r="WFQ26" i="3"/>
  <c r="WFG26" i="3"/>
  <c r="WFF26" i="3"/>
  <c r="WFE26" i="3"/>
  <c r="WFD26" i="3"/>
  <c r="WFC26" i="3"/>
  <c r="WFB26" i="3"/>
  <c r="WFA26" i="3"/>
  <c r="WEZ26" i="3"/>
  <c r="WEW26" i="3"/>
  <c r="WEV26" i="3"/>
  <c r="WEU26" i="3"/>
  <c r="WET26" i="3"/>
  <c r="WES26" i="3"/>
  <c r="WER26" i="3"/>
  <c r="WEQ26" i="3"/>
  <c r="WEP26" i="3"/>
  <c r="WEO26" i="3"/>
  <c r="WEN26" i="3"/>
  <c r="WEM26" i="3"/>
  <c r="WEL26" i="3"/>
  <c r="WEK26" i="3"/>
  <c r="WEA26" i="3"/>
  <c r="WDZ26" i="3"/>
  <c r="WDY26" i="3"/>
  <c r="WDX26" i="3"/>
  <c r="WDW26" i="3"/>
  <c r="WDV26" i="3"/>
  <c r="WDU26" i="3"/>
  <c r="WDT26" i="3"/>
  <c r="WDS26" i="3"/>
  <c r="WDR26" i="3"/>
  <c r="WDQ26" i="3"/>
  <c r="WDP26" i="3"/>
  <c r="WDO26" i="3"/>
  <c r="WDN26" i="3"/>
  <c r="WDM26" i="3"/>
  <c r="WDL26" i="3"/>
  <c r="WDK26" i="3"/>
  <c r="WDJ26" i="3"/>
  <c r="WDI26" i="3"/>
  <c r="WDH26" i="3"/>
  <c r="WDG26" i="3"/>
  <c r="WDF26" i="3"/>
  <c r="WDE26" i="3"/>
  <c r="WCU26" i="3"/>
  <c r="WCT26" i="3"/>
  <c r="WCS26" i="3"/>
  <c r="WCR26" i="3"/>
  <c r="WCQ26" i="3"/>
  <c r="WCP26" i="3"/>
  <c r="WCO26" i="3"/>
  <c r="WCN26" i="3"/>
  <c r="WCK26" i="3"/>
  <c r="WCJ26" i="3"/>
  <c r="WCI26" i="3"/>
  <c r="WCH26" i="3"/>
  <c r="WCG26" i="3"/>
  <c r="WCF26" i="3"/>
  <c r="WCE26" i="3"/>
  <c r="WCD26" i="3"/>
  <c r="WCC26" i="3"/>
  <c r="WCB26" i="3"/>
  <c r="WCA26" i="3"/>
  <c r="WBZ26" i="3"/>
  <c r="WBY26" i="3"/>
  <c r="WBO26" i="3"/>
  <c r="WBN26" i="3"/>
  <c r="WBM26" i="3"/>
  <c r="WBL26" i="3"/>
  <c r="WBJ26" i="3"/>
  <c r="WBI26" i="3"/>
  <c r="WBH26" i="3"/>
  <c r="WBE26" i="3"/>
  <c r="WBD26" i="3"/>
  <c r="WBC26" i="3"/>
  <c r="WBB26" i="3"/>
  <c r="WAZ26" i="3"/>
  <c r="WAY26" i="3"/>
  <c r="WAX26" i="3"/>
  <c r="WAW26" i="3"/>
  <c r="WAV26" i="3"/>
  <c r="WAU26" i="3"/>
  <c r="WAT26" i="3"/>
  <c r="WAI26" i="3"/>
  <c r="WAH26" i="3"/>
  <c r="WAG26" i="3"/>
  <c r="WAF26" i="3"/>
  <c r="WAE26" i="3"/>
  <c r="WAD26" i="3"/>
  <c r="WAC26" i="3"/>
  <c r="WAB26" i="3"/>
  <c r="WAA26" i="3"/>
  <c r="VZY26" i="3"/>
  <c r="VZX26" i="3"/>
  <c r="VZW26" i="3"/>
  <c r="VZV26" i="3"/>
  <c r="VZU26" i="3"/>
  <c r="VZT26" i="3"/>
  <c r="VZS26" i="3"/>
  <c r="VZR26" i="3"/>
  <c r="VZQ26" i="3"/>
  <c r="VZP26" i="3"/>
  <c r="VZO26" i="3"/>
  <c r="VZN26" i="3"/>
  <c r="VZM26" i="3"/>
  <c r="VZC26" i="3"/>
  <c r="VZB26" i="3"/>
  <c r="VZA26" i="3"/>
  <c r="VYY26" i="3"/>
  <c r="VYX26" i="3"/>
  <c r="VYV26" i="3"/>
  <c r="VYT26" i="3"/>
  <c r="VYS26" i="3"/>
  <c r="VYR26" i="3"/>
  <c r="VYQ26" i="3"/>
  <c r="VYP26" i="3"/>
  <c r="VYO26" i="3"/>
  <c r="VYN26" i="3"/>
  <c r="VYM26" i="3"/>
  <c r="VYL26" i="3"/>
  <c r="VYK26" i="3"/>
  <c r="VYJ26" i="3"/>
  <c r="VYI26" i="3"/>
  <c r="VYH26" i="3"/>
  <c r="VYG26" i="3"/>
  <c r="VXW26" i="3"/>
  <c r="VXV26" i="3"/>
  <c r="VXU26" i="3"/>
  <c r="VXT26" i="3"/>
  <c r="VXS26" i="3"/>
  <c r="VXR26" i="3"/>
  <c r="VXQ26" i="3"/>
  <c r="VXP26" i="3"/>
  <c r="VXO26" i="3"/>
  <c r="VXM26" i="3"/>
  <c r="VXL26" i="3"/>
  <c r="VXK26" i="3"/>
  <c r="VXJ26" i="3"/>
  <c r="VXI26" i="3"/>
  <c r="VXH26" i="3"/>
  <c r="VXG26" i="3"/>
  <c r="VXE26" i="3"/>
  <c r="VXD26" i="3"/>
  <c r="VXC26" i="3"/>
  <c r="VXB26" i="3"/>
  <c r="VXA26" i="3"/>
  <c r="VWQ26" i="3"/>
  <c r="VWP26" i="3"/>
  <c r="VWO26" i="3"/>
  <c r="VWN26" i="3"/>
  <c r="VWM26" i="3"/>
  <c r="VWL26" i="3"/>
  <c r="VWK26" i="3"/>
  <c r="VWJ26" i="3"/>
  <c r="VWG26" i="3"/>
  <c r="VWF26" i="3"/>
  <c r="VWE26" i="3"/>
  <c r="VWD26" i="3"/>
  <c r="VWC26" i="3"/>
  <c r="VWB26" i="3"/>
  <c r="VWA26" i="3"/>
  <c r="VVZ26" i="3"/>
  <c r="VVY26" i="3"/>
  <c r="VVX26" i="3"/>
  <c r="VVW26" i="3"/>
  <c r="VVV26" i="3"/>
  <c r="VVU26" i="3"/>
  <c r="VVK26" i="3"/>
  <c r="VVJ26" i="3"/>
  <c r="VVI26" i="3"/>
  <c r="VVH26" i="3"/>
  <c r="VVG26" i="3"/>
  <c r="VVF26" i="3"/>
  <c r="VVE26" i="3"/>
  <c r="VVD26" i="3"/>
  <c r="VVA26" i="3"/>
  <c r="VUZ26" i="3"/>
  <c r="VUY26" i="3"/>
  <c r="VUX26" i="3"/>
  <c r="VUW26" i="3"/>
  <c r="VUV26" i="3"/>
  <c r="VUU26" i="3"/>
  <c r="VUT26" i="3"/>
  <c r="VUS26" i="3"/>
  <c r="VUR26" i="3"/>
  <c r="VUQ26" i="3"/>
  <c r="VUP26" i="3"/>
  <c r="VUO26" i="3"/>
  <c r="VUE26" i="3"/>
  <c r="VUD26" i="3"/>
  <c r="VUC26" i="3"/>
  <c r="VUB26" i="3"/>
  <c r="VUA26" i="3"/>
  <c r="VTZ26" i="3"/>
  <c r="VTY26" i="3"/>
  <c r="VTX26" i="3"/>
  <c r="VTU26" i="3"/>
  <c r="VTT26" i="3"/>
  <c r="VTS26" i="3"/>
  <c r="VTR26" i="3"/>
  <c r="VTQ26" i="3"/>
  <c r="VTP26" i="3"/>
  <c r="VTO26" i="3"/>
  <c r="VTN26" i="3"/>
  <c r="VTM26" i="3"/>
  <c r="VTL26" i="3"/>
  <c r="VTK26" i="3"/>
  <c r="VTJ26" i="3"/>
  <c r="VTI26" i="3"/>
  <c r="VSY26" i="3"/>
  <c r="VSX26" i="3"/>
  <c r="VSW26" i="3"/>
  <c r="VSV26" i="3"/>
  <c r="VSU26" i="3"/>
  <c r="VST26" i="3"/>
  <c r="VSS26" i="3"/>
  <c r="VSR26" i="3"/>
  <c r="VSQ26" i="3"/>
  <c r="VSO26" i="3"/>
  <c r="VSN26" i="3"/>
  <c r="VSM26" i="3"/>
  <c r="VSL26" i="3"/>
  <c r="VSK26" i="3"/>
  <c r="VSJ26" i="3"/>
  <c r="VSI26" i="3"/>
  <c r="VSH26" i="3"/>
  <c r="VSG26" i="3"/>
  <c r="VSF26" i="3"/>
  <c r="VSE26" i="3"/>
  <c r="VSD26" i="3"/>
  <c r="VSC26" i="3"/>
  <c r="VRS26" i="3"/>
  <c r="VRR26" i="3"/>
  <c r="VRP26" i="3"/>
  <c r="VRO26" i="3"/>
  <c r="VRN26" i="3"/>
  <c r="VRM26" i="3"/>
  <c r="VRL26" i="3"/>
  <c r="VRI26" i="3"/>
  <c r="VRH26" i="3"/>
  <c r="VRG26" i="3"/>
  <c r="VRF26" i="3"/>
  <c r="VRE26" i="3"/>
  <c r="VRD26" i="3"/>
  <c r="VRC26" i="3"/>
  <c r="VRB26" i="3"/>
  <c r="VRA26" i="3"/>
  <c r="VQZ26" i="3"/>
  <c r="VQY26" i="3"/>
  <c r="VQX26" i="3"/>
  <c r="VQW26" i="3"/>
  <c r="VQM26" i="3"/>
  <c r="VQL26" i="3"/>
  <c r="VQK26" i="3"/>
  <c r="VQJ26" i="3"/>
  <c r="VQI26" i="3"/>
  <c r="VQH26" i="3"/>
  <c r="VQG26" i="3"/>
  <c r="VQF26" i="3"/>
  <c r="VQE26" i="3"/>
  <c r="VQC26" i="3"/>
  <c r="VQB26" i="3"/>
  <c r="VQA26" i="3"/>
  <c r="VPZ26" i="3"/>
  <c r="VPY26" i="3"/>
  <c r="VPX26" i="3"/>
  <c r="VPW26" i="3"/>
  <c r="VPV26" i="3"/>
  <c r="VPU26" i="3"/>
  <c r="VPT26" i="3"/>
  <c r="VPS26" i="3"/>
  <c r="VPR26" i="3"/>
  <c r="VPQ26" i="3"/>
  <c r="VPG26" i="3"/>
  <c r="VPF26" i="3"/>
  <c r="VPD26" i="3"/>
  <c r="VPC26" i="3"/>
  <c r="VPB26" i="3"/>
  <c r="VPA26" i="3"/>
  <c r="VOZ26" i="3"/>
  <c r="VOW26" i="3"/>
  <c r="VOU26" i="3"/>
  <c r="VOT26" i="3"/>
  <c r="VOS26" i="3"/>
  <c r="VOR26" i="3"/>
  <c r="VOQ26" i="3"/>
  <c r="VOP26" i="3"/>
  <c r="VOO26" i="3"/>
  <c r="VOM26" i="3"/>
  <c r="VOL26" i="3"/>
  <c r="VOK26" i="3"/>
  <c r="VOA26" i="3"/>
  <c r="VNZ26" i="3"/>
  <c r="VNY26" i="3"/>
  <c r="VNX26" i="3"/>
  <c r="VNW26" i="3"/>
  <c r="VNT26" i="3"/>
  <c r="VNQ26" i="3"/>
  <c r="VNP26" i="3"/>
  <c r="VNO26" i="3"/>
  <c r="VNN26" i="3"/>
  <c r="VNM26" i="3"/>
  <c r="VNL26" i="3"/>
  <c r="VNK26" i="3"/>
  <c r="VNJ26" i="3"/>
  <c r="VNI26" i="3"/>
  <c r="VNH26" i="3"/>
  <c r="VNG26" i="3"/>
  <c r="VNF26" i="3"/>
  <c r="VNE26" i="3"/>
  <c r="VMU26" i="3"/>
  <c r="VMT26" i="3"/>
  <c r="VMS26" i="3"/>
  <c r="VMR26" i="3"/>
  <c r="VMQ26" i="3"/>
  <c r="VMP26" i="3"/>
  <c r="VMO26" i="3"/>
  <c r="VMN26" i="3"/>
  <c r="VMK26" i="3"/>
  <c r="VMJ26" i="3"/>
  <c r="VMI26" i="3"/>
  <c r="VMH26" i="3"/>
  <c r="VMG26" i="3"/>
  <c r="VMF26" i="3"/>
  <c r="VME26" i="3"/>
  <c r="VMD26" i="3"/>
  <c r="VMC26" i="3"/>
  <c r="VMB26" i="3"/>
  <c r="VMA26" i="3"/>
  <c r="VLZ26" i="3"/>
  <c r="VLY26" i="3"/>
  <c r="VLO26" i="3"/>
  <c r="VLN26" i="3"/>
  <c r="VLM26" i="3"/>
  <c r="VLL26" i="3"/>
  <c r="VLK26" i="3"/>
  <c r="VLI26" i="3"/>
  <c r="VLH26" i="3"/>
  <c r="VLE26" i="3"/>
  <c r="VLD26" i="3"/>
  <c r="VLC26" i="3"/>
  <c r="VLB26" i="3"/>
  <c r="VLA26" i="3"/>
  <c r="VKY26" i="3"/>
  <c r="VKX26" i="3"/>
  <c r="VKW26" i="3"/>
  <c r="VKV26" i="3"/>
  <c r="VKU26" i="3"/>
  <c r="VKT26" i="3"/>
  <c r="VKS26" i="3"/>
  <c r="VKI26" i="3"/>
  <c r="VKH26" i="3"/>
  <c r="VKG26" i="3"/>
  <c r="VKF26" i="3"/>
  <c r="VKE26" i="3"/>
  <c r="VKD26" i="3"/>
  <c r="VKB26" i="3"/>
  <c r="VJY26" i="3"/>
  <c r="VJX26" i="3"/>
  <c r="VJW26" i="3"/>
  <c r="VJV26" i="3"/>
  <c r="VJU26" i="3"/>
  <c r="VJT26" i="3"/>
  <c r="VJS26" i="3"/>
  <c r="VJR26" i="3"/>
  <c r="VJQ26" i="3"/>
  <c r="VJP26" i="3"/>
  <c r="VJO26" i="3"/>
  <c r="VJN26" i="3"/>
  <c r="VJM26" i="3"/>
  <c r="VJC26" i="3"/>
  <c r="VJB26" i="3"/>
  <c r="VJA26" i="3"/>
  <c r="VIZ26" i="3"/>
  <c r="VIY26" i="3"/>
  <c r="VIX26" i="3"/>
  <c r="VIW26" i="3"/>
  <c r="VIV26" i="3"/>
  <c r="VIU26" i="3"/>
  <c r="VIT26" i="3"/>
  <c r="VIS26" i="3"/>
  <c r="VIR26" i="3"/>
  <c r="VIQ26" i="3"/>
  <c r="VIP26" i="3"/>
  <c r="VIO26" i="3"/>
  <c r="VIN26" i="3"/>
  <c r="VIM26" i="3"/>
  <c r="VIL26" i="3"/>
  <c r="VIK26" i="3"/>
  <c r="VIJ26" i="3"/>
  <c r="VII26" i="3"/>
  <c r="VIH26" i="3"/>
  <c r="VIG26" i="3"/>
  <c r="VHW26" i="3"/>
  <c r="VHV26" i="3"/>
  <c r="VHU26" i="3"/>
  <c r="VHT26" i="3"/>
  <c r="VHS26" i="3"/>
  <c r="VHR26" i="3"/>
  <c r="VHQ26" i="3"/>
  <c r="VHP26" i="3"/>
  <c r="VHM26" i="3"/>
  <c r="VHL26" i="3"/>
  <c r="VHK26" i="3"/>
  <c r="VHJ26" i="3"/>
  <c r="VHI26" i="3"/>
  <c r="VHH26" i="3"/>
  <c r="VHG26" i="3"/>
  <c r="VHF26" i="3"/>
  <c r="VHE26" i="3"/>
  <c r="VHD26" i="3"/>
  <c r="VHC26" i="3"/>
  <c r="VHB26" i="3"/>
  <c r="VHA26" i="3"/>
  <c r="VGQ26" i="3"/>
  <c r="VGP26" i="3"/>
  <c r="VGO26" i="3"/>
  <c r="VGM26" i="3"/>
  <c r="VGL26" i="3"/>
  <c r="VGK26" i="3"/>
  <c r="VGJ26" i="3"/>
  <c r="VGI26" i="3"/>
  <c r="VGG26" i="3"/>
  <c r="VGF26" i="3"/>
  <c r="VGE26" i="3"/>
  <c r="VGC26" i="3"/>
  <c r="VGB26" i="3"/>
  <c r="VGA26" i="3"/>
  <c r="VFZ26" i="3"/>
  <c r="VFY26" i="3"/>
  <c r="VFX26" i="3"/>
  <c r="VFW26" i="3"/>
  <c r="VFU26" i="3"/>
  <c r="VFK26" i="3"/>
  <c r="VFJ26" i="3"/>
  <c r="VFI26" i="3"/>
  <c r="VFH26" i="3"/>
  <c r="VFG26" i="3"/>
  <c r="VFF26" i="3"/>
  <c r="VFE26" i="3"/>
  <c r="VFD26" i="3"/>
  <c r="VFA26" i="3"/>
  <c r="VEZ26" i="3"/>
  <c r="VEY26" i="3"/>
  <c r="VEX26" i="3"/>
  <c r="VEW26" i="3"/>
  <c r="VEV26" i="3"/>
  <c r="VEU26" i="3"/>
  <c r="VET26" i="3"/>
  <c r="VES26" i="3"/>
  <c r="VER26" i="3"/>
  <c r="VEQ26" i="3"/>
  <c r="VEP26" i="3"/>
  <c r="VEO26" i="3"/>
  <c r="VEE26" i="3"/>
  <c r="VED26" i="3"/>
  <c r="VEC26" i="3"/>
  <c r="VEB26" i="3"/>
  <c r="VEA26" i="3"/>
  <c r="VDZ26" i="3"/>
  <c r="VDX26" i="3"/>
  <c r="VDW26" i="3"/>
  <c r="VDV26" i="3"/>
  <c r="VDU26" i="3"/>
  <c r="VDT26" i="3"/>
  <c r="VDS26" i="3"/>
  <c r="VDR26" i="3"/>
  <c r="VDQ26" i="3"/>
  <c r="VDP26" i="3"/>
  <c r="VDO26" i="3"/>
  <c r="VDN26" i="3"/>
  <c r="VDM26" i="3"/>
  <c r="VDL26" i="3"/>
  <c r="VDK26" i="3"/>
  <c r="VDJ26" i="3"/>
  <c r="VDI26" i="3"/>
  <c r="VCY26" i="3"/>
  <c r="VCX26" i="3"/>
  <c r="VCW26" i="3"/>
  <c r="VCV26" i="3"/>
  <c r="VCU26" i="3"/>
  <c r="VCT26" i="3"/>
  <c r="VCS26" i="3"/>
  <c r="VCR26" i="3"/>
  <c r="VCQ26" i="3"/>
  <c r="VCO26" i="3"/>
  <c r="VCN26" i="3"/>
  <c r="VCM26" i="3"/>
  <c r="VCL26" i="3"/>
  <c r="VCK26" i="3"/>
  <c r="VCJ26" i="3"/>
  <c r="VCI26" i="3"/>
  <c r="VCH26" i="3"/>
  <c r="VCG26" i="3"/>
  <c r="VCF26" i="3"/>
  <c r="VCE26" i="3"/>
  <c r="VCD26" i="3"/>
  <c r="VCC26" i="3"/>
  <c r="VBS26" i="3"/>
  <c r="VBQ26" i="3"/>
  <c r="VBP26" i="3"/>
  <c r="VBO26" i="3"/>
  <c r="VBN26" i="3"/>
  <c r="VBM26" i="3"/>
  <c r="VBL26" i="3"/>
  <c r="VBK26" i="3"/>
  <c r="VBI26" i="3"/>
  <c r="VBH26" i="3"/>
  <c r="VBG26" i="3"/>
  <c r="VBF26" i="3"/>
  <c r="VBE26" i="3"/>
  <c r="VBD26" i="3"/>
  <c r="VBC26" i="3"/>
  <c r="VBA26" i="3"/>
  <c r="VAZ26" i="3"/>
  <c r="VAY26" i="3"/>
  <c r="VAX26" i="3"/>
  <c r="VAW26" i="3"/>
  <c r="VAM26" i="3"/>
  <c r="VAL26" i="3"/>
  <c r="VAK26" i="3"/>
  <c r="VAJ26" i="3"/>
  <c r="VAI26" i="3"/>
  <c r="VAH26" i="3"/>
  <c r="VAG26" i="3"/>
  <c r="VAE26" i="3"/>
  <c r="VAD26" i="3"/>
  <c r="VAC26" i="3"/>
  <c r="VAA26" i="3"/>
  <c r="UZZ26" i="3"/>
  <c r="UZY26" i="3"/>
  <c r="UZW26" i="3"/>
  <c r="UZV26" i="3"/>
  <c r="UZU26" i="3"/>
  <c r="UZT26" i="3"/>
  <c r="UZS26" i="3"/>
  <c r="UZR26" i="3"/>
  <c r="UZQ26" i="3"/>
  <c r="UZG26" i="3"/>
  <c r="UZF26" i="3"/>
  <c r="UZE26" i="3"/>
  <c r="UZD26" i="3"/>
  <c r="UZC26" i="3"/>
  <c r="UZB26" i="3"/>
  <c r="UYZ26" i="3"/>
  <c r="UYW26" i="3"/>
  <c r="UYV26" i="3"/>
  <c r="UYU26" i="3"/>
  <c r="UYT26" i="3"/>
  <c r="UYS26" i="3"/>
  <c r="UYR26" i="3"/>
  <c r="UYQ26" i="3"/>
  <c r="UYP26" i="3"/>
  <c r="UYO26" i="3"/>
  <c r="UYN26" i="3"/>
  <c r="UYM26" i="3"/>
  <c r="UYL26" i="3"/>
  <c r="UYK26" i="3"/>
  <c r="UYA26" i="3"/>
  <c r="UXZ26" i="3"/>
  <c r="UXY26" i="3"/>
  <c r="UXX26" i="3"/>
  <c r="UXW26" i="3"/>
  <c r="UXV26" i="3"/>
  <c r="UXU26" i="3"/>
  <c r="UXT26" i="3"/>
  <c r="UXS26" i="3"/>
  <c r="UXR26" i="3"/>
  <c r="UXQ26" i="3"/>
  <c r="UXP26" i="3"/>
  <c r="UXO26" i="3"/>
  <c r="UXN26" i="3"/>
  <c r="UXM26" i="3"/>
  <c r="UXL26" i="3"/>
  <c r="UXK26" i="3"/>
  <c r="UXJ26" i="3"/>
  <c r="UXI26" i="3"/>
  <c r="UXH26" i="3"/>
  <c r="UXG26" i="3"/>
  <c r="UXF26" i="3"/>
  <c r="UXE26" i="3"/>
  <c r="UWU26" i="3"/>
  <c r="UWT26" i="3"/>
  <c r="UWS26" i="3"/>
  <c r="UWR26" i="3"/>
  <c r="UWQ26" i="3"/>
  <c r="UWP26" i="3"/>
  <c r="UWN26" i="3"/>
  <c r="UWK26" i="3"/>
  <c r="UWJ26" i="3"/>
  <c r="UWI26" i="3"/>
  <c r="UWH26" i="3"/>
  <c r="UWG26" i="3"/>
  <c r="UWF26" i="3"/>
  <c r="UWE26" i="3"/>
  <c r="UWD26" i="3"/>
  <c r="UWC26" i="3"/>
  <c r="UWB26" i="3"/>
  <c r="UWA26" i="3"/>
  <c r="UVZ26" i="3"/>
  <c r="UVY26" i="3"/>
  <c r="UVO26" i="3"/>
  <c r="UVN26" i="3"/>
  <c r="UVM26" i="3"/>
  <c r="UVL26" i="3"/>
  <c r="UVK26" i="3"/>
  <c r="UVJ26" i="3"/>
  <c r="UVI26" i="3"/>
  <c r="UVH26" i="3"/>
  <c r="UVG26" i="3"/>
  <c r="UVF26" i="3"/>
  <c r="UVE26" i="3"/>
  <c r="UVD26" i="3"/>
  <c r="UVC26" i="3"/>
  <c r="UVB26" i="3"/>
  <c r="UVA26" i="3"/>
  <c r="UUZ26" i="3"/>
  <c r="UUY26" i="3"/>
  <c r="UUX26" i="3"/>
  <c r="UUW26" i="3"/>
  <c r="UUV26" i="3"/>
  <c r="UUU26" i="3"/>
  <c r="UUT26" i="3"/>
  <c r="UUS26" i="3"/>
  <c r="UUI26" i="3"/>
  <c r="UUH26" i="3"/>
  <c r="UUG26" i="3"/>
  <c r="UUF26" i="3"/>
  <c r="UUE26" i="3"/>
  <c r="UUC26" i="3"/>
  <c r="UUB26" i="3"/>
  <c r="UUA26" i="3"/>
  <c r="UTZ26" i="3"/>
  <c r="UTY26" i="3"/>
  <c r="UTX26" i="3"/>
  <c r="UTW26" i="3"/>
  <c r="UTU26" i="3"/>
  <c r="UTT26" i="3"/>
  <c r="UTS26" i="3"/>
  <c r="UTR26" i="3"/>
  <c r="UTQ26" i="3"/>
  <c r="UTP26" i="3"/>
  <c r="UTO26" i="3"/>
  <c r="UTM26" i="3"/>
  <c r="UTC26" i="3"/>
  <c r="UTB26" i="3"/>
  <c r="UTA26" i="3"/>
  <c r="USZ26" i="3"/>
  <c r="USY26" i="3"/>
  <c r="USX26" i="3"/>
  <c r="USV26" i="3"/>
  <c r="USS26" i="3"/>
  <c r="USQ26" i="3"/>
  <c r="USP26" i="3"/>
  <c r="USO26" i="3"/>
  <c r="USN26" i="3"/>
  <c r="USM26" i="3"/>
  <c r="USL26" i="3"/>
  <c r="USK26" i="3"/>
  <c r="USI26" i="3"/>
  <c r="USH26" i="3"/>
  <c r="USG26" i="3"/>
  <c r="URW26" i="3"/>
  <c r="URV26" i="3"/>
  <c r="URU26" i="3"/>
  <c r="URT26" i="3"/>
  <c r="URS26" i="3"/>
  <c r="URR26" i="3"/>
  <c r="URQ26" i="3"/>
  <c r="URP26" i="3"/>
  <c r="URO26" i="3"/>
  <c r="URN26" i="3"/>
  <c r="URM26" i="3"/>
  <c r="URL26" i="3"/>
  <c r="URK26" i="3"/>
  <c r="URJ26" i="3"/>
  <c r="URI26" i="3"/>
  <c r="URH26" i="3"/>
  <c r="URG26" i="3"/>
  <c r="URF26" i="3"/>
  <c r="URE26" i="3"/>
  <c r="URD26" i="3"/>
  <c r="URC26" i="3"/>
  <c r="URB26" i="3"/>
  <c r="URA26" i="3"/>
  <c r="UQQ26" i="3"/>
  <c r="UQP26" i="3"/>
  <c r="UQO26" i="3"/>
  <c r="UQN26" i="3"/>
  <c r="UQM26" i="3"/>
  <c r="UQL26" i="3"/>
  <c r="UQK26" i="3"/>
  <c r="UQJ26" i="3"/>
  <c r="UQH26" i="3"/>
  <c r="UQG26" i="3"/>
  <c r="UQF26" i="3"/>
  <c r="UQE26" i="3"/>
  <c r="UQD26" i="3"/>
  <c r="UQC26" i="3"/>
  <c r="UQB26" i="3"/>
  <c r="UQA26" i="3"/>
  <c r="UPZ26" i="3"/>
  <c r="UPY26" i="3"/>
  <c r="UPX26" i="3"/>
  <c r="UPW26" i="3"/>
  <c r="UPV26" i="3"/>
  <c r="UPU26" i="3"/>
  <c r="UPK26" i="3"/>
  <c r="UPJ26" i="3"/>
  <c r="UPI26" i="3"/>
  <c r="UPH26" i="3"/>
  <c r="UPF26" i="3"/>
  <c r="UPD26" i="3"/>
  <c r="UPA26" i="3"/>
  <c r="UOZ26" i="3"/>
  <c r="UOY26" i="3"/>
  <c r="UOX26" i="3"/>
  <c r="UOW26" i="3"/>
  <c r="UOV26" i="3"/>
  <c r="UOU26" i="3"/>
  <c r="UOT26" i="3"/>
  <c r="UOS26" i="3"/>
  <c r="UOR26" i="3"/>
  <c r="UOQ26" i="3"/>
  <c r="UOP26" i="3"/>
  <c r="UOO26" i="3"/>
  <c r="UOE26" i="3"/>
  <c r="UOD26" i="3"/>
  <c r="UOC26" i="3"/>
  <c r="UOB26" i="3"/>
  <c r="UOA26" i="3"/>
  <c r="UNZ26" i="3"/>
  <c r="UNY26" i="3"/>
  <c r="UNX26" i="3"/>
  <c r="UNU26" i="3"/>
  <c r="UNT26" i="3"/>
  <c r="UNS26" i="3"/>
  <c r="UNR26" i="3"/>
  <c r="UNQ26" i="3"/>
  <c r="UNP26" i="3"/>
  <c r="UNN26" i="3"/>
  <c r="UNM26" i="3"/>
  <c r="UNL26" i="3"/>
  <c r="UNK26" i="3"/>
  <c r="UNJ26" i="3"/>
  <c r="UNI26" i="3"/>
  <c r="UMY26" i="3"/>
  <c r="UMX26" i="3"/>
  <c r="UMW26" i="3"/>
  <c r="UMV26" i="3"/>
  <c r="UMU26" i="3"/>
  <c r="UMT26" i="3"/>
  <c r="UMS26" i="3"/>
  <c r="UMR26" i="3"/>
  <c r="UMQ26" i="3"/>
  <c r="UMP26" i="3"/>
  <c r="UMO26" i="3"/>
  <c r="UMN26" i="3"/>
  <c r="UMM26" i="3"/>
  <c r="UML26" i="3"/>
  <c r="UMK26" i="3"/>
  <c r="UMJ26" i="3"/>
  <c r="UMI26" i="3"/>
  <c r="UMH26" i="3"/>
  <c r="UMG26" i="3"/>
  <c r="UMF26" i="3"/>
  <c r="UME26" i="3"/>
  <c r="UMD26" i="3"/>
  <c r="UMC26" i="3"/>
  <c r="ULS26" i="3"/>
  <c r="ULR26" i="3"/>
  <c r="ULQ26" i="3"/>
  <c r="ULP26" i="3"/>
  <c r="ULO26" i="3"/>
  <c r="ULN26" i="3"/>
  <c r="ULL26" i="3"/>
  <c r="ULI26" i="3"/>
  <c r="ULH26" i="3"/>
  <c r="ULG26" i="3"/>
  <c r="ULF26" i="3"/>
  <c r="ULE26" i="3"/>
  <c r="ULD26" i="3"/>
  <c r="ULC26" i="3"/>
  <c r="ULB26" i="3"/>
  <c r="ULA26" i="3"/>
  <c r="UKZ26" i="3"/>
  <c r="UKY26" i="3"/>
  <c r="UKX26" i="3"/>
  <c r="UKW26" i="3"/>
  <c r="UKM26" i="3"/>
  <c r="UKL26" i="3"/>
  <c r="UKK26" i="3"/>
  <c r="UKJ26" i="3"/>
  <c r="UKI26" i="3"/>
  <c r="UKH26" i="3"/>
  <c r="UKG26" i="3"/>
  <c r="UKF26" i="3"/>
  <c r="UKC26" i="3"/>
  <c r="UKB26" i="3"/>
  <c r="UKA26" i="3"/>
  <c r="UJZ26" i="3"/>
  <c r="UJY26" i="3"/>
  <c r="UJX26" i="3"/>
  <c r="UJW26" i="3"/>
  <c r="UJV26" i="3"/>
  <c r="UJU26" i="3"/>
  <c r="UJT26" i="3"/>
  <c r="UJS26" i="3"/>
  <c r="UJR26" i="3"/>
  <c r="UJQ26" i="3"/>
  <c r="UJG26" i="3"/>
  <c r="UJF26" i="3"/>
  <c r="UJE26" i="3"/>
  <c r="UJD26" i="3"/>
  <c r="UJC26" i="3"/>
  <c r="UJB26" i="3"/>
  <c r="UJA26" i="3"/>
  <c r="UIZ26" i="3"/>
  <c r="UIY26" i="3"/>
  <c r="UIX26" i="3"/>
  <c r="UIW26" i="3"/>
  <c r="UIV26" i="3"/>
  <c r="UIU26" i="3"/>
  <c r="UIT26" i="3"/>
  <c r="UIS26" i="3"/>
  <c r="UIR26" i="3"/>
  <c r="UIQ26" i="3"/>
  <c r="UIP26" i="3"/>
  <c r="UIO26" i="3"/>
  <c r="UIN26" i="3"/>
  <c r="UIM26" i="3"/>
  <c r="UIL26" i="3"/>
  <c r="UIK26" i="3"/>
  <c r="UIA26" i="3"/>
  <c r="UHZ26" i="3"/>
  <c r="UHY26" i="3"/>
  <c r="UHX26" i="3"/>
  <c r="UHW26" i="3"/>
  <c r="UHV26" i="3"/>
  <c r="UHT26" i="3"/>
  <c r="UHQ26" i="3"/>
  <c r="UHP26" i="3"/>
  <c r="UHO26" i="3"/>
  <c r="UHN26" i="3"/>
  <c r="UHM26" i="3"/>
  <c r="UHL26" i="3"/>
  <c r="UHK26" i="3"/>
  <c r="UHJ26" i="3"/>
  <c r="UHI26" i="3"/>
  <c r="UHH26" i="3"/>
  <c r="UHG26" i="3"/>
  <c r="UHF26" i="3"/>
  <c r="UHE26" i="3"/>
  <c r="UGU26" i="3"/>
  <c r="UGT26" i="3"/>
  <c r="UGS26" i="3"/>
  <c r="UGR26" i="3"/>
  <c r="UGP26" i="3"/>
  <c r="UGO26" i="3"/>
  <c r="UGN26" i="3"/>
  <c r="UGM26" i="3"/>
  <c r="UGL26" i="3"/>
  <c r="UGK26" i="3"/>
  <c r="UGI26" i="3"/>
  <c r="UGH26" i="3"/>
  <c r="UGG26" i="3"/>
  <c r="UGF26" i="3"/>
  <c r="UGE26" i="3"/>
  <c r="UGD26" i="3"/>
  <c r="UGC26" i="3"/>
  <c r="UGA26" i="3"/>
  <c r="UFZ26" i="3"/>
  <c r="UFY26" i="3"/>
  <c r="UFO26" i="3"/>
  <c r="UFN26" i="3"/>
  <c r="UFM26" i="3"/>
  <c r="UFL26" i="3"/>
  <c r="UFK26" i="3"/>
  <c r="UFI26" i="3"/>
  <c r="UFH26" i="3"/>
  <c r="UFE26" i="3"/>
  <c r="UFD26" i="3"/>
  <c r="UFC26" i="3"/>
  <c r="UFA26" i="3"/>
  <c r="UEZ26" i="3"/>
  <c r="UEY26" i="3"/>
  <c r="UEX26" i="3"/>
  <c r="UEW26" i="3"/>
  <c r="UEV26" i="3"/>
  <c r="UEU26" i="3"/>
  <c r="UES26" i="3"/>
  <c r="UEI26" i="3"/>
  <c r="UEH26" i="3"/>
  <c r="UEG26" i="3"/>
  <c r="UEF26" i="3"/>
  <c r="UEE26" i="3"/>
  <c r="UED26" i="3"/>
  <c r="UEC26" i="3"/>
  <c r="UEB26" i="3"/>
  <c r="UDZ26" i="3"/>
  <c r="UDY26" i="3"/>
  <c r="UDX26" i="3"/>
  <c r="UDW26" i="3"/>
  <c r="UDV26" i="3"/>
  <c r="UDU26" i="3"/>
  <c r="UDT26" i="3"/>
  <c r="UDS26" i="3"/>
  <c r="UDQ26" i="3"/>
  <c r="UDP26" i="3"/>
  <c r="UDO26" i="3"/>
  <c r="UDN26" i="3"/>
  <c r="UDM26" i="3"/>
  <c r="UDC26" i="3"/>
  <c r="UDB26" i="3"/>
  <c r="UDA26" i="3"/>
  <c r="UCZ26" i="3"/>
  <c r="UCY26" i="3"/>
  <c r="UCX26" i="3"/>
  <c r="UCV26" i="3"/>
  <c r="UCS26" i="3"/>
  <c r="UCR26" i="3"/>
  <c r="UCQ26" i="3"/>
  <c r="UCP26" i="3"/>
  <c r="UCO26" i="3"/>
  <c r="UCN26" i="3"/>
  <c r="UCM26" i="3"/>
  <c r="UCL26" i="3"/>
  <c r="UCK26" i="3"/>
  <c r="UCJ26" i="3"/>
  <c r="UCI26" i="3"/>
  <c r="UCH26" i="3"/>
  <c r="UCG26" i="3"/>
  <c r="UBW26" i="3"/>
  <c r="UBV26" i="3"/>
  <c r="UBU26" i="3"/>
  <c r="UBT26" i="3"/>
  <c r="UBS26" i="3"/>
  <c r="UBP26" i="3"/>
  <c r="UBM26" i="3"/>
  <c r="UBL26" i="3"/>
  <c r="UBK26" i="3"/>
  <c r="UBJ26" i="3"/>
  <c r="UBI26" i="3"/>
  <c r="UBH26" i="3"/>
  <c r="UBG26" i="3"/>
  <c r="UBF26" i="3"/>
  <c r="UBE26" i="3"/>
  <c r="UBD26" i="3"/>
  <c r="UBC26" i="3"/>
  <c r="UBB26" i="3"/>
  <c r="UBA26" i="3"/>
  <c r="UAQ26" i="3"/>
  <c r="UAP26" i="3"/>
  <c r="UAO26" i="3"/>
  <c r="UAN26" i="3"/>
  <c r="UAM26" i="3"/>
  <c r="UAL26" i="3"/>
  <c r="UAK26" i="3"/>
  <c r="UAJ26" i="3"/>
  <c r="UAI26" i="3"/>
  <c r="UAH26" i="3"/>
  <c r="UAG26" i="3"/>
  <c r="UAF26" i="3"/>
  <c r="UAE26" i="3"/>
  <c r="UAD26" i="3"/>
  <c r="UAC26" i="3"/>
  <c r="UAB26" i="3"/>
  <c r="UAA26" i="3"/>
  <c r="TZZ26" i="3"/>
  <c r="TZY26" i="3"/>
  <c r="TZX26" i="3"/>
  <c r="TZW26" i="3"/>
  <c r="TZV26" i="3"/>
  <c r="TZU26" i="3"/>
  <c r="TZK26" i="3"/>
  <c r="TZJ26" i="3"/>
  <c r="TZI26" i="3"/>
  <c r="TZH26" i="3"/>
  <c r="TZG26" i="3"/>
  <c r="TZF26" i="3"/>
  <c r="TZD26" i="3"/>
  <c r="TZB26" i="3"/>
  <c r="TZA26" i="3"/>
  <c r="TYZ26" i="3"/>
  <c r="TYY26" i="3"/>
  <c r="TYW26" i="3"/>
  <c r="TYV26" i="3"/>
  <c r="TYU26" i="3"/>
  <c r="TYT26" i="3"/>
  <c r="TYS26" i="3"/>
  <c r="TYR26" i="3"/>
  <c r="TYQ26" i="3"/>
  <c r="TYO26" i="3"/>
  <c r="TYE26" i="3"/>
  <c r="TYD26" i="3"/>
  <c r="TYC26" i="3"/>
  <c r="TYB26" i="3"/>
  <c r="TYA26" i="3"/>
  <c r="TXZ26" i="3"/>
  <c r="TXX26" i="3"/>
  <c r="TXU26" i="3"/>
  <c r="TXT26" i="3"/>
  <c r="TXS26" i="3"/>
  <c r="TXR26" i="3"/>
  <c r="TXP26" i="3"/>
  <c r="TXO26" i="3"/>
  <c r="TXN26" i="3"/>
  <c r="TXM26" i="3"/>
  <c r="TXL26" i="3"/>
  <c r="TXK26" i="3"/>
  <c r="TXJ26" i="3"/>
  <c r="TWY26" i="3"/>
  <c r="TWX26" i="3"/>
  <c r="TWW26" i="3"/>
  <c r="TWV26" i="3"/>
  <c r="TWU26" i="3"/>
  <c r="TWT26" i="3"/>
  <c r="TWS26" i="3"/>
  <c r="TWR26" i="3"/>
  <c r="TWQ26" i="3"/>
  <c r="TWP26" i="3"/>
  <c r="TWO26" i="3"/>
  <c r="TWN26" i="3"/>
  <c r="TWM26" i="3"/>
  <c r="TWL26" i="3"/>
  <c r="TWK26" i="3"/>
  <c r="TWJ26" i="3"/>
  <c r="TWI26" i="3"/>
  <c r="TWH26" i="3"/>
  <c r="TWG26" i="3"/>
  <c r="TWF26" i="3"/>
  <c r="TWE26" i="3"/>
  <c r="TWD26" i="3"/>
  <c r="TWC26" i="3"/>
  <c r="TVS26" i="3"/>
  <c r="TVR26" i="3"/>
  <c r="TVQ26" i="3"/>
  <c r="TVP26" i="3"/>
  <c r="TVO26" i="3"/>
  <c r="TVN26" i="3"/>
  <c r="TVM26" i="3"/>
  <c r="TVL26" i="3"/>
  <c r="TVI26" i="3"/>
  <c r="TVH26" i="3"/>
  <c r="TVG26" i="3"/>
  <c r="TVF26" i="3"/>
  <c r="TVE26" i="3"/>
  <c r="TVD26" i="3"/>
  <c r="TVC26" i="3"/>
  <c r="TVB26" i="3"/>
  <c r="TVA26" i="3"/>
  <c r="TUZ26" i="3"/>
  <c r="TUY26" i="3"/>
  <c r="TUX26" i="3"/>
  <c r="TUW26" i="3"/>
  <c r="TUM26" i="3"/>
  <c r="TUK26" i="3"/>
  <c r="TUJ26" i="3"/>
  <c r="TUI26" i="3"/>
  <c r="TUH26" i="3"/>
  <c r="TUF26" i="3"/>
  <c r="TUC26" i="3"/>
  <c r="TUB26" i="3"/>
  <c r="TUA26" i="3"/>
  <c r="TTZ26" i="3"/>
  <c r="TTY26" i="3"/>
  <c r="TTX26" i="3"/>
  <c r="TTW26" i="3"/>
  <c r="TTV26" i="3"/>
  <c r="TTU26" i="3"/>
  <c r="TTT26" i="3"/>
  <c r="TTS26" i="3"/>
  <c r="TTR26" i="3"/>
  <c r="TTQ26" i="3"/>
  <c r="TTG26" i="3"/>
  <c r="TTF26" i="3"/>
  <c r="TTE26" i="3"/>
  <c r="TTD26" i="3"/>
  <c r="TTB26" i="3"/>
  <c r="TTA26" i="3"/>
  <c r="TSZ26" i="3"/>
  <c r="TSW26" i="3"/>
  <c r="TSV26" i="3"/>
  <c r="TSU26" i="3"/>
  <c r="TST26" i="3"/>
  <c r="TSS26" i="3"/>
  <c r="TSR26" i="3"/>
  <c r="TSQ26" i="3"/>
  <c r="TSP26" i="3"/>
  <c r="TSO26" i="3"/>
  <c r="TSN26" i="3"/>
  <c r="TSM26" i="3"/>
  <c r="TSL26" i="3"/>
  <c r="TSK26" i="3"/>
  <c r="TSA26" i="3"/>
  <c r="TRZ26" i="3"/>
  <c r="TRY26" i="3"/>
  <c r="TRX26" i="3"/>
  <c r="TRW26" i="3"/>
  <c r="TRV26" i="3"/>
  <c r="TRU26" i="3"/>
  <c r="TRT26" i="3"/>
  <c r="TRS26" i="3"/>
  <c r="TRR26" i="3"/>
  <c r="TRQ26" i="3"/>
  <c r="TRP26" i="3"/>
  <c r="TRO26" i="3"/>
  <c r="TRN26" i="3"/>
  <c r="TRM26" i="3"/>
  <c r="TRL26" i="3"/>
  <c r="TRK26" i="3"/>
  <c r="TRJ26" i="3"/>
  <c r="TRI26" i="3"/>
  <c r="TRH26" i="3"/>
  <c r="TRG26" i="3"/>
  <c r="TRF26" i="3"/>
  <c r="TRE26" i="3"/>
  <c r="TQU26" i="3"/>
  <c r="TQT26" i="3"/>
  <c r="TQS26" i="3"/>
  <c r="TQR26" i="3"/>
  <c r="TQQ26" i="3"/>
  <c r="TQP26" i="3"/>
  <c r="TQN26" i="3"/>
  <c r="TQK26" i="3"/>
  <c r="TQJ26" i="3"/>
  <c r="TQI26" i="3"/>
  <c r="TQH26" i="3"/>
  <c r="TQG26" i="3"/>
  <c r="TQF26" i="3"/>
  <c r="TQE26" i="3"/>
  <c r="TQD26" i="3"/>
  <c r="TQC26" i="3"/>
  <c r="TQB26" i="3"/>
  <c r="TQA26" i="3"/>
  <c r="TPZ26" i="3"/>
  <c r="TPY26" i="3"/>
  <c r="TPO26" i="3"/>
  <c r="TPN26" i="3"/>
  <c r="TPM26" i="3"/>
  <c r="TPL26" i="3"/>
  <c r="TPK26" i="3"/>
  <c r="TPJ26" i="3"/>
  <c r="TPI26" i="3"/>
  <c r="TPH26" i="3"/>
  <c r="TPG26" i="3"/>
  <c r="TPF26" i="3"/>
  <c r="TPE26" i="3"/>
  <c r="TPD26" i="3"/>
  <c r="TPC26" i="3"/>
  <c r="TPB26" i="3"/>
  <c r="TPA26" i="3"/>
  <c r="TOZ26" i="3"/>
  <c r="TOY26" i="3"/>
  <c r="TOX26" i="3"/>
  <c r="TOW26" i="3"/>
  <c r="TOV26" i="3"/>
  <c r="TOU26" i="3"/>
  <c r="TOT26" i="3"/>
  <c r="TOS26" i="3"/>
  <c r="TOI26" i="3"/>
  <c r="TOH26" i="3"/>
  <c r="TOF26" i="3"/>
  <c r="TOE26" i="3"/>
  <c r="TOD26" i="3"/>
  <c r="TOC26" i="3"/>
  <c r="TOB26" i="3"/>
  <c r="TOA26" i="3"/>
  <c r="TNZ26" i="3"/>
  <c r="TNY26" i="3"/>
  <c r="TNX26" i="3"/>
  <c r="TNW26" i="3"/>
  <c r="TNV26" i="3"/>
  <c r="TNU26" i="3"/>
  <c r="TNT26" i="3"/>
  <c r="TNS26" i="3"/>
  <c r="TNR26" i="3"/>
  <c r="TNQ26" i="3"/>
  <c r="TNP26" i="3"/>
  <c r="TNO26" i="3"/>
  <c r="TNN26" i="3"/>
  <c r="TNM26" i="3"/>
  <c r="TNC26" i="3"/>
  <c r="TNB26" i="3"/>
  <c r="TNA26" i="3"/>
  <c r="TMZ26" i="3"/>
  <c r="TMY26" i="3"/>
  <c r="TMX26" i="3"/>
  <c r="TMV26" i="3"/>
  <c r="TMS26" i="3"/>
  <c r="TMR26" i="3"/>
  <c r="TMQ26" i="3"/>
  <c r="TMP26" i="3"/>
  <c r="TMO26" i="3"/>
  <c r="TMN26" i="3"/>
  <c r="TMM26" i="3"/>
  <c r="TML26" i="3"/>
  <c r="TMK26" i="3"/>
  <c r="TMJ26" i="3"/>
  <c r="TMI26" i="3"/>
  <c r="TMH26" i="3"/>
  <c r="TMG26" i="3"/>
  <c r="TLW26" i="3"/>
  <c r="TLV26" i="3"/>
  <c r="TLT26" i="3"/>
  <c r="TLS26" i="3"/>
  <c r="TLR26" i="3"/>
  <c r="TLP26" i="3"/>
  <c r="TLM26" i="3"/>
  <c r="TLL26" i="3"/>
  <c r="TLK26" i="3"/>
  <c r="TLI26" i="3"/>
  <c r="TLH26" i="3"/>
  <c r="TLG26" i="3"/>
  <c r="TLF26" i="3"/>
  <c r="TLE26" i="3"/>
  <c r="TLD26" i="3"/>
  <c r="TLC26" i="3"/>
  <c r="TLA26" i="3"/>
  <c r="TKQ26" i="3"/>
  <c r="TKP26" i="3"/>
  <c r="TKO26" i="3"/>
  <c r="TKN26" i="3"/>
  <c r="TKM26" i="3"/>
  <c r="TKL26" i="3"/>
  <c r="TKK26" i="3"/>
  <c r="TKH26" i="3"/>
  <c r="TKG26" i="3"/>
  <c r="TKF26" i="3"/>
  <c r="TKE26" i="3"/>
  <c r="TKD26" i="3"/>
  <c r="TKC26" i="3"/>
  <c r="TKB26" i="3"/>
  <c r="TKA26" i="3"/>
  <c r="TJY26" i="3"/>
  <c r="TJX26" i="3"/>
  <c r="TJW26" i="3"/>
  <c r="TJV26" i="3"/>
  <c r="TJU26" i="3"/>
  <c r="TJK26" i="3"/>
  <c r="TJJ26" i="3"/>
  <c r="TJI26" i="3"/>
  <c r="TJG26" i="3"/>
  <c r="TJF26" i="3"/>
  <c r="TJD26" i="3"/>
  <c r="TJA26" i="3"/>
  <c r="TIY26" i="3"/>
  <c r="TIX26" i="3"/>
  <c r="TIW26" i="3"/>
  <c r="TIU26" i="3"/>
  <c r="TIT26" i="3"/>
  <c r="TIS26" i="3"/>
  <c r="TIQ26" i="3"/>
  <c r="TIP26" i="3"/>
  <c r="TIO26" i="3"/>
  <c r="TIE26" i="3"/>
  <c r="TIC26" i="3"/>
  <c r="TIB26" i="3"/>
  <c r="TIA26" i="3"/>
  <c r="THZ26" i="3"/>
  <c r="THY26" i="3"/>
  <c r="THX26" i="3"/>
  <c r="THW26" i="3"/>
  <c r="THU26" i="3"/>
  <c r="THT26" i="3"/>
  <c r="THS26" i="3"/>
  <c r="THR26" i="3"/>
  <c r="THQ26" i="3"/>
  <c r="THP26" i="3"/>
  <c r="THO26" i="3"/>
  <c r="THM26" i="3"/>
  <c r="THL26" i="3"/>
  <c r="THK26" i="3"/>
  <c r="THJ26" i="3"/>
  <c r="THI26" i="3"/>
  <c r="TGY26" i="3"/>
  <c r="TGX26" i="3"/>
  <c r="TGW26" i="3"/>
  <c r="TGU26" i="3"/>
  <c r="TGT26" i="3"/>
  <c r="TGO26" i="3"/>
  <c r="TGN26" i="3"/>
  <c r="TGM26" i="3"/>
  <c r="TGL26" i="3"/>
  <c r="TGK26" i="3"/>
  <c r="TGJ26" i="3"/>
  <c r="TGI26" i="3"/>
  <c r="TGH26" i="3"/>
  <c r="TGG26" i="3"/>
  <c r="TGF26" i="3"/>
  <c r="TGE26" i="3"/>
  <c r="TGD26" i="3"/>
  <c r="TGC26" i="3"/>
  <c r="TFS26" i="3"/>
  <c r="TFR26" i="3"/>
  <c r="TFQ26" i="3"/>
  <c r="TFP26" i="3"/>
  <c r="TFO26" i="3"/>
  <c r="TFN26" i="3"/>
  <c r="TFM26" i="3"/>
  <c r="TFL26" i="3"/>
  <c r="TFK26" i="3"/>
  <c r="TFJ26" i="3"/>
  <c r="TFI26" i="3"/>
  <c r="TFH26" i="3"/>
  <c r="TFG26" i="3"/>
  <c r="TFF26" i="3"/>
  <c r="TFE26" i="3"/>
  <c r="TFD26" i="3"/>
  <c r="TFC26" i="3"/>
  <c r="TFB26" i="3"/>
  <c r="TFA26" i="3"/>
  <c r="TEZ26" i="3"/>
  <c r="TEY26" i="3"/>
  <c r="TEX26" i="3"/>
  <c r="TEW26" i="3"/>
  <c r="TEM26" i="3"/>
  <c r="TEL26" i="3"/>
  <c r="TEK26" i="3"/>
  <c r="TEJ26" i="3"/>
  <c r="TEI26" i="3"/>
  <c r="TEH26" i="3"/>
  <c r="TEG26" i="3"/>
  <c r="TEF26" i="3"/>
  <c r="TEE26" i="3"/>
  <c r="TED26" i="3"/>
  <c r="TEC26" i="3"/>
  <c r="TEB26" i="3"/>
  <c r="TEA26" i="3"/>
  <c r="TDZ26" i="3"/>
  <c r="TDY26" i="3"/>
  <c r="TDX26" i="3"/>
  <c r="TDW26" i="3"/>
  <c r="TDV26" i="3"/>
  <c r="TDU26" i="3"/>
  <c r="TDT26" i="3"/>
  <c r="TDS26" i="3"/>
  <c r="TDR26" i="3"/>
  <c r="TDQ26" i="3"/>
  <c r="TDG26" i="3"/>
  <c r="TDF26" i="3"/>
  <c r="TDE26" i="3"/>
  <c r="TDD26" i="3"/>
  <c r="TDC26" i="3"/>
  <c r="TDB26" i="3"/>
  <c r="TDA26" i="3"/>
  <c r="TCZ26" i="3"/>
  <c r="TCY26" i="3"/>
  <c r="TCX26" i="3"/>
  <c r="TCW26" i="3"/>
  <c r="TCV26" i="3"/>
  <c r="TCU26" i="3"/>
  <c r="TCT26" i="3"/>
  <c r="TCS26" i="3"/>
  <c r="TCR26" i="3"/>
  <c r="TCQ26" i="3"/>
  <c r="TCP26" i="3"/>
  <c r="TCO26" i="3"/>
  <c r="TCN26" i="3"/>
  <c r="TCM26" i="3"/>
  <c r="TCL26" i="3"/>
  <c r="TCK26" i="3"/>
  <c r="TCA26" i="3"/>
  <c r="TBZ26" i="3"/>
  <c r="TBY26" i="3"/>
  <c r="TBX26" i="3"/>
  <c r="TBW26" i="3"/>
  <c r="TBV26" i="3"/>
  <c r="TBQ26" i="3"/>
  <c r="TBP26" i="3"/>
  <c r="TBO26" i="3"/>
  <c r="TBN26" i="3"/>
  <c r="TBM26" i="3"/>
  <c r="TBL26" i="3"/>
  <c r="TBK26" i="3"/>
  <c r="TBI26" i="3"/>
  <c r="TBH26" i="3"/>
  <c r="TBG26" i="3"/>
  <c r="TBF26" i="3"/>
  <c r="TBE26" i="3"/>
  <c r="TAU26" i="3"/>
  <c r="TAT26" i="3"/>
  <c r="TAS26" i="3"/>
  <c r="TAQ26" i="3"/>
  <c r="TAP26" i="3"/>
  <c r="TAO26" i="3"/>
  <c r="TAN26" i="3"/>
  <c r="TAM26" i="3"/>
  <c r="TAL26" i="3"/>
  <c r="TAK26" i="3"/>
  <c r="TAJ26" i="3"/>
  <c r="TAI26" i="3"/>
  <c r="TAH26" i="3"/>
  <c r="TAG26" i="3"/>
  <c r="TAF26" i="3"/>
  <c r="TAE26" i="3"/>
  <c r="TAD26" i="3"/>
  <c r="TAC26" i="3"/>
  <c r="TAB26" i="3"/>
  <c r="TAA26" i="3"/>
  <c r="SZZ26" i="3"/>
  <c r="SZY26" i="3"/>
  <c r="SZO26" i="3"/>
  <c r="SZN26" i="3"/>
  <c r="SZM26" i="3"/>
  <c r="SZL26" i="3"/>
  <c r="SZK26" i="3"/>
  <c r="SZJ26" i="3"/>
  <c r="SZH26" i="3"/>
  <c r="SZG26" i="3"/>
  <c r="SZF26" i="3"/>
  <c r="SZE26" i="3"/>
  <c r="SZD26" i="3"/>
  <c r="SZC26" i="3"/>
  <c r="SZB26" i="3"/>
  <c r="SZA26" i="3"/>
  <c r="SYZ26" i="3"/>
  <c r="SYY26" i="3"/>
  <c r="SYX26" i="3"/>
  <c r="SYW26" i="3"/>
  <c r="SYV26" i="3"/>
  <c r="SYU26" i="3"/>
  <c r="SYT26" i="3"/>
  <c r="SYS26" i="3"/>
  <c r="SYI26" i="3"/>
  <c r="SYG26" i="3"/>
  <c r="SYF26" i="3"/>
  <c r="SYE26" i="3"/>
  <c r="SYD26" i="3"/>
  <c r="SYC26" i="3"/>
  <c r="SYB26" i="3"/>
  <c r="SYA26" i="3"/>
  <c r="SXY26" i="3"/>
  <c r="SXX26" i="3"/>
  <c r="SXW26" i="3"/>
  <c r="SXV26" i="3"/>
  <c r="SXU26" i="3"/>
  <c r="SXT26" i="3"/>
  <c r="SXS26" i="3"/>
  <c r="SXQ26" i="3"/>
  <c r="SXP26" i="3"/>
  <c r="SXO26" i="3"/>
  <c r="SXN26" i="3"/>
  <c r="SXM26" i="3"/>
  <c r="SXC26" i="3"/>
  <c r="SXB26" i="3"/>
  <c r="SXA26" i="3"/>
  <c r="SWY26" i="3"/>
  <c r="SWX26" i="3"/>
  <c r="SWW26" i="3"/>
  <c r="SWV26" i="3"/>
  <c r="SWS26" i="3"/>
  <c r="SWR26" i="3"/>
  <c r="SWQ26" i="3"/>
  <c r="SWP26" i="3"/>
  <c r="SWO26" i="3"/>
  <c r="SWN26" i="3"/>
  <c r="SWM26" i="3"/>
  <c r="SWL26" i="3"/>
  <c r="SWK26" i="3"/>
  <c r="SWJ26" i="3"/>
  <c r="SWI26" i="3"/>
  <c r="SWH26" i="3"/>
  <c r="SWG26" i="3"/>
  <c r="SVW26" i="3"/>
  <c r="SVV26" i="3"/>
  <c r="SVU26" i="3"/>
  <c r="SVT26" i="3"/>
  <c r="SVS26" i="3"/>
  <c r="SVR26" i="3"/>
  <c r="SVQ26" i="3"/>
  <c r="SVP26" i="3"/>
  <c r="SVO26" i="3"/>
  <c r="SVN26" i="3"/>
  <c r="SVM26" i="3"/>
  <c r="SVL26" i="3"/>
  <c r="SVK26" i="3"/>
  <c r="SVJ26" i="3"/>
  <c r="SVI26" i="3"/>
  <c r="SVH26" i="3"/>
  <c r="SVG26" i="3"/>
  <c r="SVF26" i="3"/>
  <c r="SVE26" i="3"/>
  <c r="SVD26" i="3"/>
  <c r="SVC26" i="3"/>
  <c r="SVB26" i="3"/>
  <c r="SVA26" i="3"/>
  <c r="SUQ26" i="3"/>
  <c r="SUP26" i="3"/>
  <c r="SUO26" i="3"/>
  <c r="SUN26" i="3"/>
  <c r="SUM26" i="3"/>
  <c r="SUL26" i="3"/>
  <c r="SUK26" i="3"/>
  <c r="SUJ26" i="3"/>
  <c r="SUI26" i="3"/>
  <c r="SUH26" i="3"/>
  <c r="SUG26" i="3"/>
  <c r="SUF26" i="3"/>
  <c r="SUE26" i="3"/>
  <c r="SUD26" i="3"/>
  <c r="SUC26" i="3"/>
  <c r="SUB26" i="3"/>
  <c r="SUA26" i="3"/>
  <c r="STZ26" i="3"/>
  <c r="STY26" i="3"/>
  <c r="STX26" i="3"/>
  <c r="STW26" i="3"/>
  <c r="STV26" i="3"/>
  <c r="STU26" i="3"/>
  <c r="STK26" i="3"/>
  <c r="STJ26" i="3"/>
  <c r="STI26" i="3"/>
  <c r="STH26" i="3"/>
  <c r="STG26" i="3"/>
  <c r="STF26" i="3"/>
  <c r="STE26" i="3"/>
  <c r="STD26" i="3"/>
  <c r="STC26" i="3"/>
  <c r="STB26" i="3"/>
  <c r="STA26" i="3"/>
  <c r="SSZ26" i="3"/>
  <c r="SSY26" i="3"/>
  <c r="SSX26" i="3"/>
  <c r="SSW26" i="3"/>
  <c r="SSV26" i="3"/>
  <c r="SSU26" i="3"/>
  <c r="SST26" i="3"/>
  <c r="SSS26" i="3"/>
  <c r="SSR26" i="3"/>
  <c r="SSQ26" i="3"/>
  <c r="SSP26" i="3"/>
  <c r="SSO26" i="3"/>
  <c r="SSE26" i="3"/>
  <c r="SSD26" i="3"/>
  <c r="SSC26" i="3"/>
  <c r="SSB26" i="3"/>
  <c r="SSA26" i="3"/>
  <c r="SRZ26" i="3"/>
  <c r="SRX26" i="3"/>
  <c r="SRU26" i="3"/>
  <c r="SRT26" i="3"/>
  <c r="SRS26" i="3"/>
  <c r="SRR26" i="3"/>
  <c r="SRQ26" i="3"/>
  <c r="SRP26" i="3"/>
  <c r="SRO26" i="3"/>
  <c r="SRN26" i="3"/>
  <c r="SRM26" i="3"/>
  <c r="SRL26" i="3"/>
  <c r="SRK26" i="3"/>
  <c r="SRJ26" i="3"/>
  <c r="SRI26" i="3"/>
  <c r="SQY26" i="3"/>
  <c r="SQX26" i="3"/>
  <c r="SQW26" i="3"/>
  <c r="SQV26" i="3"/>
  <c r="SQU26" i="3"/>
  <c r="SQT26" i="3"/>
  <c r="SQS26" i="3"/>
  <c r="SQR26" i="3"/>
  <c r="SQQ26" i="3"/>
  <c r="SQP26" i="3"/>
  <c r="SQO26" i="3"/>
  <c r="SQN26" i="3"/>
  <c r="SQM26" i="3"/>
  <c r="SQL26" i="3"/>
  <c r="SQK26" i="3"/>
  <c r="SQJ26" i="3"/>
  <c r="SQI26" i="3"/>
  <c r="SQH26" i="3"/>
  <c r="SQG26" i="3"/>
  <c r="SQF26" i="3"/>
  <c r="SQE26" i="3"/>
  <c r="SQD26" i="3"/>
  <c r="SQC26" i="3"/>
  <c r="SPS26" i="3"/>
  <c r="SPR26" i="3"/>
  <c r="SPQ26" i="3"/>
  <c r="SPP26" i="3"/>
  <c r="SPO26" i="3"/>
  <c r="SPN26" i="3"/>
  <c r="SPM26" i="3"/>
  <c r="SPL26" i="3"/>
  <c r="SPI26" i="3"/>
  <c r="SPH26" i="3"/>
  <c r="SPG26" i="3"/>
  <c r="SPF26" i="3"/>
  <c r="SPE26" i="3"/>
  <c r="SPD26" i="3"/>
  <c r="SPC26" i="3"/>
  <c r="SPB26" i="3"/>
  <c r="SPA26" i="3"/>
  <c r="SOZ26" i="3"/>
  <c r="SOY26" i="3"/>
  <c r="SOX26" i="3"/>
  <c r="SOW26" i="3"/>
  <c r="SOM26" i="3"/>
  <c r="SOL26" i="3"/>
  <c r="SOK26" i="3"/>
  <c r="SOJ26" i="3"/>
  <c r="SOI26" i="3"/>
  <c r="SOH26" i="3"/>
  <c r="SOG26" i="3"/>
  <c r="SOF26" i="3"/>
  <c r="SOE26" i="3"/>
  <c r="SOD26" i="3"/>
  <c r="SOC26" i="3"/>
  <c r="SOB26" i="3"/>
  <c r="SOA26" i="3"/>
  <c r="SNZ26" i="3"/>
  <c r="SNY26" i="3"/>
  <c r="SNX26" i="3"/>
  <c r="SNW26" i="3"/>
  <c r="SNV26" i="3"/>
  <c r="SNU26" i="3"/>
  <c r="SNT26" i="3"/>
  <c r="SNS26" i="3"/>
  <c r="SNR26" i="3"/>
  <c r="SNQ26" i="3"/>
  <c r="SNG26" i="3"/>
  <c r="SNF26" i="3"/>
  <c r="SNE26" i="3"/>
  <c r="SND26" i="3"/>
  <c r="SNC26" i="3"/>
  <c r="SNB26" i="3"/>
  <c r="SNA26" i="3"/>
  <c r="SMZ26" i="3"/>
  <c r="SMY26" i="3"/>
  <c r="SMX26" i="3"/>
  <c r="SMW26" i="3"/>
  <c r="SMV26" i="3"/>
  <c r="SMU26" i="3"/>
  <c r="SMT26" i="3"/>
  <c r="SMS26" i="3"/>
  <c r="SMR26" i="3"/>
  <c r="SMQ26" i="3"/>
  <c r="SMP26" i="3"/>
  <c r="SMO26" i="3"/>
  <c r="SMN26" i="3"/>
  <c r="SMM26" i="3"/>
  <c r="SML26" i="3"/>
  <c r="SMK26" i="3"/>
  <c r="SMA26" i="3"/>
  <c r="SLZ26" i="3"/>
  <c r="SLY26" i="3"/>
  <c r="SLX26" i="3"/>
  <c r="SLW26" i="3"/>
  <c r="SLV26" i="3"/>
  <c r="SLU26" i="3"/>
  <c r="SLT26" i="3"/>
  <c r="SLS26" i="3"/>
  <c r="SLR26" i="3"/>
  <c r="SLQ26" i="3"/>
  <c r="SLP26" i="3"/>
  <c r="SLO26" i="3"/>
  <c r="SLN26" i="3"/>
  <c r="SLM26" i="3"/>
  <c r="SLL26" i="3"/>
  <c r="SLK26" i="3"/>
  <c r="SLJ26" i="3"/>
  <c r="SLI26" i="3"/>
  <c r="SLH26" i="3"/>
  <c r="SLG26" i="3"/>
  <c r="SLF26" i="3"/>
  <c r="SLE26" i="3"/>
  <c r="SKU26" i="3"/>
  <c r="SKT26" i="3"/>
  <c r="SKS26" i="3"/>
  <c r="SKR26" i="3"/>
  <c r="SKP26" i="3"/>
  <c r="SKO26" i="3"/>
  <c r="SKN26" i="3"/>
  <c r="SKM26" i="3"/>
  <c r="SKL26" i="3"/>
  <c r="SKK26" i="3"/>
  <c r="SKJ26" i="3"/>
  <c r="SKI26" i="3"/>
  <c r="SKH26" i="3"/>
  <c r="SKG26" i="3"/>
  <c r="SKF26" i="3"/>
  <c r="SKE26" i="3"/>
  <c r="SKD26" i="3"/>
  <c r="SKC26" i="3"/>
  <c r="SKB26" i="3"/>
  <c r="SKA26" i="3"/>
  <c r="SJZ26" i="3"/>
  <c r="SJY26" i="3"/>
  <c r="SJO26" i="3"/>
  <c r="SJN26" i="3"/>
  <c r="SJM26" i="3"/>
  <c r="SJL26" i="3"/>
  <c r="SJK26" i="3"/>
  <c r="SJJ26" i="3"/>
  <c r="SJI26" i="3"/>
  <c r="SJH26" i="3"/>
  <c r="SJG26" i="3"/>
  <c r="SJF26" i="3"/>
  <c r="SJE26" i="3"/>
  <c r="SJD26" i="3"/>
  <c r="SJC26" i="3"/>
  <c r="SJB26" i="3"/>
  <c r="SJA26" i="3"/>
  <c r="SIZ26" i="3"/>
  <c r="SIY26" i="3"/>
  <c r="SIX26" i="3"/>
  <c r="SIW26" i="3"/>
  <c r="SIV26" i="3"/>
  <c r="SIU26" i="3"/>
  <c r="SIT26" i="3"/>
  <c r="SIS26" i="3"/>
  <c r="SII26" i="3"/>
  <c r="SIH26" i="3"/>
  <c r="SIG26" i="3"/>
  <c r="SIF26" i="3"/>
  <c r="SIE26" i="3"/>
  <c r="SID26" i="3"/>
  <c r="SIC26" i="3"/>
  <c r="SIB26" i="3"/>
  <c r="SHY26" i="3"/>
  <c r="SHX26" i="3"/>
  <c r="SHW26" i="3"/>
  <c r="SHV26" i="3"/>
  <c r="SHU26" i="3"/>
  <c r="SHT26" i="3"/>
  <c r="SHS26" i="3"/>
  <c r="SHR26" i="3"/>
  <c r="SHQ26" i="3"/>
  <c r="SHP26" i="3"/>
  <c r="SHO26" i="3"/>
  <c r="SHN26" i="3"/>
  <c r="SHM26" i="3"/>
  <c r="SHC26" i="3"/>
  <c r="SHB26" i="3"/>
  <c r="SHA26" i="3"/>
  <c r="SGZ26" i="3"/>
  <c r="SGX26" i="3"/>
  <c r="SGW26" i="3"/>
  <c r="SGV26" i="3"/>
  <c r="SGU26" i="3"/>
  <c r="SGT26" i="3"/>
  <c r="SGS26" i="3"/>
  <c r="SGR26" i="3"/>
  <c r="SGQ26" i="3"/>
  <c r="SGP26" i="3"/>
  <c r="SGO26" i="3"/>
  <c r="SGN26" i="3"/>
  <c r="SGM26" i="3"/>
  <c r="SGL26" i="3"/>
  <c r="SGK26" i="3"/>
  <c r="SGJ26" i="3"/>
  <c r="SGI26" i="3"/>
  <c r="SGH26" i="3"/>
  <c r="SGG26" i="3"/>
  <c r="SFW26" i="3"/>
  <c r="SFV26" i="3"/>
  <c r="SFU26" i="3"/>
  <c r="SFT26" i="3"/>
  <c r="SFS26" i="3"/>
  <c r="SFR26" i="3"/>
  <c r="SFQ26" i="3"/>
  <c r="SFP26" i="3"/>
  <c r="SFO26" i="3"/>
  <c r="SFN26" i="3"/>
  <c r="SFM26" i="3"/>
  <c r="SFL26" i="3"/>
  <c r="SFK26" i="3"/>
  <c r="SFJ26" i="3"/>
  <c r="SFI26" i="3"/>
  <c r="SFH26" i="3"/>
  <c r="SFG26" i="3"/>
  <c r="SFF26" i="3"/>
  <c r="SFE26" i="3"/>
  <c r="SFD26" i="3"/>
  <c r="SFC26" i="3"/>
  <c r="SFB26" i="3"/>
  <c r="SFA26" i="3"/>
  <c r="SEQ26" i="3"/>
  <c r="SEP26" i="3"/>
  <c r="SEO26" i="3"/>
  <c r="SEN26" i="3"/>
  <c r="SEM26" i="3"/>
  <c r="SEL26" i="3"/>
  <c r="SEJ26" i="3"/>
  <c r="SEG26" i="3"/>
  <c r="SEF26" i="3"/>
  <c r="SEE26" i="3"/>
  <c r="SED26" i="3"/>
  <c r="SEC26" i="3"/>
  <c r="SEB26" i="3"/>
  <c r="SEA26" i="3"/>
  <c r="SDZ26" i="3"/>
  <c r="SDY26" i="3"/>
  <c r="SDX26" i="3"/>
  <c r="SDW26" i="3"/>
  <c r="SDV26" i="3"/>
  <c r="SDU26" i="3"/>
  <c r="SDK26" i="3"/>
  <c r="SDJ26" i="3"/>
  <c r="SDI26" i="3"/>
  <c r="SDH26" i="3"/>
  <c r="SDG26" i="3"/>
  <c r="SDF26" i="3"/>
  <c r="SDA26" i="3"/>
  <c r="SCZ26" i="3"/>
  <c r="SCY26" i="3"/>
  <c r="SCX26" i="3"/>
  <c r="SCW26" i="3"/>
  <c r="SCV26" i="3"/>
  <c r="SCU26" i="3"/>
  <c r="SCT26" i="3"/>
  <c r="SCS26" i="3"/>
  <c r="SCR26" i="3"/>
  <c r="SCQ26" i="3"/>
  <c r="SCP26" i="3"/>
  <c r="SCO26" i="3"/>
  <c r="SCE26" i="3"/>
  <c r="SCD26" i="3"/>
  <c r="SCC26" i="3"/>
  <c r="SCB26" i="3"/>
  <c r="SCA26" i="3"/>
  <c r="SBZ26" i="3"/>
  <c r="SBY26" i="3"/>
  <c r="SBX26" i="3"/>
  <c r="SBW26" i="3"/>
  <c r="SBV26" i="3"/>
  <c r="SBU26" i="3"/>
  <c r="SBT26" i="3"/>
  <c r="SBS26" i="3"/>
  <c r="SBR26" i="3"/>
  <c r="SBQ26" i="3"/>
  <c r="SBP26" i="3"/>
  <c r="SBO26" i="3"/>
  <c r="SBN26" i="3"/>
  <c r="SBM26" i="3"/>
  <c r="SBL26" i="3"/>
  <c r="SBK26" i="3"/>
  <c r="SBJ26" i="3"/>
  <c r="SBI26" i="3"/>
  <c r="SAY26" i="3"/>
  <c r="SAX26" i="3"/>
  <c r="SAW26" i="3"/>
  <c r="SAV26" i="3"/>
  <c r="SAU26" i="3"/>
  <c r="SAT26" i="3"/>
  <c r="SAO26" i="3"/>
  <c r="SAN26" i="3"/>
  <c r="SAM26" i="3"/>
  <c r="SAL26" i="3"/>
  <c r="SAK26" i="3"/>
  <c r="SAI26" i="3"/>
  <c r="SAH26" i="3"/>
  <c r="SAG26" i="3"/>
  <c r="SAF26" i="3"/>
  <c r="SAE26" i="3"/>
  <c r="SAD26" i="3"/>
  <c r="SAC26" i="3"/>
  <c r="RZS26" i="3"/>
  <c r="RZR26" i="3"/>
  <c r="RZQ26" i="3"/>
  <c r="RZP26" i="3"/>
  <c r="RZO26" i="3"/>
  <c r="RZN26" i="3"/>
  <c r="RZM26" i="3"/>
  <c r="RZL26" i="3"/>
  <c r="RZK26" i="3"/>
  <c r="RZJ26" i="3"/>
  <c r="RZI26" i="3"/>
  <c r="RZH26" i="3"/>
  <c r="RZG26" i="3"/>
  <c r="RZF26" i="3"/>
  <c r="RZE26" i="3"/>
  <c r="RZD26" i="3"/>
  <c r="RZC26" i="3"/>
  <c r="RZB26" i="3"/>
  <c r="RZA26" i="3"/>
  <c r="RYZ26" i="3"/>
  <c r="RYY26" i="3"/>
  <c r="RYX26" i="3"/>
  <c r="RYW26" i="3"/>
  <c r="RYM26" i="3"/>
  <c r="RYL26" i="3"/>
  <c r="RYK26" i="3"/>
  <c r="RYI26" i="3"/>
  <c r="RYH26" i="3"/>
  <c r="RYF26" i="3"/>
  <c r="RYC26" i="3"/>
  <c r="RYB26" i="3"/>
  <c r="RYA26" i="3"/>
  <c r="RXZ26" i="3"/>
  <c r="RXY26" i="3"/>
  <c r="RXX26" i="3"/>
  <c r="RXW26" i="3"/>
  <c r="RXV26" i="3"/>
  <c r="RXU26" i="3"/>
  <c r="RXT26" i="3"/>
  <c r="RXS26" i="3"/>
  <c r="RXR26" i="3"/>
  <c r="RXQ26" i="3"/>
  <c r="RXG26" i="3"/>
  <c r="RXF26" i="3"/>
  <c r="RXE26" i="3"/>
  <c r="RXD26" i="3"/>
  <c r="RXC26" i="3"/>
  <c r="RXB26" i="3"/>
  <c r="RXA26" i="3"/>
  <c r="RWZ26" i="3"/>
  <c r="RWY26" i="3"/>
  <c r="RWX26" i="3"/>
  <c r="RWW26" i="3"/>
  <c r="RWV26" i="3"/>
  <c r="RWU26" i="3"/>
  <c r="RWT26" i="3"/>
  <c r="RWS26" i="3"/>
  <c r="RWR26" i="3"/>
  <c r="RWQ26" i="3"/>
  <c r="RWP26" i="3"/>
  <c r="RWO26" i="3"/>
  <c r="RWN26" i="3"/>
  <c r="RWM26" i="3"/>
  <c r="RWL26" i="3"/>
  <c r="RWK26" i="3"/>
  <c r="RWA26" i="3"/>
  <c r="RVZ26" i="3"/>
  <c r="RVY26" i="3"/>
  <c r="RVX26" i="3"/>
  <c r="RVW26" i="3"/>
  <c r="RVV26" i="3"/>
  <c r="RVU26" i="3"/>
  <c r="RVT26" i="3"/>
  <c r="RVQ26" i="3"/>
  <c r="RVP26" i="3"/>
  <c r="RVO26" i="3"/>
  <c r="RVN26" i="3"/>
  <c r="RVM26" i="3"/>
  <c r="RVL26" i="3"/>
  <c r="RVK26" i="3"/>
  <c r="RVJ26" i="3"/>
  <c r="RVI26" i="3"/>
  <c r="RVH26" i="3"/>
  <c r="RVG26" i="3"/>
  <c r="RVF26" i="3"/>
  <c r="RVE26" i="3"/>
  <c r="RUU26" i="3"/>
  <c r="RUT26" i="3"/>
  <c r="RUS26" i="3"/>
  <c r="RUR26" i="3"/>
  <c r="RUQ26" i="3"/>
  <c r="RUP26" i="3"/>
  <c r="RUN26" i="3"/>
  <c r="RUK26" i="3"/>
  <c r="RUJ26" i="3"/>
  <c r="RUI26" i="3"/>
  <c r="RUH26" i="3"/>
  <c r="RUG26" i="3"/>
  <c r="RUF26" i="3"/>
  <c r="RUE26" i="3"/>
  <c r="RUD26" i="3"/>
  <c r="RUC26" i="3"/>
  <c r="RUB26" i="3"/>
  <c r="RUA26" i="3"/>
  <c r="RTZ26" i="3"/>
  <c r="RTY26" i="3"/>
  <c r="RTO26" i="3"/>
  <c r="RTN26" i="3"/>
  <c r="RTM26" i="3"/>
  <c r="RTL26" i="3"/>
  <c r="RTK26" i="3"/>
  <c r="RTJ26" i="3"/>
  <c r="RTI26" i="3"/>
  <c r="RTH26" i="3"/>
  <c r="RTG26" i="3"/>
  <c r="RTF26" i="3"/>
  <c r="RTE26" i="3"/>
  <c r="RTD26" i="3"/>
  <c r="RTC26" i="3"/>
  <c r="RTB26" i="3"/>
  <c r="RTA26" i="3"/>
  <c r="RSZ26" i="3"/>
  <c r="RSY26" i="3"/>
  <c r="RSX26" i="3"/>
  <c r="RSW26" i="3"/>
  <c r="RSV26" i="3"/>
  <c r="RSU26" i="3"/>
  <c r="RST26" i="3"/>
  <c r="RSS26" i="3"/>
  <c r="RSI26" i="3"/>
  <c r="RSH26" i="3"/>
  <c r="RSG26" i="3"/>
  <c r="RSF26" i="3"/>
  <c r="RSE26" i="3"/>
  <c r="RSD26" i="3"/>
  <c r="RSC26" i="3"/>
  <c r="RSB26" i="3"/>
  <c r="RSA26" i="3"/>
  <c r="RRZ26" i="3"/>
  <c r="RRY26" i="3"/>
  <c r="RRX26" i="3"/>
  <c r="RRW26" i="3"/>
  <c r="RRV26" i="3"/>
  <c r="RRU26" i="3"/>
  <c r="RRT26" i="3"/>
  <c r="RRS26" i="3"/>
  <c r="RRR26" i="3"/>
  <c r="RRQ26" i="3"/>
  <c r="RRP26" i="3"/>
  <c r="RRO26" i="3"/>
  <c r="RRN26" i="3"/>
  <c r="RRM26" i="3"/>
  <c r="RRC26" i="3"/>
  <c r="RRB26" i="3"/>
  <c r="RRA26" i="3"/>
  <c r="RQZ26" i="3"/>
  <c r="RQY26" i="3"/>
  <c r="RQX26" i="3"/>
  <c r="RQV26" i="3"/>
  <c r="RQS26" i="3"/>
  <c r="RQR26" i="3"/>
  <c r="RQQ26" i="3"/>
  <c r="RQP26" i="3"/>
  <c r="RQO26" i="3"/>
  <c r="RQN26" i="3"/>
  <c r="RQM26" i="3"/>
  <c r="RQL26" i="3"/>
  <c r="RQK26" i="3"/>
  <c r="RQJ26" i="3"/>
  <c r="RQI26" i="3"/>
  <c r="RQH26" i="3"/>
  <c r="RQG26" i="3"/>
  <c r="RPW26" i="3"/>
  <c r="RPV26" i="3"/>
  <c r="RPU26" i="3"/>
  <c r="RPT26" i="3"/>
  <c r="RPS26" i="3"/>
  <c r="RPR26" i="3"/>
  <c r="RPQ26" i="3"/>
  <c r="RPP26" i="3"/>
  <c r="RPO26" i="3"/>
  <c r="RPN26" i="3"/>
  <c r="RPM26" i="3"/>
  <c r="RPL26" i="3"/>
  <c r="RPK26" i="3"/>
  <c r="RPJ26" i="3"/>
  <c r="RPI26" i="3"/>
  <c r="RPH26" i="3"/>
  <c r="RPF26" i="3"/>
  <c r="RPE26" i="3"/>
  <c r="RPD26" i="3"/>
  <c r="RPC26" i="3"/>
  <c r="RPB26" i="3"/>
  <c r="RPA26" i="3"/>
  <c r="ROQ26" i="3"/>
  <c r="ROP26" i="3"/>
  <c r="RON26" i="3"/>
  <c r="ROM26" i="3"/>
  <c r="ROL26" i="3"/>
  <c r="ROK26" i="3"/>
  <c r="ROJ26" i="3"/>
  <c r="ROG26" i="3"/>
  <c r="ROF26" i="3"/>
  <c r="ROD26" i="3"/>
  <c r="ROC26" i="3"/>
  <c r="ROB26" i="3"/>
  <c r="ROA26" i="3"/>
  <c r="RNY26" i="3"/>
  <c r="RNX26" i="3"/>
  <c r="RNV26" i="3"/>
  <c r="RNU26" i="3"/>
  <c r="RNK26" i="3"/>
  <c r="RNJ26" i="3"/>
  <c r="RNI26" i="3"/>
  <c r="RNH26" i="3"/>
  <c r="RNG26" i="3"/>
  <c r="RNF26" i="3"/>
  <c r="RNC26" i="3"/>
  <c r="RNB26" i="3"/>
  <c r="RNA26" i="3"/>
  <c r="RMZ26" i="3"/>
  <c r="RMY26" i="3"/>
  <c r="RMX26" i="3"/>
  <c r="RMW26" i="3"/>
  <c r="RMU26" i="3"/>
  <c r="RMT26" i="3"/>
  <c r="RMS26" i="3"/>
  <c r="RMR26" i="3"/>
  <c r="RMQ26" i="3"/>
  <c r="RMP26" i="3"/>
  <c r="RMO26" i="3"/>
  <c r="RME26" i="3"/>
  <c r="RMC26" i="3"/>
  <c r="RMB26" i="3"/>
  <c r="RMA26" i="3"/>
  <c r="RLZ26" i="3"/>
  <c r="RLY26" i="3"/>
  <c r="RLX26" i="3"/>
  <c r="RLW26" i="3"/>
  <c r="RLU26" i="3"/>
  <c r="RLT26" i="3"/>
  <c r="RLS26" i="3"/>
  <c r="RLR26" i="3"/>
  <c r="RLQ26" i="3"/>
  <c r="RLP26" i="3"/>
  <c r="RLO26" i="3"/>
  <c r="RLM26" i="3"/>
  <c r="RLL26" i="3"/>
  <c r="RLK26" i="3"/>
  <c r="RLJ26" i="3"/>
  <c r="RLI26" i="3"/>
  <c r="RKY26" i="3"/>
  <c r="RKX26" i="3"/>
  <c r="RKW26" i="3"/>
  <c r="RKU26" i="3"/>
  <c r="RKT26" i="3"/>
  <c r="RKS26" i="3"/>
  <c r="RKR26" i="3"/>
  <c r="RKQ26" i="3"/>
  <c r="RKP26" i="3"/>
  <c r="RKO26" i="3"/>
  <c r="RKN26" i="3"/>
  <c r="RKM26" i="3"/>
  <c r="RKL26" i="3"/>
  <c r="RKK26" i="3"/>
  <c r="RKJ26" i="3"/>
  <c r="RKI26" i="3"/>
  <c r="RKH26" i="3"/>
  <c r="RKG26" i="3"/>
  <c r="RKF26" i="3"/>
  <c r="RKE26" i="3"/>
  <c r="RKD26" i="3"/>
  <c r="RKC26" i="3"/>
  <c r="RJS26" i="3"/>
  <c r="RJR26" i="3"/>
  <c r="RJQ26" i="3"/>
  <c r="RJP26" i="3"/>
  <c r="RJO26" i="3"/>
  <c r="RJN26" i="3"/>
  <c r="RJM26" i="3"/>
  <c r="RJL26" i="3"/>
  <c r="RJI26" i="3"/>
  <c r="RJH26" i="3"/>
  <c r="RJG26" i="3"/>
  <c r="RJF26" i="3"/>
  <c r="RJE26" i="3"/>
  <c r="RJD26" i="3"/>
  <c r="RJC26" i="3"/>
  <c r="RJB26" i="3"/>
  <c r="RJA26" i="3"/>
  <c r="RIZ26" i="3"/>
  <c r="RIY26" i="3"/>
  <c r="RIX26" i="3"/>
  <c r="RIW26" i="3"/>
  <c r="RIM26" i="3"/>
  <c r="RIL26" i="3"/>
  <c r="RIK26" i="3"/>
  <c r="RIJ26" i="3"/>
  <c r="RII26" i="3"/>
  <c r="RIH26" i="3"/>
  <c r="RIG26" i="3"/>
  <c r="RIF26" i="3"/>
  <c r="RIE26" i="3"/>
  <c r="RID26" i="3"/>
  <c r="RIC26" i="3"/>
  <c r="RIB26" i="3"/>
  <c r="RIA26" i="3"/>
  <c r="RHZ26" i="3"/>
  <c r="RHY26" i="3"/>
  <c r="RHX26" i="3"/>
  <c r="RHW26" i="3"/>
  <c r="RHV26" i="3"/>
  <c r="RHU26" i="3"/>
  <c r="RHT26" i="3"/>
  <c r="RHS26" i="3"/>
  <c r="RHR26" i="3"/>
  <c r="RHQ26" i="3"/>
  <c r="RHG26" i="3"/>
  <c r="RHF26" i="3"/>
  <c r="RHE26" i="3"/>
  <c r="RHD26" i="3"/>
  <c r="RHC26" i="3"/>
  <c r="RHB26" i="3"/>
  <c r="RGZ26" i="3"/>
  <c r="RGW26" i="3"/>
  <c r="RGV26" i="3"/>
  <c r="RGU26" i="3"/>
  <c r="RGT26" i="3"/>
  <c r="RGS26" i="3"/>
  <c r="RGR26" i="3"/>
  <c r="RGQ26" i="3"/>
  <c r="RGP26" i="3"/>
  <c r="RGO26" i="3"/>
  <c r="RGN26" i="3"/>
  <c r="RGM26" i="3"/>
  <c r="RGL26" i="3"/>
  <c r="RGK26" i="3"/>
  <c r="RGA26" i="3"/>
  <c r="RFZ26" i="3"/>
  <c r="RFY26" i="3"/>
  <c r="RFX26" i="3"/>
  <c r="RFW26" i="3"/>
  <c r="RFV26" i="3"/>
  <c r="RFT26" i="3"/>
  <c r="RFQ26" i="3"/>
  <c r="RFP26" i="3"/>
  <c r="RFO26" i="3"/>
  <c r="RFN26" i="3"/>
  <c r="RFM26" i="3"/>
  <c r="RFL26" i="3"/>
  <c r="RFK26" i="3"/>
  <c r="RFJ26" i="3"/>
  <c r="RFI26" i="3"/>
  <c r="RFH26" i="3"/>
  <c r="RFG26" i="3"/>
  <c r="RFF26" i="3"/>
  <c r="RFE26" i="3"/>
  <c r="REU26" i="3"/>
  <c r="RET26" i="3"/>
  <c r="RES26" i="3"/>
  <c r="RER26" i="3"/>
  <c r="REQ26" i="3"/>
  <c r="REP26" i="3"/>
  <c r="REO26" i="3"/>
  <c r="REN26" i="3"/>
  <c r="REK26" i="3"/>
  <c r="REJ26" i="3"/>
  <c r="REI26" i="3"/>
  <c r="REH26" i="3"/>
  <c r="REG26" i="3"/>
  <c r="REF26" i="3"/>
  <c r="REE26" i="3"/>
  <c r="RED26" i="3"/>
  <c r="REC26" i="3"/>
  <c r="REB26" i="3"/>
  <c r="REA26" i="3"/>
  <c r="RDZ26" i="3"/>
  <c r="RDY26" i="3"/>
  <c r="RDO26" i="3"/>
  <c r="RDN26" i="3"/>
  <c r="RDM26" i="3"/>
  <c r="RDL26" i="3"/>
  <c r="RDK26" i="3"/>
  <c r="RDJ26" i="3"/>
  <c r="RDI26" i="3"/>
  <c r="RDH26" i="3"/>
  <c r="RDG26" i="3"/>
  <c r="RDF26" i="3"/>
  <c r="RDE26" i="3"/>
  <c r="RDD26" i="3"/>
  <c r="RDC26" i="3"/>
  <c r="RDB26" i="3"/>
  <c r="RDA26" i="3"/>
  <c r="RCZ26" i="3"/>
  <c r="RCY26" i="3"/>
  <c r="RCX26" i="3"/>
  <c r="RCW26" i="3"/>
  <c r="RCV26" i="3"/>
  <c r="RCU26" i="3"/>
  <c r="RCT26" i="3"/>
  <c r="RCS26" i="3"/>
  <c r="RCI26" i="3"/>
  <c r="RCH26" i="3"/>
  <c r="RCG26" i="3"/>
  <c r="RCF26" i="3"/>
  <c r="RCE26" i="3"/>
  <c r="RCD26" i="3"/>
  <c r="RCB26" i="3"/>
  <c r="RBY26" i="3"/>
  <c r="RBW26" i="3"/>
  <c r="RBV26" i="3"/>
  <c r="RBU26" i="3"/>
  <c r="RBT26" i="3"/>
  <c r="RBS26" i="3"/>
  <c r="RBR26" i="3"/>
  <c r="RBQ26" i="3"/>
  <c r="RBO26" i="3"/>
  <c r="RBN26" i="3"/>
  <c r="RBM26" i="3"/>
  <c r="RBC26" i="3"/>
  <c r="RBB26" i="3"/>
  <c r="RBA26" i="3"/>
  <c r="RAZ26" i="3"/>
  <c r="RAY26" i="3"/>
  <c r="RAW26" i="3"/>
  <c r="RAV26" i="3"/>
  <c r="RAU26" i="3"/>
  <c r="RAT26" i="3"/>
  <c r="RAS26" i="3"/>
  <c r="RAR26" i="3"/>
  <c r="RAQ26" i="3"/>
  <c r="RAO26" i="3"/>
  <c r="RAN26" i="3"/>
  <c r="RAM26" i="3"/>
  <c r="RAL26" i="3"/>
  <c r="RAK26" i="3"/>
  <c r="RAJ26" i="3"/>
  <c r="RAI26" i="3"/>
  <c r="RAG26" i="3"/>
  <c r="QZW26" i="3"/>
  <c r="QZV26" i="3"/>
  <c r="QZU26" i="3"/>
  <c r="QZT26" i="3"/>
  <c r="QZS26" i="3"/>
  <c r="QZR26" i="3"/>
  <c r="QZQ26" i="3"/>
  <c r="QZM26" i="3"/>
  <c r="QZL26" i="3"/>
  <c r="QZK26" i="3"/>
  <c r="QZJ26" i="3"/>
  <c r="QZI26" i="3"/>
  <c r="QZH26" i="3"/>
  <c r="QZG26" i="3"/>
  <c r="QZF26" i="3"/>
  <c r="QZE26" i="3"/>
  <c r="QZD26" i="3"/>
  <c r="QZC26" i="3"/>
  <c r="QZB26" i="3"/>
  <c r="QZA26" i="3"/>
  <c r="QYQ26" i="3"/>
  <c r="QYP26" i="3"/>
  <c r="QYO26" i="3"/>
  <c r="QYN26" i="3"/>
  <c r="QYM26" i="3"/>
  <c r="QYL26" i="3"/>
  <c r="QYK26" i="3"/>
  <c r="QYJ26" i="3"/>
  <c r="QYI26" i="3"/>
  <c r="QYH26" i="3"/>
  <c r="QYG26" i="3"/>
  <c r="QYF26" i="3"/>
  <c r="QYE26" i="3"/>
  <c r="QYD26" i="3"/>
  <c r="QYC26" i="3"/>
  <c r="QYB26" i="3"/>
  <c r="QYA26" i="3"/>
  <c r="QXZ26" i="3"/>
  <c r="QXY26" i="3"/>
  <c r="QXX26" i="3"/>
  <c r="QXW26" i="3"/>
  <c r="QXV26" i="3"/>
  <c r="QXU26" i="3"/>
  <c r="QXK26" i="3"/>
  <c r="QXJ26" i="3"/>
  <c r="QXI26" i="3"/>
  <c r="QXH26" i="3"/>
  <c r="QXG26" i="3"/>
  <c r="QXF26" i="3"/>
  <c r="QXE26" i="3"/>
  <c r="QXD26" i="3"/>
  <c r="QXC26" i="3"/>
  <c r="QXB26" i="3"/>
  <c r="QXA26" i="3"/>
  <c r="QWZ26" i="3"/>
  <c r="QWY26" i="3"/>
  <c r="QWX26" i="3"/>
  <c r="QWW26" i="3"/>
  <c r="QWV26" i="3"/>
  <c r="QWU26" i="3"/>
  <c r="QWT26" i="3"/>
  <c r="QWS26" i="3"/>
  <c r="QWR26" i="3"/>
  <c r="QWQ26" i="3"/>
  <c r="QWP26" i="3"/>
  <c r="QWO26" i="3"/>
  <c r="QWE26" i="3"/>
  <c r="QWD26" i="3"/>
  <c r="QWC26" i="3"/>
  <c r="QWB26" i="3"/>
  <c r="QWA26" i="3"/>
  <c r="QVZ26" i="3"/>
  <c r="QVY26" i="3"/>
  <c r="QVX26" i="3"/>
  <c r="QVW26" i="3"/>
  <c r="QVV26" i="3"/>
  <c r="QVU26" i="3"/>
  <c r="QVT26" i="3"/>
  <c r="QVS26" i="3"/>
  <c r="QVR26" i="3"/>
  <c r="QVQ26" i="3"/>
  <c r="QVP26" i="3"/>
  <c r="QVN26" i="3"/>
  <c r="QVM26" i="3"/>
  <c r="QVL26" i="3"/>
  <c r="QVK26" i="3"/>
  <c r="QVJ26" i="3"/>
  <c r="QVI26" i="3"/>
  <c r="QUY26" i="3"/>
  <c r="QUX26" i="3"/>
  <c r="QUW26" i="3"/>
  <c r="QUV26" i="3"/>
  <c r="QUU26" i="3"/>
  <c r="QUT26" i="3"/>
  <c r="QUS26" i="3"/>
  <c r="QUR26" i="3"/>
  <c r="QUO26" i="3"/>
  <c r="QUN26" i="3"/>
  <c r="QUM26" i="3"/>
  <c r="QUL26" i="3"/>
  <c r="QUK26" i="3"/>
  <c r="QUJ26" i="3"/>
  <c r="QUI26" i="3"/>
  <c r="QUH26" i="3"/>
  <c r="QUG26" i="3"/>
  <c r="QUF26" i="3"/>
  <c r="QUE26" i="3"/>
  <c r="QUD26" i="3"/>
  <c r="QUC26" i="3"/>
  <c r="QTS26" i="3"/>
  <c r="QTR26" i="3"/>
  <c r="QTQ26" i="3"/>
  <c r="QTP26" i="3"/>
  <c r="QTO26" i="3"/>
  <c r="QTN26" i="3"/>
  <c r="QTM26" i="3"/>
  <c r="QTL26" i="3"/>
  <c r="QTK26" i="3"/>
  <c r="QTJ26" i="3"/>
  <c r="QTI26" i="3"/>
  <c r="QTH26" i="3"/>
  <c r="QTG26" i="3"/>
  <c r="QTF26" i="3"/>
  <c r="QTE26" i="3"/>
  <c r="QTD26" i="3"/>
  <c r="QTC26" i="3"/>
  <c r="QTB26" i="3"/>
  <c r="QTA26" i="3"/>
  <c r="QSZ26" i="3"/>
  <c r="QSY26" i="3"/>
  <c r="QSX26" i="3"/>
  <c r="QSW26" i="3"/>
  <c r="QSM26" i="3"/>
  <c r="QSL26" i="3"/>
  <c r="QSK26" i="3"/>
  <c r="QSJ26" i="3"/>
  <c r="QSI26" i="3"/>
  <c r="QSH26" i="3"/>
  <c r="QSG26" i="3"/>
  <c r="QSF26" i="3"/>
  <c r="QSE26" i="3"/>
  <c r="QSD26" i="3"/>
  <c r="QSC26" i="3"/>
  <c r="QSB26" i="3"/>
  <c r="QSA26" i="3"/>
  <c r="QRZ26" i="3"/>
  <c r="QRY26" i="3"/>
  <c r="QRX26" i="3"/>
  <c r="QRW26" i="3"/>
  <c r="QRV26" i="3"/>
  <c r="QRU26" i="3"/>
  <c r="QRT26" i="3"/>
  <c r="QRS26" i="3"/>
  <c r="QRR26" i="3"/>
  <c r="QRQ26" i="3"/>
  <c r="QRG26" i="3"/>
  <c r="QRF26" i="3"/>
  <c r="QRE26" i="3"/>
  <c r="QRD26" i="3"/>
  <c r="QRC26" i="3"/>
  <c r="QRB26" i="3"/>
  <c r="QRA26" i="3"/>
  <c r="QQZ26" i="3"/>
  <c r="QQY26" i="3"/>
  <c r="QQW26" i="3"/>
  <c r="QQV26" i="3"/>
  <c r="QQU26" i="3"/>
  <c r="QQT26" i="3"/>
  <c r="QQS26" i="3"/>
  <c r="QQR26" i="3"/>
  <c r="QQQ26" i="3"/>
  <c r="QQP26" i="3"/>
  <c r="QQO26" i="3"/>
  <c r="QQN26" i="3"/>
  <c r="QQM26" i="3"/>
  <c r="QQL26" i="3"/>
  <c r="QQK26" i="3"/>
  <c r="QQA26" i="3"/>
  <c r="QPZ26" i="3"/>
  <c r="QPY26" i="3"/>
  <c r="QPX26" i="3"/>
  <c r="QPW26" i="3"/>
  <c r="QPV26" i="3"/>
  <c r="QPU26" i="3"/>
  <c r="QPT26" i="3"/>
  <c r="QPS26" i="3"/>
  <c r="QPR26" i="3"/>
  <c r="QPQ26" i="3"/>
  <c r="QPP26" i="3"/>
  <c r="QPO26" i="3"/>
  <c r="QPN26" i="3"/>
  <c r="QPM26" i="3"/>
  <c r="QPL26" i="3"/>
  <c r="QPK26" i="3"/>
  <c r="QPJ26" i="3"/>
  <c r="QPI26" i="3"/>
  <c r="QPH26" i="3"/>
  <c r="QPG26" i="3"/>
  <c r="QPF26" i="3"/>
  <c r="QPE26" i="3"/>
  <c r="QOU26" i="3"/>
  <c r="QOT26" i="3"/>
  <c r="QOS26" i="3"/>
  <c r="QOR26" i="3"/>
  <c r="QOQ26" i="3"/>
  <c r="QOP26" i="3"/>
  <c r="QOO26" i="3"/>
  <c r="QON26" i="3"/>
  <c r="QOM26" i="3"/>
  <c r="QOL26" i="3"/>
  <c r="QOK26" i="3"/>
  <c r="QOJ26" i="3"/>
  <c r="QOI26" i="3"/>
  <c r="QOH26" i="3"/>
  <c r="QOG26" i="3"/>
  <c r="QOF26" i="3"/>
  <c r="QOE26" i="3"/>
  <c r="QOD26" i="3"/>
  <c r="QOC26" i="3"/>
  <c r="QOB26" i="3"/>
  <c r="QOA26" i="3"/>
  <c r="QNZ26" i="3"/>
  <c r="QNY26" i="3"/>
  <c r="QNO26" i="3"/>
  <c r="QNN26" i="3"/>
  <c r="QNM26" i="3"/>
  <c r="QNL26" i="3"/>
  <c r="QNK26" i="3"/>
  <c r="QNJ26" i="3"/>
  <c r="QNH26" i="3"/>
  <c r="QNG26" i="3"/>
  <c r="QNF26" i="3"/>
  <c r="QNE26" i="3"/>
  <c r="QND26" i="3"/>
  <c r="QNC26" i="3"/>
  <c r="QNB26" i="3"/>
  <c r="QNA26" i="3"/>
  <c r="QMZ26" i="3"/>
  <c r="QMY26" i="3"/>
  <c r="QMX26" i="3"/>
  <c r="QMW26" i="3"/>
  <c r="QMV26" i="3"/>
  <c r="QMU26" i="3"/>
  <c r="QMT26" i="3"/>
  <c r="QMS26" i="3"/>
  <c r="QMI26" i="3"/>
  <c r="QMH26" i="3"/>
  <c r="QMG26" i="3"/>
  <c r="QMF26" i="3"/>
  <c r="QME26" i="3"/>
  <c r="QMD26" i="3"/>
  <c r="QMC26" i="3"/>
  <c r="QMB26" i="3"/>
  <c r="QMA26" i="3"/>
  <c r="QLZ26" i="3"/>
  <c r="QLY26" i="3"/>
  <c r="QLX26" i="3"/>
  <c r="QLW26" i="3"/>
  <c r="QLV26" i="3"/>
  <c r="QLU26" i="3"/>
  <c r="QLT26" i="3"/>
  <c r="QLS26" i="3"/>
  <c r="QLR26" i="3"/>
  <c r="QLQ26" i="3"/>
  <c r="QLP26" i="3"/>
  <c r="QLO26" i="3"/>
  <c r="QLN26" i="3"/>
  <c r="QLM26" i="3"/>
  <c r="QLC26" i="3"/>
  <c r="QLB26" i="3"/>
  <c r="QLA26" i="3"/>
  <c r="QKZ26" i="3"/>
  <c r="QKY26" i="3"/>
  <c r="QKX26" i="3"/>
  <c r="QKW26" i="3"/>
  <c r="QKV26" i="3"/>
  <c r="QKS26" i="3"/>
  <c r="QKR26" i="3"/>
  <c r="QKQ26" i="3"/>
  <c r="QKP26" i="3"/>
  <c r="QKN26" i="3"/>
  <c r="QKM26" i="3"/>
  <c r="QKL26" i="3"/>
  <c r="QKK26" i="3"/>
  <c r="QKJ26" i="3"/>
  <c r="QKI26" i="3"/>
  <c r="QKH26" i="3"/>
  <c r="QJW26" i="3"/>
  <c r="QJV26" i="3"/>
  <c r="QJU26" i="3"/>
  <c r="QJT26" i="3"/>
  <c r="QJS26" i="3"/>
  <c r="QJR26" i="3"/>
  <c r="QJQ26" i="3"/>
  <c r="QJP26" i="3"/>
  <c r="QJN26" i="3"/>
  <c r="QJM26" i="3"/>
  <c r="QJL26" i="3"/>
  <c r="QJK26" i="3"/>
  <c r="QJJ26" i="3"/>
  <c r="QJI26" i="3"/>
  <c r="QJH26" i="3"/>
  <c r="QJG26" i="3"/>
  <c r="QJE26" i="3"/>
  <c r="QJD26" i="3"/>
  <c r="QJC26" i="3"/>
  <c r="QJB26" i="3"/>
  <c r="QJA26" i="3"/>
  <c r="QIQ26" i="3"/>
  <c r="QIP26" i="3"/>
  <c r="QIO26" i="3"/>
  <c r="QIM26" i="3"/>
  <c r="QIK26" i="3"/>
  <c r="QIJ26" i="3"/>
  <c r="QIH26" i="3"/>
  <c r="QIG26" i="3"/>
  <c r="QIF26" i="3"/>
  <c r="QIE26" i="3"/>
  <c r="QIC26" i="3"/>
  <c r="QIB26" i="3"/>
  <c r="QIA26" i="3"/>
  <c r="QHZ26" i="3"/>
  <c r="QHY26" i="3"/>
  <c r="QHX26" i="3"/>
  <c r="QHW26" i="3"/>
  <c r="QHU26" i="3"/>
  <c r="QHK26" i="3"/>
  <c r="QHJ26" i="3"/>
  <c r="QHI26" i="3"/>
  <c r="QHH26" i="3"/>
  <c r="QHG26" i="3"/>
  <c r="QHF26" i="3"/>
  <c r="QHE26" i="3"/>
  <c r="QHC26" i="3"/>
  <c r="QHB26" i="3"/>
  <c r="QHA26" i="3"/>
  <c r="QGZ26" i="3"/>
  <c r="QGY26" i="3"/>
  <c r="QGX26" i="3"/>
  <c r="QGW26" i="3"/>
  <c r="QGU26" i="3"/>
  <c r="QGT26" i="3"/>
  <c r="QGS26" i="3"/>
  <c r="QGR26" i="3"/>
  <c r="QGQ26" i="3"/>
  <c r="QGP26" i="3"/>
  <c r="QGO26" i="3"/>
  <c r="QGE26" i="3"/>
  <c r="QGC26" i="3"/>
  <c r="QGB26" i="3"/>
  <c r="QGA26" i="3"/>
  <c r="QFZ26" i="3"/>
  <c r="QFY26" i="3"/>
  <c r="QFX26" i="3"/>
  <c r="QFW26" i="3"/>
  <c r="QFV26" i="3"/>
  <c r="QFU26" i="3"/>
  <c r="QFT26" i="3"/>
  <c r="QFS26" i="3"/>
  <c r="QFR26" i="3"/>
  <c r="QFQ26" i="3"/>
  <c r="QFP26" i="3"/>
  <c r="QFO26" i="3"/>
  <c r="QFN26" i="3"/>
  <c r="QFM26" i="3"/>
  <c r="QFL26" i="3"/>
  <c r="QFK26" i="3"/>
  <c r="QFJ26" i="3"/>
  <c r="QFI26" i="3"/>
  <c r="QEY26" i="3"/>
  <c r="QEX26" i="3"/>
  <c r="QEW26" i="3"/>
  <c r="QEV26" i="3"/>
  <c r="QEU26" i="3"/>
  <c r="QET26" i="3"/>
  <c r="QES26" i="3"/>
  <c r="QER26" i="3"/>
  <c r="QEQ26" i="3"/>
  <c r="QEP26" i="3"/>
  <c r="QEO26" i="3"/>
  <c r="QEN26" i="3"/>
  <c r="QEM26" i="3"/>
  <c r="QEL26" i="3"/>
  <c r="QEK26" i="3"/>
  <c r="QEJ26" i="3"/>
  <c r="QEI26" i="3"/>
  <c r="QEH26" i="3"/>
  <c r="QEG26" i="3"/>
  <c r="QEF26" i="3"/>
  <c r="QEE26" i="3"/>
  <c r="QED26" i="3"/>
  <c r="QEC26" i="3"/>
  <c r="QDS26" i="3"/>
  <c r="QDR26" i="3"/>
  <c r="QDQ26" i="3"/>
  <c r="QDP26" i="3"/>
  <c r="QDO26" i="3"/>
  <c r="QDN26" i="3"/>
  <c r="QDM26" i="3"/>
  <c r="QDL26" i="3"/>
  <c r="QDK26" i="3"/>
  <c r="QDJ26" i="3"/>
  <c r="QDI26" i="3"/>
  <c r="QDH26" i="3"/>
  <c r="QDG26" i="3"/>
  <c r="QDF26" i="3"/>
  <c r="QDE26" i="3"/>
  <c r="QDD26" i="3"/>
  <c r="QDC26" i="3"/>
  <c r="QDB26" i="3"/>
  <c r="QDA26" i="3"/>
  <c r="QCZ26" i="3"/>
  <c r="QCY26" i="3"/>
  <c r="QCX26" i="3"/>
  <c r="QCW26" i="3"/>
  <c r="QCM26" i="3"/>
  <c r="QCL26" i="3"/>
  <c r="QCK26" i="3"/>
  <c r="QCJ26" i="3"/>
  <c r="QCI26" i="3"/>
  <c r="QCH26" i="3"/>
  <c r="QCG26" i="3"/>
  <c r="QCF26" i="3"/>
  <c r="QCE26" i="3"/>
  <c r="QCD26" i="3"/>
  <c r="QCC26" i="3"/>
  <c r="QCB26" i="3"/>
  <c r="QCA26" i="3"/>
  <c r="QBZ26" i="3"/>
  <c r="QBY26" i="3"/>
  <c r="QBW26" i="3"/>
  <c r="QBV26" i="3"/>
  <c r="QBU26" i="3"/>
  <c r="QBT26" i="3"/>
  <c r="QBS26" i="3"/>
  <c r="QBR26" i="3"/>
  <c r="QBQ26" i="3"/>
  <c r="QBG26" i="3"/>
  <c r="QBE26" i="3"/>
  <c r="QBD26" i="3"/>
  <c r="QBC26" i="3"/>
  <c r="QBB26" i="3"/>
  <c r="QBA26" i="3"/>
  <c r="QAZ26" i="3"/>
  <c r="QAY26" i="3"/>
  <c r="QAW26" i="3"/>
  <c r="QAV26" i="3"/>
  <c r="QAU26" i="3"/>
  <c r="QAT26" i="3"/>
  <c r="QAS26" i="3"/>
  <c r="QAR26" i="3"/>
  <c r="QAQ26" i="3"/>
  <c r="QAO26" i="3"/>
  <c r="QAN26" i="3"/>
  <c r="QAM26" i="3"/>
  <c r="QAL26" i="3"/>
  <c r="QAK26" i="3"/>
  <c r="QAA26" i="3"/>
  <c r="PZZ26" i="3"/>
  <c r="PZY26" i="3"/>
  <c r="PZV26" i="3"/>
  <c r="PZU26" i="3"/>
  <c r="PZT26" i="3"/>
  <c r="PZS26" i="3"/>
  <c r="PZR26" i="3"/>
  <c r="PZQ26" i="3"/>
  <c r="PZN26" i="3"/>
  <c r="PZM26" i="3"/>
  <c r="PZL26" i="3"/>
  <c r="PZK26" i="3"/>
  <c r="PZJ26" i="3"/>
  <c r="PZI26" i="3"/>
  <c r="PZF26" i="3"/>
  <c r="PZE26" i="3"/>
  <c r="PYU26" i="3"/>
  <c r="PYT26" i="3"/>
  <c r="PYS26" i="3"/>
  <c r="PYR26" i="3"/>
  <c r="PYQ26" i="3"/>
  <c r="PYO26" i="3"/>
  <c r="PYN26" i="3"/>
  <c r="PYK26" i="3"/>
  <c r="PYJ26" i="3"/>
  <c r="PYI26" i="3"/>
  <c r="PYH26" i="3"/>
  <c r="PYG26" i="3"/>
  <c r="PYF26" i="3"/>
  <c r="PYE26" i="3"/>
  <c r="PYD26" i="3"/>
  <c r="PYC26" i="3"/>
  <c r="PYB26" i="3"/>
  <c r="PYA26" i="3"/>
  <c r="PXZ26" i="3"/>
  <c r="PXY26" i="3"/>
  <c r="PXO26" i="3"/>
  <c r="PXN26" i="3"/>
  <c r="PXM26" i="3"/>
  <c r="PXL26" i="3"/>
  <c r="PXK26" i="3"/>
  <c r="PXJ26" i="3"/>
  <c r="PXI26" i="3"/>
  <c r="PXH26" i="3"/>
  <c r="PXG26" i="3"/>
  <c r="PXF26" i="3"/>
  <c r="PXE26" i="3"/>
  <c r="PXD26" i="3"/>
  <c r="PXC26" i="3"/>
  <c r="PXB26" i="3"/>
  <c r="PXA26" i="3"/>
  <c r="PWZ26" i="3"/>
  <c r="PWY26" i="3"/>
  <c r="PWX26" i="3"/>
  <c r="PWW26" i="3"/>
  <c r="PWV26" i="3"/>
  <c r="PWU26" i="3"/>
  <c r="PWT26" i="3"/>
  <c r="PWS26" i="3"/>
  <c r="PWI26" i="3"/>
  <c r="PWH26" i="3"/>
  <c r="PWG26" i="3"/>
  <c r="PWF26" i="3"/>
  <c r="PWE26" i="3"/>
  <c r="PWD26" i="3"/>
  <c r="PWC26" i="3"/>
  <c r="PWB26" i="3"/>
  <c r="PVY26" i="3"/>
  <c r="PVX26" i="3"/>
  <c r="PVW26" i="3"/>
  <c r="PVV26" i="3"/>
  <c r="PVU26" i="3"/>
  <c r="PVT26" i="3"/>
  <c r="PVS26" i="3"/>
  <c r="PVR26" i="3"/>
  <c r="PVQ26" i="3"/>
  <c r="PVP26" i="3"/>
  <c r="PVO26" i="3"/>
  <c r="PVN26" i="3"/>
  <c r="PVM26" i="3"/>
  <c r="PVC26" i="3"/>
  <c r="PVB26" i="3"/>
  <c r="PVA26" i="3"/>
  <c r="PUZ26" i="3"/>
  <c r="PUY26" i="3"/>
  <c r="PUX26" i="3"/>
  <c r="PUW26" i="3"/>
  <c r="PUV26" i="3"/>
  <c r="PUS26" i="3"/>
  <c r="PUR26" i="3"/>
  <c r="PUQ26" i="3"/>
  <c r="PUP26" i="3"/>
  <c r="PUO26" i="3"/>
  <c r="PUN26" i="3"/>
  <c r="PUM26" i="3"/>
  <c r="PUL26" i="3"/>
  <c r="PUK26" i="3"/>
  <c r="PUJ26" i="3"/>
  <c r="PUI26" i="3"/>
  <c r="PUH26" i="3"/>
  <c r="PUG26" i="3"/>
  <c r="PTW26" i="3"/>
  <c r="PTV26" i="3"/>
  <c r="PTU26" i="3"/>
  <c r="PTT26" i="3"/>
  <c r="PTS26" i="3"/>
  <c r="PTR26" i="3"/>
  <c r="PTQ26" i="3"/>
  <c r="PTP26" i="3"/>
  <c r="PTO26" i="3"/>
  <c r="PTN26" i="3"/>
  <c r="PTM26" i="3"/>
  <c r="PTL26" i="3"/>
  <c r="PTK26" i="3"/>
  <c r="PTJ26" i="3"/>
  <c r="PTI26" i="3"/>
  <c r="PTH26" i="3"/>
  <c r="PTG26" i="3"/>
  <c r="PTF26" i="3"/>
  <c r="PTE26" i="3"/>
  <c r="PTD26" i="3"/>
  <c r="PTC26" i="3"/>
  <c r="PTB26" i="3"/>
  <c r="PTA26" i="3"/>
  <c r="PSQ26" i="3"/>
  <c r="PSP26" i="3"/>
  <c r="PSO26" i="3"/>
  <c r="PSN26" i="3"/>
  <c r="PSM26" i="3"/>
  <c r="PSL26" i="3"/>
  <c r="PSJ26" i="3"/>
  <c r="PSG26" i="3"/>
  <c r="PSF26" i="3"/>
  <c r="PSE26" i="3"/>
  <c r="PSD26" i="3"/>
  <c r="PSC26" i="3"/>
  <c r="PSB26" i="3"/>
  <c r="PSA26" i="3"/>
  <c r="PRZ26" i="3"/>
  <c r="PRY26" i="3"/>
  <c r="PRX26" i="3"/>
  <c r="PRW26" i="3"/>
  <c r="PRV26" i="3"/>
  <c r="PRU26" i="3"/>
  <c r="PRK26" i="3"/>
  <c r="PRJ26" i="3"/>
  <c r="PRI26" i="3"/>
  <c r="PRG26" i="3"/>
  <c r="PRF26" i="3"/>
  <c r="PRE26" i="3"/>
  <c r="PRD26" i="3"/>
  <c r="PRA26" i="3"/>
  <c r="PQY26" i="3"/>
  <c r="PQX26" i="3"/>
  <c r="PQW26" i="3"/>
  <c r="PQV26" i="3"/>
  <c r="PQU26" i="3"/>
  <c r="PQT26" i="3"/>
  <c r="PQS26" i="3"/>
  <c r="PQQ26" i="3"/>
  <c r="PQP26" i="3"/>
  <c r="PQO26" i="3"/>
  <c r="PQE26" i="3"/>
  <c r="PQD26" i="3"/>
  <c r="PQC26" i="3"/>
  <c r="PQB26" i="3"/>
  <c r="PQA26" i="3"/>
  <c r="PPZ26" i="3"/>
  <c r="PPY26" i="3"/>
  <c r="PPX26" i="3"/>
  <c r="PPW26" i="3"/>
  <c r="PPV26" i="3"/>
  <c r="PPU26" i="3"/>
  <c r="PPT26" i="3"/>
  <c r="PPS26" i="3"/>
  <c r="PPR26" i="3"/>
  <c r="PPQ26" i="3"/>
  <c r="PPP26" i="3"/>
  <c r="PPO26" i="3"/>
  <c r="PPN26" i="3"/>
  <c r="PPM26" i="3"/>
  <c r="PPL26" i="3"/>
  <c r="PPK26" i="3"/>
  <c r="PPJ26" i="3"/>
  <c r="PPI26" i="3"/>
  <c r="POY26" i="3"/>
  <c r="POX26" i="3"/>
  <c r="POW26" i="3"/>
  <c r="POV26" i="3"/>
  <c r="POU26" i="3"/>
  <c r="POT26" i="3"/>
  <c r="POS26" i="3"/>
  <c r="POR26" i="3"/>
  <c r="POQ26" i="3"/>
  <c r="POP26" i="3"/>
  <c r="POO26" i="3"/>
  <c r="PON26" i="3"/>
  <c r="POM26" i="3"/>
  <c r="POL26" i="3"/>
  <c r="POK26" i="3"/>
  <c r="POJ26" i="3"/>
  <c r="POI26" i="3"/>
  <c r="POH26" i="3"/>
  <c r="POG26" i="3"/>
  <c r="POF26" i="3"/>
  <c r="POE26" i="3"/>
  <c r="POD26" i="3"/>
  <c r="POC26" i="3"/>
  <c r="PNS26" i="3"/>
  <c r="PNR26" i="3"/>
  <c r="PNQ26" i="3"/>
  <c r="PNP26" i="3"/>
  <c r="PNO26" i="3"/>
  <c r="PNN26" i="3"/>
  <c r="PNM26" i="3"/>
  <c r="PNL26" i="3"/>
  <c r="PNK26" i="3"/>
  <c r="PNJ26" i="3"/>
  <c r="PNI26" i="3"/>
  <c r="PNH26" i="3"/>
  <c r="PNG26" i="3"/>
  <c r="PNF26" i="3"/>
  <c r="PNE26" i="3"/>
  <c r="PND26" i="3"/>
  <c r="PNC26" i="3"/>
  <c r="PNB26" i="3"/>
  <c r="PNA26" i="3"/>
  <c r="PMZ26" i="3"/>
  <c r="PMY26" i="3"/>
  <c r="PMX26" i="3"/>
  <c r="PMW26" i="3"/>
  <c r="PMM26" i="3"/>
  <c r="PML26" i="3"/>
  <c r="PMK26" i="3"/>
  <c r="PMJ26" i="3"/>
  <c r="PMI26" i="3"/>
  <c r="PMH26" i="3"/>
  <c r="PMF26" i="3"/>
  <c r="PMC26" i="3"/>
  <c r="PMB26" i="3"/>
  <c r="PMA26" i="3"/>
  <c r="PLZ26" i="3"/>
  <c r="PLY26" i="3"/>
  <c r="PLX26" i="3"/>
  <c r="PLW26" i="3"/>
  <c r="PLV26" i="3"/>
  <c r="PLU26" i="3"/>
  <c r="PLT26" i="3"/>
  <c r="PLS26" i="3"/>
  <c r="PLR26" i="3"/>
  <c r="PLQ26" i="3"/>
  <c r="PLG26" i="3"/>
  <c r="PLF26" i="3"/>
  <c r="PLE26" i="3"/>
  <c r="PLD26" i="3"/>
  <c r="PLC26" i="3"/>
  <c r="PLB26" i="3"/>
  <c r="PLA26" i="3"/>
  <c r="PKZ26" i="3"/>
  <c r="PKW26" i="3"/>
  <c r="PKV26" i="3"/>
  <c r="PKU26" i="3"/>
  <c r="PKT26" i="3"/>
  <c r="PKS26" i="3"/>
  <c r="PKR26" i="3"/>
  <c r="PKQ26" i="3"/>
  <c r="PKP26" i="3"/>
  <c r="PKO26" i="3"/>
  <c r="PKN26" i="3"/>
  <c r="PKM26" i="3"/>
  <c r="PKL26" i="3"/>
  <c r="PKK26" i="3"/>
  <c r="PKA26" i="3"/>
  <c r="PJY26" i="3"/>
  <c r="PJX26" i="3"/>
  <c r="PJW26" i="3"/>
  <c r="PJV26" i="3"/>
  <c r="PJU26" i="3"/>
  <c r="PJT26" i="3"/>
  <c r="PJS26" i="3"/>
  <c r="PJR26" i="3"/>
  <c r="PJQ26" i="3"/>
  <c r="PJP26" i="3"/>
  <c r="PJO26" i="3"/>
  <c r="PJN26" i="3"/>
  <c r="PJM26" i="3"/>
  <c r="PJL26" i="3"/>
  <c r="PJK26" i="3"/>
  <c r="PJJ26" i="3"/>
  <c r="PJI26" i="3"/>
  <c r="PJH26" i="3"/>
  <c r="PJG26" i="3"/>
  <c r="PJF26" i="3"/>
  <c r="PJE26" i="3"/>
  <c r="PIU26" i="3"/>
  <c r="PIT26" i="3"/>
  <c r="PIS26" i="3"/>
  <c r="PIR26" i="3"/>
  <c r="PIQ26" i="3"/>
  <c r="PIP26" i="3"/>
  <c r="PIO26" i="3"/>
  <c r="PIN26" i="3"/>
  <c r="PIM26" i="3"/>
  <c r="PIL26" i="3"/>
  <c r="PIK26" i="3"/>
  <c r="PIJ26" i="3"/>
  <c r="PII26" i="3"/>
  <c r="PIH26" i="3"/>
  <c r="PIG26" i="3"/>
  <c r="PIF26" i="3"/>
  <c r="PIE26" i="3"/>
  <c r="PID26" i="3"/>
  <c r="PIC26" i="3"/>
  <c r="PIB26" i="3"/>
  <c r="PIA26" i="3"/>
  <c r="PHZ26" i="3"/>
  <c r="PHY26" i="3"/>
  <c r="PHO26" i="3"/>
  <c r="PHN26" i="3"/>
  <c r="PHM26" i="3"/>
  <c r="PHL26" i="3"/>
  <c r="PHK26" i="3"/>
  <c r="PHJ26" i="3"/>
  <c r="PHH26" i="3"/>
  <c r="PHE26" i="3"/>
  <c r="PHD26" i="3"/>
  <c r="PHC26" i="3"/>
  <c r="PHB26" i="3"/>
  <c r="PHA26" i="3"/>
  <c r="PGZ26" i="3"/>
  <c r="PGY26" i="3"/>
  <c r="PGX26" i="3"/>
  <c r="PGW26" i="3"/>
  <c r="PGV26" i="3"/>
  <c r="PGU26" i="3"/>
  <c r="PGT26" i="3"/>
  <c r="PGS26" i="3"/>
  <c r="PGI26" i="3"/>
  <c r="PGH26" i="3"/>
  <c r="PGG26" i="3"/>
  <c r="PGF26" i="3"/>
  <c r="PGE26" i="3"/>
  <c r="PGD26" i="3"/>
  <c r="PGB26" i="3"/>
  <c r="PFY26" i="3"/>
  <c r="PFX26" i="3"/>
  <c r="PFW26" i="3"/>
  <c r="PFV26" i="3"/>
  <c r="PFU26" i="3"/>
  <c r="PFT26" i="3"/>
  <c r="PFS26" i="3"/>
  <c r="PFR26" i="3"/>
  <c r="PFQ26" i="3"/>
  <c r="PFP26" i="3"/>
  <c r="PFO26" i="3"/>
  <c r="PFN26" i="3"/>
  <c r="PFM26" i="3"/>
  <c r="PFC26" i="3"/>
  <c r="PFB26" i="3"/>
  <c r="PFA26" i="3"/>
  <c r="PEZ26" i="3"/>
  <c r="PEY26" i="3"/>
  <c r="PEX26" i="3"/>
  <c r="PEW26" i="3"/>
  <c r="PEV26" i="3"/>
  <c r="PES26" i="3"/>
  <c r="PER26" i="3"/>
  <c r="PEQ26" i="3"/>
  <c r="PEP26" i="3"/>
  <c r="PEO26" i="3"/>
  <c r="PEN26" i="3"/>
  <c r="PEL26" i="3"/>
  <c r="PEK26" i="3"/>
  <c r="PEJ26" i="3"/>
  <c r="PEI26" i="3"/>
  <c r="PEH26" i="3"/>
  <c r="PEG26" i="3"/>
  <c r="PDW26" i="3"/>
  <c r="PDV26" i="3"/>
  <c r="PDU26" i="3"/>
  <c r="PDT26" i="3"/>
  <c r="PDS26" i="3"/>
  <c r="PDR26" i="3"/>
  <c r="PDQ26" i="3"/>
  <c r="PDP26" i="3"/>
  <c r="PDM26" i="3"/>
  <c r="PDL26" i="3"/>
  <c r="PDK26" i="3"/>
  <c r="PDJ26" i="3"/>
  <c r="PDI26" i="3"/>
  <c r="PDH26" i="3"/>
  <c r="PDG26" i="3"/>
  <c r="PDF26" i="3"/>
  <c r="PDE26" i="3"/>
  <c r="PDD26" i="3"/>
  <c r="PDC26" i="3"/>
  <c r="PDB26" i="3"/>
  <c r="PDA26" i="3"/>
  <c r="PCQ26" i="3"/>
  <c r="PCP26" i="3"/>
  <c r="PCO26" i="3"/>
  <c r="PCN26" i="3"/>
  <c r="PCM26" i="3"/>
  <c r="PCL26" i="3"/>
  <c r="PCK26" i="3"/>
  <c r="PCJ26" i="3"/>
  <c r="PCI26" i="3"/>
  <c r="PCH26" i="3"/>
  <c r="PCG26" i="3"/>
  <c r="PCF26" i="3"/>
  <c r="PCE26" i="3"/>
  <c r="PCD26" i="3"/>
  <c r="PCC26" i="3"/>
  <c r="PCB26" i="3"/>
  <c r="PCA26" i="3"/>
  <c r="PBZ26" i="3"/>
  <c r="PBY26" i="3"/>
  <c r="PBX26" i="3"/>
  <c r="PBW26" i="3"/>
  <c r="PBV26" i="3"/>
  <c r="PBU26" i="3"/>
  <c r="PBK26" i="3"/>
  <c r="PBJ26" i="3"/>
  <c r="PBI26" i="3"/>
  <c r="PBH26" i="3"/>
  <c r="PBG26" i="3"/>
  <c r="PBF26" i="3"/>
  <c r="PBE26" i="3"/>
  <c r="PBD26" i="3"/>
  <c r="PBC26" i="3"/>
  <c r="PBB26" i="3"/>
  <c r="PBA26" i="3"/>
  <c r="PAZ26" i="3"/>
  <c r="PAY26" i="3"/>
  <c r="PAX26" i="3"/>
  <c r="PAW26" i="3"/>
  <c r="PAV26" i="3"/>
  <c r="PAU26" i="3"/>
  <c r="PAT26" i="3"/>
  <c r="PAS26" i="3"/>
  <c r="PAR26" i="3"/>
  <c r="PAQ26" i="3"/>
  <c r="PAP26" i="3"/>
  <c r="PAO26" i="3"/>
  <c r="PAE26" i="3"/>
  <c r="PAD26" i="3"/>
  <c r="PAC26" i="3"/>
  <c r="PAB26" i="3"/>
  <c r="PAA26" i="3"/>
  <c r="OZZ26" i="3"/>
  <c r="OZY26" i="3"/>
  <c r="OZX26" i="3"/>
  <c r="OZW26" i="3"/>
  <c r="OZV26" i="3"/>
  <c r="OZU26" i="3"/>
  <c r="OZT26" i="3"/>
  <c r="OZS26" i="3"/>
  <c r="OZR26" i="3"/>
  <c r="OZQ26" i="3"/>
  <c r="OZP26" i="3"/>
  <c r="OZO26" i="3"/>
  <c r="OZN26" i="3"/>
  <c r="OZM26" i="3"/>
  <c r="OZL26" i="3"/>
  <c r="OZK26" i="3"/>
  <c r="OZJ26" i="3"/>
  <c r="OZI26" i="3"/>
  <c r="OYY26" i="3"/>
  <c r="OYX26" i="3"/>
  <c r="OYW26" i="3"/>
  <c r="OYV26" i="3"/>
  <c r="OYU26" i="3"/>
  <c r="OYS26" i="3"/>
  <c r="OYR26" i="3"/>
  <c r="OYQ26" i="3"/>
  <c r="OYP26" i="3"/>
  <c r="OYO26" i="3"/>
  <c r="OYN26" i="3"/>
  <c r="OYM26" i="3"/>
  <c r="OYK26" i="3"/>
  <c r="OYJ26" i="3"/>
  <c r="OYI26" i="3"/>
  <c r="OYH26" i="3"/>
  <c r="OYG26" i="3"/>
  <c r="OYF26" i="3"/>
  <c r="OYE26" i="3"/>
  <c r="OYC26" i="3"/>
  <c r="OXS26" i="3"/>
  <c r="OXR26" i="3"/>
  <c r="OXQ26" i="3"/>
  <c r="OXP26" i="3"/>
  <c r="OXO26" i="3"/>
  <c r="OXN26" i="3"/>
  <c r="OXM26" i="3"/>
  <c r="OXL26" i="3"/>
  <c r="OXI26" i="3"/>
  <c r="OXH26" i="3"/>
  <c r="OXG26" i="3"/>
  <c r="OXF26" i="3"/>
  <c r="OXE26" i="3"/>
  <c r="OXD26" i="3"/>
  <c r="OXC26" i="3"/>
  <c r="OXB26" i="3"/>
  <c r="OXA26" i="3"/>
  <c r="OWZ26" i="3"/>
  <c r="OWY26" i="3"/>
  <c r="OWX26" i="3"/>
  <c r="OWW26" i="3"/>
  <c r="OWM26" i="3"/>
  <c r="OWL26" i="3"/>
  <c r="OWK26" i="3"/>
  <c r="OWJ26" i="3"/>
  <c r="OWI26" i="3"/>
  <c r="OWH26" i="3"/>
  <c r="OWG26" i="3"/>
  <c r="OWE26" i="3"/>
  <c r="OWD26" i="3"/>
  <c r="OWC26" i="3"/>
  <c r="OWB26" i="3"/>
  <c r="OWA26" i="3"/>
  <c r="OVZ26" i="3"/>
  <c r="OVY26" i="3"/>
  <c r="OVW26" i="3"/>
  <c r="OVV26" i="3"/>
  <c r="OVU26" i="3"/>
  <c r="OVT26" i="3"/>
  <c r="OVS26" i="3"/>
  <c r="OVR26" i="3"/>
  <c r="OVQ26" i="3"/>
  <c r="OVG26" i="3"/>
  <c r="OVF26" i="3"/>
  <c r="OVE26" i="3"/>
  <c r="OVD26" i="3"/>
  <c r="OVC26" i="3"/>
  <c r="OVB26" i="3"/>
  <c r="OVA26" i="3"/>
  <c r="OUZ26" i="3"/>
  <c r="OUY26" i="3"/>
  <c r="OUX26" i="3"/>
  <c r="OUW26" i="3"/>
  <c r="OUV26" i="3"/>
  <c r="OUU26" i="3"/>
  <c r="OUT26" i="3"/>
  <c r="OUS26" i="3"/>
  <c r="OUR26" i="3"/>
  <c r="OUQ26" i="3"/>
  <c r="OUP26" i="3"/>
  <c r="OUO26" i="3"/>
  <c r="OUN26" i="3"/>
  <c r="OUM26" i="3"/>
  <c r="OUL26" i="3"/>
  <c r="OUK26" i="3"/>
  <c r="OUA26" i="3"/>
  <c r="OTZ26" i="3"/>
  <c r="OTY26" i="3"/>
  <c r="OTX26" i="3"/>
  <c r="OTW26" i="3"/>
  <c r="OTV26" i="3"/>
  <c r="OTU26" i="3"/>
  <c r="OTT26" i="3"/>
  <c r="OTS26" i="3"/>
  <c r="OTR26" i="3"/>
  <c r="OTQ26" i="3"/>
  <c r="OTP26" i="3"/>
  <c r="OTO26" i="3"/>
  <c r="OTN26" i="3"/>
  <c r="OTM26" i="3"/>
  <c r="OTL26" i="3"/>
  <c r="OTK26" i="3"/>
  <c r="OTJ26" i="3"/>
  <c r="OTI26" i="3"/>
  <c r="OTH26" i="3"/>
  <c r="OTG26" i="3"/>
  <c r="OTE26" i="3"/>
  <c r="OSU26" i="3"/>
  <c r="OST26" i="3"/>
  <c r="OSS26" i="3"/>
  <c r="OSR26" i="3"/>
  <c r="OSQ26" i="3"/>
  <c r="OSP26" i="3"/>
  <c r="OSO26" i="3"/>
  <c r="OSN26" i="3"/>
  <c r="OSM26" i="3"/>
  <c r="OSL26" i="3"/>
  <c r="OSK26" i="3"/>
  <c r="OSJ26" i="3"/>
  <c r="OSI26" i="3"/>
  <c r="OSH26" i="3"/>
  <c r="OSG26" i="3"/>
  <c r="OSF26" i="3"/>
  <c r="OSE26" i="3"/>
  <c r="OSD26" i="3"/>
  <c r="OSC26" i="3"/>
  <c r="OSB26" i="3"/>
  <c r="OSA26" i="3"/>
  <c r="ORZ26" i="3"/>
  <c r="ORY26" i="3"/>
  <c r="ORO26" i="3"/>
  <c r="ORN26" i="3"/>
  <c r="ORM26" i="3"/>
  <c r="ORL26" i="3"/>
  <c r="ORK26" i="3"/>
  <c r="ORJ26" i="3"/>
  <c r="ORI26" i="3"/>
  <c r="ORH26" i="3"/>
  <c r="ORG26" i="3"/>
  <c r="ORF26" i="3"/>
  <c r="ORE26" i="3"/>
  <c r="ORC26" i="3"/>
  <c r="ORB26" i="3"/>
  <c r="ORA26" i="3"/>
  <c r="OQY26" i="3"/>
  <c r="OQX26" i="3"/>
  <c r="OQW26" i="3"/>
  <c r="OQU26" i="3"/>
  <c r="OQT26" i="3"/>
  <c r="OQS26" i="3"/>
  <c r="OQI26" i="3"/>
  <c r="OQH26" i="3"/>
  <c r="OQG26" i="3"/>
  <c r="OQF26" i="3"/>
  <c r="OQE26" i="3"/>
  <c r="OQD26" i="3"/>
  <c r="OQC26" i="3"/>
  <c r="OQB26" i="3"/>
  <c r="OQA26" i="3"/>
  <c r="OPZ26" i="3"/>
  <c r="OPY26" i="3"/>
  <c r="OPX26" i="3"/>
  <c r="OPW26" i="3"/>
  <c r="OPV26" i="3"/>
  <c r="OPU26" i="3"/>
  <c r="OPT26" i="3"/>
  <c r="OPS26" i="3"/>
  <c r="OPR26" i="3"/>
  <c r="OPQ26" i="3"/>
  <c r="OPP26" i="3"/>
  <c r="OPO26" i="3"/>
  <c r="OPN26" i="3"/>
  <c r="OPM26" i="3"/>
  <c r="OPC26" i="3"/>
  <c r="OPB26" i="3"/>
  <c r="OPA26" i="3"/>
  <c r="OOZ26" i="3"/>
  <c r="OOY26" i="3"/>
  <c r="OOX26" i="3"/>
  <c r="OOW26" i="3"/>
  <c r="OOV26" i="3"/>
  <c r="OOU26" i="3"/>
  <c r="OOT26" i="3"/>
  <c r="OOS26" i="3"/>
  <c r="OOR26" i="3"/>
  <c r="OOQ26" i="3"/>
  <c r="OOP26" i="3"/>
  <c r="OOO26" i="3"/>
  <c r="OON26" i="3"/>
  <c r="OOM26" i="3"/>
  <c r="OOL26" i="3"/>
  <c r="OOK26" i="3"/>
  <c r="OOJ26" i="3"/>
  <c r="OOI26" i="3"/>
  <c r="OOH26" i="3"/>
  <c r="OOG26" i="3"/>
  <c r="ONW26" i="3"/>
  <c r="ONV26" i="3"/>
  <c r="ONT26" i="3"/>
  <c r="ONS26" i="3"/>
  <c r="ONR26" i="3"/>
  <c r="ONM26" i="3"/>
  <c r="ONL26" i="3"/>
  <c r="ONK26" i="3"/>
  <c r="ONI26" i="3"/>
  <c r="ONH26" i="3"/>
  <c r="ONG26" i="3"/>
  <c r="ONE26" i="3"/>
  <c r="OND26" i="3"/>
  <c r="ONC26" i="3"/>
  <c r="ONB26" i="3"/>
  <c r="ONA26" i="3"/>
  <c r="OMQ26" i="3"/>
  <c r="OMP26" i="3"/>
  <c r="OMO26" i="3"/>
  <c r="OMM26" i="3"/>
  <c r="OML26" i="3"/>
  <c r="OMK26" i="3"/>
  <c r="OMI26" i="3"/>
  <c r="OMH26" i="3"/>
  <c r="OMG26" i="3"/>
  <c r="OMF26" i="3"/>
  <c r="OME26" i="3"/>
  <c r="OMD26" i="3"/>
  <c r="OMC26" i="3"/>
  <c r="OMB26" i="3"/>
  <c r="OMA26" i="3"/>
  <c r="OLZ26" i="3"/>
  <c r="OLY26" i="3"/>
  <c r="OLX26" i="3"/>
  <c r="OLW26" i="3"/>
  <c r="OLV26" i="3"/>
  <c r="OLU26" i="3"/>
  <c r="OLK26" i="3"/>
  <c r="OLJ26" i="3"/>
  <c r="OLI26" i="3"/>
  <c r="OLH26" i="3"/>
  <c r="OLG26" i="3"/>
  <c r="OLF26" i="3"/>
  <c r="OLE26" i="3"/>
  <c r="OLD26" i="3"/>
  <c r="OLA26" i="3"/>
  <c r="OKZ26" i="3"/>
  <c r="OKY26" i="3"/>
  <c r="OKX26" i="3"/>
  <c r="OKW26" i="3"/>
  <c r="OKV26" i="3"/>
  <c r="OKU26" i="3"/>
  <c r="OKT26" i="3"/>
  <c r="OKS26" i="3"/>
  <c r="OKR26" i="3"/>
  <c r="OKQ26" i="3"/>
  <c r="OKP26" i="3"/>
  <c r="OKO26" i="3"/>
  <c r="OKE26" i="3"/>
  <c r="OKD26" i="3"/>
  <c r="OKC26" i="3"/>
  <c r="OKB26" i="3"/>
  <c r="OKA26" i="3"/>
  <c r="OJZ26" i="3"/>
  <c r="OJX26" i="3"/>
  <c r="OJU26" i="3"/>
  <c r="OJT26" i="3"/>
  <c r="OJS26" i="3"/>
  <c r="OJR26" i="3"/>
  <c r="OJQ26" i="3"/>
  <c r="OJP26" i="3"/>
  <c r="OJO26" i="3"/>
  <c r="OJN26" i="3"/>
  <c r="OJM26" i="3"/>
  <c r="OJL26" i="3"/>
  <c r="OJK26" i="3"/>
  <c r="OJJ26" i="3"/>
  <c r="OJI26" i="3"/>
  <c r="OIY26" i="3"/>
  <c r="OIX26" i="3"/>
  <c r="OIW26" i="3"/>
  <c r="OIU26" i="3"/>
  <c r="OIT26" i="3"/>
  <c r="OIS26" i="3"/>
  <c r="OIO26" i="3"/>
  <c r="OIN26" i="3"/>
  <c r="OIM26" i="3"/>
  <c r="OIK26" i="3"/>
  <c r="OIJ26" i="3"/>
  <c r="OII26" i="3"/>
  <c r="OIG26" i="3"/>
  <c r="OIF26" i="3"/>
  <c r="OIE26" i="3"/>
  <c r="OIC26" i="3"/>
  <c r="OHS26" i="3"/>
  <c r="OHR26" i="3"/>
  <c r="OHQ26" i="3"/>
  <c r="OHP26" i="3"/>
  <c r="OHO26" i="3"/>
  <c r="OHN26" i="3"/>
  <c r="OHM26" i="3"/>
  <c r="OHL26" i="3"/>
  <c r="OHK26" i="3"/>
  <c r="OHJ26" i="3"/>
  <c r="OHI26" i="3"/>
  <c r="OHH26" i="3"/>
  <c r="OHG26" i="3"/>
  <c r="OHF26" i="3"/>
  <c r="OHE26" i="3"/>
  <c r="OHD26" i="3"/>
  <c r="OHC26" i="3"/>
  <c r="OHB26" i="3"/>
  <c r="OHA26" i="3"/>
  <c r="OGZ26" i="3"/>
  <c r="OGY26" i="3"/>
  <c r="OGX26" i="3"/>
  <c r="OGW26" i="3"/>
  <c r="OGM26" i="3"/>
  <c r="OGL26" i="3"/>
  <c r="OGK26" i="3"/>
  <c r="OGJ26" i="3"/>
  <c r="OGI26" i="3"/>
  <c r="OGH26" i="3"/>
  <c r="OGG26" i="3"/>
  <c r="OGF26" i="3"/>
  <c r="OGC26" i="3"/>
  <c r="OGB26" i="3"/>
  <c r="OGA26" i="3"/>
  <c r="OFZ26" i="3"/>
  <c r="OFY26" i="3"/>
  <c r="OFX26" i="3"/>
  <c r="OFW26" i="3"/>
  <c r="OFV26" i="3"/>
  <c r="OFU26" i="3"/>
  <c r="OFT26" i="3"/>
  <c r="OFS26" i="3"/>
  <c r="OFR26" i="3"/>
  <c r="OFQ26" i="3"/>
  <c r="OFG26" i="3"/>
  <c r="OFF26" i="3"/>
  <c r="OFD26" i="3"/>
  <c r="OFC26" i="3"/>
  <c r="OFB26" i="3"/>
  <c r="OFA26" i="3"/>
  <c r="OEZ26" i="3"/>
  <c r="OEY26" i="3"/>
  <c r="OEX26" i="3"/>
  <c r="OEV26" i="3"/>
  <c r="OEU26" i="3"/>
  <c r="OET26" i="3"/>
  <c r="OER26" i="3"/>
  <c r="OEQ26" i="3"/>
  <c r="OEP26" i="3"/>
  <c r="OEN26" i="3"/>
  <c r="OEM26" i="3"/>
  <c r="OEL26" i="3"/>
  <c r="OEA26" i="3"/>
  <c r="ODZ26" i="3"/>
  <c r="ODY26" i="3"/>
  <c r="ODV26" i="3"/>
  <c r="ODU26" i="3"/>
  <c r="ODQ26" i="3"/>
  <c r="ODP26" i="3"/>
  <c r="ODO26" i="3"/>
  <c r="ODM26" i="3"/>
  <c r="ODL26" i="3"/>
  <c r="ODK26" i="3"/>
  <c r="ODI26" i="3"/>
  <c r="ODH26" i="3"/>
  <c r="ODG26" i="3"/>
  <c r="OCU26" i="3"/>
  <c r="OCT26" i="3"/>
  <c r="OCS26" i="3"/>
  <c r="OCR26" i="3"/>
  <c r="OCQ26" i="3"/>
  <c r="OCP26" i="3"/>
  <c r="OCO26" i="3"/>
  <c r="OCN26" i="3"/>
  <c r="OCM26" i="3"/>
  <c r="OCL26" i="3"/>
  <c r="OCK26" i="3"/>
  <c r="OCJ26" i="3"/>
  <c r="OCH26" i="3"/>
  <c r="OCG26" i="3"/>
  <c r="OCF26" i="3"/>
  <c r="OCE26" i="3"/>
  <c r="OCD26" i="3"/>
  <c r="OCC26" i="3"/>
  <c r="OCB26" i="3"/>
  <c r="OBY26" i="3"/>
  <c r="OBO26" i="3"/>
  <c r="OBN26" i="3"/>
  <c r="OBM26" i="3"/>
  <c r="OBL26" i="3"/>
  <c r="OBK26" i="3"/>
  <c r="OBJ26" i="3"/>
  <c r="OBG26" i="3"/>
  <c r="OBF26" i="3"/>
  <c r="OBE26" i="3"/>
  <c r="OBD26" i="3"/>
  <c r="OBC26" i="3"/>
  <c r="OBB26" i="3"/>
  <c r="OBA26" i="3"/>
  <c r="OAZ26" i="3"/>
  <c r="OAY26" i="3"/>
  <c r="OAX26" i="3"/>
  <c r="OAW26" i="3"/>
  <c r="OAV26" i="3"/>
  <c r="OAU26" i="3"/>
  <c r="OAT26" i="3"/>
  <c r="OAS26" i="3"/>
  <c r="OAI26" i="3"/>
  <c r="OAH26" i="3"/>
  <c r="OAG26" i="3"/>
  <c r="OAF26" i="3"/>
  <c r="OAE26" i="3"/>
  <c r="OAD26" i="3"/>
  <c r="OAC26" i="3"/>
  <c r="OAB26" i="3"/>
  <c r="OAA26" i="3"/>
  <c r="NZZ26" i="3"/>
  <c r="NZY26" i="3"/>
  <c r="NZW26" i="3"/>
  <c r="NZV26" i="3"/>
  <c r="NZU26" i="3"/>
  <c r="NZS26" i="3"/>
  <c r="NZR26" i="3"/>
  <c r="NZQ26" i="3"/>
  <c r="NZO26" i="3"/>
  <c r="NZN26" i="3"/>
  <c r="NZM26" i="3"/>
  <c r="NZC26" i="3"/>
  <c r="NZB26" i="3"/>
  <c r="NZA26" i="3"/>
  <c r="NYZ26" i="3"/>
  <c r="NYY26" i="3"/>
  <c r="NYX26" i="3"/>
  <c r="NYW26" i="3"/>
  <c r="NYV26" i="3"/>
  <c r="NYU26" i="3"/>
  <c r="NYT26" i="3"/>
  <c r="NYS26" i="3"/>
  <c r="NYR26" i="3"/>
  <c r="NYQ26" i="3"/>
  <c r="NYP26" i="3"/>
  <c r="NYO26" i="3"/>
  <c r="NYN26" i="3"/>
  <c r="NYM26" i="3"/>
  <c r="NYL26" i="3"/>
  <c r="NYK26" i="3"/>
  <c r="NYJ26" i="3"/>
  <c r="NYI26" i="3"/>
  <c r="NYH26" i="3"/>
  <c r="NYG26" i="3"/>
  <c r="NXW26" i="3"/>
  <c r="NXV26" i="3"/>
  <c r="NXU26" i="3"/>
  <c r="NXT26" i="3"/>
  <c r="NXS26" i="3"/>
  <c r="NXP26" i="3"/>
  <c r="NXO26" i="3"/>
  <c r="NXN26" i="3"/>
  <c r="NXL26" i="3"/>
  <c r="NXK26" i="3"/>
  <c r="NXJ26" i="3"/>
  <c r="NXH26" i="3"/>
  <c r="NXG26" i="3"/>
  <c r="NXF26" i="3"/>
  <c r="NXE26" i="3"/>
  <c r="NXD26" i="3"/>
  <c r="NXC26" i="3"/>
  <c r="NXB26" i="3"/>
  <c r="NWQ26" i="3"/>
  <c r="NWP26" i="3"/>
  <c r="NWO26" i="3"/>
  <c r="NWN26" i="3"/>
  <c r="NWM26" i="3"/>
  <c r="NWK26" i="3"/>
  <c r="NWJ26" i="3"/>
  <c r="NWI26" i="3"/>
  <c r="NWH26" i="3"/>
  <c r="NWG26" i="3"/>
  <c r="NWF26" i="3"/>
  <c r="NWE26" i="3"/>
  <c r="NWB26" i="3"/>
  <c r="NWA26" i="3"/>
  <c r="NVY26" i="3"/>
  <c r="NVX26" i="3"/>
  <c r="NVW26" i="3"/>
  <c r="NVU26" i="3"/>
  <c r="NVK26" i="3"/>
  <c r="NVJ26" i="3"/>
  <c r="NVI26" i="3"/>
  <c r="NVH26" i="3"/>
  <c r="NVF26" i="3"/>
  <c r="NVE26" i="3"/>
  <c r="NVC26" i="3"/>
  <c r="NVB26" i="3"/>
  <c r="NVA26" i="3"/>
  <c r="NUZ26" i="3"/>
  <c r="NUX26" i="3"/>
  <c r="NUW26" i="3"/>
  <c r="NUV26" i="3"/>
  <c r="NUS26" i="3"/>
  <c r="NUR26" i="3"/>
  <c r="NUP26" i="3"/>
  <c r="NUO26" i="3"/>
  <c r="NUE26" i="3"/>
  <c r="NUD26" i="3"/>
  <c r="NUB26" i="3"/>
  <c r="NUA26" i="3"/>
  <c r="NTZ26" i="3"/>
  <c r="NTY26" i="3"/>
  <c r="NTX26" i="3"/>
  <c r="NTT26" i="3"/>
  <c r="NTS26" i="3"/>
  <c r="NTR26" i="3"/>
  <c r="NTP26" i="3"/>
  <c r="NTO26" i="3"/>
  <c r="NTN26" i="3"/>
  <c r="NTL26" i="3"/>
  <c r="NTK26" i="3"/>
  <c r="NTJ26" i="3"/>
  <c r="NSY26" i="3"/>
  <c r="NSX26" i="3"/>
  <c r="NSW26" i="3"/>
  <c r="NSV26" i="3"/>
  <c r="NST26" i="3"/>
  <c r="NSS26" i="3"/>
  <c r="NSR26" i="3"/>
  <c r="NSP26" i="3"/>
  <c r="NSO26" i="3"/>
  <c r="NSN26" i="3"/>
  <c r="NSK26" i="3"/>
  <c r="NSJ26" i="3"/>
  <c r="NSI26" i="3"/>
  <c r="NSG26" i="3"/>
  <c r="NSF26" i="3"/>
  <c r="NSC26" i="3"/>
  <c r="NRS26" i="3"/>
  <c r="NRR26" i="3"/>
  <c r="NRQ26" i="3"/>
  <c r="NRP26" i="3"/>
  <c r="NRO26" i="3"/>
  <c r="NRN26" i="3"/>
  <c r="NRJ26" i="3"/>
  <c r="NRI26" i="3"/>
  <c r="NRG26" i="3"/>
  <c r="NRF26" i="3"/>
  <c r="NRD26" i="3"/>
  <c r="NRC26" i="3"/>
  <c r="NRB26" i="3"/>
  <c r="NQZ26" i="3"/>
  <c r="NQY26" i="3"/>
  <c r="NQX26" i="3"/>
  <c r="NQM26" i="3"/>
  <c r="NQL26" i="3"/>
  <c r="NQK26" i="3"/>
  <c r="NQJ26" i="3"/>
  <c r="NQC26" i="3"/>
  <c r="NPZ26" i="3"/>
  <c r="NPY26" i="3"/>
  <c r="NPU26" i="3"/>
  <c r="NPT26" i="3"/>
  <c r="NPS26" i="3"/>
  <c r="NPQ26" i="3"/>
  <c r="NPG26" i="3"/>
  <c r="NPD26" i="3"/>
  <c r="NPC26" i="3"/>
  <c r="NPB26" i="3"/>
  <c r="NOZ26" i="3"/>
  <c r="NOV26" i="3"/>
  <c r="NOT26" i="3"/>
  <c r="NOS26" i="3"/>
  <c r="NOQ26" i="3"/>
  <c r="NOL26" i="3"/>
  <c r="NOK26" i="3"/>
  <c r="NOA26" i="3"/>
  <c r="NNX26" i="3"/>
  <c r="NNW26" i="3"/>
  <c r="NNS26" i="3"/>
  <c r="NNP26" i="3"/>
  <c r="NNO26" i="3"/>
  <c r="NNN26" i="3"/>
  <c r="NNL26" i="3"/>
  <c r="NNK26" i="3"/>
  <c r="NNI26" i="3"/>
  <c r="NNH26" i="3"/>
  <c r="NNF26" i="3"/>
  <c r="NMU26" i="3"/>
  <c r="NMT26" i="3"/>
  <c r="NMS26" i="3"/>
  <c r="NMP26" i="3"/>
  <c r="NMN26" i="3"/>
  <c r="NMM26" i="3"/>
  <c r="NML26" i="3"/>
  <c r="NMK26" i="3"/>
  <c r="NMJ26" i="3"/>
  <c r="NMI26" i="3"/>
  <c r="NMH26" i="3"/>
  <c r="NME26" i="3"/>
  <c r="NMD26" i="3"/>
  <c r="NMC26" i="3"/>
  <c r="NLZ26" i="3"/>
  <c r="NLO26" i="3"/>
  <c r="NLN26" i="3"/>
  <c r="NLL26" i="3"/>
  <c r="NLK26" i="3"/>
  <c r="NLJ26" i="3"/>
  <c r="NLF26" i="3"/>
  <c r="NLE26" i="3"/>
  <c r="NLC26" i="3"/>
  <c r="NLB26" i="3"/>
  <c r="NLA26" i="3"/>
  <c r="NKX26" i="3"/>
  <c r="NKW26" i="3"/>
  <c r="NKU26" i="3"/>
  <c r="NKT26" i="3"/>
  <c r="NKS26" i="3"/>
  <c r="NKI26" i="3"/>
  <c r="NKH26" i="3"/>
  <c r="NKF26" i="3"/>
  <c r="NKE26" i="3"/>
  <c r="NKC26" i="3"/>
  <c r="NKA26" i="3"/>
  <c r="NJX26" i="3"/>
  <c r="NJW26" i="3"/>
  <c r="NJS26" i="3"/>
  <c r="NJR26" i="3"/>
  <c r="NJM26" i="3"/>
  <c r="NJC26" i="3"/>
  <c r="NJA26" i="3"/>
  <c r="NIR26" i="3"/>
  <c r="NIP26" i="3"/>
  <c r="NIO26" i="3"/>
  <c r="NIM26" i="3"/>
  <c r="NIL26" i="3"/>
  <c r="NIK26" i="3"/>
  <c r="NIH26" i="3"/>
  <c r="NIG26" i="3"/>
  <c r="NHW26" i="3"/>
  <c r="NHU26" i="3"/>
  <c r="NHT26" i="3"/>
  <c r="NHS26" i="3"/>
  <c r="NHP26" i="3"/>
  <c r="NHO26" i="3"/>
  <c r="NHL26" i="3"/>
  <c r="NHK26" i="3"/>
  <c r="NHJ26" i="3"/>
  <c r="NHH26" i="3"/>
  <c r="NHG26" i="3"/>
  <c r="NHF26" i="3"/>
  <c r="NHD26" i="3"/>
  <c r="NHC26" i="3"/>
  <c r="NHB26" i="3"/>
  <c r="NGQ26" i="3"/>
  <c r="NGP26" i="3"/>
  <c r="NGO26" i="3"/>
  <c r="NGN26" i="3"/>
  <c r="NGL26" i="3"/>
  <c r="NGK26" i="3"/>
  <c r="NGJ26" i="3"/>
  <c r="NGH26" i="3"/>
  <c r="NGG26" i="3"/>
  <c r="NGF26" i="3"/>
  <c r="NGD26" i="3"/>
  <c r="NGC26" i="3"/>
  <c r="NGB26" i="3"/>
  <c r="NFZ26" i="3"/>
  <c r="NFY26" i="3"/>
  <c r="NFX26" i="3"/>
  <c r="NFV26" i="3"/>
  <c r="NFU26" i="3"/>
  <c r="NFK26" i="3"/>
  <c r="NFH26" i="3"/>
  <c r="NFG26" i="3"/>
  <c r="NFE26" i="3"/>
  <c r="NFD26" i="3"/>
  <c r="NFC26" i="3"/>
  <c r="NEZ26" i="3"/>
  <c r="NEY26" i="3"/>
  <c r="NEV26" i="3"/>
  <c r="NEU26" i="3"/>
  <c r="NER26" i="3"/>
  <c r="NEQ26" i="3"/>
  <c r="NEE26" i="3"/>
  <c r="NED26" i="3"/>
  <c r="NEC26" i="3"/>
  <c r="NEB26" i="3"/>
  <c r="NDZ26" i="3"/>
  <c r="NDY26" i="3"/>
  <c r="NDX26" i="3"/>
  <c r="NDU26" i="3"/>
  <c r="NDT26" i="3"/>
  <c r="NDS26" i="3"/>
  <c r="NDM26" i="3"/>
  <c r="NDL26" i="3"/>
  <c r="NCY26" i="3"/>
  <c r="NCS26" i="3"/>
  <c r="NCP26" i="3"/>
  <c r="NCO26" i="3"/>
  <c r="NCL26" i="3"/>
  <c r="NCD26" i="3"/>
  <c r="NCC26" i="3"/>
  <c r="NBS26" i="3"/>
  <c r="NBR26" i="3"/>
  <c r="NBO26" i="3"/>
  <c r="NBN26" i="3"/>
  <c r="NBM26" i="3"/>
  <c r="NBH26" i="3"/>
  <c r="NBD26" i="3"/>
  <c r="NBA26" i="3"/>
  <c r="NAZ26" i="3"/>
  <c r="NAY26" i="3"/>
  <c r="NAW26" i="3"/>
  <c r="NAM26" i="3"/>
  <c r="NAL26" i="3"/>
  <c r="NAH26" i="3"/>
  <c r="NAF26" i="3"/>
  <c r="NAD26" i="3"/>
  <c r="NAC26" i="3"/>
  <c r="NAA26" i="3"/>
  <c r="MZZ26" i="3"/>
  <c r="MZY26" i="3"/>
  <c r="MZW26" i="3"/>
  <c r="MZV26" i="3"/>
  <c r="MZU26" i="3"/>
  <c r="MZR26" i="3"/>
  <c r="MZQ26" i="3"/>
  <c r="MZG26" i="3"/>
  <c r="MZE26" i="3"/>
  <c r="MZC26" i="3"/>
  <c r="MZB26" i="3"/>
  <c r="MYZ26" i="3"/>
  <c r="MYV26" i="3"/>
  <c r="MYT26" i="3"/>
  <c r="MYR26" i="3"/>
  <c r="MYP26" i="3"/>
  <c r="MYN26" i="3"/>
  <c r="MYM26" i="3"/>
  <c r="MYL26" i="3"/>
  <c r="MYA26" i="3"/>
  <c r="MXX26" i="3"/>
  <c r="MXT26" i="3"/>
  <c r="MXP26" i="3"/>
  <c r="MXO26" i="3"/>
  <c r="MXL26" i="3"/>
  <c r="MXG26" i="3"/>
  <c r="MWU26" i="3"/>
  <c r="MWT26" i="3"/>
  <c r="MWR26" i="3"/>
  <c r="MWQ26" i="3"/>
  <c r="MWP26" i="3"/>
  <c r="MWN26" i="3"/>
  <c r="MWL26" i="3"/>
  <c r="MWK26" i="3"/>
  <c r="MWH26" i="3"/>
  <c r="MWD26" i="3"/>
  <c r="MWA26" i="3"/>
  <c r="MVZ26" i="3"/>
  <c r="MVO26" i="3"/>
  <c r="MVN26" i="3"/>
  <c r="MVL26" i="3"/>
  <c r="MVJ26" i="3"/>
  <c r="MVH26" i="3"/>
  <c r="MVF26" i="3"/>
  <c r="MVD26" i="3"/>
  <c r="MVB26" i="3"/>
  <c r="MUZ26" i="3"/>
  <c r="MUX26" i="3"/>
  <c r="MUV26" i="3"/>
  <c r="MUT26" i="3"/>
  <c r="MUI26" i="3"/>
  <c r="MUF26" i="3"/>
  <c r="MUE26" i="3"/>
  <c r="MUD26" i="3"/>
  <c r="MUB26" i="3"/>
  <c r="MTX26" i="3"/>
  <c r="MTV26" i="3"/>
  <c r="MTS26" i="3"/>
  <c r="MTR26" i="3"/>
  <c r="MTP26" i="3"/>
  <c r="MTN26" i="3"/>
  <c r="MTC26" i="3"/>
  <c r="MTB26" i="3"/>
  <c r="MSZ26" i="3"/>
  <c r="MSX26" i="3"/>
  <c r="MST26" i="3"/>
  <c r="MSR26" i="3"/>
  <c r="MSP26" i="3"/>
  <c r="MSN26" i="3"/>
  <c r="MSL26" i="3"/>
  <c r="MSJ26" i="3"/>
  <c r="MRW26" i="3"/>
  <c r="MRV26" i="3"/>
  <c r="MRR26" i="3"/>
  <c r="MRP26" i="3"/>
  <c r="MRL26" i="3"/>
  <c r="MRJ26" i="3"/>
  <c r="MRH26" i="3"/>
  <c r="MRF26" i="3"/>
  <c r="MQQ26" i="3"/>
  <c r="MQN26" i="3"/>
  <c r="MQL26" i="3"/>
  <c r="MQG26" i="3"/>
  <c r="MQC26" i="3"/>
  <c r="MQA26" i="3"/>
  <c r="MPY26" i="3"/>
  <c r="MPU26" i="3"/>
  <c r="MPK26" i="3"/>
  <c r="MPI26" i="3"/>
  <c r="MPG26" i="3"/>
  <c r="MOY26" i="3"/>
  <c r="MOX26" i="3"/>
  <c r="MOU26" i="3"/>
  <c r="MOS26" i="3"/>
  <c r="MOQ26" i="3"/>
  <c r="MOE26" i="3"/>
  <c r="MOC26" i="3"/>
  <c r="MOA26" i="3"/>
  <c r="MNZ26" i="3"/>
  <c r="MNY26" i="3"/>
  <c r="MNV26" i="3"/>
  <c r="MNU26" i="3"/>
  <c r="MNS26" i="3"/>
  <c r="MNQ26" i="3"/>
  <c r="MNN26" i="3"/>
  <c r="MNM26" i="3"/>
  <c r="MNK26" i="3"/>
  <c r="MNI26" i="3"/>
  <c r="MMY26" i="3"/>
  <c r="MMT26" i="3"/>
  <c r="MMS26" i="3"/>
  <c r="MMM26" i="3"/>
  <c r="MML26" i="3"/>
  <c r="MMK26" i="3"/>
  <c r="MMI26" i="3"/>
  <c r="MMH26" i="3"/>
  <c r="MLS26" i="3"/>
  <c r="MLP26" i="3"/>
  <c r="MLL26" i="3"/>
  <c r="MLF26" i="3"/>
  <c r="MLD26" i="3"/>
  <c r="MKZ26" i="3"/>
  <c r="MKX26" i="3"/>
  <c r="MKM26" i="3"/>
  <c r="MKL26" i="3"/>
  <c r="MKK26" i="3"/>
  <c r="MKJ26" i="3"/>
  <c r="MJV26" i="3"/>
  <c r="MJS26" i="3"/>
  <c r="MJG26" i="3"/>
  <c r="MJF26" i="3"/>
  <c r="MIY26" i="3"/>
  <c r="MIX26" i="3"/>
  <c r="MIV26" i="3"/>
  <c r="MIQ26" i="3"/>
  <c r="MIP26" i="3"/>
  <c r="MIN26" i="3"/>
  <c r="MIA26" i="3"/>
  <c r="MHU26" i="3"/>
  <c r="MHP26" i="3"/>
  <c r="MHH26" i="3"/>
  <c r="MHF26" i="3"/>
  <c r="MGU26" i="3"/>
  <c r="MGQ26" i="3"/>
  <c r="MGP26" i="3"/>
  <c r="MGH26" i="3"/>
  <c r="MGB26" i="3"/>
  <c r="MFZ26" i="3"/>
  <c r="MFY26" i="3"/>
  <c r="MFO26" i="3"/>
  <c r="MFL26" i="3"/>
  <c r="MFJ26" i="3"/>
  <c r="MFH26" i="3"/>
  <c r="MFG26" i="3"/>
  <c r="MFE26" i="3"/>
  <c r="MFB26" i="3"/>
  <c r="MEY26" i="3"/>
  <c r="MEV26" i="3"/>
  <c r="MEI26" i="3"/>
  <c r="MEG26" i="3"/>
  <c r="MED26" i="3"/>
  <c r="MEB26" i="3"/>
  <c r="MEA26" i="3"/>
  <c r="MDZ26" i="3"/>
  <c r="MDV26" i="3"/>
  <c r="MDT26" i="3"/>
  <c r="MDN26" i="3"/>
  <c r="MDC26" i="3"/>
  <c r="MDB26" i="3"/>
  <c r="MCZ26" i="3"/>
  <c r="MCX26" i="3"/>
  <c r="MCV26" i="3"/>
  <c r="MCT26" i="3"/>
  <c r="MCR26" i="3"/>
  <c r="MCP26" i="3"/>
  <c r="MCL26" i="3"/>
  <c r="MCJ26" i="3"/>
  <c r="MCH26" i="3"/>
  <c r="MBW26" i="3"/>
  <c r="MBT26" i="3"/>
  <c r="MBS26" i="3"/>
  <c r="MBQ26" i="3"/>
  <c r="MBO26" i="3"/>
  <c r="MBL26" i="3"/>
  <c r="MBK26" i="3"/>
  <c r="MBJ26" i="3"/>
  <c r="MBG26" i="3"/>
  <c r="MBE26" i="3"/>
  <c r="MBC26" i="3"/>
  <c r="MBB26" i="3"/>
  <c r="MBA26" i="3"/>
  <c r="MAQ26" i="3"/>
  <c r="MAM26" i="3"/>
  <c r="MAK26" i="3"/>
  <c r="MAH26" i="3"/>
  <c r="MAF26" i="3"/>
  <c r="MAB26" i="3"/>
  <c r="LZZ26" i="3"/>
  <c r="LZV26" i="3"/>
  <c r="LZK26" i="3"/>
  <c r="LZH26" i="3"/>
  <c r="LZF26" i="3"/>
  <c r="LZD26" i="3"/>
  <c r="LZB26" i="3"/>
  <c r="LYV26" i="3"/>
  <c r="LYU26" i="3"/>
  <c r="LYT26" i="3"/>
  <c r="LYR26" i="3"/>
  <c r="LYQ26" i="3"/>
  <c r="LYP26" i="3"/>
  <c r="LYE26" i="3"/>
  <c r="LYD26" i="3"/>
  <c r="LYC26" i="3"/>
  <c r="LYB26" i="3"/>
  <c r="LXZ26" i="3"/>
  <c r="LXY26" i="3"/>
  <c r="LXX26" i="3"/>
  <c r="LXT26" i="3"/>
  <c r="LXP26" i="3"/>
  <c r="LXN26" i="3"/>
  <c r="LXK26" i="3"/>
  <c r="LXJ26" i="3"/>
  <c r="LWY26" i="3"/>
  <c r="LWV26" i="3"/>
  <c r="LWS26" i="3"/>
  <c r="LWQ26" i="3"/>
  <c r="LWO26" i="3"/>
  <c r="LWI26" i="3"/>
  <c r="LWG26" i="3"/>
  <c r="LWC26" i="3"/>
  <c r="LVS26" i="3"/>
  <c r="LVQ26" i="3"/>
  <c r="LVP26" i="3"/>
  <c r="LVO26" i="3"/>
  <c r="LVM26" i="3"/>
  <c r="LVK26" i="3"/>
  <c r="LVI26" i="3"/>
  <c r="LVG26" i="3"/>
  <c r="LVE26" i="3"/>
  <c r="LVD26" i="3"/>
  <c r="LVC26" i="3"/>
  <c r="LVA26" i="3"/>
  <c r="LUY26" i="3"/>
  <c r="LUW26" i="3"/>
  <c r="LUM26" i="3"/>
  <c r="LUK26" i="3"/>
  <c r="LUI26" i="3"/>
  <c r="LUG26" i="3"/>
  <c r="LUC26" i="3"/>
  <c r="LUA26" i="3"/>
  <c r="LTY26" i="3"/>
  <c r="LTW26" i="3"/>
  <c r="LTU26" i="3"/>
  <c r="LTT26" i="3"/>
  <c r="LTQ26" i="3"/>
  <c r="LTG26" i="3"/>
  <c r="LTC26" i="3"/>
  <c r="LTB26" i="3"/>
  <c r="LTA26" i="3"/>
  <c r="LSZ26" i="3"/>
  <c r="LSW26" i="3"/>
  <c r="LSU26" i="3"/>
  <c r="LSS26" i="3"/>
  <c r="LSQ26" i="3"/>
  <c r="LSO26" i="3"/>
  <c r="LSK26" i="3"/>
  <c r="LSA26" i="3"/>
  <c r="LRY26" i="3"/>
  <c r="LRW26" i="3"/>
  <c r="LRU26" i="3"/>
  <c r="LRT26" i="3"/>
  <c r="LRS26" i="3"/>
  <c r="LRR26" i="3"/>
  <c r="LRQ26" i="3"/>
  <c r="LRO26" i="3"/>
  <c r="LRM26" i="3"/>
  <c r="LRK26" i="3"/>
  <c r="LRI26" i="3"/>
  <c r="LRG26" i="3"/>
  <c r="LQU26" i="3"/>
  <c r="LQS26" i="3"/>
  <c r="LQR26" i="3"/>
  <c r="LQO26" i="3"/>
  <c r="LQK26" i="3"/>
  <c r="LQI26" i="3"/>
  <c r="LQG26" i="3"/>
  <c r="LQE26" i="3"/>
  <c r="LQA26" i="3"/>
  <c r="LPZ26" i="3"/>
  <c r="LPO26" i="3"/>
  <c r="LPM26" i="3"/>
  <c r="LPI26" i="3"/>
  <c r="LPE26" i="3"/>
  <c r="LPC26" i="3"/>
  <c r="LPB26" i="3"/>
  <c r="LPA26" i="3"/>
  <c r="LOY26" i="3"/>
  <c r="LOW26" i="3"/>
  <c r="LOU26" i="3"/>
  <c r="LOS26" i="3"/>
  <c r="LOI26" i="3"/>
  <c r="LOG26" i="3"/>
  <c r="LOD26" i="3"/>
  <c r="LNZ26" i="3"/>
  <c r="LNX26" i="3"/>
  <c r="LNV26" i="3"/>
  <c r="LNT26" i="3"/>
  <c r="LNR26" i="3"/>
  <c r="LNP26" i="3"/>
  <c r="LNN26" i="3"/>
  <c r="LNC26" i="3"/>
  <c r="LNA26" i="3"/>
  <c r="LMZ26" i="3"/>
  <c r="LMY26" i="3"/>
  <c r="LMV26" i="3"/>
  <c r="LMS26" i="3"/>
  <c r="LMR26" i="3"/>
  <c r="LMP26" i="3"/>
  <c r="LMO26" i="3"/>
  <c r="LMN26" i="3"/>
  <c r="LML26" i="3"/>
  <c r="LMK26" i="3"/>
  <c r="LMJ26" i="3"/>
  <c r="LMH26" i="3"/>
  <c r="LMG26" i="3"/>
  <c r="LLW26" i="3"/>
  <c r="LLV26" i="3"/>
  <c r="LLT26" i="3"/>
  <c r="LLR26" i="3"/>
  <c r="LLQ26" i="3"/>
  <c r="LLP26" i="3"/>
  <c r="LLN26" i="3"/>
  <c r="LLM26" i="3"/>
  <c r="LLL26" i="3"/>
  <c r="LLJ26" i="3"/>
  <c r="LLH26" i="3"/>
  <c r="LLF26" i="3"/>
  <c r="LLE26" i="3"/>
  <c r="LLD26" i="3"/>
  <c r="LLB26" i="3"/>
  <c r="LLA26" i="3"/>
  <c r="LKQ26" i="3"/>
  <c r="LKP26" i="3"/>
  <c r="LKN26" i="3"/>
  <c r="LKM26" i="3"/>
  <c r="LKL26" i="3"/>
  <c r="LKJ26" i="3"/>
  <c r="LKG26" i="3"/>
  <c r="LKE26" i="3"/>
  <c r="LKA26" i="3"/>
  <c r="LJY26" i="3"/>
  <c r="LJW26" i="3"/>
  <c r="LJU26" i="3"/>
  <c r="LJK26" i="3"/>
  <c r="LJI26" i="3"/>
  <c r="LJF26" i="3"/>
  <c r="LJD26" i="3"/>
  <c r="LIX26" i="3"/>
  <c r="LIV26" i="3"/>
  <c r="LIT26" i="3"/>
  <c r="LIR26" i="3"/>
  <c r="LIP26" i="3"/>
  <c r="LIO26" i="3"/>
  <c r="LIE26" i="3"/>
  <c r="LID26" i="3"/>
  <c r="LIB26" i="3"/>
  <c r="LIA26" i="3"/>
  <c r="LHX26" i="3"/>
  <c r="LHV26" i="3"/>
  <c r="LHT26" i="3"/>
  <c r="LHS26" i="3"/>
  <c r="LHR26" i="3"/>
  <c r="LHP26" i="3"/>
  <c r="LHL26" i="3"/>
  <c r="LHK26" i="3"/>
  <c r="LHJ26" i="3"/>
  <c r="LGY26" i="3"/>
  <c r="LGX26" i="3"/>
  <c r="LGV26" i="3"/>
  <c r="LGT26" i="3"/>
  <c r="LGR26" i="3"/>
  <c r="LGM26" i="3"/>
  <c r="LGK26" i="3"/>
  <c r="LGI26" i="3"/>
  <c r="LGE26" i="3"/>
  <c r="LGC26" i="3"/>
  <c r="LFS26" i="3"/>
  <c r="LFN26" i="3"/>
  <c r="LFL26" i="3"/>
  <c r="LFJ26" i="3"/>
  <c r="LFH26" i="3"/>
  <c r="LFF26" i="3"/>
  <c r="LFB26" i="3"/>
  <c r="LEX26" i="3"/>
  <c r="LEM26" i="3"/>
  <c r="LEJ26" i="3"/>
  <c r="LEG26" i="3"/>
  <c r="LEF26" i="3"/>
  <c r="LDZ26" i="3"/>
  <c r="LDV26" i="3"/>
  <c r="LDR26" i="3"/>
  <c r="LDG26" i="3"/>
  <c r="LDF26" i="3"/>
  <c r="LDD26" i="3"/>
  <c r="LCZ26" i="3"/>
  <c r="LCX26" i="3"/>
  <c r="LCV26" i="3"/>
  <c r="LCT26" i="3"/>
  <c r="LCR26" i="3"/>
  <c r="LCN26" i="3"/>
  <c r="LCL26" i="3"/>
  <c r="LCA26" i="3"/>
  <c r="LBZ26" i="3"/>
  <c r="LBX26" i="3"/>
  <c r="LBV26" i="3"/>
  <c r="LBT26" i="3"/>
  <c r="LBP26" i="3"/>
  <c r="LBO26" i="3"/>
  <c r="LBK26" i="3"/>
  <c r="LBH26" i="3"/>
  <c r="LBG26" i="3"/>
  <c r="LBE26" i="3"/>
  <c r="LAU26" i="3"/>
  <c r="LAT26" i="3"/>
  <c r="LAS26" i="3"/>
  <c r="LAO26" i="3"/>
  <c r="LAM26" i="3"/>
  <c r="LAK26" i="3"/>
  <c r="LAH26" i="3"/>
  <c r="LAG26" i="3"/>
  <c r="LAC26" i="3"/>
  <c r="KZY26" i="3"/>
  <c r="KZO26" i="3"/>
  <c r="KZM26" i="3"/>
  <c r="KZK26" i="3"/>
  <c r="KZE26" i="3"/>
  <c r="KZC26" i="3"/>
  <c r="KZA26" i="3"/>
  <c r="KYW26" i="3"/>
  <c r="KYS26" i="3"/>
  <c r="KYI26" i="3"/>
  <c r="KYH26" i="3"/>
  <c r="KYE26" i="3"/>
  <c r="KYC26" i="3"/>
  <c r="KYA26" i="3"/>
  <c r="KXW26" i="3"/>
  <c r="KXU26" i="3"/>
  <c r="KXS26" i="3"/>
  <c r="KXP26" i="3"/>
  <c r="KXO26" i="3"/>
  <c r="KXM26" i="3"/>
  <c r="KXC26" i="3"/>
  <c r="KXA26" i="3"/>
  <c r="KWX26" i="3"/>
  <c r="KWV26" i="3"/>
  <c r="KWR26" i="3"/>
  <c r="KWQ26" i="3"/>
  <c r="KWP26" i="3"/>
  <c r="KWL26" i="3"/>
  <c r="KWJ26" i="3"/>
  <c r="KWH26" i="3"/>
  <c r="KVW26" i="3"/>
  <c r="KVV26" i="3"/>
  <c r="KVT26" i="3"/>
  <c r="KVR26" i="3"/>
  <c r="KVP26" i="3"/>
  <c r="KVN26" i="3"/>
  <c r="KVL26" i="3"/>
  <c r="KVH26" i="3"/>
  <c r="KVF26" i="3"/>
  <c r="KVD26" i="3"/>
  <c r="KVB26" i="3"/>
  <c r="KUQ26" i="3"/>
  <c r="KUP26" i="3"/>
  <c r="KUL26" i="3"/>
  <c r="KUK26" i="3"/>
  <c r="KUD26" i="3"/>
  <c r="KUB26" i="3"/>
  <c r="KUA26" i="3"/>
  <c r="KTZ26" i="3"/>
  <c r="KTV26" i="3"/>
  <c r="KTK26" i="3"/>
  <c r="KTJ26" i="3"/>
  <c r="KTH26" i="3"/>
  <c r="KTG26" i="3"/>
  <c r="KTF26" i="3"/>
  <c r="KSZ26" i="3"/>
  <c r="KSV26" i="3"/>
  <c r="KSE26" i="3"/>
  <c r="KSC26" i="3"/>
  <c r="KSA26" i="3"/>
  <c r="KRW26" i="3"/>
  <c r="KRU26" i="3"/>
  <c r="KRS26" i="3"/>
  <c r="KRQ26" i="3"/>
  <c r="KRO26" i="3"/>
  <c r="KRM26" i="3"/>
  <c r="KRL26" i="3"/>
  <c r="KRK26" i="3"/>
  <c r="KRI26" i="3"/>
  <c r="KQY26" i="3"/>
  <c r="KQW26" i="3"/>
  <c r="KQU26" i="3"/>
  <c r="KQS26" i="3"/>
  <c r="KQO26" i="3"/>
  <c r="KQK26" i="3"/>
  <c r="KQI26" i="3"/>
  <c r="KQH26" i="3"/>
  <c r="KQG26" i="3"/>
  <c r="KQE26" i="3"/>
  <c r="KQC26" i="3"/>
  <c r="KPS26" i="3"/>
  <c r="KPQ26" i="3"/>
  <c r="KPP26" i="3"/>
  <c r="KPO26" i="3"/>
  <c r="KPM26" i="3"/>
  <c r="KPI26" i="3"/>
  <c r="KPG26" i="3"/>
  <c r="KPE26" i="3"/>
  <c r="KPA26" i="3"/>
  <c r="KOY26" i="3"/>
  <c r="KOW26" i="3"/>
  <c r="KOM26" i="3"/>
  <c r="KOK26" i="3"/>
  <c r="KOI26" i="3"/>
  <c r="KOH26" i="3"/>
  <c r="KOA26" i="3"/>
  <c r="KNW26" i="3"/>
  <c r="KNS26" i="3"/>
  <c r="KNQ26" i="3"/>
  <c r="KNG26" i="3"/>
  <c r="KNE26" i="3"/>
  <c r="KNC26" i="3"/>
  <c r="KNA26" i="3"/>
  <c r="KMW26" i="3"/>
  <c r="KMU26" i="3"/>
  <c r="KMS26" i="3"/>
  <c r="KMQ26" i="3"/>
  <c r="KMO26" i="3"/>
  <c r="KMM26" i="3"/>
  <c r="KMK26" i="3"/>
  <c r="KMA26" i="3"/>
  <c r="KLY26" i="3"/>
  <c r="KLW26" i="3"/>
  <c r="KLS26" i="3"/>
  <c r="KLQ26" i="3"/>
  <c r="KLO26" i="3"/>
  <c r="KLK26" i="3"/>
  <c r="KLI26" i="3"/>
  <c r="KLG26" i="3"/>
  <c r="KKU26" i="3"/>
  <c r="KKS26" i="3"/>
  <c r="KKQ26" i="3"/>
  <c r="KKO26" i="3"/>
  <c r="KKM26" i="3"/>
  <c r="KKK26" i="3"/>
  <c r="KKI26" i="3"/>
  <c r="KKG26" i="3"/>
  <c r="KKE26" i="3"/>
  <c r="KKC26" i="3"/>
  <c r="KKA26" i="3"/>
  <c r="KJY26" i="3"/>
  <c r="KJO26" i="3"/>
  <c r="KJK26" i="3"/>
  <c r="KJH26" i="3"/>
  <c r="KJF26" i="3"/>
  <c r="KJD26" i="3"/>
  <c r="KIZ26" i="3"/>
  <c r="KIX26" i="3"/>
  <c r="KIV26" i="3"/>
  <c r="KII26" i="3"/>
  <c r="KIH26" i="3"/>
  <c r="KIF26" i="3"/>
  <c r="KID26" i="3"/>
  <c r="KHZ26" i="3"/>
  <c r="KHX26" i="3"/>
  <c r="KHV26" i="3"/>
  <c r="KHR26" i="3"/>
  <c r="KHP26" i="3"/>
  <c r="KHN26" i="3"/>
  <c r="KHC26" i="3"/>
  <c r="KHB26" i="3"/>
  <c r="KGZ26" i="3"/>
  <c r="KGX26" i="3"/>
  <c r="KGV26" i="3"/>
  <c r="KGT26" i="3"/>
  <c r="KGR26" i="3"/>
  <c r="KGP26" i="3"/>
  <c r="KGN26" i="3"/>
  <c r="KGL26" i="3"/>
  <c r="KGJ26" i="3"/>
  <c r="KGH26" i="3"/>
  <c r="KFW26" i="3"/>
  <c r="KFV26" i="3"/>
  <c r="KFT26" i="3"/>
  <c r="KFR26" i="3"/>
  <c r="KFP26" i="3"/>
  <c r="KFL26" i="3"/>
  <c r="KFJ26" i="3"/>
  <c r="KFH26" i="3"/>
  <c r="KFF26" i="3"/>
  <c r="KFD26" i="3"/>
  <c r="KFB26" i="3"/>
  <c r="KEQ26" i="3"/>
  <c r="KEP26" i="3"/>
  <c r="KEN26" i="3"/>
  <c r="KEL26" i="3"/>
  <c r="KEJ26" i="3"/>
  <c r="KEH26" i="3"/>
  <c r="KEF26" i="3"/>
  <c r="KED26" i="3"/>
  <c r="KEB26" i="3"/>
  <c r="KDZ26" i="3"/>
  <c r="KDX26" i="3"/>
  <c r="KDV26" i="3"/>
  <c r="KDK26" i="3"/>
  <c r="KDJ26" i="3"/>
  <c r="KDI26" i="3"/>
  <c r="KDH26" i="3"/>
  <c r="KDF26" i="3"/>
  <c r="KDE26" i="3"/>
  <c r="KDD26" i="3"/>
  <c r="KCZ26" i="3"/>
  <c r="KCX26" i="3"/>
  <c r="KCV26" i="3"/>
  <c r="KCT26" i="3"/>
  <c r="KCR26" i="3"/>
  <c r="KCQ26" i="3"/>
  <c r="KCP26" i="3"/>
  <c r="KCE26" i="3"/>
  <c r="KCD26" i="3"/>
  <c r="KCB26" i="3"/>
  <c r="KBZ26" i="3"/>
  <c r="KBX26" i="3"/>
  <c r="KBV26" i="3"/>
  <c r="KBT26" i="3"/>
  <c r="KBR26" i="3"/>
  <c r="KBP26" i="3"/>
  <c r="KBN26" i="3"/>
  <c r="KBL26" i="3"/>
  <c r="KBJ26" i="3"/>
  <c r="KAY26" i="3"/>
  <c r="KAX26" i="3"/>
  <c r="KAV26" i="3"/>
  <c r="KAT26" i="3"/>
  <c r="KAO26" i="3"/>
  <c r="KAM26" i="3"/>
  <c r="KAK26" i="3"/>
  <c r="KAI26" i="3"/>
  <c r="KAG26" i="3"/>
  <c r="KAE26" i="3"/>
  <c r="KAC26" i="3"/>
  <c r="JZS26" i="3"/>
  <c r="JZQ26" i="3"/>
  <c r="JZO26" i="3"/>
  <c r="JZN26" i="3"/>
  <c r="JZI26" i="3"/>
  <c r="JZG26" i="3"/>
  <c r="JZE26" i="3"/>
  <c r="JZC26" i="3"/>
  <c r="JZA26" i="3"/>
  <c r="JYY26" i="3"/>
  <c r="JYW26" i="3"/>
  <c r="JYM26" i="3"/>
  <c r="JYK26" i="3"/>
  <c r="JYI26" i="3"/>
  <c r="JYG26" i="3"/>
  <c r="JYE26" i="3"/>
  <c r="JYC26" i="3"/>
  <c r="JYA26" i="3"/>
  <c r="JXY26" i="3"/>
  <c r="JXW26" i="3"/>
  <c r="JXU26" i="3"/>
  <c r="JXS26" i="3"/>
  <c r="JXQ26" i="3"/>
  <c r="JXG26" i="3"/>
  <c r="JXE26" i="3"/>
  <c r="JXC26" i="3"/>
  <c r="JXA26" i="3"/>
  <c r="JWY26" i="3"/>
  <c r="JWW26" i="3"/>
  <c r="JWU26" i="3"/>
  <c r="JWS26" i="3"/>
  <c r="JWQ26" i="3"/>
  <c r="JWO26" i="3"/>
  <c r="JWM26" i="3"/>
  <c r="JWK26" i="3"/>
  <c r="JWA26" i="3"/>
  <c r="JVY26" i="3"/>
  <c r="JVW26" i="3"/>
  <c r="JVT26" i="3"/>
  <c r="JVP26" i="3"/>
  <c r="JVN26" i="3"/>
  <c r="JVH26" i="3"/>
  <c r="JVF26" i="3"/>
  <c r="JUU26" i="3"/>
  <c r="JUP26" i="3"/>
  <c r="JUN26" i="3"/>
  <c r="JUL26" i="3"/>
  <c r="JUH26" i="3"/>
  <c r="JUF26" i="3"/>
  <c r="JUD26" i="3"/>
  <c r="JTZ26" i="3"/>
  <c r="JTO26" i="3"/>
  <c r="JTN26" i="3"/>
  <c r="JTL26" i="3"/>
  <c r="JTH26" i="3"/>
  <c r="JTF26" i="3"/>
  <c r="JSZ26" i="3"/>
  <c r="JSX26" i="3"/>
  <c r="JSI26" i="3"/>
  <c r="JSH26" i="3"/>
  <c r="JSF26" i="3"/>
  <c r="JRZ26" i="3"/>
  <c r="JRX26" i="3"/>
  <c r="JRR26" i="3"/>
  <c r="JRP26" i="3"/>
  <c r="JRC26" i="3"/>
  <c r="JRA26" i="3"/>
  <c r="JQZ26" i="3"/>
  <c r="JQY26" i="3"/>
  <c r="JQW26" i="3"/>
  <c r="JQQ26" i="3"/>
  <c r="JQO26" i="3"/>
  <c r="JQM26" i="3"/>
  <c r="JQI26" i="3"/>
  <c r="JQG26" i="3"/>
  <c r="JPW26" i="3"/>
  <c r="JPU26" i="3"/>
  <c r="JPQ26" i="3"/>
  <c r="JPO26" i="3"/>
  <c r="JPM26" i="3"/>
  <c r="JPI26" i="3"/>
  <c r="JPG26" i="3"/>
  <c r="JPE26" i="3"/>
  <c r="JPC26" i="3"/>
  <c r="JPA26" i="3"/>
  <c r="JOQ26" i="3"/>
  <c r="JOO26" i="3"/>
  <c r="JOM26" i="3"/>
  <c r="JOK26" i="3"/>
  <c r="JOI26" i="3"/>
  <c r="JOG26" i="3"/>
  <c r="JOE26" i="3"/>
  <c r="JOA26" i="3"/>
  <c r="JNY26" i="3"/>
  <c r="JNW26" i="3"/>
  <c r="JNU26" i="3"/>
  <c r="JNK26" i="3"/>
  <c r="JNI26" i="3"/>
  <c r="JNG26" i="3"/>
  <c r="JMZ26" i="3"/>
  <c r="JMX26" i="3"/>
  <c r="JMT26" i="3"/>
  <c r="JMR26" i="3"/>
  <c r="JMP26" i="3"/>
  <c r="JME26" i="3"/>
  <c r="JMB26" i="3"/>
  <c r="JLZ26" i="3"/>
  <c r="JLX26" i="3"/>
  <c r="JLR26" i="3"/>
  <c r="JLP26" i="3"/>
  <c r="JLN26" i="3"/>
  <c r="JLJ26" i="3"/>
  <c r="JKY26" i="3"/>
  <c r="JKX26" i="3"/>
  <c r="JKV26" i="3"/>
  <c r="JKR26" i="3"/>
  <c r="JKP26" i="3"/>
  <c r="JKN26" i="3"/>
  <c r="JKJ26" i="3"/>
  <c r="JKI26" i="3"/>
  <c r="JKH26" i="3"/>
  <c r="JKF26" i="3"/>
  <c r="JKE26" i="3"/>
  <c r="JJS26" i="3"/>
  <c r="JJR26" i="3"/>
  <c r="JJP26" i="3"/>
  <c r="JJN26" i="3"/>
  <c r="JJH26" i="3"/>
  <c r="JJF26" i="3"/>
  <c r="JIZ26" i="3"/>
  <c r="JIX26" i="3"/>
  <c r="JIM26" i="3"/>
  <c r="JIL26" i="3"/>
  <c r="JIH26" i="3"/>
  <c r="JIC26" i="3"/>
  <c r="JIA26" i="3"/>
  <c r="JHY26" i="3"/>
  <c r="JHW26" i="3"/>
  <c r="JHU26" i="3"/>
  <c r="JHS26" i="3"/>
  <c r="JHR26" i="3"/>
  <c r="JHQ26" i="3"/>
  <c r="JHG26" i="3"/>
  <c r="JHE26" i="3"/>
  <c r="JHC26" i="3"/>
  <c r="JHA26" i="3"/>
  <c r="JGW26" i="3"/>
  <c r="JGU26" i="3"/>
  <c r="JGS26" i="3"/>
  <c r="JGQ26" i="3"/>
  <c r="JGO26" i="3"/>
  <c r="JGM26" i="3"/>
  <c r="JGK26" i="3"/>
  <c r="JGA26" i="3"/>
  <c r="JFY26" i="3"/>
  <c r="JFW26" i="3"/>
  <c r="JFV26" i="3"/>
  <c r="JFQ26" i="3"/>
  <c r="JFP26" i="3"/>
  <c r="JFO26" i="3"/>
  <c r="JFM26" i="3"/>
  <c r="JFL26" i="3"/>
  <c r="JFK26" i="3"/>
  <c r="JFI26" i="3"/>
  <c r="JFH26" i="3"/>
  <c r="JFG26" i="3"/>
  <c r="JFE26" i="3"/>
  <c r="JEU26" i="3"/>
  <c r="JES26" i="3"/>
  <c r="JEQ26" i="3"/>
  <c r="JEO26" i="3"/>
  <c r="JEM26" i="3"/>
  <c r="JEK26" i="3"/>
  <c r="JEI26" i="3"/>
  <c r="JEG26" i="3"/>
  <c r="JEE26" i="3"/>
  <c r="JEC26" i="3"/>
  <c r="JEA26" i="3"/>
  <c r="JDY26" i="3"/>
  <c r="JDO26" i="3"/>
  <c r="JDM26" i="3"/>
  <c r="JDK26" i="3"/>
  <c r="JDD26" i="3"/>
  <c r="JDB26" i="3"/>
  <c r="JCX26" i="3"/>
  <c r="JCV26" i="3"/>
  <c r="JCT26" i="3"/>
  <c r="JCI26" i="3"/>
  <c r="JCF26" i="3"/>
  <c r="JCD26" i="3"/>
  <c r="JCB26" i="3"/>
  <c r="JBX26" i="3"/>
  <c r="JBV26" i="3"/>
  <c r="JBT26" i="3"/>
  <c r="JBP26" i="3"/>
  <c r="JBN26" i="3"/>
  <c r="JBC26" i="3"/>
  <c r="JBB26" i="3"/>
  <c r="JAX26" i="3"/>
  <c r="JAW26" i="3"/>
  <c r="JAV26" i="3"/>
  <c r="JAT26" i="3"/>
  <c r="JAS26" i="3"/>
  <c r="JAP26" i="3"/>
  <c r="JAN26" i="3"/>
  <c r="JAL26" i="3"/>
  <c r="JAH26" i="3"/>
  <c r="JAG26" i="3"/>
  <c r="IZW26" i="3"/>
  <c r="IZV26" i="3"/>
  <c r="IZT26" i="3"/>
  <c r="IZR26" i="3"/>
  <c r="IZP26" i="3"/>
  <c r="IZL26" i="3"/>
  <c r="IZK26" i="3"/>
  <c r="IZH26" i="3"/>
  <c r="IZF26" i="3"/>
  <c r="IZD26" i="3"/>
  <c r="IZB26" i="3"/>
  <c r="IYQ26" i="3"/>
  <c r="IYP26" i="3"/>
  <c r="IYM26" i="3"/>
  <c r="IYK26" i="3"/>
  <c r="IYI26" i="3"/>
  <c r="IYE26" i="3"/>
  <c r="IYC26" i="3"/>
  <c r="IYA26" i="3"/>
  <c r="IXY26" i="3"/>
  <c r="IXW26" i="3"/>
  <c r="IXU26" i="3"/>
  <c r="IXK26" i="3"/>
  <c r="IXI26" i="3"/>
  <c r="IXG26" i="3"/>
  <c r="IXE26" i="3"/>
  <c r="IXC26" i="3"/>
  <c r="IXA26" i="3"/>
  <c r="IWW26" i="3"/>
  <c r="IWV26" i="3"/>
  <c r="IWU26" i="3"/>
  <c r="IWS26" i="3"/>
  <c r="IWR26" i="3"/>
  <c r="IWQ26" i="3"/>
  <c r="IWO26" i="3"/>
  <c r="IWE26" i="3"/>
  <c r="IWD26" i="3"/>
  <c r="IWC26" i="3"/>
  <c r="IWA26" i="3"/>
  <c r="IVZ26" i="3"/>
  <c r="IVY26" i="3"/>
  <c r="IVW26" i="3"/>
  <c r="IVV26" i="3"/>
  <c r="IVU26" i="3"/>
  <c r="IVS26" i="3"/>
  <c r="IVR26" i="3"/>
  <c r="IVQ26" i="3"/>
  <c r="IVO26" i="3"/>
  <c r="IVN26" i="3"/>
  <c r="IVM26" i="3"/>
  <c r="IVK26" i="3"/>
  <c r="IVJ26" i="3"/>
  <c r="IVI26" i="3"/>
  <c r="IUY26" i="3"/>
  <c r="IUW26" i="3"/>
  <c r="IUU26" i="3"/>
  <c r="IUR26" i="3"/>
  <c r="IUL26" i="3"/>
  <c r="IUK26" i="3"/>
  <c r="IUJ26" i="3"/>
  <c r="IUH26" i="3"/>
  <c r="IUG26" i="3"/>
  <c r="IUD26" i="3"/>
  <c r="ITS26" i="3"/>
  <c r="ITR26" i="3"/>
  <c r="ITP26" i="3"/>
  <c r="ITO26" i="3"/>
  <c r="ITN26" i="3"/>
  <c r="ITM26" i="3"/>
  <c r="ITK26" i="3"/>
  <c r="ITJ26" i="3"/>
  <c r="ITI26" i="3"/>
  <c r="ITG26" i="3"/>
  <c r="ITF26" i="3"/>
  <c r="ITE26" i="3"/>
  <c r="ITC26" i="3"/>
  <c r="ITB26" i="3"/>
  <c r="ITA26" i="3"/>
  <c r="ISY26" i="3"/>
  <c r="ISX26" i="3"/>
  <c r="ISW26" i="3"/>
  <c r="ISM26" i="3"/>
  <c r="ISK26" i="3"/>
  <c r="ISI26" i="3"/>
  <c r="ISG26" i="3"/>
  <c r="ISC26" i="3"/>
  <c r="ISA26" i="3"/>
  <c r="IRY26" i="3"/>
  <c r="IRU26" i="3"/>
  <c r="IRS26" i="3"/>
  <c r="IRQ26" i="3"/>
  <c r="IRG26" i="3"/>
  <c r="IRE26" i="3"/>
  <c r="IRC26" i="3"/>
  <c r="IRA26" i="3"/>
  <c r="IQY26" i="3"/>
  <c r="IQW26" i="3"/>
  <c r="IQU26" i="3"/>
  <c r="IQS26" i="3"/>
  <c r="IQQ26" i="3"/>
  <c r="IQO26" i="3"/>
  <c r="IQM26" i="3"/>
  <c r="IQK26" i="3"/>
  <c r="IQA26" i="3"/>
  <c r="IPY26" i="3"/>
  <c r="IPW26" i="3"/>
  <c r="IPV26" i="3"/>
  <c r="IPT26" i="3"/>
  <c r="IPP26" i="3"/>
  <c r="IPO26" i="3"/>
  <c r="IPL26" i="3"/>
  <c r="IPK26" i="3"/>
  <c r="IPJ26" i="3"/>
  <c r="IPH26" i="3"/>
  <c r="IPG26" i="3"/>
  <c r="IOU26" i="3"/>
  <c r="IOT26" i="3"/>
  <c r="IOS26" i="3"/>
  <c r="IOR26" i="3"/>
  <c r="IOQ26" i="3"/>
  <c r="IOO26" i="3"/>
  <c r="IOM26" i="3"/>
  <c r="IOI26" i="3"/>
  <c r="IOG26" i="3"/>
  <c r="IOE26" i="3"/>
  <c r="IOB26" i="3"/>
  <c r="IOA26" i="3"/>
  <c r="INO26" i="3"/>
  <c r="INM26" i="3"/>
  <c r="INI26" i="3"/>
  <c r="ING26" i="3"/>
  <c r="INE26" i="3"/>
  <c r="INA26" i="3"/>
  <c r="IMY26" i="3"/>
  <c r="IMW26" i="3"/>
  <c r="IMS26" i="3"/>
  <c r="IMI26" i="3"/>
  <c r="IME26" i="3"/>
  <c r="IMD26" i="3"/>
  <c r="ILZ26" i="3"/>
  <c r="ILX26" i="3"/>
  <c r="ILV26" i="3"/>
  <c r="ILR26" i="3"/>
  <c r="ILP26" i="3"/>
  <c r="ILN26" i="3"/>
  <c r="ILC26" i="3"/>
  <c r="IKZ26" i="3"/>
  <c r="IKX26" i="3"/>
  <c r="IKV26" i="3"/>
  <c r="IKR26" i="3"/>
  <c r="IKP26" i="3"/>
  <c r="IKN26" i="3"/>
  <c r="IKJ26" i="3"/>
  <c r="IKH26" i="3"/>
  <c r="IJW26" i="3"/>
  <c r="IJV26" i="3"/>
  <c r="IJS26" i="3"/>
  <c r="IJQ26" i="3"/>
  <c r="IJN26" i="3"/>
  <c r="IJM26" i="3"/>
  <c r="IJI26" i="3"/>
  <c r="IJE26" i="3"/>
  <c r="IJC26" i="3"/>
  <c r="IJA26" i="3"/>
  <c r="IIQ26" i="3"/>
  <c r="IIM26" i="3"/>
  <c r="IIK26" i="3"/>
  <c r="IIG26" i="3"/>
  <c r="IIC26" i="3"/>
  <c r="IHY26" i="3"/>
  <c r="IHU26" i="3"/>
  <c r="IHK26" i="3"/>
  <c r="IHI26" i="3"/>
  <c r="IHH26" i="3"/>
  <c r="IHG26" i="3"/>
  <c r="IHC26" i="3"/>
  <c r="IGY26" i="3"/>
  <c r="IGV26" i="3"/>
  <c r="IGU26" i="3"/>
  <c r="IGS26" i="3"/>
  <c r="IGR26" i="3"/>
  <c r="IGQ26" i="3"/>
  <c r="IGE26" i="3"/>
  <c r="IGD26" i="3"/>
  <c r="IGC26" i="3"/>
  <c r="IFZ26" i="3"/>
  <c r="IFX26" i="3"/>
  <c r="IFT26" i="3"/>
  <c r="IFR26" i="3"/>
  <c r="IFP26" i="3"/>
  <c r="IFO26" i="3"/>
  <c r="IFN26" i="3"/>
  <c r="IFL26" i="3"/>
  <c r="IFJ26" i="3"/>
  <c r="IEY26" i="3"/>
  <c r="IEX26" i="3"/>
  <c r="IEV26" i="3"/>
  <c r="IER26" i="3"/>
  <c r="IEP26" i="3"/>
  <c r="IEN26" i="3"/>
  <c r="IEL26" i="3"/>
  <c r="IEK26" i="3"/>
  <c r="IEJ26" i="3"/>
  <c r="IEI26" i="3"/>
  <c r="IEH26" i="3"/>
  <c r="IEG26" i="3"/>
  <c r="IEF26" i="3"/>
  <c r="IEC26" i="3"/>
  <c r="IDS26" i="3"/>
  <c r="IDR26" i="3"/>
  <c r="IDP26" i="3"/>
  <c r="IDO26" i="3"/>
  <c r="IDN26" i="3"/>
  <c r="IDJ26" i="3"/>
  <c r="IDI26" i="3"/>
  <c r="IDG26" i="3"/>
  <c r="IDB26" i="3"/>
  <c r="IDA26" i="3"/>
  <c r="ICX26" i="3"/>
  <c r="ICM26" i="3"/>
  <c r="ICI26" i="3"/>
  <c r="ICF26" i="3"/>
  <c r="ICA26" i="3"/>
  <c r="IBX26" i="3"/>
  <c r="IBT26" i="3"/>
  <c r="IBS26" i="3"/>
  <c r="IBG26" i="3"/>
  <c r="IBF26" i="3"/>
  <c r="IBE26" i="3"/>
  <c r="IBC26" i="3"/>
  <c r="IBA26" i="3"/>
  <c r="IAZ26" i="3"/>
  <c r="IAT26" i="3"/>
  <c r="IAQ26" i="3"/>
  <c r="IAP26" i="3"/>
  <c r="IAL26" i="3"/>
  <c r="IAA26" i="3"/>
  <c r="HZY26" i="3"/>
  <c r="HZX26" i="3"/>
  <c r="HZT26" i="3"/>
  <c r="HZN26" i="3"/>
  <c r="HZJ26" i="3"/>
  <c r="HZH26" i="3"/>
  <c r="HZG26" i="3"/>
  <c r="HZF26" i="3"/>
  <c r="HYU26" i="3"/>
  <c r="HYR26" i="3"/>
  <c r="HYO26" i="3"/>
  <c r="HYN26" i="3"/>
  <c r="HYJ26" i="3"/>
  <c r="HYI26" i="3"/>
  <c r="HYH26" i="3"/>
  <c r="HYF26" i="3"/>
  <c r="HYD26" i="3"/>
  <c r="HYB26" i="3"/>
  <c r="HXY26" i="3"/>
  <c r="HXO26" i="3"/>
  <c r="HXN26" i="3"/>
  <c r="HXJ26" i="3"/>
  <c r="HXD26" i="3"/>
  <c r="HXB26" i="3"/>
  <c r="HXA26" i="3"/>
  <c r="HWZ26" i="3"/>
  <c r="HWX26" i="3"/>
  <c r="HWW26" i="3"/>
  <c r="HWV26" i="3"/>
  <c r="HWS26" i="3"/>
  <c r="HWI26" i="3"/>
  <c r="HWH26" i="3"/>
  <c r="HWD26" i="3"/>
  <c r="HWA26" i="3"/>
  <c r="HVZ26" i="3"/>
  <c r="HVV26" i="3"/>
  <c r="HVT26" i="3"/>
  <c r="HVS26" i="3"/>
  <c r="HVR26" i="3"/>
  <c r="HVO26" i="3"/>
  <c r="HVN26" i="3"/>
  <c r="HVC26" i="3"/>
  <c r="HUZ26" i="3"/>
  <c r="HUX26" i="3"/>
  <c r="HUW26" i="3"/>
  <c r="HUV26" i="3"/>
  <c r="HUS26" i="3"/>
  <c r="HUR26" i="3"/>
  <c r="HUO26" i="3"/>
  <c r="HUN26" i="3"/>
  <c r="HUL26" i="3"/>
  <c r="HUK26" i="3"/>
  <c r="HUJ26" i="3"/>
  <c r="HTW26" i="3"/>
  <c r="HTV26" i="3"/>
  <c r="HTS26" i="3"/>
  <c r="HTQ26" i="3"/>
  <c r="HTO26" i="3"/>
  <c r="HTN26" i="3"/>
  <c r="HTM26" i="3"/>
  <c r="HTJ26" i="3"/>
  <c r="HTI26" i="3"/>
  <c r="HTE26" i="3"/>
  <c r="HTB26" i="3"/>
  <c r="HTA26" i="3"/>
  <c r="HSQ26" i="3"/>
  <c r="HSN26" i="3"/>
  <c r="HSM26" i="3"/>
  <c r="HSF26" i="3"/>
  <c r="HSC26" i="3"/>
  <c r="HSB26" i="3"/>
  <c r="HRZ26" i="3"/>
  <c r="HRY26" i="3"/>
  <c r="HRX26" i="3"/>
  <c r="HRU26" i="3"/>
  <c r="HRK26" i="3"/>
  <c r="HRJ26" i="3"/>
  <c r="HRH26" i="3"/>
  <c r="HRG26" i="3"/>
  <c r="HRF26" i="3"/>
  <c r="HRC26" i="3"/>
  <c r="HRB26" i="3"/>
  <c r="HQY26" i="3"/>
  <c r="HQX26" i="3"/>
  <c r="HQU26" i="3"/>
  <c r="HQT26" i="3"/>
  <c r="HQQ26" i="3"/>
  <c r="HQP26" i="3"/>
  <c r="HQE26" i="3"/>
  <c r="HQC26" i="3"/>
  <c r="HQB26" i="3"/>
  <c r="HPY26" i="3"/>
  <c r="HPX26" i="3"/>
  <c r="HPR26" i="3"/>
  <c r="HPO26" i="3"/>
  <c r="HPN26" i="3"/>
  <c r="HPK26" i="3"/>
  <c r="HPJ26" i="3"/>
  <c r="HOY26" i="3"/>
  <c r="HOW26" i="3"/>
  <c r="HOV26" i="3"/>
  <c r="HOR26" i="3"/>
  <c r="HOO26" i="3"/>
  <c r="HON26" i="3"/>
  <c r="HOK26" i="3"/>
  <c r="HOJ26" i="3"/>
  <c r="HOF26" i="3"/>
  <c r="HOC26" i="3"/>
  <c r="HNS26" i="3"/>
  <c r="HNR26" i="3"/>
  <c r="HNO26" i="3"/>
  <c r="HNM26" i="3"/>
  <c r="HNH26" i="3"/>
  <c r="HNE26" i="3"/>
  <c r="HND26" i="3"/>
  <c r="HNC26" i="3"/>
  <c r="HMZ26" i="3"/>
  <c r="HMM26" i="3"/>
  <c r="HML26" i="3"/>
  <c r="HMK26" i="3"/>
  <c r="HME26" i="3"/>
  <c r="HMD26" i="3"/>
  <c r="HMC26" i="3"/>
  <c r="HMA26" i="3"/>
  <c r="HLZ26" i="3"/>
  <c r="HLY26" i="3"/>
  <c r="HLW26" i="3"/>
  <c r="HLV26" i="3"/>
  <c r="HLU26" i="3"/>
  <c r="HLG26" i="3"/>
  <c r="HLD26" i="3"/>
  <c r="HLC26" i="3"/>
  <c r="HLA26" i="3"/>
  <c r="HKZ26" i="3"/>
  <c r="HKT26" i="3"/>
  <c r="HKQ26" i="3"/>
  <c r="HKP26" i="3"/>
  <c r="HKO26" i="3"/>
  <c r="HKM26" i="3"/>
  <c r="HKL26" i="3"/>
  <c r="HKA26" i="3"/>
  <c r="HJY26" i="3"/>
  <c r="HJX26" i="3"/>
  <c r="HJW26" i="3"/>
  <c r="HJP26" i="3"/>
  <c r="HJO26" i="3"/>
  <c r="HJL26" i="3"/>
  <c r="HJK26" i="3"/>
  <c r="HJH26" i="3"/>
  <c r="HJG26" i="3"/>
  <c r="HIU26" i="3"/>
  <c r="HIS26" i="3"/>
  <c r="HIP26" i="3"/>
  <c r="HIO26" i="3"/>
  <c r="HIL26" i="3"/>
  <c r="HIK26" i="3"/>
  <c r="HIH26" i="3"/>
  <c r="HIG26" i="3"/>
  <c r="HID26" i="3"/>
  <c r="HIC26" i="3"/>
  <c r="HHY26" i="3"/>
  <c r="HHO26" i="3"/>
  <c r="HHM26" i="3"/>
  <c r="HHL26" i="3"/>
  <c r="HHK26" i="3"/>
  <c r="HHH26" i="3"/>
  <c r="HHG26" i="3"/>
  <c r="HHD26" i="3"/>
  <c r="HHC26" i="3"/>
  <c r="HGY26" i="3"/>
  <c r="HGW26" i="3"/>
  <c r="HGV26" i="3"/>
  <c r="HGU26" i="3"/>
  <c r="HGI26" i="3"/>
  <c r="HGH26" i="3"/>
  <c r="HGG26" i="3"/>
  <c r="HGD26" i="3"/>
  <c r="HGC26" i="3"/>
  <c r="HFX26" i="3"/>
  <c r="HFW26" i="3"/>
  <c r="HFT26" i="3"/>
  <c r="HFS26" i="3"/>
  <c r="HFO26" i="3"/>
  <c r="HFC26" i="3"/>
  <c r="HFA26" i="3"/>
  <c r="HEX26" i="3"/>
  <c r="HEV26" i="3"/>
  <c r="HEP26" i="3"/>
  <c r="HEM26" i="3"/>
  <c r="HEL26" i="3"/>
  <c r="HEI26" i="3"/>
  <c r="HEH26" i="3"/>
  <c r="HDW26" i="3"/>
  <c r="HDU26" i="3"/>
  <c r="HDT26" i="3"/>
  <c r="HDQ26" i="3"/>
  <c r="HDP26" i="3"/>
  <c r="HDL26" i="3"/>
  <c r="HDG26" i="3"/>
  <c r="HDF26" i="3"/>
  <c r="HDC26" i="3"/>
  <c r="HCQ26" i="3"/>
  <c r="HCN26" i="3"/>
  <c r="HCK26" i="3"/>
  <c r="HCF26" i="3"/>
  <c r="HBX26" i="3"/>
  <c r="HBV26" i="3"/>
  <c r="HBK26" i="3"/>
  <c r="HBH26" i="3"/>
  <c r="HBF26" i="3"/>
  <c r="HBC26" i="3"/>
  <c r="HAX26" i="3"/>
  <c r="HAU26" i="3"/>
  <c r="HAT26" i="3"/>
  <c r="HAP26" i="3"/>
  <c r="HAE26" i="3"/>
  <c r="HAC26" i="3"/>
  <c r="HAB26" i="3"/>
  <c r="GZW26" i="3"/>
  <c r="GZT26" i="3"/>
  <c r="GZP26" i="3"/>
  <c r="GZO26" i="3"/>
  <c r="GZL26" i="3"/>
  <c r="GZI26" i="3"/>
  <c r="GYY26" i="3"/>
  <c r="GYX26" i="3"/>
  <c r="GYW26" i="3"/>
  <c r="GYN26" i="3"/>
  <c r="GYM26" i="3"/>
  <c r="GYI26" i="3"/>
  <c r="GYF26" i="3"/>
  <c r="GYE26" i="3"/>
  <c r="GXS26" i="3"/>
  <c r="GXR26" i="3"/>
  <c r="GXQ26" i="3"/>
  <c r="GXN26" i="3"/>
  <c r="GXM26" i="3"/>
  <c r="GXJ26" i="3"/>
  <c r="GXI26" i="3"/>
  <c r="GXF26" i="3"/>
  <c r="GXE26" i="3"/>
  <c r="GXB26" i="3"/>
  <c r="GXA26" i="3"/>
  <c r="GWY26" i="3"/>
  <c r="GWX26" i="3"/>
  <c r="GWW26" i="3"/>
  <c r="GWM26" i="3"/>
  <c r="GWJ26" i="3"/>
  <c r="GWI26" i="3"/>
  <c r="GWF26" i="3"/>
  <c r="GWC26" i="3"/>
  <c r="GVZ26" i="3"/>
  <c r="GVY26" i="3"/>
  <c r="GVW26" i="3"/>
  <c r="GVV26" i="3"/>
  <c r="GVU26" i="3"/>
  <c r="GVR26" i="3"/>
  <c r="GVQ26" i="3"/>
  <c r="GVG26" i="3"/>
  <c r="GVE26" i="3"/>
  <c r="GVD26" i="3"/>
  <c r="GVC26" i="3"/>
  <c r="GVA26" i="3"/>
  <c r="GUZ26" i="3"/>
  <c r="GUY26" i="3"/>
  <c r="GUW26" i="3"/>
  <c r="GUV26" i="3"/>
  <c r="GUU26" i="3"/>
  <c r="GUQ26" i="3"/>
  <c r="GUO26" i="3"/>
  <c r="GUN26" i="3"/>
  <c r="GUM26" i="3"/>
  <c r="GUK26" i="3"/>
  <c r="GUA26" i="3"/>
  <c r="GTY26" i="3"/>
  <c r="GTU26" i="3"/>
  <c r="GTP26" i="3"/>
  <c r="GTO26" i="3"/>
  <c r="GTM26" i="3"/>
  <c r="GTL26" i="3"/>
  <c r="GTK26" i="3"/>
  <c r="GTH26" i="3"/>
  <c r="GTG26" i="3"/>
  <c r="GSU26" i="3"/>
  <c r="GST26" i="3"/>
  <c r="GSS26" i="3"/>
  <c r="GSP26" i="3"/>
  <c r="GSO26" i="3"/>
  <c r="GSK26" i="3"/>
  <c r="GSH26" i="3"/>
  <c r="GSG26" i="3"/>
  <c r="GSC26" i="3"/>
  <c r="GRZ26" i="3"/>
  <c r="GRY26" i="3"/>
  <c r="GRO26" i="3"/>
  <c r="GRL26" i="3"/>
  <c r="GRK26" i="3"/>
  <c r="GRJ26" i="3"/>
  <c r="GRF26" i="3"/>
  <c r="GRE26" i="3"/>
  <c r="GRC26" i="3"/>
  <c r="GRB26" i="3"/>
  <c r="GQX26" i="3"/>
  <c r="GQW26" i="3"/>
  <c r="GQU26" i="3"/>
  <c r="GQT26" i="3"/>
  <c r="GQI26" i="3"/>
  <c r="GQG26" i="3"/>
  <c r="GQF26" i="3"/>
  <c r="GQE26" i="3"/>
  <c r="GQB26" i="3"/>
  <c r="GQA26" i="3"/>
  <c r="GPW26" i="3"/>
  <c r="GPS26" i="3"/>
  <c r="GPO26" i="3"/>
  <c r="GPM26" i="3"/>
  <c r="GPC26" i="3"/>
  <c r="GPA26" i="3"/>
  <c r="GOY26" i="3"/>
  <c r="GOW26" i="3"/>
  <c r="GOS26" i="3"/>
  <c r="GOO26" i="3"/>
  <c r="GOL26" i="3"/>
  <c r="GOK26" i="3"/>
  <c r="GOG26" i="3"/>
  <c r="GNW26" i="3"/>
  <c r="GNS26" i="3"/>
  <c r="GNO26" i="3"/>
  <c r="GNK26" i="3"/>
  <c r="GNG26" i="3"/>
  <c r="GNC26" i="3"/>
  <c r="GMQ26" i="3"/>
  <c r="GMP26" i="3"/>
  <c r="GMO26" i="3"/>
  <c r="GMM26" i="3"/>
  <c r="GML26" i="3"/>
  <c r="GMK26" i="3"/>
  <c r="GMF26" i="3"/>
  <c r="GME26" i="3"/>
  <c r="GMA26" i="3"/>
  <c r="GLZ26" i="3"/>
  <c r="GLW26" i="3"/>
  <c r="GLV26" i="3"/>
  <c r="GLK26" i="3"/>
  <c r="GLF26" i="3"/>
  <c r="GLD26" i="3"/>
  <c r="GKV26" i="3"/>
  <c r="GKS26" i="3"/>
  <c r="GKO26" i="3"/>
  <c r="GKE26" i="3"/>
  <c r="GKD26" i="3"/>
  <c r="GKA26" i="3"/>
  <c r="GJU26" i="3"/>
  <c r="GJQ26" i="3"/>
  <c r="GJP26" i="3"/>
  <c r="GJM26" i="3"/>
  <c r="GJL26" i="3"/>
  <c r="GJI26" i="3"/>
  <c r="GIY26" i="3"/>
  <c r="GIX26" i="3"/>
  <c r="GIM26" i="3"/>
  <c r="GII26" i="3"/>
  <c r="GIE26" i="3"/>
  <c r="GHS26" i="3"/>
  <c r="GHM26" i="3"/>
  <c r="GHI26" i="3"/>
  <c r="GHE26" i="3"/>
  <c r="GHA26" i="3"/>
  <c r="GGM26" i="3"/>
  <c r="GGI26" i="3"/>
  <c r="GGD26" i="3"/>
  <c r="GGB26" i="3"/>
  <c r="GFV26" i="3"/>
  <c r="GFG26" i="3"/>
  <c r="GFD26" i="3"/>
  <c r="GEQ26" i="3"/>
  <c r="GEM26" i="3"/>
  <c r="GEA26" i="3"/>
  <c r="GDX26" i="3"/>
  <c r="GDU26" i="3"/>
  <c r="GDQ26" i="3"/>
  <c r="GDM26" i="3"/>
  <c r="GDI26" i="3"/>
  <c r="GDE26" i="3"/>
  <c r="GCU26" i="3"/>
  <c r="GCT26" i="3"/>
  <c r="GCJ26" i="3"/>
  <c r="GCG26" i="3"/>
  <c r="GCF26" i="3"/>
  <c r="GCC26" i="3"/>
  <c r="GCB26" i="3"/>
  <c r="GBO26" i="3"/>
  <c r="GBK26" i="3"/>
  <c r="GBJ26" i="3"/>
  <c r="GBG26" i="3"/>
  <c r="GBC26" i="3"/>
  <c r="GAX26" i="3"/>
  <c r="GAU26" i="3"/>
  <c r="GAI26" i="3"/>
  <c r="GAG26" i="3"/>
  <c r="GAD26" i="3"/>
  <c r="GAB26" i="3"/>
  <c r="FZV26" i="3"/>
  <c r="FZN26" i="3"/>
  <c r="FZC26" i="3"/>
  <c r="FYW26" i="3"/>
  <c r="FYN26" i="3"/>
  <c r="FYL26" i="3"/>
  <c r="FXW26" i="3"/>
  <c r="FXV26" i="3"/>
  <c r="FXH26" i="3"/>
  <c r="FWQ26" i="3"/>
  <c r="FWM26" i="3"/>
  <c r="FWG26" i="3"/>
  <c r="FWF26" i="3"/>
  <c r="FVX26" i="3"/>
  <c r="FVK26" i="3"/>
  <c r="FVG26" i="3"/>
  <c r="FVA26" i="3"/>
  <c r="FUZ26" i="3"/>
  <c r="FUW26" i="3"/>
  <c r="FUV26" i="3"/>
  <c r="FUS26" i="3"/>
  <c r="FUO26" i="3"/>
  <c r="FUE26" i="3"/>
  <c r="FUD26" i="3"/>
  <c r="FTZ26" i="3"/>
  <c r="FTW26" i="3"/>
  <c r="FTS26" i="3"/>
  <c r="FTR26" i="3"/>
  <c r="FTN26" i="3"/>
  <c r="FSY26" i="3"/>
  <c r="FSV26" i="3"/>
  <c r="FSS26" i="3"/>
  <c r="FSJ26" i="3"/>
  <c r="FSI26" i="3"/>
  <c r="FSH26" i="3"/>
  <c r="FSE26" i="3"/>
  <c r="FSD26" i="3"/>
  <c r="FRS26" i="3"/>
  <c r="FRQ26" i="3"/>
  <c r="FRP26" i="3"/>
  <c r="FRN26" i="3"/>
  <c r="FRM26" i="3"/>
  <c r="FRL26" i="3"/>
  <c r="FRE26" i="3"/>
  <c r="FRD26" i="3"/>
  <c r="FRA26" i="3"/>
  <c r="FQZ26" i="3"/>
  <c r="FQM26" i="3"/>
  <c r="FQL26" i="3"/>
  <c r="FQI26" i="3"/>
  <c r="FPX26" i="3"/>
  <c r="FPW26" i="3"/>
  <c r="FPS26" i="3"/>
  <c r="FPG26" i="3"/>
  <c r="FPF26" i="3"/>
  <c r="FPB26" i="3"/>
  <c r="FPA26" i="3"/>
  <c r="FOX26" i="3"/>
  <c r="FOU26" i="3"/>
  <c r="FOT26" i="3"/>
  <c r="FOP26" i="3"/>
  <c r="FOL26" i="3"/>
  <c r="FOK26" i="3"/>
  <c r="FOA26" i="3"/>
  <c r="FNX26" i="3"/>
  <c r="FNT26" i="3"/>
  <c r="FNS26" i="3"/>
  <c r="FNL26" i="3"/>
  <c r="FNK26" i="3"/>
  <c r="FMU26" i="3"/>
  <c r="FMT26" i="3"/>
  <c r="FMQ26" i="3"/>
  <c r="FMO26" i="3"/>
  <c r="FMK26" i="3"/>
  <c r="FMC26" i="3"/>
  <c r="FLY26" i="3"/>
  <c r="FLO26" i="3"/>
  <c r="FLN26" i="3"/>
  <c r="FLK26" i="3"/>
  <c r="FLG26" i="3"/>
  <c r="FKY26" i="3"/>
  <c r="FKX26" i="3"/>
  <c r="FKI26" i="3"/>
  <c r="FKG26" i="3"/>
  <c r="FKF26" i="3"/>
  <c r="FKC26" i="3"/>
  <c r="FJX26" i="3"/>
  <c r="FJU26" i="3"/>
  <c r="FJP26" i="3"/>
  <c r="FJM26" i="3"/>
  <c r="FJC26" i="3"/>
  <c r="FIY26" i="3"/>
  <c r="FIO26" i="3"/>
  <c r="FIN26" i="3"/>
  <c r="FIK26" i="3"/>
  <c r="FIJ26" i="3"/>
  <c r="FIG26" i="3"/>
  <c r="FHW26" i="3"/>
  <c r="FHV26" i="3"/>
  <c r="FHS26" i="3"/>
  <c r="FHR26" i="3"/>
  <c r="FHL26" i="3"/>
  <c r="FHK26" i="3"/>
  <c r="FHH26" i="3"/>
  <c r="FHG26" i="3"/>
  <c r="FHD26" i="3"/>
  <c r="FHC26" i="3"/>
  <c r="FGQ26" i="3"/>
  <c r="FGP26" i="3"/>
  <c r="FGO26" i="3"/>
  <c r="FGL26" i="3"/>
  <c r="FGK26" i="3"/>
  <c r="FGF26" i="3"/>
  <c r="FGE26" i="3"/>
  <c r="FGB26" i="3"/>
  <c r="FGA26" i="3"/>
  <c r="FFW26" i="3"/>
  <c r="FFK26" i="3"/>
  <c r="FFJ26" i="3"/>
  <c r="FFI26" i="3"/>
  <c r="FFF26" i="3"/>
  <c r="FFE26" i="3"/>
  <c r="FFB26" i="3"/>
  <c r="FFA26" i="3"/>
  <c r="FEX26" i="3"/>
  <c r="FEW26" i="3"/>
  <c r="FET26" i="3"/>
  <c r="FES26" i="3"/>
  <c r="FEO26" i="3"/>
  <c r="FEE26" i="3"/>
  <c r="FEB26" i="3"/>
  <c r="FEA26" i="3"/>
  <c r="FDX26" i="3"/>
  <c r="FDW26" i="3"/>
  <c r="FDS26" i="3"/>
  <c r="FDP26" i="3"/>
  <c r="FDO26" i="3"/>
  <c r="FDL26" i="3"/>
  <c r="FDK26" i="3"/>
  <c r="FCY26" i="3"/>
  <c r="FCX26" i="3"/>
  <c r="FCW26" i="3"/>
  <c r="FCU26" i="3"/>
  <c r="FCS26" i="3"/>
  <c r="FCR26" i="3"/>
  <c r="FCO26" i="3"/>
  <c r="FCN26" i="3"/>
  <c r="FCK26" i="3"/>
  <c r="FCJ26" i="3"/>
  <c r="FCG26" i="3"/>
  <c r="FCF26" i="3"/>
  <c r="FBS26" i="3"/>
  <c r="FBR26" i="3"/>
  <c r="FBK26" i="3"/>
  <c r="FBJ26" i="3"/>
  <c r="FBC26" i="3"/>
  <c r="FBB26" i="3"/>
  <c r="FAM26" i="3"/>
  <c r="FAL26" i="3"/>
  <c r="FAK26" i="3"/>
  <c r="FAJ26" i="3"/>
  <c r="FAG26" i="3"/>
  <c r="FAB26" i="3"/>
  <c r="EZY26" i="3"/>
  <c r="EZT26" i="3"/>
  <c r="EZQ26" i="3"/>
  <c r="EZG26" i="3"/>
  <c r="EZF26" i="3"/>
  <c r="EZC26" i="3"/>
  <c r="EZB26" i="3"/>
  <c r="EYW26" i="3"/>
  <c r="EYV26" i="3"/>
  <c r="EYS26" i="3"/>
  <c r="EYR26" i="3"/>
  <c r="EYO26" i="3"/>
  <c r="EYN26" i="3"/>
  <c r="EYK26" i="3"/>
  <c r="EYA26" i="3"/>
  <c r="EXZ26" i="3"/>
  <c r="EXW26" i="3"/>
  <c r="EXV26" i="3"/>
  <c r="EXU26" i="3"/>
  <c r="EXR26" i="3"/>
  <c r="EXQ26" i="3"/>
  <c r="EXN26" i="3"/>
  <c r="EXM26" i="3"/>
  <c r="EXJ26" i="3"/>
  <c r="EXI26" i="3"/>
  <c r="EXF26" i="3"/>
  <c r="EXE26" i="3"/>
  <c r="EWU26" i="3"/>
  <c r="EWR26" i="3"/>
  <c r="EWQ26" i="3"/>
  <c r="EWN26" i="3"/>
  <c r="EWM26" i="3"/>
  <c r="EWL26" i="3"/>
  <c r="EWI26" i="3"/>
  <c r="EWD26" i="3"/>
  <c r="EWA26" i="3"/>
  <c r="EVO26" i="3"/>
  <c r="EVL26" i="3"/>
  <c r="EVJ26" i="3"/>
  <c r="EVI26" i="3"/>
  <c r="EVD26" i="3"/>
  <c r="EVA26" i="3"/>
  <c r="EUX26" i="3"/>
  <c r="EUV26" i="3"/>
  <c r="EUS26" i="3"/>
  <c r="EUI26" i="3"/>
  <c r="EUD26" i="3"/>
  <c r="ETY26" i="3"/>
  <c r="ETT26" i="3"/>
  <c r="ETQ26" i="3"/>
  <c r="ETC26" i="3"/>
  <c r="ETB26" i="3"/>
  <c r="ESY26" i="3"/>
  <c r="ESW26" i="3"/>
  <c r="ESU26" i="3"/>
  <c r="EST26" i="3"/>
  <c r="ESS26" i="3"/>
  <c r="ESO26" i="3"/>
  <c r="ESK26" i="3"/>
  <c r="ESG26" i="3"/>
  <c r="ERW26" i="3"/>
  <c r="ERS26" i="3"/>
  <c r="ERP26" i="3"/>
  <c r="ERO26" i="3"/>
  <c r="ERK26" i="3"/>
  <c r="ERH26" i="3"/>
  <c r="ERG26" i="3"/>
  <c r="ERD26" i="3"/>
  <c r="ERC26" i="3"/>
  <c r="EQQ26" i="3"/>
  <c r="EQP26" i="3"/>
  <c r="EQO26" i="3"/>
  <c r="EQM26" i="3"/>
  <c r="EQL26" i="3"/>
  <c r="EQK26" i="3"/>
  <c r="EQG26" i="3"/>
  <c r="EQF26" i="3"/>
  <c r="EPY26" i="3"/>
  <c r="EPU26" i="3"/>
  <c r="EPK26" i="3"/>
  <c r="EPJ26" i="3"/>
  <c r="EPG26" i="3"/>
  <c r="EPF26" i="3"/>
  <c r="EPE26" i="3"/>
  <c r="EPA26" i="3"/>
  <c r="EOZ26" i="3"/>
  <c r="EOY26" i="3"/>
  <c r="EOW26" i="3"/>
  <c r="EOV26" i="3"/>
  <c r="EOR26" i="3"/>
  <c r="EOQ26" i="3"/>
  <c r="EOO26" i="3"/>
  <c r="EOE26" i="3"/>
  <c r="EOD26" i="3"/>
  <c r="EOC26" i="3"/>
  <c r="ENY26" i="3"/>
  <c r="ENV26" i="3"/>
  <c r="ENU26" i="3"/>
  <c r="ENQ26" i="3"/>
  <c r="ENO26" i="3"/>
  <c r="ENN26" i="3"/>
  <c r="ENM26" i="3"/>
  <c r="ENI26" i="3"/>
  <c r="EMY26" i="3"/>
  <c r="EMV26" i="3"/>
  <c r="EMU26" i="3"/>
  <c r="EMS26" i="3"/>
  <c r="EMO26" i="3"/>
  <c r="EML26" i="3"/>
  <c r="EMK26" i="3"/>
  <c r="EMG26" i="3"/>
  <c r="EMD26" i="3"/>
  <c r="EMC26" i="3"/>
  <c r="ELS26" i="3"/>
  <c r="ELO26" i="3"/>
  <c r="ELI26" i="3"/>
  <c r="ELE26" i="3"/>
  <c r="ELD26" i="3"/>
  <c r="ELB26" i="3"/>
  <c r="ELA26" i="3"/>
  <c r="EKW26" i="3"/>
  <c r="EKM26" i="3"/>
  <c r="EKL26" i="3"/>
  <c r="EKE26" i="3"/>
  <c r="EKD26" i="3"/>
  <c r="EJZ26" i="3"/>
  <c r="EJW26" i="3"/>
  <c r="EJV26" i="3"/>
  <c r="EJR26" i="3"/>
  <c r="EJG26" i="3"/>
  <c r="EJE26" i="3"/>
  <c r="EJD26" i="3"/>
  <c r="EJC26" i="3"/>
  <c r="EIZ26" i="3"/>
  <c r="EIV26" i="3"/>
  <c r="EIU26" i="3"/>
  <c r="EIR26" i="3"/>
  <c r="EIN26" i="3"/>
  <c r="EIM26" i="3"/>
  <c r="EIA26" i="3"/>
  <c r="EHZ26" i="3"/>
  <c r="EHY26" i="3"/>
  <c r="EHV26" i="3"/>
  <c r="EHU26" i="3"/>
  <c r="EHP26" i="3"/>
  <c r="EHO26" i="3"/>
  <c r="EHK26" i="3"/>
  <c r="EHH26" i="3"/>
  <c r="EHG26" i="3"/>
  <c r="EGU26" i="3"/>
  <c r="EGT26" i="3"/>
  <c r="EGP26" i="3"/>
  <c r="EGO26" i="3"/>
  <c r="EGK26" i="3"/>
  <c r="EGJ26" i="3"/>
  <c r="EGI26" i="3"/>
  <c r="EGE26" i="3"/>
  <c r="EGB26" i="3"/>
  <c r="EFO26" i="3"/>
  <c r="EFM26" i="3"/>
  <c r="EFJ26" i="3"/>
  <c r="EEZ26" i="3"/>
  <c r="EEY26" i="3"/>
  <c r="EEI26" i="3"/>
  <c r="EEH26" i="3"/>
  <c r="EEG26" i="3"/>
  <c r="EDZ26" i="3"/>
  <c r="EDY26" i="3"/>
  <c r="EDV26" i="3"/>
  <c r="EDS26" i="3"/>
  <c r="EDR26" i="3"/>
  <c r="EDQ26" i="3"/>
  <c r="EDN26" i="3"/>
  <c r="EDC26" i="3"/>
  <c r="ECZ26" i="3"/>
  <c r="ECY26" i="3"/>
  <c r="ECV26" i="3"/>
  <c r="ECT26" i="3"/>
  <c r="ECR26" i="3"/>
  <c r="ECQ26" i="3"/>
  <c r="ECP26" i="3"/>
  <c r="ECL26" i="3"/>
  <c r="ECJ26" i="3"/>
  <c r="ECI26" i="3"/>
  <c r="ECH26" i="3"/>
  <c r="EBW26" i="3"/>
  <c r="EBU26" i="3"/>
  <c r="EBS26" i="3"/>
  <c r="EBP26" i="3"/>
  <c r="EBO26" i="3"/>
  <c r="EBL26" i="3"/>
  <c r="EBK26" i="3"/>
  <c r="EBG26" i="3"/>
  <c r="EBD26" i="3"/>
  <c r="EAQ26" i="3"/>
  <c r="EAO26" i="3"/>
  <c r="EAL26" i="3"/>
  <c r="EAD26" i="3"/>
  <c r="EAC26" i="3"/>
  <c r="DZY26" i="3"/>
  <c r="DZV26" i="3"/>
  <c r="DZU26" i="3"/>
  <c r="DZK26" i="3"/>
  <c r="DZH26" i="3"/>
  <c r="DZG26" i="3"/>
  <c r="DZF26" i="3"/>
  <c r="DZC26" i="3"/>
  <c r="DZB26" i="3"/>
  <c r="DYY26" i="3"/>
  <c r="DYX26" i="3"/>
  <c r="DYU26" i="3"/>
  <c r="DYT26" i="3"/>
  <c r="DYE26" i="3"/>
  <c r="DYC26" i="3"/>
  <c r="DYB26" i="3"/>
  <c r="DXY26" i="3"/>
  <c r="DXS26" i="3"/>
  <c r="DXR26" i="3"/>
  <c r="DXK26" i="3"/>
  <c r="DWY26" i="3"/>
  <c r="DWV26" i="3"/>
  <c r="DWS26" i="3"/>
  <c r="DWK26" i="3"/>
  <c r="DWF26" i="3"/>
  <c r="DWC26" i="3"/>
  <c r="DVS26" i="3"/>
  <c r="DVP26" i="3"/>
  <c r="DVI26" i="3"/>
  <c r="DVH26" i="3"/>
  <c r="DVA26" i="3"/>
  <c r="DUM26" i="3"/>
  <c r="DUL26" i="3"/>
  <c r="DUI26" i="3"/>
  <c r="DUD26" i="3"/>
  <c r="DUB26" i="3"/>
  <c r="DUA26" i="3"/>
  <c r="DTS26" i="3"/>
  <c r="DTR26" i="3"/>
  <c r="DTG26" i="3"/>
  <c r="DTA26" i="3"/>
  <c r="DSZ26" i="3"/>
  <c r="DSQ26" i="3"/>
  <c r="DSN26" i="3"/>
  <c r="DSA26" i="3"/>
  <c r="DRY26" i="3"/>
  <c r="DRQ26" i="3"/>
  <c r="DRP26" i="3"/>
  <c r="DRI26" i="3"/>
  <c r="DRF26" i="3"/>
  <c r="DQU26" i="3"/>
  <c r="DQQ26" i="3"/>
  <c r="DQI26" i="3"/>
  <c r="DQE26" i="3"/>
  <c r="DQA26" i="3"/>
  <c r="DPO26" i="3"/>
  <c r="DPN26" i="3"/>
  <c r="DPM26" i="3"/>
  <c r="DPK26" i="3"/>
  <c r="DPE26" i="3"/>
  <c r="DPD26" i="3"/>
  <c r="DPA26" i="3"/>
  <c r="DOW26" i="3"/>
  <c r="DOS26" i="3"/>
  <c r="DOI26" i="3"/>
  <c r="DOE26" i="3"/>
  <c r="DOA26" i="3"/>
  <c r="DNW26" i="3"/>
  <c r="DNS26" i="3"/>
  <c r="DNO26" i="3"/>
  <c r="DNC26" i="3"/>
  <c r="DNA26" i="3"/>
  <c r="DMW26" i="3"/>
  <c r="DMS26" i="3"/>
  <c r="DMO26" i="3"/>
  <c r="DMK26" i="3"/>
  <c r="DMG26" i="3"/>
  <c r="DLW26" i="3"/>
  <c r="DLS26" i="3"/>
  <c r="DLM26" i="3"/>
  <c r="DLI26" i="3"/>
  <c r="DLE26" i="3"/>
  <c r="DLD26" i="3"/>
  <c r="DLA26" i="3"/>
  <c r="DKQ26" i="3"/>
  <c r="DKP26" i="3"/>
  <c r="DKM26" i="3"/>
  <c r="DKF26" i="3"/>
  <c r="DKE26" i="3"/>
  <c r="DKB26" i="3"/>
  <c r="DJX26" i="3"/>
  <c r="DJW26" i="3"/>
  <c r="DJK26" i="3"/>
  <c r="DJJ26" i="3"/>
  <c r="DJF26" i="3"/>
  <c r="DJE26" i="3"/>
  <c r="DIZ26" i="3"/>
  <c r="DIE26" i="3"/>
  <c r="DHY26" i="3"/>
  <c r="DHR26" i="3"/>
  <c r="DHK26" i="3"/>
  <c r="DGY26" i="3"/>
  <c r="DGR26" i="3"/>
  <c r="DGJ26" i="3"/>
  <c r="DFS26" i="3"/>
  <c r="DFR26" i="3"/>
  <c r="DFO26" i="3"/>
  <c r="DFA26" i="3"/>
  <c r="DEZ26" i="3"/>
  <c r="DEM26" i="3"/>
  <c r="DEI26" i="3"/>
  <c r="DEH26" i="3"/>
  <c r="DEC26" i="3"/>
  <c r="DDY26" i="3"/>
  <c r="DDX26" i="3"/>
  <c r="DDU26" i="3"/>
  <c r="DDG26" i="3"/>
  <c r="DDF26" i="3"/>
  <c r="DDC26" i="3"/>
  <c r="DDB26" i="3"/>
  <c r="DCW26" i="3"/>
  <c r="DCT26" i="3"/>
  <c r="DCO26" i="3"/>
  <c r="DCL26" i="3"/>
  <c r="DCA26" i="3"/>
  <c r="DBW26" i="3"/>
  <c r="DBQ26" i="3"/>
  <c r="DBI26" i="3"/>
  <c r="DBH26" i="3"/>
  <c r="DAU26" i="3"/>
  <c r="DAR26" i="3"/>
  <c r="DAQ26" i="3"/>
  <c r="DAM26" i="3"/>
  <c r="DAJ26" i="3"/>
  <c r="DAI26" i="3"/>
  <c r="DAE26" i="3"/>
  <c r="DAD26" i="3"/>
  <c r="DAA26" i="3"/>
  <c r="CZO26" i="3"/>
  <c r="CZL26" i="3"/>
  <c r="CZI26" i="3"/>
  <c r="CYY26" i="3"/>
  <c r="CYX26" i="3"/>
  <c r="CYT26" i="3"/>
  <c r="CYI26" i="3"/>
  <c r="CYG26" i="3"/>
  <c r="CYB26" i="3"/>
  <c r="CXY26" i="3"/>
  <c r="CXU26" i="3"/>
  <c r="CXT26" i="3"/>
  <c r="CXQ26" i="3"/>
  <c r="CXC26" i="3"/>
  <c r="CWX26" i="3"/>
  <c r="CWW26" i="3"/>
  <c r="CWT26" i="3"/>
  <c r="CWS26" i="3"/>
  <c r="CWR26" i="3"/>
  <c r="CWO26" i="3"/>
  <c r="CWN26" i="3"/>
  <c r="CWK26" i="3"/>
  <c r="CWJ26" i="3"/>
  <c r="CWG26" i="3"/>
  <c r="CVW26" i="3"/>
  <c r="CVT26" i="3"/>
  <c r="CVS26" i="3"/>
  <c r="CVP26" i="3"/>
  <c r="CVK26" i="3"/>
  <c r="CVG26" i="3"/>
  <c r="CVF26" i="3"/>
  <c r="CVC26" i="3"/>
  <c r="CUQ26" i="3"/>
  <c r="CUP26" i="3"/>
  <c r="CUO26" i="3"/>
  <c r="CUN26" i="3"/>
  <c r="CUK26" i="3"/>
  <c r="CUJ26" i="3"/>
  <c r="CUG26" i="3"/>
  <c r="CUF26" i="3"/>
  <c r="CUC26" i="3"/>
  <c r="CUB26" i="3"/>
  <c r="CTY26" i="3"/>
  <c r="CTX26" i="3"/>
  <c r="CTU26" i="3"/>
  <c r="CTK26" i="3"/>
  <c r="CTJ26" i="3"/>
  <c r="CTG26" i="3"/>
  <c r="CTF26" i="3"/>
  <c r="CSZ26" i="3"/>
  <c r="CSY26" i="3"/>
  <c r="CSV26" i="3"/>
  <c r="CSR26" i="3"/>
  <c r="CSQ26" i="3"/>
  <c r="CSE26" i="3"/>
  <c r="CSD26" i="3"/>
  <c r="CSC26" i="3"/>
  <c r="CRZ26" i="3"/>
  <c r="CRV26" i="3"/>
  <c r="CRR26" i="3"/>
  <c r="CRN26" i="3"/>
  <c r="CRM26" i="3"/>
  <c r="CRJ26" i="3"/>
  <c r="CRI26" i="3"/>
  <c r="CQY26" i="3"/>
  <c r="CQV26" i="3"/>
  <c r="CQR26" i="3"/>
  <c r="CQQ26" i="3"/>
  <c r="CQP26" i="3"/>
  <c r="CQM26" i="3"/>
  <c r="CQI26" i="3"/>
  <c r="CQH26" i="3"/>
  <c r="CQE26" i="3"/>
  <c r="CPS26" i="3"/>
  <c r="CPQ26" i="3"/>
  <c r="CPO26" i="3"/>
  <c r="CPL26" i="3"/>
  <c r="CPH26" i="3"/>
  <c r="CPD26" i="3"/>
  <c r="COZ26" i="3"/>
  <c r="COY26" i="3"/>
  <c r="COM26" i="3"/>
  <c r="COL26" i="3"/>
  <c r="COK26" i="3"/>
  <c r="COH26" i="3"/>
  <c r="COG26" i="3"/>
  <c r="COA26" i="3"/>
  <c r="CNY26" i="3"/>
  <c r="CNX26" i="3"/>
  <c r="CNW26" i="3"/>
  <c r="CNS26" i="3"/>
  <c r="CNG26" i="3"/>
  <c r="CNF26" i="3"/>
  <c r="CNE26" i="3"/>
  <c r="CMZ26" i="3"/>
  <c r="CMV26" i="3"/>
  <c r="CMU26" i="3"/>
  <c r="CMT26" i="3"/>
  <c r="CMP26" i="3"/>
  <c r="CMM26" i="3"/>
  <c r="CMA26" i="3"/>
  <c r="CLX26" i="3"/>
  <c r="CLV26" i="3"/>
  <c r="CLT26" i="3"/>
  <c r="CLQ26" i="3"/>
  <c r="CLO26" i="3"/>
  <c r="CLM26" i="3"/>
  <c r="CLJ26" i="3"/>
  <c r="CLI26" i="3"/>
  <c r="CLE26" i="3"/>
  <c r="CKU26" i="3"/>
  <c r="CKR26" i="3"/>
  <c r="CKQ26" i="3"/>
  <c r="CKM26" i="3"/>
  <c r="CKJ26" i="3"/>
  <c r="CKE26" i="3"/>
  <c r="CKB26" i="3"/>
  <c r="CKA26" i="3"/>
  <c r="CJO26" i="3"/>
  <c r="CJN26" i="3"/>
  <c r="CJM26" i="3"/>
  <c r="CJJ26" i="3"/>
  <c r="CJI26" i="3"/>
  <c r="CJD26" i="3"/>
  <c r="CJC26" i="3"/>
  <c r="CIV26" i="3"/>
  <c r="CIU26" i="3"/>
  <c r="CII26" i="3"/>
  <c r="CID26" i="3"/>
  <c r="CIC26" i="3"/>
  <c r="CHX26" i="3"/>
  <c r="CHT26" i="3"/>
  <c r="CHS26" i="3"/>
  <c r="CHP26" i="3"/>
  <c r="CHM26" i="3"/>
  <c r="CHC26" i="3"/>
  <c r="CHB26" i="3"/>
  <c r="CGX26" i="3"/>
  <c r="CGW26" i="3"/>
  <c r="CGT26" i="3"/>
  <c r="CGP26" i="3"/>
  <c r="CGO26" i="3"/>
  <c r="CGL26" i="3"/>
  <c r="CGH26" i="3"/>
  <c r="CGG26" i="3"/>
  <c r="CFW26" i="3"/>
  <c r="CFT26" i="3"/>
  <c r="CFS26" i="3"/>
  <c r="CFP26" i="3"/>
  <c r="CFN26" i="3"/>
  <c r="CFL26" i="3"/>
  <c r="CFK26" i="3"/>
  <c r="CFG26" i="3"/>
  <c r="CFF26" i="3"/>
  <c r="CFC26" i="3"/>
  <c r="CEQ26" i="3"/>
  <c r="CEO26" i="3"/>
  <c r="CEN26" i="3"/>
  <c r="CEJ26" i="3"/>
  <c r="CEG26" i="3"/>
  <c r="CED26" i="3"/>
  <c r="CEC26" i="3"/>
  <c r="CEA26" i="3"/>
  <c r="CDZ26" i="3"/>
  <c r="CDY26" i="3"/>
  <c r="CDV26" i="3"/>
  <c r="CDU26" i="3"/>
  <c r="CDK26" i="3"/>
  <c r="CDH26" i="3"/>
  <c r="CDD26" i="3"/>
  <c r="CDA26" i="3"/>
  <c r="CCX26" i="3"/>
  <c r="CCW26" i="3"/>
  <c r="CCT26" i="3"/>
  <c r="CCS26" i="3"/>
  <c r="CCP26" i="3"/>
  <c r="CCO26" i="3"/>
  <c r="CCE26" i="3"/>
  <c r="CCB26" i="3"/>
  <c r="CCA26" i="3"/>
  <c r="CBX26" i="3"/>
  <c r="CBU26" i="3"/>
  <c r="CBR26" i="3"/>
  <c r="CBQ26" i="3"/>
  <c r="CBN26" i="3"/>
  <c r="CBM26" i="3"/>
  <c r="CBJ26" i="3"/>
  <c r="CBI26" i="3"/>
  <c r="CAY26" i="3"/>
  <c r="CAV26" i="3"/>
  <c r="CAU26" i="3"/>
  <c r="CAR26" i="3"/>
  <c r="CAQ26" i="3"/>
  <c r="CAM26" i="3"/>
  <c r="CAL26" i="3"/>
  <c r="CAI26" i="3"/>
  <c r="CAF26" i="3"/>
  <c r="CAE26" i="3"/>
  <c r="CAD26" i="3"/>
  <c r="BZS26" i="3"/>
  <c r="BZQ26" i="3"/>
  <c r="BZP26" i="3"/>
  <c r="BZM26" i="3"/>
  <c r="BZG26" i="3"/>
  <c r="BZF26" i="3"/>
  <c r="BZC26" i="3"/>
  <c r="BZB26" i="3"/>
  <c r="BYY26" i="3"/>
  <c r="BYX26" i="3"/>
  <c r="BYM26" i="3"/>
  <c r="BYK26" i="3"/>
  <c r="BYJ26" i="3"/>
  <c r="BYG26" i="3"/>
  <c r="BYF26" i="3"/>
  <c r="BYD26" i="3"/>
  <c r="BYA26" i="3"/>
  <c r="BXZ26" i="3"/>
  <c r="BXW26" i="3"/>
  <c r="BXV26" i="3"/>
  <c r="BXS26" i="3"/>
  <c r="BXR26" i="3"/>
  <c r="BXG26" i="3"/>
  <c r="BXE26" i="3"/>
  <c r="BXD26" i="3"/>
  <c r="BXA26" i="3"/>
  <c r="BWZ26" i="3"/>
  <c r="BWX26" i="3"/>
  <c r="BWV26" i="3"/>
  <c r="BWU26" i="3"/>
  <c r="BWR26" i="3"/>
  <c r="BWQ26" i="3"/>
  <c r="BWN26" i="3"/>
  <c r="BWM26" i="3"/>
  <c r="BWA26" i="3"/>
  <c r="BVZ26" i="3"/>
  <c r="BVY26" i="3"/>
  <c r="BVV26" i="3"/>
  <c r="BVU26" i="3"/>
  <c r="BVR26" i="3"/>
  <c r="BVQ26" i="3"/>
  <c r="BVN26" i="3"/>
  <c r="BVM26" i="3"/>
  <c r="BVJ26" i="3"/>
  <c r="BVI26" i="3"/>
  <c r="BVF26" i="3"/>
  <c r="BVE26" i="3"/>
  <c r="BUU26" i="3"/>
  <c r="BUR26" i="3"/>
  <c r="BUQ26" i="3"/>
  <c r="BUN26" i="3"/>
  <c r="BUM26" i="3"/>
  <c r="BUJ26" i="3"/>
  <c r="BUI26" i="3"/>
  <c r="BUF26" i="3"/>
  <c r="BUE26" i="3"/>
  <c r="BUB26" i="3"/>
  <c r="BUA26" i="3"/>
  <c r="BTO26" i="3"/>
  <c r="BTN26" i="3"/>
  <c r="BTM26" i="3"/>
  <c r="BTJ26" i="3"/>
  <c r="BTH26" i="3"/>
  <c r="BTB26" i="3"/>
  <c r="BSY26" i="3"/>
  <c r="BSX26" i="3"/>
  <c r="BST26" i="3"/>
  <c r="BSI26" i="3"/>
  <c r="BSG26" i="3"/>
  <c r="BSF26" i="3"/>
  <c r="BSE26" i="3"/>
  <c r="BSB26" i="3"/>
  <c r="BRY26" i="3"/>
  <c r="BRV26" i="3"/>
  <c r="BRU26" i="3"/>
  <c r="BRR26" i="3"/>
  <c r="BRQ26" i="3"/>
  <c r="BRN26" i="3"/>
  <c r="BRM26" i="3"/>
  <c r="BRC26" i="3"/>
  <c r="BQZ26" i="3"/>
  <c r="BQY26" i="3"/>
  <c r="BQV26" i="3"/>
  <c r="BQS26" i="3"/>
  <c r="BQP26" i="3"/>
  <c r="BQO26" i="3"/>
  <c r="BQK26" i="3"/>
  <c r="BQH26" i="3"/>
  <c r="BQG26" i="3"/>
  <c r="BPW26" i="3"/>
  <c r="BPU26" i="3"/>
  <c r="BPS26" i="3"/>
  <c r="BPP26" i="3"/>
  <c r="BPO26" i="3"/>
  <c r="BPM26" i="3"/>
  <c r="BPK26" i="3"/>
  <c r="BPH26" i="3"/>
  <c r="BPG26" i="3"/>
  <c r="BPC26" i="3"/>
  <c r="BOQ26" i="3"/>
  <c r="BOP26" i="3"/>
  <c r="BOO26" i="3"/>
  <c r="BOM26" i="3"/>
  <c r="BOL26" i="3"/>
  <c r="BOJ26" i="3"/>
  <c r="BOF26" i="3"/>
  <c r="BOE26" i="3"/>
  <c r="BOD26" i="3"/>
  <c r="BOA26" i="3"/>
  <c r="BNX26" i="3"/>
  <c r="BNW26" i="3"/>
  <c r="BNV26" i="3"/>
  <c r="BNK26" i="3"/>
  <c r="BNJ26" i="3"/>
  <c r="BNI26" i="3"/>
  <c r="BNE26" i="3"/>
  <c r="BNB26" i="3"/>
  <c r="BMZ26" i="3"/>
  <c r="BMU26" i="3"/>
  <c r="BMR26" i="3"/>
  <c r="BME26" i="3"/>
  <c r="BMC26" i="3"/>
  <c r="BLZ26" i="3"/>
  <c r="BLU26" i="3"/>
  <c r="BLR26" i="3"/>
  <c r="BLQ26" i="3"/>
  <c r="BLM26" i="3"/>
  <c r="BLJ26" i="3"/>
  <c r="BLI26" i="3"/>
  <c r="BKY26" i="3"/>
  <c r="BKU26" i="3"/>
  <c r="BKT26" i="3"/>
  <c r="BKN26" i="3"/>
  <c r="BKJ26" i="3"/>
  <c r="BKI26" i="3"/>
  <c r="BKF26" i="3"/>
  <c r="BJS26" i="3"/>
  <c r="BJR26" i="3"/>
  <c r="BJQ26" i="3"/>
  <c r="BJN26" i="3"/>
  <c r="BJH26" i="3"/>
  <c r="BJG26" i="3"/>
  <c r="BJD26" i="3"/>
  <c r="BIZ26" i="3"/>
  <c r="BIY26" i="3"/>
  <c r="BIM26" i="3"/>
  <c r="BIL26" i="3"/>
  <c r="BIH26" i="3"/>
  <c r="BIG26" i="3"/>
  <c r="BIB26" i="3"/>
  <c r="BHX26" i="3"/>
  <c r="BHW26" i="3"/>
  <c r="BHT26" i="3"/>
  <c r="BHS26" i="3"/>
  <c r="BHG26" i="3"/>
  <c r="BHF26" i="3"/>
  <c r="BHE26" i="3"/>
  <c r="BHB26" i="3"/>
  <c r="BHA26" i="3"/>
  <c r="BGV26" i="3"/>
  <c r="BGU26" i="3"/>
  <c r="BGR26" i="3"/>
  <c r="BGQ26" i="3"/>
  <c r="BGN26" i="3"/>
  <c r="BGM26" i="3"/>
  <c r="BGA26" i="3"/>
  <c r="BFY26" i="3"/>
  <c r="BFW26" i="3"/>
  <c r="BFU26" i="3"/>
  <c r="BFO26" i="3"/>
  <c r="BFK26" i="3"/>
  <c r="BFG26" i="3"/>
  <c r="BFF26" i="3"/>
  <c r="BEU26" i="3"/>
  <c r="BES26" i="3"/>
  <c r="BEO26" i="3"/>
  <c r="BEN26" i="3"/>
  <c r="BEK26" i="3"/>
  <c r="BEG26" i="3"/>
  <c r="BEC26" i="3"/>
  <c r="BDY26" i="3"/>
  <c r="BDO26" i="3"/>
  <c r="BDN26" i="3"/>
  <c r="BDK26" i="3"/>
  <c r="BDG26" i="3"/>
  <c r="BDF26" i="3"/>
  <c r="BDE26" i="3"/>
  <c r="BDC26" i="3"/>
  <c r="BCX26" i="3"/>
  <c r="BCW26" i="3"/>
  <c r="BCI26" i="3"/>
  <c r="BCF26" i="3"/>
  <c r="BCE26" i="3"/>
  <c r="BCD26" i="3"/>
  <c r="BBZ26" i="3"/>
  <c r="BBW26" i="3"/>
  <c r="BBV26" i="3"/>
  <c r="BBR26" i="3"/>
  <c r="BBO26" i="3"/>
  <c r="BBN26" i="3"/>
  <c r="BBC26" i="3"/>
  <c r="BAZ26" i="3"/>
  <c r="BAW26" i="3"/>
  <c r="BAV26" i="3"/>
  <c r="BAO26" i="3"/>
  <c r="BAJ26" i="3"/>
  <c r="BAG26" i="3"/>
  <c r="AZW26" i="3"/>
  <c r="AZR26" i="3"/>
  <c r="AZL26" i="3"/>
  <c r="AZI26" i="3"/>
  <c r="AZG26" i="3"/>
  <c r="AZD26" i="3"/>
  <c r="AZC26" i="3"/>
  <c r="AYQ26" i="3"/>
  <c r="AYP26" i="3"/>
  <c r="AYO26" i="3"/>
  <c r="AYL26" i="3"/>
  <c r="AYK26" i="3"/>
  <c r="AYF26" i="3"/>
  <c r="AYE26" i="3"/>
  <c r="AYB26" i="3"/>
  <c r="AYA26" i="3"/>
  <c r="AXX26" i="3"/>
  <c r="AXW26" i="3"/>
  <c r="AXK26" i="3"/>
  <c r="AXJ26" i="3"/>
  <c r="AXI26" i="3"/>
  <c r="AXE26" i="3"/>
  <c r="AXB26" i="3"/>
  <c r="AXA26" i="3"/>
  <c r="AWY26" i="3"/>
  <c r="AWW26" i="3"/>
  <c r="AWT26" i="3"/>
  <c r="AWS26" i="3"/>
  <c r="AWE26" i="3"/>
  <c r="AWB26" i="3"/>
  <c r="AWA26" i="3"/>
  <c r="AVY26" i="3"/>
  <c r="AVX26" i="3"/>
  <c r="AVW26" i="3"/>
  <c r="AVT26" i="3"/>
  <c r="AVS26" i="3"/>
  <c r="AVP26" i="3"/>
  <c r="AVO26" i="3"/>
  <c r="AVL26" i="3"/>
  <c r="AVK26" i="3"/>
  <c r="AUY26" i="3"/>
  <c r="AUW26" i="3"/>
  <c r="AUU26" i="3"/>
  <c r="AUT26" i="3"/>
  <c r="AUS26" i="3"/>
  <c r="AUL26" i="3"/>
  <c r="AUG26" i="3"/>
  <c r="AUD26" i="3"/>
  <c r="AUC26" i="3"/>
  <c r="ATS26" i="3"/>
  <c r="ATO26" i="3"/>
  <c r="ATL26" i="3"/>
  <c r="ATI26" i="3"/>
  <c r="ATF26" i="3"/>
  <c r="ATE26" i="3"/>
  <c r="ATB26" i="3"/>
  <c r="ATA26" i="3"/>
  <c r="ASX26" i="3"/>
  <c r="ASW26" i="3"/>
  <c r="ASM26" i="3"/>
  <c r="ASJ26" i="3"/>
  <c r="ASI26" i="3"/>
  <c r="ASF26" i="3"/>
  <c r="ASE26" i="3"/>
  <c r="ASD26" i="3"/>
  <c r="ASA26" i="3"/>
  <c r="ARZ26" i="3"/>
  <c r="ARX26" i="3"/>
  <c r="ARW26" i="3"/>
  <c r="ARV26" i="3"/>
  <c r="ARS26" i="3"/>
  <c r="ARR26" i="3"/>
  <c r="ARG26" i="3"/>
  <c r="ARE26" i="3"/>
  <c r="ARC26" i="3"/>
  <c r="AQZ26" i="3"/>
  <c r="AQT26" i="3"/>
  <c r="AQP26" i="3"/>
  <c r="AQL26" i="3"/>
  <c r="AQK26" i="3"/>
  <c r="AQA26" i="3"/>
  <c r="APX26" i="3"/>
  <c r="APT26" i="3"/>
  <c r="APQ26" i="3"/>
  <c r="APN26" i="3"/>
  <c r="APJ26" i="3"/>
  <c r="API26" i="3"/>
  <c r="APF26" i="3"/>
  <c r="AOU26" i="3"/>
  <c r="AOR26" i="3"/>
  <c r="AOQ26" i="3"/>
  <c r="AOK26" i="3"/>
  <c r="AOG26" i="3"/>
  <c r="AOF26" i="3"/>
  <c r="AOC26" i="3"/>
  <c r="ANY26" i="3"/>
  <c r="ANO26" i="3"/>
  <c r="ANN26" i="3"/>
  <c r="ANK26" i="3"/>
  <c r="ANG26" i="3"/>
  <c r="ANF26" i="3"/>
  <c r="ANE26" i="3"/>
  <c r="AMX26" i="3"/>
  <c r="AMW26" i="3"/>
  <c r="AMI26" i="3"/>
  <c r="AMF26" i="3"/>
  <c r="AMC26" i="3"/>
  <c r="ALV26" i="3"/>
  <c r="ALU26" i="3"/>
  <c r="ALN26" i="3"/>
  <c r="ALM26" i="3"/>
  <c r="ALC26" i="3"/>
  <c r="AKY26" i="3"/>
  <c r="AKS26" i="3"/>
  <c r="AKR26" i="3"/>
  <c r="AKO26" i="3"/>
  <c r="AKN26" i="3"/>
  <c r="AKK26" i="3"/>
  <c r="AKJ26" i="3"/>
  <c r="AKG26" i="3"/>
  <c r="AJW26" i="3"/>
  <c r="AJS26" i="3"/>
  <c r="AJO26" i="3"/>
  <c r="AJK26" i="3"/>
  <c r="AJJ26" i="3"/>
  <c r="AJG26" i="3"/>
  <c r="AJC26" i="3"/>
  <c r="AIQ26" i="3"/>
  <c r="AIO26" i="3"/>
  <c r="AIJ26" i="3"/>
  <c r="AIG26" i="3"/>
  <c r="AID26" i="3"/>
  <c r="AIC26" i="3"/>
  <c r="AHZ26" i="3"/>
  <c r="AHY26" i="3"/>
  <c r="AHV26" i="3"/>
  <c r="AHU26" i="3"/>
  <c r="AHK26" i="3"/>
  <c r="AHH26" i="3"/>
  <c r="AHA26" i="3"/>
  <c r="AGW26" i="3"/>
  <c r="AGS26" i="3"/>
  <c r="AGO26" i="3"/>
  <c r="AGE26" i="3"/>
  <c r="AGD26" i="3"/>
  <c r="AGA26" i="3"/>
  <c r="AFZ26" i="3"/>
  <c r="AFU26" i="3"/>
  <c r="AFQ26" i="3"/>
  <c r="AFM26" i="3"/>
  <c r="AFI26" i="3"/>
  <c r="AEY26" i="3"/>
  <c r="AEU26" i="3"/>
  <c r="AEQ26" i="3"/>
  <c r="AEP26" i="3"/>
  <c r="AEL26" i="3"/>
  <c r="AEH26" i="3"/>
  <c r="AED26" i="3"/>
  <c r="ADS26" i="3"/>
  <c r="ADP26" i="3"/>
  <c r="ADM26" i="3"/>
  <c r="ADL26" i="3"/>
  <c r="ADG26" i="3"/>
  <c r="ADB26" i="3"/>
  <c r="ACY26" i="3"/>
  <c r="ACX26" i="3"/>
  <c r="ACM26" i="3"/>
  <c r="ACJ26" i="3"/>
  <c r="ACG26" i="3"/>
  <c r="ACF26" i="3"/>
  <c r="ABY26" i="3"/>
  <c r="ABT26" i="3"/>
  <c r="ABQ26" i="3"/>
  <c r="ABG26" i="3"/>
  <c r="ABC26" i="3"/>
  <c r="AAY26" i="3"/>
  <c r="AAX26" i="3"/>
  <c r="AAT26" i="3"/>
  <c r="AAP26" i="3"/>
  <c r="AAL26" i="3"/>
  <c r="AAA26" i="3"/>
  <c r="ZX26" i="3"/>
  <c r="ZS26" i="3"/>
  <c r="ZR26" i="3"/>
  <c r="ZN26" i="3"/>
  <c r="ZJ26" i="3"/>
  <c r="ZI26" i="3"/>
  <c r="ZF26" i="3"/>
  <c r="YU26" i="3"/>
  <c r="YR26" i="3"/>
  <c r="YQ26" i="3"/>
  <c r="YN26" i="3"/>
  <c r="YJ26" i="3"/>
  <c r="YF26" i="3"/>
  <c r="YB26" i="3"/>
  <c r="XO26" i="3"/>
  <c r="XN26" i="3"/>
  <c r="XJ26" i="3"/>
  <c r="XD26" i="3"/>
  <c r="WZ26" i="3"/>
  <c r="WY26" i="3"/>
  <c r="WV26" i="3"/>
  <c r="WI26" i="3"/>
  <c r="WH26" i="3"/>
  <c r="WG26" i="3"/>
  <c r="WD26" i="3"/>
  <c r="VZ26" i="3"/>
  <c r="VV26" i="3"/>
  <c r="VR26" i="3"/>
  <c r="VQ26" i="3"/>
  <c r="VN26" i="3"/>
  <c r="VC26" i="3"/>
  <c r="UZ26" i="3"/>
  <c r="UV26" i="3"/>
  <c r="UT26" i="3"/>
  <c r="UQ26" i="3"/>
  <c r="UM26" i="3"/>
  <c r="UL26" i="3"/>
  <c r="UI26" i="3"/>
  <c r="UH26" i="3"/>
  <c r="TW26" i="3"/>
  <c r="TU26" i="3"/>
  <c r="TQ26" i="3"/>
  <c r="TP26" i="3"/>
  <c r="TM26" i="3"/>
  <c r="TI26" i="3"/>
  <c r="TH26" i="3"/>
  <c r="TE26" i="3"/>
  <c r="TA26" i="3"/>
  <c r="SQ26" i="3"/>
  <c r="SP26" i="3"/>
  <c r="SG26" i="3"/>
  <c r="RY26" i="3"/>
  <c r="RX26" i="3"/>
  <c r="RK26" i="3"/>
  <c r="RG26" i="3"/>
  <c r="RF26" i="3"/>
  <c r="QY26" i="3"/>
  <c r="QQ26" i="3"/>
  <c r="QP26" i="3"/>
  <c r="QE26" i="3"/>
  <c r="PX26" i="3"/>
  <c r="PR26" i="3"/>
  <c r="PN26" i="3"/>
  <c r="PJ26" i="3"/>
  <c r="PI26" i="3"/>
  <c r="OY26" i="3"/>
  <c r="OV26" i="3"/>
  <c r="OR26" i="3"/>
  <c r="OQ26" i="3"/>
  <c r="ON26" i="3"/>
  <c r="OJ26" i="3"/>
  <c r="OF26" i="3"/>
  <c r="NS26" i="3"/>
  <c r="NR26" i="3"/>
  <c r="NN26" i="3"/>
  <c r="NJ26" i="3"/>
  <c r="NI26" i="3"/>
  <c r="NH26" i="3"/>
  <c r="NA26" i="3"/>
  <c r="MM26" i="3"/>
  <c r="MI26" i="3"/>
  <c r="MB26" i="3"/>
  <c r="LX26" i="3"/>
  <c r="LW26" i="3"/>
  <c r="LT26" i="3"/>
  <c r="LG26" i="3"/>
  <c r="LF26" i="3"/>
  <c r="LB26" i="3"/>
  <c r="KX26" i="3"/>
  <c r="KT26" i="3"/>
  <c r="KP26" i="3"/>
  <c r="KL26" i="3"/>
  <c r="KA26" i="3"/>
  <c r="JX26" i="3"/>
  <c r="JT26" i="3"/>
  <c r="JP26" i="3"/>
  <c r="JL26" i="3"/>
  <c r="JH26" i="3"/>
  <c r="IU26" i="3"/>
  <c r="IS26" i="3"/>
  <c r="IP26" i="3"/>
  <c r="IJ26" i="3"/>
  <c r="IB26" i="3"/>
  <c r="HO26" i="3"/>
  <c r="HJ26" i="3"/>
  <c r="HB26" i="3"/>
  <c r="GT26" i="3"/>
  <c r="GS26" i="3"/>
  <c r="GI26" i="3"/>
  <c r="GE26" i="3"/>
  <c r="GB26" i="3"/>
  <c r="FY26" i="3"/>
  <c r="FR26" i="3"/>
  <c r="FQ26" i="3"/>
  <c r="FN26" i="3"/>
  <c r="FM26" i="3"/>
  <c r="FC26" i="3"/>
  <c r="EZ26" i="3"/>
  <c r="EY26" i="3"/>
  <c r="EV26" i="3"/>
  <c r="ER26" i="3"/>
  <c r="EQ26" i="3"/>
  <c r="EN26" i="3"/>
  <c r="EJ26" i="3"/>
  <c r="DW26" i="3"/>
  <c r="DV26" i="3"/>
  <c r="DR26" i="3"/>
  <c r="DL26" i="3"/>
  <c r="DH26" i="3"/>
  <c r="DD26" i="3"/>
  <c r="CQ26" i="3"/>
  <c r="CL26" i="3"/>
  <c r="CD26" i="3"/>
  <c r="BV26" i="3"/>
  <c r="AE26" i="3"/>
  <c r="AD26" i="3"/>
  <c r="AB26" i="3"/>
  <c r="AA26" i="3"/>
  <c r="Y26" i="3"/>
  <c r="X26" i="3"/>
  <c r="T26" i="3"/>
  <c r="S26" i="3"/>
  <c r="P26" i="3"/>
  <c r="O26" i="3"/>
  <c r="N26" i="3"/>
  <c r="M26" i="3"/>
  <c r="L26" i="3"/>
  <c r="K26" i="3"/>
  <c r="PET29" i="3" l="1"/>
  <c r="PET27" i="3" s="1"/>
  <c r="PET26" i="3" s="1"/>
  <c r="PEU27" i="3"/>
  <c r="PEU26" i="3" s="1"/>
  <c r="VHN29" i="3"/>
  <c r="VHN27" i="3" s="1"/>
  <c r="VHN26" i="3" s="1"/>
  <c r="VHO27" i="3"/>
  <c r="VHO26" i="3" s="1"/>
  <c r="TSX29" i="3"/>
  <c r="TSX27" i="3" s="1"/>
  <c r="TSX26" i="3" s="1"/>
  <c r="TSY27" i="3"/>
  <c r="TSY26" i="3" s="1"/>
  <c r="NBJ29" i="3"/>
  <c r="NBJ27" i="3" s="1"/>
  <c r="NBJ26" i="3" s="1"/>
  <c r="NBK27" i="3"/>
  <c r="NBK26" i="3" s="1"/>
  <c r="WRF29" i="3"/>
  <c r="WRF27" i="3" s="1"/>
  <c r="WRF26" i="3" s="1"/>
  <c r="WRG27" i="3"/>
  <c r="WRG26" i="3" s="1"/>
  <c r="ATJ29" i="3"/>
  <c r="ATJ27" i="3" s="1"/>
  <c r="ATJ26" i="3" s="1"/>
  <c r="ATK27" i="3"/>
  <c r="ATK26" i="3" s="1"/>
  <c r="OXJ29" i="3"/>
  <c r="OXJ27" i="3" s="1"/>
  <c r="OXJ26" i="3" s="1"/>
  <c r="OXK27" i="3"/>
  <c r="OXK26" i="3" s="1"/>
  <c r="JQT29" i="3"/>
  <c r="JQT27" i="3" s="1"/>
  <c r="JQT26" i="3" s="1"/>
  <c r="JQU27" i="3"/>
  <c r="JQU26" i="3" s="1"/>
  <c r="CJF29" i="3"/>
  <c r="CJF27" i="3" s="1"/>
  <c r="CJF26" i="3" s="1"/>
  <c r="CJG27" i="3"/>
  <c r="CJG26" i="3" s="1"/>
  <c r="W29" i="3"/>
  <c r="V29" i="3" s="1"/>
  <c r="V27" i="3" s="1"/>
  <c r="V26" i="3" s="1"/>
  <c r="VRK29" i="3"/>
  <c r="VRJ29" i="3" s="1"/>
  <c r="VRJ27" i="3" s="1"/>
  <c r="VRJ26" i="3" s="1"/>
  <c r="WWD29" i="3"/>
  <c r="WWD27" i="3" s="1"/>
  <c r="WWD26" i="3" s="1"/>
  <c r="MRN29" i="3"/>
  <c r="MRN27" i="3" s="1"/>
  <c r="MRN26" i="3" s="1"/>
  <c r="MRO27" i="3"/>
  <c r="MRO26" i="3" s="1"/>
  <c r="VFB29" i="3"/>
  <c r="VFB27" i="3" s="1"/>
  <c r="VFB26" i="3" s="1"/>
  <c r="VFC27" i="3"/>
  <c r="VFC26" i="3" s="1"/>
  <c r="FZ29" i="3"/>
  <c r="FZ27" i="3" s="1"/>
  <c r="FZ26" i="3" s="1"/>
  <c r="GA27" i="3"/>
  <c r="GA26" i="3" s="1"/>
  <c r="IL29" i="3"/>
  <c r="IL27" i="3" s="1"/>
  <c r="IL26" i="3" s="1"/>
  <c r="IM27" i="3"/>
  <c r="IM26" i="3" s="1"/>
  <c r="BGX29" i="3"/>
  <c r="BGX27" i="3" s="1"/>
  <c r="BGX26" i="3" s="1"/>
  <c r="BGY27" i="3"/>
  <c r="BGY26" i="3" s="1"/>
  <c r="KPJ29" i="3"/>
  <c r="KPJ27" i="3" s="1"/>
  <c r="KPJ26" i="3" s="1"/>
  <c r="KPK27" i="3"/>
  <c r="KPK26" i="3" s="1"/>
  <c r="KUH29" i="3"/>
  <c r="KUH27" i="3" s="1"/>
  <c r="KUH26" i="3" s="1"/>
  <c r="KUI27" i="3"/>
  <c r="KUI26" i="3" s="1"/>
  <c r="LED29" i="3"/>
  <c r="LED27" i="3" s="1"/>
  <c r="LED26" i="3" s="1"/>
  <c r="LEE27" i="3"/>
  <c r="LEE26" i="3" s="1"/>
  <c r="ODR29" i="3"/>
  <c r="ODR27" i="3" s="1"/>
  <c r="ODR26" i="3" s="1"/>
  <c r="ODS27" i="3"/>
  <c r="ODS26" i="3" s="1"/>
  <c r="RVR29" i="3"/>
  <c r="RVR27" i="3" s="1"/>
  <c r="RVR26" i="3" s="1"/>
  <c r="RVS27" i="3"/>
  <c r="RVS26" i="3" s="1"/>
  <c r="UFF29" i="3"/>
  <c r="UFF27" i="3" s="1"/>
  <c r="UFF26" i="3" s="1"/>
  <c r="UFG27" i="3"/>
  <c r="UFG26" i="3" s="1"/>
  <c r="GEX29" i="3"/>
  <c r="GEX27" i="3" s="1"/>
  <c r="GEX26" i="3" s="1"/>
  <c r="GEY27" i="3"/>
  <c r="GEY26" i="3" s="1"/>
  <c r="LJB29" i="3"/>
  <c r="LJB27" i="3" s="1"/>
  <c r="LJB26" i="3" s="1"/>
  <c r="LJC27" i="3"/>
  <c r="LJC26" i="3" s="1"/>
  <c r="OLB29" i="3"/>
  <c r="OLB27" i="3" s="1"/>
  <c r="OLB26" i="3" s="1"/>
  <c r="OLC27" i="3"/>
  <c r="OLC26" i="3" s="1"/>
  <c r="VML29" i="3"/>
  <c r="VML27" i="3" s="1"/>
  <c r="VML26" i="3" s="1"/>
  <c r="VMM27" i="3"/>
  <c r="VMM26" i="3" s="1"/>
  <c r="IZN29" i="3"/>
  <c r="IZN27" i="3" s="1"/>
  <c r="IZN26" i="3" s="1"/>
  <c r="IZO27" i="3"/>
  <c r="IZO26" i="3" s="1"/>
  <c r="NTV29" i="3"/>
  <c r="NTV27" i="3" s="1"/>
  <c r="NTV26" i="3" s="1"/>
  <c r="NTW27" i="3"/>
  <c r="NTW26" i="3" s="1"/>
  <c r="SPK27" i="3"/>
  <c r="SPK26" i="3" s="1"/>
  <c r="SPJ29" i="3"/>
  <c r="SPJ27" i="3" s="1"/>
  <c r="SPJ26" i="3" s="1"/>
  <c r="VTV29" i="3"/>
  <c r="VTV27" i="3" s="1"/>
  <c r="VTV26" i="3" s="1"/>
  <c r="VTW27" i="3"/>
  <c r="VTW26" i="3" s="1"/>
  <c r="VWH29" i="3"/>
  <c r="VWH27" i="3" s="1"/>
  <c r="VWH26" i="3" s="1"/>
  <c r="VWI27" i="3"/>
  <c r="VWI26" i="3" s="1"/>
  <c r="VGH29" i="3"/>
  <c r="VGH27" i="3" s="1"/>
  <c r="VGH26" i="3" s="1"/>
  <c r="VXN29" i="3"/>
  <c r="VXN27" i="3" s="1"/>
  <c r="VXN26" i="3" s="1"/>
  <c r="VSP29" i="3"/>
  <c r="VSP27" i="3" s="1"/>
  <c r="VSP26" i="3" s="1"/>
  <c r="VZZ29" i="3"/>
  <c r="VZZ27" i="3" s="1"/>
  <c r="VZZ26" i="3" s="1"/>
  <c r="WJV29" i="3"/>
  <c r="WJV27" i="3" s="1"/>
  <c r="WJV26" i="3" s="1"/>
  <c r="AA28" i="3"/>
  <c r="BOI29" i="3"/>
  <c r="BOK27" i="3"/>
  <c r="BOK26" i="3" s="1"/>
  <c r="DBS29" i="3"/>
  <c r="DBS27" i="3" s="1"/>
  <c r="DBS26" i="3" s="1"/>
  <c r="DBU27" i="3"/>
  <c r="DBU26" i="3" s="1"/>
  <c r="NOX29" i="3"/>
  <c r="NOX27" i="3" s="1"/>
  <c r="NOX26" i="3" s="1"/>
  <c r="NOY27" i="3"/>
  <c r="NOY26" i="3" s="1"/>
  <c r="OJW29" i="3"/>
  <c r="OJY27" i="3"/>
  <c r="OJY26" i="3" s="1"/>
  <c r="VKA29" i="3"/>
  <c r="VKC27" i="3"/>
  <c r="VKC26" i="3" s="1"/>
  <c r="OGD29" i="3"/>
  <c r="OGD27" i="3" s="1"/>
  <c r="OGD26" i="3" s="1"/>
  <c r="OGE27" i="3"/>
  <c r="OGE26" i="3" s="1"/>
  <c r="VOX29" i="3"/>
  <c r="VOX27" i="3" s="1"/>
  <c r="VOX26" i="3" s="1"/>
  <c r="VOY27" i="3"/>
  <c r="VOY26" i="3" s="1"/>
  <c r="PW29" i="3"/>
  <c r="PY27" i="3"/>
  <c r="PY26" i="3" s="1"/>
  <c r="BKQ29" i="3"/>
  <c r="BKQ27" i="3" s="1"/>
  <c r="BKQ26" i="3" s="1"/>
  <c r="BKS27" i="3"/>
  <c r="BKS26" i="3" s="1"/>
  <c r="CLS29" i="3"/>
  <c r="CLS27" i="3" s="1"/>
  <c r="CLS26" i="3" s="1"/>
  <c r="CLU27" i="3"/>
  <c r="CLU26" i="3" s="1"/>
  <c r="FQE29" i="3"/>
  <c r="FQG27" i="3"/>
  <c r="FQG26" i="3" s="1"/>
  <c r="GIQ29" i="3"/>
  <c r="GIS27" i="3"/>
  <c r="GIS26" i="3" s="1"/>
  <c r="KMX29" i="3"/>
  <c r="KMX27" i="3" s="1"/>
  <c r="KMX26" i="3" s="1"/>
  <c r="KMY27" i="3"/>
  <c r="KMY26" i="3" s="1"/>
  <c r="NQE29" i="3"/>
  <c r="NQG27" i="3"/>
  <c r="NQG26" i="3" s="1"/>
  <c r="UCU29" i="3"/>
  <c r="UCW27" i="3"/>
  <c r="UCW26" i="3" s="1"/>
  <c r="WEY27" i="3"/>
  <c r="WEY26" i="3" s="1"/>
  <c r="WEX29" i="3"/>
  <c r="WEX27" i="3" s="1"/>
  <c r="WEX26" i="3" s="1"/>
  <c r="WMI27" i="3"/>
  <c r="WMI26" i="3" s="1"/>
  <c r="WMH29" i="3"/>
  <c r="WMH27" i="3" s="1"/>
  <c r="WMH26" i="3" s="1"/>
  <c r="CIA27" i="3"/>
  <c r="CIA26" i="3" s="1"/>
  <c r="FHO29" i="3"/>
  <c r="FHQ27" i="3"/>
  <c r="FHQ26" i="3" s="1"/>
  <c r="MUA29" i="3"/>
  <c r="MUC27" i="3"/>
  <c r="MUC26" i="3" s="1"/>
  <c r="WYQ27" i="3"/>
  <c r="WYQ26" i="3" s="1"/>
  <c r="WYP29" i="3"/>
  <c r="WYP27" i="3" s="1"/>
  <c r="WYP26" i="3" s="1"/>
  <c r="FVE27" i="3"/>
  <c r="FVE26" i="3" s="1"/>
  <c r="BQT29" i="3"/>
  <c r="BQT27" i="3" s="1"/>
  <c r="BQT26" i="3" s="1"/>
  <c r="BQU27" i="3"/>
  <c r="BQU26" i="3" s="1"/>
  <c r="DED29" i="3"/>
  <c r="DED27" i="3" s="1"/>
  <c r="DED26" i="3" s="1"/>
  <c r="DEE27" i="3"/>
  <c r="DEE26" i="3" s="1"/>
  <c r="DJB29" i="3"/>
  <c r="DJB27" i="3" s="1"/>
  <c r="DJB26" i="3" s="1"/>
  <c r="DJC27" i="3"/>
  <c r="DJC26" i="3" s="1"/>
  <c r="GJV29" i="3"/>
  <c r="GJV27" i="3" s="1"/>
  <c r="GJV26" i="3" s="1"/>
  <c r="GJW27" i="3"/>
  <c r="GJW26" i="3" s="1"/>
  <c r="KOE29" i="3"/>
  <c r="KOG27" i="3"/>
  <c r="KOG26" i="3" s="1"/>
  <c r="MGM29" i="3"/>
  <c r="MGO27" i="3"/>
  <c r="MGO26" i="3" s="1"/>
  <c r="MLK29" i="3"/>
  <c r="MLM27" i="3"/>
  <c r="MLM26" i="3" s="1"/>
  <c r="MQI29" i="3"/>
  <c r="MQK27" i="3"/>
  <c r="MQK26" i="3" s="1"/>
  <c r="TUE29" i="3"/>
  <c r="TUG27" i="3"/>
  <c r="TUG26" i="3" s="1"/>
  <c r="AII29" i="3"/>
  <c r="AIK27" i="3"/>
  <c r="AIK26" i="3" s="1"/>
  <c r="ETZ29" i="3"/>
  <c r="ETZ27" i="3" s="1"/>
  <c r="ETZ26" i="3" s="1"/>
  <c r="EUA27" i="3"/>
  <c r="EUA26" i="3" s="1"/>
  <c r="GYP29" i="3"/>
  <c r="GYP27" i="3" s="1"/>
  <c r="GYP26" i="3" s="1"/>
  <c r="GYQ27" i="3"/>
  <c r="GYQ26" i="3" s="1"/>
  <c r="HDN29" i="3"/>
  <c r="HDN27" i="3" s="1"/>
  <c r="HDN26" i="3" s="1"/>
  <c r="HDO27" i="3"/>
  <c r="HDO26" i="3" s="1"/>
  <c r="JVS29" i="3"/>
  <c r="JVU27" i="3"/>
  <c r="JVU26" i="3" s="1"/>
  <c r="KAQ29" i="3"/>
  <c r="KAQ27" i="3" s="1"/>
  <c r="KAQ26" i="3" s="1"/>
  <c r="KAS27" i="3"/>
  <c r="KAS26" i="3" s="1"/>
  <c r="PYL29" i="3"/>
  <c r="PYL27" i="3" s="1"/>
  <c r="PYL26" i="3" s="1"/>
  <c r="PYM27" i="3"/>
  <c r="PYM26" i="3" s="1"/>
  <c r="QKT29" i="3"/>
  <c r="QKT27" i="3" s="1"/>
  <c r="QKT26" i="3" s="1"/>
  <c r="QKU27" i="3"/>
  <c r="QKU26" i="3" s="1"/>
  <c r="RGY29" i="3"/>
  <c r="RHA27" i="3"/>
  <c r="RHA26" i="3" s="1"/>
  <c r="RYE29" i="3"/>
  <c r="RYE27" i="3" s="1"/>
  <c r="RYE26" i="3" s="1"/>
  <c r="RYG27" i="3"/>
  <c r="RYG26" i="3" s="1"/>
  <c r="SDC29" i="3"/>
  <c r="SDC27" i="3" s="1"/>
  <c r="SDC26" i="3" s="1"/>
  <c r="SDE27" i="3"/>
  <c r="SDE26" i="3" s="1"/>
  <c r="TBS29" i="3"/>
  <c r="TBR29" i="3" s="1"/>
  <c r="TBR27" i="3" s="1"/>
  <c r="TBR26" i="3" s="1"/>
  <c r="TBU27" i="3"/>
  <c r="TBU26" i="3" s="1"/>
  <c r="TGQ29" i="3"/>
  <c r="TGP29" i="3" s="1"/>
  <c r="TGP27" i="3" s="1"/>
  <c r="TGP26" i="3" s="1"/>
  <c r="TGS27" i="3"/>
  <c r="TGS26" i="3" s="1"/>
  <c r="TLO29" i="3"/>
  <c r="TLO27" i="3" s="1"/>
  <c r="TLO26" i="3" s="1"/>
  <c r="TLQ27" i="3"/>
  <c r="TLQ26" i="3" s="1"/>
  <c r="VRK27" i="3"/>
  <c r="VRK26" i="3" s="1"/>
  <c r="COD29" i="3"/>
  <c r="COD27" i="3" s="1"/>
  <c r="COD26" i="3" s="1"/>
  <c r="COE27" i="3"/>
  <c r="COE26" i="3" s="1"/>
  <c r="DKI29" i="3"/>
  <c r="DKK27" i="3"/>
  <c r="DKK26" i="3" s="1"/>
  <c r="DPG29" i="3"/>
  <c r="DPI27" i="3"/>
  <c r="DPI26" i="3" s="1"/>
  <c r="DXV29" i="3"/>
  <c r="DXV27" i="3" s="1"/>
  <c r="DXV26" i="3" s="1"/>
  <c r="DXW27" i="3"/>
  <c r="DXW26" i="3" s="1"/>
  <c r="EGL29" i="3"/>
  <c r="EGL27" i="3" s="1"/>
  <c r="EGL26" i="3" s="1"/>
  <c r="EGM27" i="3"/>
  <c r="EGM26" i="3" s="1"/>
  <c r="ELK29" i="3"/>
  <c r="ELM27" i="3"/>
  <c r="ELM26" i="3" s="1"/>
  <c r="HSI29" i="3"/>
  <c r="HSK27" i="3"/>
  <c r="HSK26" i="3" s="1"/>
  <c r="HXF29" i="3"/>
  <c r="HXF27" i="3" s="1"/>
  <c r="HXF26" i="3" s="1"/>
  <c r="HXG27" i="3"/>
  <c r="HXG26" i="3" s="1"/>
  <c r="IFW29" i="3"/>
  <c r="IFW27" i="3" s="1"/>
  <c r="IFW26" i="3" s="1"/>
  <c r="IFY27" i="3"/>
  <c r="IFY26" i="3" s="1"/>
  <c r="JDG29" i="3"/>
  <c r="JDI27" i="3"/>
  <c r="JDI26" i="3" s="1"/>
  <c r="JIE29" i="3"/>
  <c r="JIG27" i="3"/>
  <c r="JIG26" i="3" s="1"/>
  <c r="JNC29" i="3"/>
  <c r="JNE27" i="3"/>
  <c r="JNE26" i="3" s="1"/>
  <c r="OIP29" i="3"/>
  <c r="OIP27" i="3" s="1"/>
  <c r="OIP26" i="3" s="1"/>
  <c r="OIQ27" i="3"/>
  <c r="OIQ26" i="3" s="1"/>
  <c r="PUT29" i="3"/>
  <c r="PUT27" i="3" s="1"/>
  <c r="PUT26" i="3" s="1"/>
  <c r="PUU27" i="3"/>
  <c r="PUU26" i="3" s="1"/>
  <c r="TVJ29" i="3"/>
  <c r="TVJ27" i="3" s="1"/>
  <c r="TVJ26" i="3" s="1"/>
  <c r="TVK27" i="3"/>
  <c r="TVK26" i="3" s="1"/>
  <c r="WCM27" i="3"/>
  <c r="WCM26" i="3" s="1"/>
  <c r="WCL29" i="3"/>
  <c r="WCL27" i="3" s="1"/>
  <c r="WCL26" i="3" s="1"/>
  <c r="WOU27" i="3"/>
  <c r="WOU26" i="3" s="1"/>
  <c r="WOT29" i="3"/>
  <c r="WOT27" i="3" s="1"/>
  <c r="WOT26" i="3" s="1"/>
  <c r="BYE27" i="3"/>
  <c r="BYE26" i="3" s="1"/>
  <c r="HEU29" i="3"/>
  <c r="HEW27" i="3"/>
  <c r="HEW26" i="3" s="1"/>
  <c r="HJS29" i="3"/>
  <c r="HJU27" i="3"/>
  <c r="HJU26" i="3" s="1"/>
  <c r="ONO29" i="3"/>
  <c r="ONQ27" i="3"/>
  <c r="ONQ26" i="3" s="1"/>
  <c r="PME29" i="3"/>
  <c r="PMG27" i="3"/>
  <c r="PMG26" i="3" s="1"/>
  <c r="PRB29" i="3"/>
  <c r="PRB27" i="3" s="1"/>
  <c r="PRB26" i="3" s="1"/>
  <c r="PRC27" i="3"/>
  <c r="PRC26" i="3" s="1"/>
  <c r="UKD29" i="3"/>
  <c r="UKD27" i="3" s="1"/>
  <c r="UKD26" i="3" s="1"/>
  <c r="UKE27" i="3"/>
  <c r="UKE26" i="3" s="1"/>
  <c r="VNS29" i="3"/>
  <c r="VNU27" i="3"/>
  <c r="VNU26" i="3" s="1"/>
  <c r="XBC27" i="3"/>
  <c r="XBC26" i="3" s="1"/>
  <c r="XBB29" i="3"/>
  <c r="XBB27" i="3" s="1"/>
  <c r="XBB26" i="3" s="1"/>
  <c r="XCK27" i="3"/>
  <c r="XCK26" i="3" s="1"/>
  <c r="XDN29" i="3"/>
  <c r="XDN27" i="3" s="1"/>
  <c r="XDN26" i="3" s="1"/>
  <c r="VYU27" i="3"/>
  <c r="VYU26" i="3" s="1"/>
  <c r="TZC27" i="3"/>
  <c r="TZC26" i="3" s="1"/>
  <c r="VDY27" i="3"/>
  <c r="VDY26" i="3" s="1"/>
  <c r="VQD29" i="3"/>
  <c r="VQD27" i="3" s="1"/>
  <c r="VQD26" i="3" s="1"/>
  <c r="WHJ29" i="3"/>
  <c r="WHJ27" i="3" s="1"/>
  <c r="WHJ26" i="3" s="1"/>
  <c r="VYW27" i="3"/>
  <c r="VYW26" i="3" s="1"/>
  <c r="WYS27" i="3"/>
  <c r="WYS26" i="3" s="1"/>
  <c r="TZE27" i="3"/>
  <c r="TZE26" i="3" s="1"/>
  <c r="UQI27" i="3"/>
  <c r="UQI26" i="3" s="1"/>
  <c r="WIS27" i="3"/>
  <c r="WIS26" i="3" s="1"/>
  <c r="KWU29" i="3"/>
  <c r="KWT29" i="3" s="1"/>
  <c r="KWT27" i="3" s="1"/>
  <c r="KWT26" i="3" s="1"/>
  <c r="KWW27" i="3"/>
  <c r="KWW26" i="3" s="1"/>
  <c r="KAP29" i="3"/>
  <c r="KAP27" i="3" s="1"/>
  <c r="KAP26" i="3" s="1"/>
  <c r="LSX29" i="3"/>
  <c r="LSX27" i="3" s="1"/>
  <c r="LSX26" i="3" s="1"/>
  <c r="LSY27" i="3"/>
  <c r="LSY26" i="3" s="1"/>
  <c r="LBS29" i="3"/>
  <c r="LBU27" i="3"/>
  <c r="LBU26" i="3" s="1"/>
  <c r="MYY29" i="3"/>
  <c r="MZA27" i="3"/>
  <c r="MZA26" i="3" s="1"/>
  <c r="IPS29" i="3"/>
  <c r="IPS27" i="3" s="1"/>
  <c r="IPS26" i="3" s="1"/>
  <c r="IPU27" i="3"/>
  <c r="IPU26" i="3" s="1"/>
  <c r="IUQ29" i="3"/>
  <c r="IUS27" i="3"/>
  <c r="IUS26" i="3" s="1"/>
  <c r="RUM29" i="3"/>
  <c r="RUO27" i="3"/>
  <c r="RUO26" i="3" s="1"/>
  <c r="VVB29" i="3"/>
  <c r="VVB27" i="3" s="1"/>
  <c r="VVB26" i="3" s="1"/>
  <c r="VVC27" i="3"/>
  <c r="VVC26" i="3" s="1"/>
  <c r="WIQ27" i="3"/>
  <c r="WIQ26" i="3" s="1"/>
  <c r="WIP29" i="3"/>
  <c r="WIP27" i="3" s="1"/>
  <c r="WIP26" i="3" s="1"/>
  <c r="WSM27" i="3"/>
  <c r="WSM26" i="3" s="1"/>
  <c r="WSL29" i="3"/>
  <c r="WSL27" i="3" s="1"/>
  <c r="WSL26" i="3" s="1"/>
  <c r="EHR29" i="3"/>
  <c r="EHR27" i="3" s="1"/>
  <c r="EHR26" i="3" s="1"/>
  <c r="EHS27" i="3"/>
  <c r="EHS26" i="3" s="1"/>
  <c r="FWI29" i="3"/>
  <c r="FWK27" i="3"/>
  <c r="FWK26" i="3" s="1"/>
  <c r="HKX29" i="3"/>
  <c r="HKX27" i="3" s="1"/>
  <c r="HKX26" i="3" s="1"/>
  <c r="HKY27" i="3"/>
  <c r="HKY26" i="3" s="1"/>
  <c r="PVZ29" i="3"/>
  <c r="PVZ27" i="3" s="1"/>
  <c r="PVZ26" i="3" s="1"/>
  <c r="PWA27" i="3"/>
  <c r="PWA26" i="3" s="1"/>
  <c r="VLG27" i="3"/>
  <c r="VLG26" i="3" s="1"/>
  <c r="VLF29" i="3"/>
  <c r="VLF27" i="3" s="1"/>
  <c r="VLF26" i="3" s="1"/>
  <c r="CVO29" i="3"/>
  <c r="CVQ27" i="3"/>
  <c r="CVQ26" i="3" s="1"/>
  <c r="PSI29" i="3"/>
  <c r="PSK27" i="3"/>
  <c r="PSK26" i="3" s="1"/>
  <c r="UWO27" i="3"/>
  <c r="UWO26" i="3" s="1"/>
  <c r="UWM29" i="3"/>
  <c r="AKU29" i="3"/>
  <c r="AKW27" i="3"/>
  <c r="AKW26" i="3" s="1"/>
  <c r="AOM29" i="3"/>
  <c r="AOM27" i="3" s="1"/>
  <c r="AOM26" i="3" s="1"/>
  <c r="AOO27" i="3"/>
  <c r="AOO26" i="3" s="1"/>
  <c r="UBO29" i="3"/>
  <c r="UBQ27" i="3"/>
  <c r="UBQ26" i="3" s="1"/>
  <c r="USU29" i="3"/>
  <c r="USW27" i="3"/>
  <c r="USW26" i="3" s="1"/>
  <c r="AHC29" i="3"/>
  <c r="AHE27" i="3"/>
  <c r="AHE26" i="3" s="1"/>
  <c r="JGX29" i="3"/>
  <c r="JGX27" i="3" s="1"/>
  <c r="JGX26" i="3" s="1"/>
  <c r="JGY27" i="3"/>
  <c r="JGY26" i="3" s="1"/>
  <c r="SRW29" i="3"/>
  <c r="SRY27" i="3"/>
  <c r="SRY26" i="3" s="1"/>
  <c r="SWU27" i="3"/>
  <c r="SWU26" i="3" s="1"/>
  <c r="SWT29" i="3"/>
  <c r="SWT27" i="3" s="1"/>
  <c r="SWT26" i="3" s="1"/>
  <c r="XCH29" i="3"/>
  <c r="XCH27" i="3" s="1"/>
  <c r="XCH26" i="3" s="1"/>
  <c r="XCI27" i="3"/>
  <c r="XCI26" i="3" s="1"/>
  <c r="RQU29" i="3"/>
  <c r="RQW27" i="3"/>
  <c r="RQW26" i="3" s="1"/>
  <c r="SHZ29" i="3"/>
  <c r="SHZ27" i="3" s="1"/>
  <c r="SHZ26" i="3" s="1"/>
  <c r="SIA27" i="3"/>
  <c r="SIA26" i="3" s="1"/>
  <c r="TXV29" i="3"/>
  <c r="TXV27" i="3" s="1"/>
  <c r="TXV26" i="3" s="1"/>
  <c r="TXW27" i="3"/>
  <c r="TXW26" i="3" s="1"/>
  <c r="PGA29" i="3"/>
  <c r="PGC27" i="3"/>
  <c r="PGC26" i="3" s="1"/>
  <c r="QZN29" i="3"/>
  <c r="QZN27" i="3" s="1"/>
  <c r="QZN26" i="3" s="1"/>
  <c r="QZO27" i="3"/>
  <c r="QZO26" i="3" s="1"/>
  <c r="REL29" i="3"/>
  <c r="REL27" i="3" s="1"/>
  <c r="REL26" i="3" s="1"/>
  <c r="REM27" i="3"/>
  <c r="REM26" i="3" s="1"/>
  <c r="RJJ29" i="3"/>
  <c r="RJJ27" i="3" s="1"/>
  <c r="RJJ26" i="3" s="1"/>
  <c r="RJK27" i="3"/>
  <c r="RJK26" i="3" s="1"/>
  <c r="SEI29" i="3"/>
  <c r="SEK27" i="3"/>
  <c r="SEK26" i="3" s="1"/>
  <c r="TQM29" i="3"/>
  <c r="TQO27" i="3"/>
  <c r="TQO26" i="3" s="1"/>
  <c r="UPC29" i="3"/>
  <c r="UPE27" i="3"/>
  <c r="UPE26" i="3" s="1"/>
  <c r="WGD29" i="3"/>
  <c r="WGD27" i="3" s="1"/>
  <c r="WGD26" i="3" s="1"/>
  <c r="WGE27" i="3"/>
  <c r="WGE26" i="3" s="1"/>
  <c r="WPZ29" i="3"/>
  <c r="WPZ27" i="3" s="1"/>
  <c r="WPZ26" i="3" s="1"/>
  <c r="WQA27" i="3"/>
  <c r="WQA26" i="3" s="1"/>
  <c r="WTR29" i="3"/>
  <c r="WTR27" i="3" s="1"/>
  <c r="WTR26" i="3" s="1"/>
  <c r="WZW27" i="3"/>
  <c r="WZW26" i="3" s="1"/>
  <c r="WZV29" i="3"/>
  <c r="WZV27" i="3" s="1"/>
  <c r="WZV26" i="3" s="1"/>
  <c r="PKX29" i="3"/>
  <c r="PKX27" i="3" s="1"/>
  <c r="PKX26" i="3" s="1"/>
  <c r="PKY27" i="3"/>
  <c r="PKY26" i="3" s="1"/>
  <c r="SAQ29" i="3"/>
  <c r="SAS27" i="3"/>
  <c r="SAS26" i="3" s="1"/>
  <c r="ULJ29" i="3"/>
  <c r="ULJ27" i="3" s="1"/>
  <c r="ULJ26" i="3" s="1"/>
  <c r="ULK27" i="3"/>
  <c r="ULK26" i="3" s="1"/>
  <c r="PDN29" i="3"/>
  <c r="PDN27" i="3" s="1"/>
  <c r="PDN26" i="3" s="1"/>
  <c r="PDO27" i="3"/>
  <c r="PDO26" i="3" s="1"/>
  <c r="RFS29" i="3"/>
  <c r="RFU27" i="3"/>
  <c r="RFU26" i="3" s="1"/>
  <c r="ROH29" i="3"/>
  <c r="ROH27" i="3" s="1"/>
  <c r="ROH26" i="3" s="1"/>
  <c r="ROI27" i="3"/>
  <c r="ROI26" i="3" s="1"/>
  <c r="TMU29" i="3"/>
  <c r="TMW27" i="3"/>
  <c r="TMW26" i="3" s="1"/>
  <c r="UHS29" i="3"/>
  <c r="UHU27" i="3"/>
  <c r="UHU26" i="3" s="1"/>
  <c r="UYY29" i="3"/>
  <c r="UZA27" i="3"/>
  <c r="UZA26" i="3" s="1"/>
  <c r="WNN29" i="3"/>
  <c r="WNN27" i="3" s="1"/>
  <c r="WNN26" i="3" s="1"/>
  <c r="WNO27" i="3"/>
  <c r="WNO26" i="3" s="1"/>
  <c r="WXJ29" i="3"/>
  <c r="WXJ27" i="3" s="1"/>
  <c r="WXJ26" i="3" s="1"/>
  <c r="WXK27" i="3"/>
  <c r="WXK26" i="3" s="1"/>
  <c r="LGQ27" i="3"/>
  <c r="LGQ26" i="3" s="1"/>
  <c r="QII27" i="3"/>
  <c r="QII26" i="3" s="1"/>
  <c r="QNI27" i="3"/>
  <c r="QNI26" i="3" s="1"/>
  <c r="RNE27" i="3"/>
  <c r="RNE26" i="3" s="1"/>
  <c r="TXY27" i="3"/>
  <c r="TXY26" i="3" s="1"/>
  <c r="RCA29" i="3"/>
  <c r="RCC27" i="3"/>
  <c r="RCC26" i="3" s="1"/>
  <c r="TJC29" i="3"/>
  <c r="TJE27" i="3"/>
  <c r="TJE26" i="3" s="1"/>
  <c r="WBG27" i="3"/>
  <c r="WBG26" i="3" s="1"/>
  <c r="WBF29" i="3"/>
  <c r="WBF27" i="3" s="1"/>
  <c r="WBF26" i="3" s="1"/>
  <c r="WLC27" i="3"/>
  <c r="WLC26" i="3" s="1"/>
  <c r="WLB29" i="3"/>
  <c r="WLB27" i="3" s="1"/>
  <c r="WLB26" i="3" s="1"/>
  <c r="XET29" i="3"/>
  <c r="XET27" i="3" s="1"/>
  <c r="XET26" i="3" s="1"/>
  <c r="XEU27" i="3"/>
  <c r="XEU26" i="3" s="1"/>
  <c r="LKI27" i="3"/>
  <c r="LKI26" i="3" s="1"/>
  <c r="ULM27" i="3"/>
  <c r="ULM26" i="3" s="1"/>
  <c r="ME29" i="3"/>
  <c r="MG27" i="3"/>
  <c r="MG26" i="3" s="1"/>
  <c r="XF29" i="3"/>
  <c r="XF27" i="3" s="1"/>
  <c r="XF26" i="3" s="1"/>
  <c r="XG27" i="3"/>
  <c r="XG26" i="3" s="1"/>
  <c r="BJK27" i="3"/>
  <c r="BJK26" i="3" s="1"/>
  <c r="BJJ29" i="3"/>
  <c r="BJJ27" i="3" s="1"/>
  <c r="BJJ26" i="3" s="1"/>
  <c r="FGH29" i="3"/>
  <c r="FGH27" i="3" s="1"/>
  <c r="FGH26" i="3" s="1"/>
  <c r="FGI27" i="3"/>
  <c r="FGI26" i="3" s="1"/>
  <c r="GTR29" i="3"/>
  <c r="GTR27" i="3" s="1"/>
  <c r="GTR26" i="3" s="1"/>
  <c r="GTS27" i="3"/>
  <c r="GTS26" i="3" s="1"/>
  <c r="HNJ29" i="3"/>
  <c r="HNJ27" i="3" s="1"/>
  <c r="HNJ26" i="3" s="1"/>
  <c r="HNK27" i="3"/>
  <c r="HNK26" i="3" s="1"/>
  <c r="GAA27" i="3"/>
  <c r="GAA26" i="3" s="1"/>
  <c r="CZG27" i="3"/>
  <c r="CZG26" i="3" s="1"/>
  <c r="EMQ27" i="3"/>
  <c r="EMQ26" i="3" s="1"/>
  <c r="AYH29" i="3"/>
  <c r="AYH27" i="3" s="1"/>
  <c r="AYH26" i="3" s="1"/>
  <c r="AYI27" i="3"/>
  <c r="AYI26" i="3" s="1"/>
  <c r="BFR29" i="3"/>
  <c r="BFR27" i="3" s="1"/>
  <c r="BFR26" i="3" s="1"/>
  <c r="BFS27" i="3"/>
  <c r="BFS26" i="3" s="1"/>
  <c r="DSX29" i="3"/>
  <c r="DSX27" i="3" s="1"/>
  <c r="DSX26" i="3" s="1"/>
  <c r="DSY27" i="3"/>
  <c r="DSY26" i="3" s="1"/>
  <c r="KTC29" i="3"/>
  <c r="KTE27" i="3"/>
  <c r="KTE26" i="3" s="1"/>
  <c r="QUP29" i="3"/>
  <c r="QUP27" i="3" s="1"/>
  <c r="QUP26" i="3" s="1"/>
  <c r="QUQ27" i="3"/>
  <c r="QUQ26" i="3" s="1"/>
  <c r="DLN29" i="3"/>
  <c r="DLN27" i="3" s="1"/>
  <c r="DLN26" i="3" s="1"/>
  <c r="DLO27" i="3"/>
  <c r="DLO26" i="3" s="1"/>
  <c r="EFF29" i="3"/>
  <c r="EFF27" i="3" s="1"/>
  <c r="EFF26" i="3" s="1"/>
  <c r="EFG27" i="3"/>
  <c r="EFG26" i="3" s="1"/>
  <c r="EYX29" i="3"/>
  <c r="EYX27" i="3" s="1"/>
  <c r="EYX26" i="3" s="1"/>
  <c r="EYY27" i="3"/>
  <c r="EYY26" i="3" s="1"/>
  <c r="FSP29" i="3"/>
  <c r="FSP27" i="3" s="1"/>
  <c r="FSP26" i="3" s="1"/>
  <c r="FSQ27" i="3"/>
  <c r="FSQ26" i="3" s="1"/>
  <c r="GMH29" i="3"/>
  <c r="GMH27" i="3" s="1"/>
  <c r="GMH26" i="3" s="1"/>
  <c r="GMI27" i="3"/>
  <c r="GMI26" i="3" s="1"/>
  <c r="HFZ29" i="3"/>
  <c r="HFZ27" i="3" s="1"/>
  <c r="HFZ26" i="3" s="1"/>
  <c r="HGA27" i="3"/>
  <c r="HGA26" i="3" s="1"/>
  <c r="HZR29" i="3"/>
  <c r="HZR27" i="3" s="1"/>
  <c r="HZR26" i="3" s="1"/>
  <c r="HZS27" i="3"/>
  <c r="HZS26" i="3" s="1"/>
  <c r="IIH29" i="3"/>
  <c r="IIH27" i="3" s="1"/>
  <c r="IIH26" i="3" s="1"/>
  <c r="III27" i="3"/>
  <c r="III26" i="3" s="1"/>
  <c r="AZO29" i="3"/>
  <c r="AZQ27" i="3"/>
  <c r="AZQ26" i="3" s="1"/>
  <c r="BKP29" i="3"/>
  <c r="BKP27" i="3" s="1"/>
  <c r="BKP26" i="3" s="1"/>
  <c r="CTB29" i="3"/>
  <c r="CTB27" i="3" s="1"/>
  <c r="CTB26" i="3" s="1"/>
  <c r="CTC27" i="3"/>
  <c r="CTC26" i="3" s="1"/>
  <c r="JLV29" i="3"/>
  <c r="JLV27" i="3" s="1"/>
  <c r="JLV26" i="3" s="1"/>
  <c r="JLW27" i="3"/>
  <c r="JLW26" i="3" s="1"/>
  <c r="KDB29" i="3"/>
  <c r="KDB27" i="3" s="1"/>
  <c r="KDB26" i="3" s="1"/>
  <c r="KDC27" i="3"/>
  <c r="KDC26" i="3" s="1"/>
  <c r="MKD29" i="3"/>
  <c r="MKD27" i="3" s="1"/>
  <c r="MKD26" i="3" s="1"/>
  <c r="MKE27" i="3"/>
  <c r="MKE26" i="3" s="1"/>
  <c r="PHG29" i="3"/>
  <c r="PHI27" i="3"/>
  <c r="PHI26" i="3" s="1"/>
  <c r="DN29" i="3"/>
  <c r="DN27" i="3" s="1"/>
  <c r="DN26" i="3" s="1"/>
  <c r="DO27" i="3"/>
  <c r="DO26" i="3" s="1"/>
  <c r="ALZ29" i="3"/>
  <c r="ALZ27" i="3" s="1"/>
  <c r="ALZ26" i="3" s="1"/>
  <c r="AMA27" i="3"/>
  <c r="AMA26" i="3" s="1"/>
  <c r="APS27" i="3"/>
  <c r="APS26" i="3" s="1"/>
  <c r="APR29" i="3"/>
  <c r="APR27" i="3" s="1"/>
  <c r="APR26" i="3" s="1"/>
  <c r="CBV29" i="3"/>
  <c r="CBV27" i="3" s="1"/>
  <c r="CBV26" i="3" s="1"/>
  <c r="CBW27" i="3"/>
  <c r="CBW26" i="3" s="1"/>
  <c r="IAX29" i="3"/>
  <c r="IAX27" i="3" s="1"/>
  <c r="IAX26" i="3" s="1"/>
  <c r="IAY27" i="3"/>
  <c r="IAY26" i="3" s="1"/>
  <c r="JZK29" i="3"/>
  <c r="JZM27" i="3"/>
  <c r="JZM26" i="3" s="1"/>
  <c r="CMY29" i="3"/>
  <c r="CNA27" i="3"/>
  <c r="CNA26" i="3" s="1"/>
  <c r="KZF29" i="3"/>
  <c r="KZF27" i="3" s="1"/>
  <c r="KZF26" i="3" s="1"/>
  <c r="KZG27" i="3"/>
  <c r="KZG26" i="3" s="1"/>
  <c r="LQL29" i="3"/>
  <c r="LQL27" i="3" s="1"/>
  <c r="LQL26" i="3" s="1"/>
  <c r="LQM27" i="3"/>
  <c r="LQM26" i="3" s="1"/>
  <c r="NAE27" i="3"/>
  <c r="NAE26" i="3" s="1"/>
  <c r="AFV29" i="3"/>
  <c r="AFV27" i="3" s="1"/>
  <c r="AFV26" i="3" s="1"/>
  <c r="AFW27" i="3"/>
  <c r="AFW26" i="3" s="1"/>
  <c r="AQX29" i="3"/>
  <c r="AQX27" i="3" s="1"/>
  <c r="AQX26" i="3" s="1"/>
  <c r="AQY27" i="3"/>
  <c r="AQY26" i="3" s="1"/>
  <c r="BRZ29" i="3"/>
  <c r="BRZ27" i="3" s="1"/>
  <c r="BRZ26" i="3" s="1"/>
  <c r="BSA27" i="3"/>
  <c r="BSA26" i="3" s="1"/>
  <c r="BZJ29" i="3"/>
  <c r="BZJ27" i="3" s="1"/>
  <c r="BZJ26" i="3" s="1"/>
  <c r="BZK27" i="3"/>
  <c r="BZK26" i="3" s="1"/>
  <c r="CDC27" i="3"/>
  <c r="CDC26" i="3" s="1"/>
  <c r="CDB29" i="3"/>
  <c r="CDB27" i="3" s="1"/>
  <c r="CDB26" i="3" s="1"/>
  <c r="DVJ29" i="3"/>
  <c r="DVJ27" i="3" s="1"/>
  <c r="DVJ26" i="3" s="1"/>
  <c r="DVK27" i="3"/>
  <c r="DVK26" i="3" s="1"/>
  <c r="EPB29" i="3"/>
  <c r="EPB27" i="3" s="1"/>
  <c r="EPB26" i="3" s="1"/>
  <c r="EPC27" i="3"/>
  <c r="EPC26" i="3" s="1"/>
  <c r="FIT29" i="3"/>
  <c r="FIT27" i="3" s="1"/>
  <c r="FIT26" i="3" s="1"/>
  <c r="FIU27" i="3"/>
  <c r="FIU26" i="3" s="1"/>
  <c r="GCL29" i="3"/>
  <c r="GCL27" i="3" s="1"/>
  <c r="GCL26" i="3" s="1"/>
  <c r="GCM27" i="3"/>
  <c r="GCM26" i="3" s="1"/>
  <c r="GWD29" i="3"/>
  <c r="GWD27" i="3" s="1"/>
  <c r="GWD26" i="3" s="1"/>
  <c r="GWE27" i="3"/>
  <c r="GWE26" i="3" s="1"/>
  <c r="HPV29" i="3"/>
  <c r="HPV27" i="3" s="1"/>
  <c r="HPV26" i="3" s="1"/>
  <c r="HPW27" i="3"/>
  <c r="HPW26" i="3" s="1"/>
  <c r="ISD29" i="3"/>
  <c r="ISD27" i="3" s="1"/>
  <c r="ISD26" i="3" s="1"/>
  <c r="ISE27" i="3"/>
  <c r="ISE26" i="3" s="1"/>
  <c r="JJJ29" i="3"/>
  <c r="JJJ27" i="3" s="1"/>
  <c r="JJJ26" i="3" s="1"/>
  <c r="JJK27" i="3"/>
  <c r="JJK26" i="3" s="1"/>
  <c r="LMU29" i="3"/>
  <c r="LMW27" i="3"/>
  <c r="LMW26" i="3" s="1"/>
  <c r="SH29" i="3"/>
  <c r="SH27" i="3" s="1"/>
  <c r="SH26" i="3" s="1"/>
  <c r="SI27" i="3"/>
  <c r="SI26" i="3" s="1"/>
  <c r="BID29" i="3"/>
  <c r="BID27" i="3" s="1"/>
  <c r="BID26" i="3" s="1"/>
  <c r="BIE27" i="3"/>
  <c r="BIE26" i="3" s="1"/>
  <c r="JFS29" i="3"/>
  <c r="JFU27" i="3"/>
  <c r="JFU26" i="3" s="1"/>
  <c r="BTG29" i="3"/>
  <c r="BTI27" i="3"/>
  <c r="BTI26" i="3" s="1"/>
  <c r="CEH29" i="3"/>
  <c r="CEH27" i="3" s="1"/>
  <c r="CEH26" i="3" s="1"/>
  <c r="CEI27" i="3"/>
  <c r="CEI26" i="3" s="1"/>
  <c r="KFN29" i="3"/>
  <c r="KFN27" i="3" s="1"/>
  <c r="KFN26" i="3" s="1"/>
  <c r="KFO27" i="3"/>
  <c r="KFO26" i="3" s="1"/>
  <c r="TKI27" i="3"/>
  <c r="TKI26" i="3" s="1"/>
  <c r="MCU27" i="3"/>
  <c r="MCU26" i="3" s="1"/>
  <c r="MWM27" i="3"/>
  <c r="MWM26" i="3" s="1"/>
  <c r="IFV29" i="3" l="1"/>
  <c r="IFV27" i="3" s="1"/>
  <c r="IFV26" i="3" s="1"/>
  <c r="TGQ27" i="3"/>
  <c r="TGQ26" i="3" s="1"/>
  <c r="KWU27" i="3"/>
  <c r="KWU26" i="3" s="1"/>
  <c r="SDB29" i="3"/>
  <c r="SDB27" i="3" s="1"/>
  <c r="SDB26" i="3" s="1"/>
  <c r="DBR29" i="3"/>
  <c r="DBR27" i="3" s="1"/>
  <c r="DBR26" i="3" s="1"/>
  <c r="CLR29" i="3"/>
  <c r="CLR27" i="3" s="1"/>
  <c r="CLR26" i="3" s="1"/>
  <c r="RYD29" i="3"/>
  <c r="RYD27" i="3" s="1"/>
  <c r="RYD26" i="3" s="1"/>
  <c r="TLN29" i="3"/>
  <c r="TLN27" i="3" s="1"/>
  <c r="TLN26" i="3" s="1"/>
  <c r="AOL29" i="3"/>
  <c r="AOL27" i="3" s="1"/>
  <c r="AOL26" i="3" s="1"/>
  <c r="TBS27" i="3"/>
  <c r="TBS26" i="3" s="1"/>
  <c r="W27" i="3"/>
  <c r="W26" i="3" s="1"/>
  <c r="IPR29" i="3"/>
  <c r="IPR27" i="3" s="1"/>
  <c r="IPR26" i="3" s="1"/>
  <c r="HJR29" i="3"/>
  <c r="HJR27" i="3" s="1"/>
  <c r="HJR26" i="3" s="1"/>
  <c r="HJS27" i="3"/>
  <c r="HJS26" i="3" s="1"/>
  <c r="JID29" i="3"/>
  <c r="JID27" i="3" s="1"/>
  <c r="JID26" i="3" s="1"/>
  <c r="JIE27" i="3"/>
  <c r="JIE26" i="3" s="1"/>
  <c r="HSH29" i="3"/>
  <c r="HSH27" i="3" s="1"/>
  <c r="HSH26" i="3" s="1"/>
  <c r="HSI27" i="3"/>
  <c r="HSI26" i="3" s="1"/>
  <c r="DPF29" i="3"/>
  <c r="DPF27" i="3" s="1"/>
  <c r="DPF26" i="3" s="1"/>
  <c r="DPG27" i="3"/>
  <c r="DPG26" i="3" s="1"/>
  <c r="MLJ29" i="3"/>
  <c r="MLJ27" i="3" s="1"/>
  <c r="MLJ26" i="3" s="1"/>
  <c r="MLK27" i="3"/>
  <c r="MLK26" i="3" s="1"/>
  <c r="GIP29" i="3"/>
  <c r="GIP27" i="3" s="1"/>
  <c r="GIP26" i="3" s="1"/>
  <c r="GIQ27" i="3"/>
  <c r="GIQ26" i="3" s="1"/>
  <c r="PV29" i="3"/>
  <c r="PV27" i="3" s="1"/>
  <c r="PV26" i="3" s="1"/>
  <c r="PW27" i="3"/>
  <c r="PW26" i="3" s="1"/>
  <c r="OJV29" i="3"/>
  <c r="OJV27" i="3" s="1"/>
  <c r="OJV26" i="3" s="1"/>
  <c r="OJW27" i="3"/>
  <c r="OJW26" i="3" s="1"/>
  <c r="JDF29" i="3"/>
  <c r="JDF27" i="3" s="1"/>
  <c r="JDF26" i="3" s="1"/>
  <c r="JDG27" i="3"/>
  <c r="JDG26" i="3" s="1"/>
  <c r="ELJ29" i="3"/>
  <c r="ELJ27" i="3" s="1"/>
  <c r="ELJ26" i="3" s="1"/>
  <c r="ELK27" i="3"/>
  <c r="ELK26" i="3" s="1"/>
  <c r="DKH29" i="3"/>
  <c r="DKH27" i="3" s="1"/>
  <c r="DKH26" i="3" s="1"/>
  <c r="DKI27" i="3"/>
  <c r="DKI26" i="3" s="1"/>
  <c r="RGX29" i="3"/>
  <c r="RGX27" i="3" s="1"/>
  <c r="RGX26" i="3" s="1"/>
  <c r="RGY27" i="3"/>
  <c r="RGY26" i="3" s="1"/>
  <c r="JVR29" i="3"/>
  <c r="JVR27" i="3" s="1"/>
  <c r="JVR26" i="3" s="1"/>
  <c r="JVS27" i="3"/>
  <c r="JVS26" i="3" s="1"/>
  <c r="AIH29" i="3"/>
  <c r="AIH27" i="3" s="1"/>
  <c r="AIH26" i="3" s="1"/>
  <c r="AII27" i="3"/>
  <c r="AII26" i="3" s="1"/>
  <c r="MGL29" i="3"/>
  <c r="MGL27" i="3" s="1"/>
  <c r="MGL26" i="3" s="1"/>
  <c r="MGM27" i="3"/>
  <c r="MGM26" i="3" s="1"/>
  <c r="UCT29" i="3"/>
  <c r="UCT27" i="3" s="1"/>
  <c r="UCT26" i="3" s="1"/>
  <c r="UCU27" i="3"/>
  <c r="UCU26" i="3" s="1"/>
  <c r="FQD29" i="3"/>
  <c r="FQD27" i="3" s="1"/>
  <c r="FQD26" i="3" s="1"/>
  <c r="FQE27" i="3"/>
  <c r="FQE26" i="3" s="1"/>
  <c r="PMD29" i="3"/>
  <c r="PMD27" i="3" s="1"/>
  <c r="PMD26" i="3" s="1"/>
  <c r="PME27" i="3"/>
  <c r="PME26" i="3" s="1"/>
  <c r="FHN29" i="3"/>
  <c r="FHN27" i="3" s="1"/>
  <c r="FHN26" i="3" s="1"/>
  <c r="FHO27" i="3"/>
  <c r="FHO26" i="3" s="1"/>
  <c r="TUD29" i="3"/>
  <c r="TUD27" i="3" s="1"/>
  <c r="TUD26" i="3" s="1"/>
  <c r="TUE27" i="3"/>
  <c r="TUE26" i="3" s="1"/>
  <c r="KOD29" i="3"/>
  <c r="KOD27" i="3" s="1"/>
  <c r="KOD26" i="3" s="1"/>
  <c r="KOE27" i="3"/>
  <c r="KOE26" i="3" s="1"/>
  <c r="NQD29" i="3"/>
  <c r="NQD27" i="3" s="1"/>
  <c r="NQD26" i="3" s="1"/>
  <c r="NQE27" i="3"/>
  <c r="NQE26" i="3" s="1"/>
  <c r="HET29" i="3"/>
  <c r="HET27" i="3" s="1"/>
  <c r="HET26" i="3" s="1"/>
  <c r="HEU27" i="3"/>
  <c r="HEU26" i="3" s="1"/>
  <c r="VNS27" i="3"/>
  <c r="VNS26" i="3" s="1"/>
  <c r="VNR29" i="3"/>
  <c r="VNR27" i="3" s="1"/>
  <c r="VNR26" i="3" s="1"/>
  <c r="ONN29" i="3"/>
  <c r="ONN27" i="3" s="1"/>
  <c r="ONN26" i="3" s="1"/>
  <c r="ONO27" i="3"/>
  <c r="ONO26" i="3" s="1"/>
  <c r="MTZ29" i="3"/>
  <c r="MTZ27" i="3" s="1"/>
  <c r="MTZ26" i="3" s="1"/>
  <c r="MUA27" i="3"/>
  <c r="MUA26" i="3" s="1"/>
  <c r="JNB29" i="3"/>
  <c r="JNB27" i="3" s="1"/>
  <c r="JNB26" i="3" s="1"/>
  <c r="JNC27" i="3"/>
  <c r="JNC26" i="3" s="1"/>
  <c r="MQH29" i="3"/>
  <c r="MQH27" i="3" s="1"/>
  <c r="MQH26" i="3" s="1"/>
  <c r="MQI27" i="3"/>
  <c r="MQI26" i="3" s="1"/>
  <c r="VJZ29" i="3"/>
  <c r="VJZ27" i="3" s="1"/>
  <c r="VJZ26" i="3" s="1"/>
  <c r="VKA27" i="3"/>
  <c r="VKA26" i="3" s="1"/>
  <c r="BOH29" i="3"/>
  <c r="BOH27" i="3" s="1"/>
  <c r="BOH26" i="3" s="1"/>
  <c r="BOI27" i="3"/>
  <c r="BOI26" i="3" s="1"/>
  <c r="UHR29" i="3"/>
  <c r="UHR27" i="3" s="1"/>
  <c r="UHR26" i="3" s="1"/>
  <c r="UHS27" i="3"/>
  <c r="UHS26" i="3" s="1"/>
  <c r="TJB29" i="3"/>
  <c r="TJB27" i="3" s="1"/>
  <c r="TJB26" i="3" s="1"/>
  <c r="TJC27" i="3"/>
  <c r="TJC26" i="3" s="1"/>
  <c r="TQL29" i="3"/>
  <c r="TQL27" i="3" s="1"/>
  <c r="TQL26" i="3" s="1"/>
  <c r="TQM27" i="3"/>
  <c r="TQM26" i="3" s="1"/>
  <c r="SEI27" i="3"/>
  <c r="SEI26" i="3" s="1"/>
  <c r="SEH29" i="3"/>
  <c r="SEH27" i="3" s="1"/>
  <c r="SEH26" i="3" s="1"/>
  <c r="PFZ29" i="3"/>
  <c r="PFZ27" i="3" s="1"/>
  <c r="PFZ26" i="3" s="1"/>
  <c r="PGA27" i="3"/>
  <c r="PGA26" i="3" s="1"/>
  <c r="AHB29" i="3"/>
  <c r="AHB27" i="3" s="1"/>
  <c r="AHB26" i="3" s="1"/>
  <c r="AHC27" i="3"/>
  <c r="AHC26" i="3" s="1"/>
  <c r="AKT29" i="3"/>
  <c r="AKT27" i="3" s="1"/>
  <c r="AKT26" i="3" s="1"/>
  <c r="AKU27" i="3"/>
  <c r="AKU26" i="3" s="1"/>
  <c r="RUM27" i="3"/>
  <c r="RUM26" i="3" s="1"/>
  <c r="RUL29" i="3"/>
  <c r="RUL27" i="3" s="1"/>
  <c r="RUL26" i="3" s="1"/>
  <c r="LBR29" i="3"/>
  <c r="LBR27" i="3" s="1"/>
  <c r="LBR26" i="3" s="1"/>
  <c r="LBS27" i="3"/>
  <c r="LBS26" i="3" s="1"/>
  <c r="TMT29" i="3"/>
  <c r="TMT27" i="3" s="1"/>
  <c r="TMT26" i="3" s="1"/>
  <c r="TMU27" i="3"/>
  <c r="TMU26" i="3" s="1"/>
  <c r="UWL29" i="3"/>
  <c r="UWL27" i="3" s="1"/>
  <c r="UWL26" i="3" s="1"/>
  <c r="UWM27" i="3"/>
  <c r="UWM26" i="3" s="1"/>
  <c r="RBZ29" i="3"/>
  <c r="RBZ27" i="3" s="1"/>
  <c r="RBZ26" i="3" s="1"/>
  <c r="RCA27" i="3"/>
  <c r="RCA26" i="3" s="1"/>
  <c r="UST29" i="3"/>
  <c r="UST27" i="3" s="1"/>
  <c r="UST26" i="3" s="1"/>
  <c r="USU27" i="3"/>
  <c r="USU26" i="3" s="1"/>
  <c r="IUP29" i="3"/>
  <c r="IUP27" i="3" s="1"/>
  <c r="IUP26" i="3" s="1"/>
  <c r="IUQ27" i="3"/>
  <c r="IUQ26" i="3" s="1"/>
  <c r="SAP29" i="3"/>
  <c r="SAP27" i="3" s="1"/>
  <c r="SAP26" i="3" s="1"/>
  <c r="SAQ27" i="3"/>
  <c r="SAQ26" i="3" s="1"/>
  <c r="SRV29" i="3"/>
  <c r="SRV27" i="3" s="1"/>
  <c r="SRV26" i="3" s="1"/>
  <c r="SRW27" i="3"/>
  <c r="SRW26" i="3" s="1"/>
  <c r="UBN29" i="3"/>
  <c r="UBN27" i="3" s="1"/>
  <c r="UBN26" i="3" s="1"/>
  <c r="UBO27" i="3"/>
  <c r="UBO26" i="3" s="1"/>
  <c r="PSH29" i="3"/>
  <c r="PSH27" i="3" s="1"/>
  <c r="PSH26" i="3" s="1"/>
  <c r="PSI27" i="3"/>
  <c r="PSI26" i="3" s="1"/>
  <c r="UYX29" i="3"/>
  <c r="UYX27" i="3" s="1"/>
  <c r="UYX26" i="3" s="1"/>
  <c r="UYY27" i="3"/>
  <c r="UYY26" i="3" s="1"/>
  <c r="RFR29" i="3"/>
  <c r="RFR27" i="3" s="1"/>
  <c r="RFR26" i="3" s="1"/>
  <c r="RFS27" i="3"/>
  <c r="RFS26" i="3" s="1"/>
  <c r="UPB29" i="3"/>
  <c r="UPB27" i="3" s="1"/>
  <c r="UPB26" i="3" s="1"/>
  <c r="UPC27" i="3"/>
  <c r="UPC26" i="3" s="1"/>
  <c r="RQT29" i="3"/>
  <c r="RQT27" i="3" s="1"/>
  <c r="RQT26" i="3" s="1"/>
  <c r="RQU27" i="3"/>
  <c r="RQU26" i="3" s="1"/>
  <c r="CVN29" i="3"/>
  <c r="CVN27" i="3" s="1"/>
  <c r="CVN26" i="3" s="1"/>
  <c r="CVO27" i="3"/>
  <c r="CVO26" i="3" s="1"/>
  <c r="FWH29" i="3"/>
  <c r="FWH27" i="3" s="1"/>
  <c r="FWH26" i="3" s="1"/>
  <c r="FWI27" i="3"/>
  <c r="FWI26" i="3" s="1"/>
  <c r="MYX29" i="3"/>
  <c r="MYX27" i="3" s="1"/>
  <c r="MYX26" i="3" s="1"/>
  <c r="MYY27" i="3"/>
  <c r="MYY26" i="3" s="1"/>
  <c r="MD29" i="3"/>
  <c r="MD27" i="3" s="1"/>
  <c r="MD26" i="3" s="1"/>
  <c r="ME27" i="3"/>
  <c r="ME26" i="3" s="1"/>
  <c r="JZJ29" i="3"/>
  <c r="JZJ27" i="3" s="1"/>
  <c r="JZJ26" i="3" s="1"/>
  <c r="JZK27" i="3"/>
  <c r="JZK26" i="3" s="1"/>
  <c r="KTB29" i="3"/>
  <c r="KTB27" i="3" s="1"/>
  <c r="KTB26" i="3" s="1"/>
  <c r="KTC27" i="3"/>
  <c r="KTC26" i="3" s="1"/>
  <c r="BTF29" i="3"/>
  <c r="BTF27" i="3" s="1"/>
  <c r="BTF26" i="3" s="1"/>
  <c r="BTG27" i="3"/>
  <c r="BTG26" i="3" s="1"/>
  <c r="LMT29" i="3"/>
  <c r="LMT27" i="3" s="1"/>
  <c r="LMT26" i="3" s="1"/>
  <c r="LMU27" i="3"/>
  <c r="LMU26" i="3" s="1"/>
  <c r="AZN29" i="3"/>
  <c r="AZN27" i="3" s="1"/>
  <c r="AZN26" i="3" s="1"/>
  <c r="AZO27" i="3"/>
  <c r="AZO26" i="3" s="1"/>
  <c r="JFR29" i="3"/>
  <c r="JFR27" i="3" s="1"/>
  <c r="JFR26" i="3" s="1"/>
  <c r="JFS27" i="3"/>
  <c r="JFS26" i="3" s="1"/>
  <c r="PHF29" i="3"/>
  <c r="PHF27" i="3" s="1"/>
  <c r="PHF26" i="3" s="1"/>
  <c r="PHG27" i="3"/>
  <c r="PHG26" i="3" s="1"/>
  <c r="CMX29" i="3"/>
  <c r="CMX27" i="3" s="1"/>
  <c r="CMX26" i="3" s="1"/>
  <c r="CMY27" i="3"/>
  <c r="CMY26" i="3" s="1"/>
  <c r="Z18" i="3" l="1"/>
  <c r="J19" i="3"/>
  <c r="J18" i="3" s="1"/>
  <c r="K19" i="3"/>
  <c r="K18" i="3" s="1"/>
  <c r="L19" i="3"/>
  <c r="L18" i="3" s="1"/>
  <c r="M19" i="3"/>
  <c r="M18" i="3" s="1"/>
  <c r="N19" i="3"/>
  <c r="N18" i="3" s="1"/>
  <c r="O19" i="3"/>
  <c r="O18" i="3" s="1"/>
  <c r="P19" i="3"/>
  <c r="P18" i="3" s="1"/>
  <c r="Q19" i="3"/>
  <c r="Q18" i="3" s="1"/>
  <c r="R19" i="3"/>
  <c r="R18" i="3" s="1"/>
  <c r="S19" i="3"/>
  <c r="S18" i="3" s="1"/>
  <c r="T19" i="3"/>
  <c r="T18" i="3" s="1"/>
  <c r="U19" i="3"/>
  <c r="U18" i="3" s="1"/>
  <c r="X19" i="3"/>
  <c r="X18" i="3" s="1"/>
  <c r="AA19" i="3"/>
  <c r="AA18" i="3" s="1"/>
  <c r="AB19" i="3"/>
  <c r="AB18" i="3" s="1"/>
  <c r="AC19" i="3"/>
  <c r="AC18" i="3" s="1"/>
  <c r="AD19" i="3"/>
  <c r="AD18" i="3" s="1"/>
  <c r="AE19" i="3"/>
  <c r="AE18" i="3" s="1"/>
  <c r="I19" i="3"/>
  <c r="I18" i="3" s="1"/>
  <c r="AE343" i="3"/>
  <c r="AE153" i="3"/>
  <c r="AE100" i="3"/>
  <c r="XFB96" i="3"/>
  <c r="XEX96" i="3"/>
  <c r="XEW96" i="3"/>
  <c r="XEV96" i="3"/>
  <c r="XEU96" i="3"/>
  <c r="XET96" i="3" s="1"/>
  <c r="XES96" i="3"/>
  <c r="XER96" i="3"/>
  <c r="XEQ96" i="3"/>
  <c r="XEP96" i="3"/>
  <c r="XEO96" i="3"/>
  <c r="XEN96" i="3"/>
  <c r="XEM96" i="3"/>
  <c r="XEL96" i="3"/>
  <c r="XEK96" i="3"/>
  <c r="XEJ96" i="3"/>
  <c r="XEI96" i="3"/>
  <c r="XEH96" i="3"/>
  <c r="XEG96" i="3"/>
  <c r="XDV96" i="3"/>
  <c r="XDR96" i="3"/>
  <c r="XDQ96" i="3"/>
  <c r="XDP96" i="3"/>
  <c r="XDO96" i="3"/>
  <c r="XDN96" i="3" s="1"/>
  <c r="XDM96" i="3"/>
  <c r="XDL96" i="3"/>
  <c r="XDK96" i="3"/>
  <c r="XDJ96" i="3"/>
  <c r="XDI96" i="3"/>
  <c r="XDH96" i="3"/>
  <c r="XDG96" i="3"/>
  <c r="XDF96" i="3"/>
  <c r="XDE96" i="3"/>
  <c r="XDD96" i="3"/>
  <c r="XDC96" i="3"/>
  <c r="XDB96" i="3"/>
  <c r="XDA96" i="3"/>
  <c r="XCP96" i="3"/>
  <c r="XCL96" i="3"/>
  <c r="XCK96" i="3"/>
  <c r="XCJ96" i="3"/>
  <c r="XCI96" i="3"/>
  <c r="XCH96" i="3" s="1"/>
  <c r="XCG96" i="3"/>
  <c r="XCF96" i="3"/>
  <c r="XCE96" i="3"/>
  <c r="XCD96" i="3"/>
  <c r="XCC96" i="3"/>
  <c r="XCB96" i="3"/>
  <c r="XCA96" i="3"/>
  <c r="XBZ96" i="3"/>
  <c r="XBY96" i="3"/>
  <c r="XBX96" i="3"/>
  <c r="XBW96" i="3"/>
  <c r="XBV96" i="3"/>
  <c r="XBU96" i="3"/>
  <c r="XBJ96" i="3"/>
  <c r="XBF96" i="3"/>
  <c r="XBE96" i="3"/>
  <c r="XBD96" i="3"/>
  <c r="XBC96" i="3"/>
  <c r="XBB96" i="3" s="1"/>
  <c r="XBA96" i="3"/>
  <c r="XAZ96" i="3"/>
  <c r="XAY96" i="3"/>
  <c r="XAX96" i="3"/>
  <c r="XAW96" i="3"/>
  <c r="XAV96" i="3"/>
  <c r="XAU96" i="3"/>
  <c r="XAT96" i="3"/>
  <c r="XAS96" i="3"/>
  <c r="XAR96" i="3"/>
  <c r="XAQ96" i="3"/>
  <c r="XAP96" i="3"/>
  <c r="XAO96" i="3"/>
  <c r="XAD96" i="3"/>
  <c r="WZZ96" i="3"/>
  <c r="WZY96" i="3"/>
  <c r="WZX96" i="3"/>
  <c r="WZW96" i="3"/>
  <c r="WZV96" i="3" s="1"/>
  <c r="WZU96" i="3"/>
  <c r="WZT96" i="3"/>
  <c r="WZS96" i="3"/>
  <c r="WZR96" i="3"/>
  <c r="WZQ96" i="3"/>
  <c r="WZP96" i="3"/>
  <c r="WZO96" i="3"/>
  <c r="WZN96" i="3"/>
  <c r="WZM96" i="3"/>
  <c r="WZL96" i="3"/>
  <c r="WZK96" i="3"/>
  <c r="WZJ96" i="3"/>
  <c r="WZI96" i="3"/>
  <c r="WYX96" i="3"/>
  <c r="WYT96" i="3"/>
  <c r="WYS96" i="3"/>
  <c r="WYR96" i="3"/>
  <c r="WYQ96" i="3"/>
  <c r="WYP96" i="3" s="1"/>
  <c r="WYO96" i="3"/>
  <c r="WYN96" i="3"/>
  <c r="WYM96" i="3"/>
  <c r="WYL96" i="3"/>
  <c r="WYK96" i="3"/>
  <c r="WYJ96" i="3"/>
  <c r="WYI96" i="3"/>
  <c r="WYH96" i="3"/>
  <c r="WYG96" i="3"/>
  <c r="WYF96" i="3"/>
  <c r="WYE96" i="3"/>
  <c r="WYD96" i="3"/>
  <c r="WYC96" i="3"/>
  <c r="WXR96" i="3"/>
  <c r="WXN96" i="3"/>
  <c r="WXM96" i="3"/>
  <c r="WXL96" i="3"/>
  <c r="WXK96" i="3"/>
  <c r="WXJ96" i="3" s="1"/>
  <c r="WXI96" i="3"/>
  <c r="WXH96" i="3"/>
  <c r="WXG96" i="3"/>
  <c r="WXF96" i="3"/>
  <c r="WXE96" i="3"/>
  <c r="WXD96" i="3"/>
  <c r="WXC96" i="3"/>
  <c r="WXB96" i="3"/>
  <c r="WXA96" i="3"/>
  <c r="WWZ96" i="3"/>
  <c r="WWY96" i="3"/>
  <c r="WWX96" i="3"/>
  <c r="WWW96" i="3"/>
  <c r="WWL96" i="3"/>
  <c r="WWH96" i="3"/>
  <c r="WWG96" i="3"/>
  <c r="WWF96" i="3"/>
  <c r="WWE96" i="3"/>
  <c r="WWD96" i="3" s="1"/>
  <c r="WWC96" i="3"/>
  <c r="WWB96" i="3"/>
  <c r="WWA96" i="3"/>
  <c r="WVZ96" i="3"/>
  <c r="WVY96" i="3"/>
  <c r="WVX96" i="3"/>
  <c r="WVW96" i="3"/>
  <c r="WVV96" i="3"/>
  <c r="WVU96" i="3"/>
  <c r="WVT96" i="3"/>
  <c r="WVS96" i="3"/>
  <c r="WVR96" i="3"/>
  <c r="WVQ96" i="3"/>
  <c r="WVF96" i="3"/>
  <c r="WVB96" i="3"/>
  <c r="WVA96" i="3"/>
  <c r="WUZ96" i="3"/>
  <c r="WUY96" i="3"/>
  <c r="WUX96" i="3" s="1"/>
  <c r="WUW96" i="3"/>
  <c r="WUV96" i="3"/>
  <c r="WUU96" i="3"/>
  <c r="WUT96" i="3"/>
  <c r="WUS96" i="3"/>
  <c r="WUR96" i="3"/>
  <c r="WUQ96" i="3"/>
  <c r="WUP96" i="3"/>
  <c r="WUO96" i="3"/>
  <c r="WUN96" i="3"/>
  <c r="WUM96" i="3"/>
  <c r="WUL96" i="3"/>
  <c r="WUK96" i="3"/>
  <c r="WTZ96" i="3"/>
  <c r="WTV96" i="3"/>
  <c r="WTU96" i="3"/>
  <c r="WTT96" i="3"/>
  <c r="WTS96" i="3"/>
  <c r="WTR96" i="3" s="1"/>
  <c r="WTQ96" i="3"/>
  <c r="WTP96" i="3"/>
  <c r="WTO96" i="3"/>
  <c r="WTN96" i="3"/>
  <c r="WTM96" i="3"/>
  <c r="WTL96" i="3"/>
  <c r="WTK96" i="3"/>
  <c r="WTJ96" i="3"/>
  <c r="WTI96" i="3"/>
  <c r="WTH96" i="3"/>
  <c r="WTG96" i="3"/>
  <c r="WTF96" i="3"/>
  <c r="WTE96" i="3"/>
  <c r="WST96" i="3"/>
  <c r="WSP96" i="3"/>
  <c r="WSO96" i="3"/>
  <c r="WSN96" i="3"/>
  <c r="WSM96" i="3"/>
  <c r="WSL96" i="3" s="1"/>
  <c r="WSK96" i="3"/>
  <c r="WSJ96" i="3"/>
  <c r="WSI96" i="3"/>
  <c r="WSH96" i="3"/>
  <c r="WSG96" i="3"/>
  <c r="WSF96" i="3"/>
  <c r="WSE96" i="3"/>
  <c r="WSD96" i="3"/>
  <c r="WSC96" i="3"/>
  <c r="WSB96" i="3"/>
  <c r="WSA96" i="3"/>
  <c r="WRZ96" i="3"/>
  <c r="WRY96" i="3"/>
  <c r="WRN96" i="3"/>
  <c r="WRJ96" i="3"/>
  <c r="WRI96" i="3"/>
  <c r="WRH96" i="3"/>
  <c r="WRG96" i="3"/>
  <c r="WRF96" i="3" s="1"/>
  <c r="WRE96" i="3"/>
  <c r="WRD96" i="3"/>
  <c r="WRC96" i="3"/>
  <c r="WRB96" i="3"/>
  <c r="WRA96" i="3"/>
  <c r="WQZ96" i="3"/>
  <c r="WQY96" i="3"/>
  <c r="WQX96" i="3"/>
  <c r="WQW96" i="3"/>
  <c r="WQV96" i="3"/>
  <c r="WQU96" i="3"/>
  <c r="WQT96" i="3"/>
  <c r="WQS96" i="3"/>
  <c r="WQH96" i="3"/>
  <c r="WQD96" i="3"/>
  <c r="WQC96" i="3"/>
  <c r="WQB96" i="3"/>
  <c r="WQA96" i="3"/>
  <c r="WPZ96" i="3" s="1"/>
  <c r="WPY96" i="3"/>
  <c r="WPX96" i="3"/>
  <c r="WPW96" i="3"/>
  <c r="WPV96" i="3"/>
  <c r="WPU96" i="3"/>
  <c r="WPT96" i="3"/>
  <c r="WPS96" i="3"/>
  <c r="WPR96" i="3"/>
  <c r="WPQ96" i="3"/>
  <c r="WPP96" i="3"/>
  <c r="WPO96" i="3"/>
  <c r="WPN96" i="3"/>
  <c r="WPM96" i="3"/>
  <c r="WPB96" i="3"/>
  <c r="WOX96" i="3"/>
  <c r="WOW96" i="3"/>
  <c r="WOV96" i="3"/>
  <c r="WOU96" i="3"/>
  <c r="WOT96" i="3" s="1"/>
  <c r="WOS96" i="3"/>
  <c r="WOR96" i="3"/>
  <c r="WOQ96" i="3"/>
  <c r="WOP96" i="3"/>
  <c r="WOO96" i="3"/>
  <c r="WON96" i="3"/>
  <c r="WOM96" i="3"/>
  <c r="WOL96" i="3"/>
  <c r="WOK96" i="3"/>
  <c r="WOJ96" i="3"/>
  <c r="WOI96" i="3"/>
  <c r="WOH96" i="3"/>
  <c r="WOG96" i="3"/>
  <c r="WNV96" i="3"/>
  <c r="WNR96" i="3"/>
  <c r="WNQ96" i="3"/>
  <c r="WNP96" i="3"/>
  <c r="WNO96" i="3"/>
  <c r="WNN96" i="3" s="1"/>
  <c r="WNM96" i="3"/>
  <c r="WNL96" i="3"/>
  <c r="WNK96" i="3"/>
  <c r="WNJ96" i="3"/>
  <c r="WNI96" i="3"/>
  <c r="WNH96" i="3"/>
  <c r="WNG96" i="3"/>
  <c r="WNF96" i="3"/>
  <c r="WNE96" i="3"/>
  <c r="WND96" i="3"/>
  <c r="WNC96" i="3"/>
  <c r="WNB96" i="3"/>
  <c r="WNA96" i="3"/>
  <c r="WMP96" i="3"/>
  <c r="WML96" i="3"/>
  <c r="WMK96" i="3"/>
  <c r="WMJ96" i="3"/>
  <c r="WMI96" i="3"/>
  <c r="WMH96" i="3" s="1"/>
  <c r="WMG96" i="3"/>
  <c r="WMF96" i="3"/>
  <c r="WME96" i="3"/>
  <c r="WMD96" i="3"/>
  <c r="WMC96" i="3"/>
  <c r="WMB96" i="3"/>
  <c r="WMA96" i="3"/>
  <c r="WLZ96" i="3"/>
  <c r="WLY96" i="3"/>
  <c r="WLX96" i="3"/>
  <c r="WLW96" i="3"/>
  <c r="WLV96" i="3"/>
  <c r="WLU96" i="3"/>
  <c r="WLJ96" i="3"/>
  <c r="WLF96" i="3"/>
  <c r="WLE96" i="3"/>
  <c r="WLD96" i="3"/>
  <c r="WLC96" i="3"/>
  <c r="WLB96" i="3" s="1"/>
  <c r="WLA96" i="3"/>
  <c r="WKZ96" i="3"/>
  <c r="WKY96" i="3"/>
  <c r="WKX96" i="3"/>
  <c r="WKW96" i="3"/>
  <c r="WKV96" i="3"/>
  <c r="WKU96" i="3"/>
  <c r="WKT96" i="3"/>
  <c r="WKS96" i="3"/>
  <c r="WKR96" i="3"/>
  <c r="WKQ96" i="3"/>
  <c r="WKP96" i="3"/>
  <c r="WKO96" i="3"/>
  <c r="WKD96" i="3"/>
  <c r="WJZ96" i="3"/>
  <c r="WJY96" i="3"/>
  <c r="WJX96" i="3"/>
  <c r="WJW96" i="3"/>
  <c r="WJV96" i="3" s="1"/>
  <c r="WJU96" i="3"/>
  <c r="WJT96" i="3"/>
  <c r="WJS96" i="3"/>
  <c r="WJR96" i="3"/>
  <c r="WJQ96" i="3"/>
  <c r="WJP96" i="3"/>
  <c r="WJO96" i="3"/>
  <c r="WJN96" i="3"/>
  <c r="WJM96" i="3"/>
  <c r="WJL96" i="3"/>
  <c r="WJK96" i="3"/>
  <c r="WJJ96" i="3"/>
  <c r="WJI96" i="3"/>
  <c r="WIX96" i="3"/>
  <c r="WIT96" i="3"/>
  <c r="WIS96" i="3"/>
  <c r="WIR96" i="3"/>
  <c r="WIQ96" i="3"/>
  <c r="WIP96" i="3" s="1"/>
  <c r="WIO96" i="3"/>
  <c r="WIN96" i="3"/>
  <c r="WIM96" i="3"/>
  <c r="WIL96" i="3"/>
  <c r="WIK96" i="3"/>
  <c r="WIJ96" i="3"/>
  <c r="WII96" i="3"/>
  <c r="WIH96" i="3"/>
  <c r="WIG96" i="3"/>
  <c r="WIF96" i="3"/>
  <c r="WIE96" i="3"/>
  <c r="WID96" i="3"/>
  <c r="WIC96" i="3"/>
  <c r="WHR96" i="3"/>
  <c r="WHN96" i="3"/>
  <c r="WHM96" i="3"/>
  <c r="WHL96" i="3"/>
  <c r="WHK96" i="3"/>
  <c r="WHJ96" i="3" s="1"/>
  <c r="WHI96" i="3"/>
  <c r="WHH96" i="3"/>
  <c r="WHG96" i="3"/>
  <c r="WHF96" i="3"/>
  <c r="WHE96" i="3"/>
  <c r="WHD96" i="3"/>
  <c r="WHC96" i="3"/>
  <c r="WHB96" i="3"/>
  <c r="WHA96" i="3"/>
  <c r="WGZ96" i="3"/>
  <c r="WGY96" i="3"/>
  <c r="WGX96" i="3"/>
  <c r="WGW96" i="3"/>
  <c r="WGL96" i="3"/>
  <c r="WGH96" i="3"/>
  <c r="WGG96" i="3"/>
  <c r="WGF96" i="3"/>
  <c r="WGE96" i="3"/>
  <c r="WGD96" i="3" s="1"/>
  <c r="WGC96" i="3"/>
  <c r="WGB96" i="3"/>
  <c r="WGA96" i="3"/>
  <c r="WFZ96" i="3"/>
  <c r="WFY96" i="3"/>
  <c r="WFX96" i="3"/>
  <c r="WFW96" i="3"/>
  <c r="WFV96" i="3"/>
  <c r="WFU96" i="3"/>
  <c r="WFT96" i="3"/>
  <c r="WFS96" i="3"/>
  <c r="WFR96" i="3"/>
  <c r="WFQ96" i="3"/>
  <c r="WFF96" i="3"/>
  <c r="WFB96" i="3"/>
  <c r="WFA96" i="3"/>
  <c r="WEZ96" i="3"/>
  <c r="WEY96" i="3"/>
  <c r="WEX96" i="3" s="1"/>
  <c r="WEW96" i="3"/>
  <c r="WEV96" i="3"/>
  <c r="WEU96" i="3"/>
  <c r="WET96" i="3"/>
  <c r="WES96" i="3"/>
  <c r="WER96" i="3"/>
  <c r="WEQ96" i="3"/>
  <c r="WEP96" i="3"/>
  <c r="WEO96" i="3"/>
  <c r="WEN96" i="3"/>
  <c r="WEM96" i="3"/>
  <c r="WEL96" i="3"/>
  <c r="WEK96" i="3"/>
  <c r="WDZ96" i="3"/>
  <c r="WDV96" i="3"/>
  <c r="WDU96" i="3"/>
  <c r="WDT96" i="3"/>
  <c r="WDS96" i="3"/>
  <c r="WDR96" i="3" s="1"/>
  <c r="WDQ96" i="3"/>
  <c r="WDP96" i="3"/>
  <c r="WDO96" i="3"/>
  <c r="WDN96" i="3"/>
  <c r="WDM96" i="3"/>
  <c r="WDL96" i="3"/>
  <c r="WDK96" i="3"/>
  <c r="WDJ96" i="3"/>
  <c r="WDI96" i="3"/>
  <c r="WDH96" i="3"/>
  <c r="WDG96" i="3"/>
  <c r="WDF96" i="3"/>
  <c r="WDE96" i="3"/>
  <c r="WCT96" i="3"/>
  <c r="WCP96" i="3"/>
  <c r="WCO96" i="3"/>
  <c r="WCN96" i="3"/>
  <c r="WCM96" i="3"/>
  <c r="WCL96" i="3" s="1"/>
  <c r="WCK96" i="3"/>
  <c r="WCJ96" i="3"/>
  <c r="WCI96" i="3"/>
  <c r="WCH96" i="3"/>
  <c r="WCG96" i="3"/>
  <c r="WCF96" i="3"/>
  <c r="WCE96" i="3"/>
  <c r="WCD96" i="3"/>
  <c r="WCC96" i="3"/>
  <c r="WCB96" i="3"/>
  <c r="WCA96" i="3"/>
  <c r="WBZ96" i="3"/>
  <c r="WBY96" i="3"/>
  <c r="WBN96" i="3"/>
  <c r="WBJ96" i="3"/>
  <c r="WBI96" i="3"/>
  <c r="WBH96" i="3"/>
  <c r="WBG96" i="3"/>
  <c r="WBF96" i="3" s="1"/>
  <c r="WBE96" i="3"/>
  <c r="WBD96" i="3"/>
  <c r="WBC96" i="3"/>
  <c r="WBB96" i="3"/>
  <c r="WBA96" i="3"/>
  <c r="WAZ96" i="3"/>
  <c r="WAY96" i="3"/>
  <c r="WAX96" i="3"/>
  <c r="WAW96" i="3"/>
  <c r="WAV96" i="3"/>
  <c r="WAU96" i="3"/>
  <c r="WAT96" i="3"/>
  <c r="WAS96" i="3"/>
  <c r="WAH96" i="3"/>
  <c r="WAD96" i="3"/>
  <c r="WAC96" i="3"/>
  <c r="WAB96" i="3"/>
  <c r="WAA96" i="3"/>
  <c r="VZZ96" i="3" s="1"/>
  <c r="VZY96" i="3"/>
  <c r="VZX96" i="3"/>
  <c r="VZW96" i="3"/>
  <c r="VZV96" i="3"/>
  <c r="VZU96" i="3"/>
  <c r="VZT96" i="3"/>
  <c r="VZS96" i="3"/>
  <c r="VZR96" i="3"/>
  <c r="VZQ96" i="3"/>
  <c r="VZP96" i="3"/>
  <c r="VZO96" i="3"/>
  <c r="VZN96" i="3"/>
  <c r="VZM96" i="3"/>
  <c r="VZB96" i="3"/>
  <c r="VYX96" i="3"/>
  <c r="VYW96" i="3"/>
  <c r="VYV96" i="3"/>
  <c r="VYU96" i="3"/>
  <c r="VYT96" i="3" s="1"/>
  <c r="VYS96" i="3"/>
  <c r="VYR96" i="3"/>
  <c r="VYQ96" i="3"/>
  <c r="VYP96" i="3"/>
  <c r="VYO96" i="3"/>
  <c r="VYN96" i="3"/>
  <c r="VYM96" i="3"/>
  <c r="VYL96" i="3"/>
  <c r="VYK96" i="3"/>
  <c r="VYJ96" i="3"/>
  <c r="VYI96" i="3"/>
  <c r="VYH96" i="3"/>
  <c r="VYG96" i="3"/>
  <c r="VXV96" i="3"/>
  <c r="VXR96" i="3"/>
  <c r="VXQ96" i="3"/>
  <c r="VXP96" i="3"/>
  <c r="VXO96" i="3"/>
  <c r="VXN96" i="3" s="1"/>
  <c r="VXM96" i="3"/>
  <c r="VXL96" i="3"/>
  <c r="VXK96" i="3"/>
  <c r="VXJ96" i="3"/>
  <c r="VXI96" i="3"/>
  <c r="VXH96" i="3"/>
  <c r="VXG96" i="3"/>
  <c r="VXF96" i="3"/>
  <c r="VXE96" i="3"/>
  <c r="VXD96" i="3"/>
  <c r="VXC96" i="3"/>
  <c r="VXB96" i="3"/>
  <c r="VXA96" i="3"/>
  <c r="VWP96" i="3"/>
  <c r="VWL96" i="3"/>
  <c r="VWK96" i="3"/>
  <c r="VWJ96" i="3"/>
  <c r="VWI96" i="3"/>
  <c r="VWH96" i="3" s="1"/>
  <c r="VWG96" i="3"/>
  <c r="VWF96" i="3"/>
  <c r="VWE96" i="3"/>
  <c r="VWD96" i="3"/>
  <c r="VWC96" i="3"/>
  <c r="VWB96" i="3"/>
  <c r="VWA96" i="3"/>
  <c r="VVZ96" i="3"/>
  <c r="VVY96" i="3"/>
  <c r="VVX96" i="3"/>
  <c r="VVW96" i="3"/>
  <c r="VVV96" i="3"/>
  <c r="VVU96" i="3"/>
  <c r="VVJ96" i="3"/>
  <c r="VVF96" i="3"/>
  <c r="VVE96" i="3"/>
  <c r="VVD96" i="3"/>
  <c r="VVC96" i="3"/>
  <c r="VVB96" i="3" s="1"/>
  <c r="VVA96" i="3"/>
  <c r="VUZ96" i="3"/>
  <c r="VUY96" i="3"/>
  <c r="VUX96" i="3"/>
  <c r="VUW96" i="3"/>
  <c r="VUV96" i="3"/>
  <c r="VUU96" i="3"/>
  <c r="VUT96" i="3"/>
  <c r="VUS96" i="3"/>
  <c r="VUR96" i="3"/>
  <c r="VUQ96" i="3"/>
  <c r="VUP96" i="3"/>
  <c r="VUO96" i="3"/>
  <c r="VUD96" i="3"/>
  <c r="VTZ96" i="3"/>
  <c r="VTY96" i="3"/>
  <c r="VTX96" i="3"/>
  <c r="VTW96" i="3"/>
  <c r="VTV96" i="3" s="1"/>
  <c r="VTU96" i="3"/>
  <c r="VTT96" i="3"/>
  <c r="VTS96" i="3"/>
  <c r="VTR96" i="3"/>
  <c r="VTQ96" i="3"/>
  <c r="VTP96" i="3"/>
  <c r="VTO96" i="3"/>
  <c r="VTN96" i="3"/>
  <c r="VTM96" i="3"/>
  <c r="VTL96" i="3"/>
  <c r="VTK96" i="3"/>
  <c r="VTJ96" i="3"/>
  <c r="VTI96" i="3"/>
  <c r="VSX96" i="3"/>
  <c r="VST96" i="3"/>
  <c r="VSS96" i="3"/>
  <c r="VSR96" i="3"/>
  <c r="VSQ96" i="3"/>
  <c r="VSP96" i="3" s="1"/>
  <c r="VSO96" i="3"/>
  <c r="VSN96" i="3"/>
  <c r="VSM96" i="3"/>
  <c r="VSL96" i="3"/>
  <c r="VSK96" i="3"/>
  <c r="VSJ96" i="3"/>
  <c r="VSI96" i="3"/>
  <c r="VSH96" i="3"/>
  <c r="VSG96" i="3"/>
  <c r="VSF96" i="3"/>
  <c r="VSE96" i="3"/>
  <c r="VSD96" i="3"/>
  <c r="VSC96" i="3"/>
  <c r="VRR96" i="3"/>
  <c r="VRN96" i="3"/>
  <c r="VRM96" i="3"/>
  <c r="VRL96" i="3"/>
  <c r="VRK96" i="3"/>
  <c r="VRJ96" i="3" s="1"/>
  <c r="VRI96" i="3"/>
  <c r="VRH96" i="3"/>
  <c r="VRG96" i="3"/>
  <c r="VRF96" i="3"/>
  <c r="VRE96" i="3"/>
  <c r="VRD96" i="3"/>
  <c r="VRC96" i="3"/>
  <c r="VRB96" i="3"/>
  <c r="VRA96" i="3"/>
  <c r="VQZ96" i="3"/>
  <c r="VQY96" i="3"/>
  <c r="VQX96" i="3"/>
  <c r="VQW96" i="3"/>
  <c r="VQL96" i="3"/>
  <c r="VQH96" i="3"/>
  <c r="VQG96" i="3"/>
  <c r="VQF96" i="3"/>
  <c r="VQE96" i="3"/>
  <c r="VQD96" i="3" s="1"/>
  <c r="VQC96" i="3"/>
  <c r="VQB96" i="3"/>
  <c r="VQA96" i="3"/>
  <c r="VPZ96" i="3"/>
  <c r="VPY96" i="3"/>
  <c r="VPX96" i="3"/>
  <c r="VPW96" i="3"/>
  <c r="VPV96" i="3"/>
  <c r="VPU96" i="3"/>
  <c r="VPT96" i="3"/>
  <c r="VPS96" i="3"/>
  <c r="VPR96" i="3"/>
  <c r="VPQ96" i="3"/>
  <c r="VPF96" i="3"/>
  <c r="VPB96" i="3"/>
  <c r="VPA96" i="3"/>
  <c r="VOZ96" i="3"/>
  <c r="VOY96" i="3"/>
  <c r="VOX96" i="3" s="1"/>
  <c r="VOW96" i="3"/>
  <c r="VOV96" i="3"/>
  <c r="VOU96" i="3"/>
  <c r="VOT96" i="3"/>
  <c r="VOS96" i="3"/>
  <c r="VOR96" i="3"/>
  <c r="VOQ96" i="3"/>
  <c r="VOP96" i="3"/>
  <c r="VOO96" i="3"/>
  <c r="VON96" i="3"/>
  <c r="VOM96" i="3"/>
  <c r="VOL96" i="3"/>
  <c r="VOK96" i="3"/>
  <c r="VNZ96" i="3"/>
  <c r="VNV96" i="3"/>
  <c r="VNU96" i="3"/>
  <c r="VNT96" i="3"/>
  <c r="VNS96" i="3"/>
  <c r="VNR96" i="3" s="1"/>
  <c r="VNQ96" i="3"/>
  <c r="VNP96" i="3"/>
  <c r="VNO96" i="3"/>
  <c r="VNN96" i="3"/>
  <c r="VNM96" i="3"/>
  <c r="VNL96" i="3"/>
  <c r="VNK96" i="3"/>
  <c r="VNJ96" i="3"/>
  <c r="VNI96" i="3"/>
  <c r="VNH96" i="3"/>
  <c r="VNG96" i="3"/>
  <c r="VNF96" i="3"/>
  <c r="VNE96" i="3"/>
  <c r="VMT96" i="3"/>
  <c r="VMP96" i="3"/>
  <c r="VMO96" i="3"/>
  <c r="VMN96" i="3"/>
  <c r="VMM96" i="3"/>
  <c r="VML96" i="3" s="1"/>
  <c r="VMK96" i="3"/>
  <c r="VMJ96" i="3"/>
  <c r="VMI96" i="3"/>
  <c r="VMH96" i="3"/>
  <c r="VMG96" i="3"/>
  <c r="VMF96" i="3"/>
  <c r="VME96" i="3"/>
  <c r="VMD96" i="3"/>
  <c r="VMC96" i="3"/>
  <c r="VMB96" i="3"/>
  <c r="VMA96" i="3"/>
  <c r="VLZ96" i="3"/>
  <c r="VLY96" i="3"/>
  <c r="VLN96" i="3"/>
  <c r="VLJ96" i="3"/>
  <c r="VLI96" i="3"/>
  <c r="VLH96" i="3"/>
  <c r="VLG96" i="3"/>
  <c r="VLF96" i="3" s="1"/>
  <c r="VLE96" i="3"/>
  <c r="VLD96" i="3"/>
  <c r="VLC96" i="3"/>
  <c r="VLB96" i="3"/>
  <c r="VLA96" i="3"/>
  <c r="VKZ96" i="3"/>
  <c r="VKY96" i="3"/>
  <c r="VKX96" i="3"/>
  <c r="VKW96" i="3"/>
  <c r="VKV96" i="3"/>
  <c r="VKU96" i="3"/>
  <c r="VKT96" i="3"/>
  <c r="VKS96" i="3"/>
  <c r="VKH96" i="3"/>
  <c r="VKD96" i="3"/>
  <c r="VKC96" i="3"/>
  <c r="VKB96" i="3"/>
  <c r="VKA96" i="3"/>
  <c r="VJZ96" i="3" s="1"/>
  <c r="VJY96" i="3"/>
  <c r="VJX96" i="3"/>
  <c r="VJW96" i="3"/>
  <c r="VJV96" i="3"/>
  <c r="VJU96" i="3"/>
  <c r="VJT96" i="3"/>
  <c r="VJS96" i="3"/>
  <c r="VJR96" i="3"/>
  <c r="VJQ96" i="3"/>
  <c r="VJP96" i="3"/>
  <c r="VJO96" i="3"/>
  <c r="VJN96" i="3"/>
  <c r="VJM96" i="3"/>
  <c r="VJB96" i="3"/>
  <c r="VIX96" i="3"/>
  <c r="VIW96" i="3"/>
  <c r="VIV96" i="3"/>
  <c r="VIU96" i="3"/>
  <c r="VIT96" i="3" s="1"/>
  <c r="VIS96" i="3"/>
  <c r="VIR96" i="3"/>
  <c r="VIQ96" i="3"/>
  <c r="VIP96" i="3"/>
  <c r="VIO96" i="3"/>
  <c r="VIN96" i="3"/>
  <c r="VIM96" i="3"/>
  <c r="VIL96" i="3"/>
  <c r="VIK96" i="3"/>
  <c r="VIJ96" i="3"/>
  <c r="VII96" i="3"/>
  <c r="VIH96" i="3"/>
  <c r="VIG96" i="3"/>
  <c r="VHV96" i="3"/>
  <c r="VHR96" i="3"/>
  <c r="VHQ96" i="3"/>
  <c r="VHP96" i="3"/>
  <c r="VHO96" i="3"/>
  <c r="VHN96" i="3" s="1"/>
  <c r="VHM96" i="3"/>
  <c r="VHL96" i="3"/>
  <c r="VHK96" i="3"/>
  <c r="VHJ96" i="3"/>
  <c r="VHI96" i="3"/>
  <c r="VHH96" i="3"/>
  <c r="VHG96" i="3"/>
  <c r="VHF96" i="3"/>
  <c r="VHE96" i="3"/>
  <c r="VHD96" i="3"/>
  <c r="VHC96" i="3"/>
  <c r="VHB96" i="3"/>
  <c r="VHA96" i="3"/>
  <c r="VGP96" i="3"/>
  <c r="VGL96" i="3"/>
  <c r="VGK96" i="3"/>
  <c r="VGJ96" i="3"/>
  <c r="VGI96" i="3"/>
  <c r="VGH96" i="3" s="1"/>
  <c r="VGG96" i="3"/>
  <c r="VGF96" i="3"/>
  <c r="VGE96" i="3"/>
  <c r="VGD96" i="3"/>
  <c r="VGC96" i="3"/>
  <c r="VGB96" i="3"/>
  <c r="VGA96" i="3"/>
  <c r="VFZ96" i="3"/>
  <c r="VFY96" i="3"/>
  <c r="VFX96" i="3"/>
  <c r="VFW96" i="3"/>
  <c r="VFV96" i="3"/>
  <c r="VFU96" i="3"/>
  <c r="VFJ96" i="3"/>
  <c r="VFF96" i="3"/>
  <c r="VFE96" i="3"/>
  <c r="VFD96" i="3"/>
  <c r="VFC96" i="3"/>
  <c r="VFB96" i="3" s="1"/>
  <c r="VFA96" i="3"/>
  <c r="VEZ96" i="3"/>
  <c r="VEY96" i="3"/>
  <c r="VEX96" i="3"/>
  <c r="VEW96" i="3"/>
  <c r="VEV96" i="3"/>
  <c r="VEU96" i="3"/>
  <c r="VET96" i="3"/>
  <c r="VES96" i="3"/>
  <c r="VER96" i="3"/>
  <c r="VEQ96" i="3"/>
  <c r="VEP96" i="3"/>
  <c r="VEO96" i="3"/>
  <c r="VED96" i="3"/>
  <c r="VDZ96" i="3"/>
  <c r="VDY96" i="3"/>
  <c r="VDX96" i="3"/>
  <c r="VDW96" i="3"/>
  <c r="VDV96" i="3" s="1"/>
  <c r="VDU96" i="3"/>
  <c r="VDT96" i="3"/>
  <c r="VDS96" i="3"/>
  <c r="VDR96" i="3"/>
  <c r="VDQ96" i="3"/>
  <c r="VDP96" i="3"/>
  <c r="VDO96" i="3"/>
  <c r="VDN96" i="3"/>
  <c r="VDM96" i="3"/>
  <c r="VDL96" i="3"/>
  <c r="VDK96" i="3"/>
  <c r="VDJ96" i="3"/>
  <c r="VDI96" i="3"/>
  <c r="VCX96" i="3"/>
  <c r="VCT96" i="3"/>
  <c r="VCS96" i="3"/>
  <c r="VCR96" i="3"/>
  <c r="VCQ96" i="3"/>
  <c r="VCP96" i="3" s="1"/>
  <c r="VCO96" i="3"/>
  <c r="VCN96" i="3"/>
  <c r="VCM96" i="3"/>
  <c r="VCL96" i="3"/>
  <c r="VCK96" i="3"/>
  <c r="VCJ96" i="3"/>
  <c r="VCI96" i="3"/>
  <c r="VCH96" i="3"/>
  <c r="VCG96" i="3"/>
  <c r="VCF96" i="3"/>
  <c r="VCE96" i="3"/>
  <c r="VCD96" i="3"/>
  <c r="VCC96" i="3"/>
  <c r="VBR96" i="3"/>
  <c r="VBN96" i="3"/>
  <c r="VBM96" i="3"/>
  <c r="VBL96" i="3"/>
  <c r="VBK96" i="3"/>
  <c r="VBJ96" i="3" s="1"/>
  <c r="VBI96" i="3"/>
  <c r="VBH96" i="3"/>
  <c r="VBG96" i="3"/>
  <c r="VBF96" i="3"/>
  <c r="VBE96" i="3"/>
  <c r="VBD96" i="3"/>
  <c r="VBC96" i="3"/>
  <c r="VBB96" i="3"/>
  <c r="VBA96" i="3"/>
  <c r="VAZ96" i="3"/>
  <c r="VAY96" i="3"/>
  <c r="VAX96" i="3"/>
  <c r="VAW96" i="3"/>
  <c r="VAL96" i="3"/>
  <c r="VAH96" i="3"/>
  <c r="VAG96" i="3"/>
  <c r="VAF96" i="3"/>
  <c r="VAE96" i="3"/>
  <c r="VAD96" i="3" s="1"/>
  <c r="VAC96" i="3"/>
  <c r="VAB96" i="3"/>
  <c r="VAA96" i="3"/>
  <c r="UZZ96" i="3"/>
  <c r="UZY96" i="3"/>
  <c r="UZX96" i="3"/>
  <c r="UZW96" i="3"/>
  <c r="UZV96" i="3"/>
  <c r="UZU96" i="3"/>
  <c r="UZT96" i="3"/>
  <c r="UZS96" i="3"/>
  <c r="UZR96" i="3"/>
  <c r="UZQ96" i="3"/>
  <c r="UZF96" i="3"/>
  <c r="UZB96" i="3"/>
  <c r="UZA96" i="3"/>
  <c r="UYZ96" i="3"/>
  <c r="UYY96" i="3"/>
  <c r="UYX96" i="3" s="1"/>
  <c r="UYW96" i="3"/>
  <c r="UYV96" i="3"/>
  <c r="UYU96" i="3"/>
  <c r="UYT96" i="3"/>
  <c r="UYS96" i="3"/>
  <c r="UYR96" i="3"/>
  <c r="UYQ96" i="3"/>
  <c r="UYP96" i="3"/>
  <c r="UYO96" i="3"/>
  <c r="UYN96" i="3"/>
  <c r="UYM96" i="3"/>
  <c r="UYL96" i="3"/>
  <c r="UYK96" i="3"/>
  <c r="UXZ96" i="3"/>
  <c r="UXV96" i="3"/>
  <c r="UXU96" i="3"/>
  <c r="UXT96" i="3"/>
  <c r="UXS96" i="3"/>
  <c r="UXR96" i="3" s="1"/>
  <c r="UXQ96" i="3"/>
  <c r="UXP96" i="3"/>
  <c r="UXO96" i="3"/>
  <c r="UXN96" i="3"/>
  <c r="UXM96" i="3"/>
  <c r="UXL96" i="3"/>
  <c r="UXK96" i="3"/>
  <c r="UXJ96" i="3"/>
  <c r="UXI96" i="3"/>
  <c r="UXH96" i="3"/>
  <c r="UXG96" i="3"/>
  <c r="UXF96" i="3"/>
  <c r="UXE96" i="3"/>
  <c r="UWT96" i="3"/>
  <c r="UWP96" i="3"/>
  <c r="UWO96" i="3"/>
  <c r="UWN96" i="3"/>
  <c r="UWM96" i="3"/>
  <c r="UWL96" i="3" s="1"/>
  <c r="UWK96" i="3"/>
  <c r="UWJ96" i="3"/>
  <c r="UWI96" i="3"/>
  <c r="UWH96" i="3"/>
  <c r="UWG96" i="3"/>
  <c r="UWF96" i="3"/>
  <c r="UWE96" i="3"/>
  <c r="UWD96" i="3"/>
  <c r="UWC96" i="3"/>
  <c r="UWB96" i="3"/>
  <c r="UWA96" i="3"/>
  <c r="UVZ96" i="3"/>
  <c r="UVY96" i="3"/>
  <c r="UVN96" i="3"/>
  <c r="UVJ96" i="3"/>
  <c r="UVI96" i="3"/>
  <c r="UVH96" i="3"/>
  <c r="UVG96" i="3"/>
  <c r="UVF96" i="3" s="1"/>
  <c r="UVE96" i="3"/>
  <c r="UVD96" i="3"/>
  <c r="UVC96" i="3"/>
  <c r="UVB96" i="3"/>
  <c r="UVA96" i="3"/>
  <c r="UUZ96" i="3"/>
  <c r="UUY96" i="3"/>
  <c r="UUX96" i="3"/>
  <c r="UUW96" i="3"/>
  <c r="UUV96" i="3"/>
  <c r="UUU96" i="3"/>
  <c r="UUT96" i="3"/>
  <c r="UUS96" i="3"/>
  <c r="UUH96" i="3"/>
  <c r="UUD96" i="3"/>
  <c r="UUC96" i="3"/>
  <c r="UUB96" i="3"/>
  <c r="UUA96" i="3"/>
  <c r="UTZ96" i="3" s="1"/>
  <c r="UTY96" i="3"/>
  <c r="UTX96" i="3"/>
  <c r="UTW96" i="3"/>
  <c r="UTV96" i="3"/>
  <c r="UTU96" i="3"/>
  <c r="UTT96" i="3"/>
  <c r="UTS96" i="3"/>
  <c r="UTR96" i="3"/>
  <c r="UTQ96" i="3"/>
  <c r="UTP96" i="3"/>
  <c r="UTO96" i="3"/>
  <c r="UTN96" i="3"/>
  <c r="UTM96" i="3"/>
  <c r="UTB96" i="3"/>
  <c r="USX96" i="3"/>
  <c r="USW96" i="3"/>
  <c r="USV96" i="3"/>
  <c r="USU96" i="3"/>
  <c r="UST96" i="3" s="1"/>
  <c r="USS96" i="3"/>
  <c r="USR96" i="3"/>
  <c r="USQ96" i="3"/>
  <c r="USP96" i="3"/>
  <c r="USO96" i="3"/>
  <c r="USN96" i="3"/>
  <c r="USM96" i="3"/>
  <c r="USL96" i="3"/>
  <c r="USK96" i="3"/>
  <c r="USJ96" i="3"/>
  <c r="USI96" i="3"/>
  <c r="USH96" i="3"/>
  <c r="USG96" i="3"/>
  <c r="URV96" i="3"/>
  <c r="URR96" i="3"/>
  <c r="URQ96" i="3"/>
  <c r="URP96" i="3"/>
  <c r="URO96" i="3"/>
  <c r="URN96" i="3" s="1"/>
  <c r="URM96" i="3"/>
  <c r="URL96" i="3"/>
  <c r="URK96" i="3"/>
  <c r="URJ96" i="3"/>
  <c r="URI96" i="3"/>
  <c r="URH96" i="3"/>
  <c r="URG96" i="3"/>
  <c r="URF96" i="3"/>
  <c r="URE96" i="3"/>
  <c r="URD96" i="3"/>
  <c r="URC96" i="3"/>
  <c r="URB96" i="3"/>
  <c r="URA96" i="3"/>
  <c r="UQP96" i="3"/>
  <c r="UQL96" i="3"/>
  <c r="UQK96" i="3"/>
  <c r="UQJ96" i="3"/>
  <c r="UQI96" i="3"/>
  <c r="UQH96" i="3" s="1"/>
  <c r="UQG96" i="3"/>
  <c r="UQF96" i="3"/>
  <c r="UQE96" i="3"/>
  <c r="UQD96" i="3"/>
  <c r="UQC96" i="3"/>
  <c r="UQB96" i="3"/>
  <c r="UQA96" i="3"/>
  <c r="UPZ96" i="3"/>
  <c r="UPY96" i="3"/>
  <c r="UPX96" i="3"/>
  <c r="UPW96" i="3"/>
  <c r="UPV96" i="3"/>
  <c r="UPU96" i="3"/>
  <c r="UPJ96" i="3"/>
  <c r="UPF96" i="3"/>
  <c r="UPE96" i="3"/>
  <c r="UPD96" i="3"/>
  <c r="UPC96" i="3"/>
  <c r="UPB96" i="3" s="1"/>
  <c r="UPA96" i="3"/>
  <c r="UOZ96" i="3"/>
  <c r="UOY96" i="3"/>
  <c r="UOX96" i="3"/>
  <c r="UOW96" i="3"/>
  <c r="UOV96" i="3"/>
  <c r="UOU96" i="3"/>
  <c r="UOT96" i="3"/>
  <c r="UOS96" i="3"/>
  <c r="UOR96" i="3"/>
  <c r="UOQ96" i="3"/>
  <c r="UOP96" i="3"/>
  <c r="UOO96" i="3"/>
  <c r="UOD96" i="3"/>
  <c r="UNZ96" i="3"/>
  <c r="UNY96" i="3"/>
  <c r="UNX96" i="3"/>
  <c r="UNW96" i="3"/>
  <c r="UNV96" i="3" s="1"/>
  <c r="UNU96" i="3"/>
  <c r="UNT96" i="3"/>
  <c r="UNS96" i="3"/>
  <c r="UNR96" i="3"/>
  <c r="UNQ96" i="3"/>
  <c r="UNP96" i="3"/>
  <c r="UNO96" i="3"/>
  <c r="UNN96" i="3"/>
  <c r="UNM96" i="3"/>
  <c r="UNL96" i="3"/>
  <c r="UNK96" i="3"/>
  <c r="UNJ96" i="3"/>
  <c r="UNI96" i="3"/>
  <c r="UMX96" i="3"/>
  <c r="UMT96" i="3"/>
  <c r="UMS96" i="3"/>
  <c r="UMR96" i="3"/>
  <c r="UMQ96" i="3"/>
  <c r="UMP96" i="3" s="1"/>
  <c r="UMO96" i="3"/>
  <c r="UMN96" i="3"/>
  <c r="UMM96" i="3"/>
  <c r="UML96" i="3"/>
  <c r="UMK96" i="3"/>
  <c r="UMJ96" i="3"/>
  <c r="UMI96" i="3"/>
  <c r="UMH96" i="3"/>
  <c r="UMG96" i="3"/>
  <c r="UMF96" i="3"/>
  <c r="UME96" i="3"/>
  <c r="UMD96" i="3"/>
  <c r="UMC96" i="3"/>
  <c r="ULR96" i="3"/>
  <c r="ULN96" i="3"/>
  <c r="ULM96" i="3"/>
  <c r="ULL96" i="3"/>
  <c r="ULK96" i="3"/>
  <c r="ULJ96" i="3" s="1"/>
  <c r="ULI96" i="3"/>
  <c r="ULH96" i="3"/>
  <c r="ULG96" i="3"/>
  <c r="ULF96" i="3"/>
  <c r="ULE96" i="3"/>
  <c r="ULD96" i="3"/>
  <c r="ULC96" i="3"/>
  <c r="ULB96" i="3"/>
  <c r="ULA96" i="3"/>
  <c r="UKZ96" i="3"/>
  <c r="UKY96" i="3"/>
  <c r="UKX96" i="3"/>
  <c r="UKW96" i="3"/>
  <c r="UKL96" i="3"/>
  <c r="UKH96" i="3"/>
  <c r="UKG96" i="3"/>
  <c r="UKF96" i="3"/>
  <c r="UKE96" i="3"/>
  <c r="UKD96" i="3" s="1"/>
  <c r="UKC96" i="3"/>
  <c r="UKB96" i="3"/>
  <c r="UKA96" i="3"/>
  <c r="UJZ96" i="3"/>
  <c r="UJY96" i="3"/>
  <c r="UJX96" i="3"/>
  <c r="UJW96" i="3"/>
  <c r="UJV96" i="3"/>
  <c r="UJU96" i="3"/>
  <c r="UJT96" i="3"/>
  <c r="UJS96" i="3"/>
  <c r="UJR96" i="3"/>
  <c r="UJQ96" i="3"/>
  <c r="UJF96" i="3"/>
  <c r="UJB96" i="3"/>
  <c r="UJA96" i="3"/>
  <c r="UIZ96" i="3"/>
  <c r="UIY96" i="3"/>
  <c r="UIX96" i="3" s="1"/>
  <c r="UIW96" i="3"/>
  <c r="UIV96" i="3"/>
  <c r="UIU96" i="3"/>
  <c r="UIT96" i="3"/>
  <c r="UIS96" i="3"/>
  <c r="UIR96" i="3"/>
  <c r="UIQ96" i="3"/>
  <c r="UIP96" i="3"/>
  <c r="UIO96" i="3"/>
  <c r="UIN96" i="3"/>
  <c r="UIM96" i="3"/>
  <c r="UIL96" i="3"/>
  <c r="UIK96" i="3"/>
  <c r="UHZ96" i="3"/>
  <c r="UHV96" i="3"/>
  <c r="UHU96" i="3"/>
  <c r="UHT96" i="3"/>
  <c r="UHS96" i="3"/>
  <c r="UHR96" i="3" s="1"/>
  <c r="UHQ96" i="3"/>
  <c r="UHP96" i="3"/>
  <c r="UHO96" i="3"/>
  <c r="UHN96" i="3"/>
  <c r="UHM96" i="3"/>
  <c r="UHL96" i="3"/>
  <c r="UHK96" i="3"/>
  <c r="UHJ96" i="3"/>
  <c r="UHI96" i="3"/>
  <c r="UHH96" i="3"/>
  <c r="UHG96" i="3"/>
  <c r="UHF96" i="3"/>
  <c r="UHE96" i="3"/>
  <c r="UGT96" i="3"/>
  <c r="UGP96" i="3"/>
  <c r="UGO96" i="3"/>
  <c r="UGN96" i="3"/>
  <c r="UGM96" i="3"/>
  <c r="UGL96" i="3" s="1"/>
  <c r="UGK96" i="3"/>
  <c r="UGJ96" i="3"/>
  <c r="UGI96" i="3"/>
  <c r="UGH96" i="3"/>
  <c r="UGG96" i="3"/>
  <c r="UGF96" i="3"/>
  <c r="UGE96" i="3"/>
  <c r="UGD96" i="3"/>
  <c r="UGC96" i="3"/>
  <c r="UGB96" i="3"/>
  <c r="UGA96" i="3"/>
  <c r="UFZ96" i="3"/>
  <c r="UFY96" i="3"/>
  <c r="UFN96" i="3"/>
  <c r="UFJ96" i="3"/>
  <c r="UFI96" i="3"/>
  <c r="UFH96" i="3"/>
  <c r="UFG96" i="3"/>
  <c r="UFF96" i="3" s="1"/>
  <c r="UFE96" i="3"/>
  <c r="UFD96" i="3"/>
  <c r="UFC96" i="3"/>
  <c r="UFB96" i="3"/>
  <c r="UFA96" i="3"/>
  <c r="UEZ96" i="3"/>
  <c r="UEY96" i="3"/>
  <c r="UEX96" i="3"/>
  <c r="UEW96" i="3"/>
  <c r="UEV96" i="3"/>
  <c r="UEU96" i="3"/>
  <c r="UET96" i="3"/>
  <c r="UES96" i="3"/>
  <c r="UEH96" i="3"/>
  <c r="UED96" i="3"/>
  <c r="UEC96" i="3"/>
  <c r="UEB96" i="3"/>
  <c r="UEA96" i="3"/>
  <c r="UDZ96" i="3" s="1"/>
  <c r="UDY96" i="3"/>
  <c r="UDX96" i="3"/>
  <c r="UDW96" i="3"/>
  <c r="UDV96" i="3"/>
  <c r="UDU96" i="3"/>
  <c r="UDT96" i="3"/>
  <c r="UDS96" i="3"/>
  <c r="UDR96" i="3"/>
  <c r="UDQ96" i="3"/>
  <c r="UDP96" i="3"/>
  <c r="UDO96" i="3"/>
  <c r="UDN96" i="3"/>
  <c r="UDM96" i="3"/>
  <c r="UDB96" i="3"/>
  <c r="UCX96" i="3"/>
  <c r="UCW96" i="3"/>
  <c r="UCV96" i="3"/>
  <c r="UCU96" i="3"/>
  <c r="UCT96" i="3" s="1"/>
  <c r="UCS96" i="3"/>
  <c r="UCR96" i="3"/>
  <c r="UCQ96" i="3"/>
  <c r="UCP96" i="3"/>
  <c r="UCO96" i="3"/>
  <c r="UCN96" i="3"/>
  <c r="UCM96" i="3"/>
  <c r="UCL96" i="3"/>
  <c r="UCK96" i="3"/>
  <c r="UCJ96" i="3"/>
  <c r="UCI96" i="3"/>
  <c r="UCH96" i="3"/>
  <c r="UCG96" i="3"/>
  <c r="UBV96" i="3"/>
  <c r="UBR96" i="3"/>
  <c r="UBQ96" i="3"/>
  <c r="UBP96" i="3"/>
  <c r="UBO96" i="3"/>
  <c r="UBN96" i="3" s="1"/>
  <c r="UBM96" i="3"/>
  <c r="UBL96" i="3"/>
  <c r="UBK96" i="3"/>
  <c r="UBJ96" i="3"/>
  <c r="UBI96" i="3"/>
  <c r="UBH96" i="3"/>
  <c r="UBG96" i="3"/>
  <c r="UBF96" i="3"/>
  <c r="UBE96" i="3"/>
  <c r="UBD96" i="3"/>
  <c r="UBC96" i="3"/>
  <c r="UBB96" i="3"/>
  <c r="UBA96" i="3"/>
  <c r="UAP96" i="3"/>
  <c r="UAL96" i="3"/>
  <c r="UAK96" i="3"/>
  <c r="UAJ96" i="3"/>
  <c r="UAI96" i="3"/>
  <c r="UAH96" i="3" s="1"/>
  <c r="UAG96" i="3"/>
  <c r="UAF96" i="3"/>
  <c r="UAE96" i="3"/>
  <c r="UAD96" i="3"/>
  <c r="UAC96" i="3"/>
  <c r="UAB96" i="3"/>
  <c r="UAA96" i="3"/>
  <c r="TZZ96" i="3"/>
  <c r="TZY96" i="3"/>
  <c r="TZX96" i="3"/>
  <c r="TZW96" i="3"/>
  <c r="TZV96" i="3"/>
  <c r="TZU96" i="3"/>
  <c r="TZJ96" i="3"/>
  <c r="TZF96" i="3"/>
  <c r="TZE96" i="3"/>
  <c r="TZD96" i="3"/>
  <c r="TZC96" i="3"/>
  <c r="TZB96" i="3" s="1"/>
  <c r="TZA96" i="3"/>
  <c r="TYZ96" i="3"/>
  <c r="TYY96" i="3"/>
  <c r="TYX96" i="3"/>
  <c r="TYW96" i="3"/>
  <c r="TYV96" i="3"/>
  <c r="TYU96" i="3"/>
  <c r="TYT96" i="3"/>
  <c r="TYS96" i="3"/>
  <c r="TYR96" i="3"/>
  <c r="TYQ96" i="3"/>
  <c r="TYP96" i="3"/>
  <c r="TYO96" i="3"/>
  <c r="TYD96" i="3"/>
  <c r="TXZ96" i="3"/>
  <c r="TXY96" i="3"/>
  <c r="TXX96" i="3"/>
  <c r="TXW96" i="3"/>
  <c r="TXV96" i="3" s="1"/>
  <c r="TXU96" i="3"/>
  <c r="TXT96" i="3"/>
  <c r="TXS96" i="3"/>
  <c r="TXR96" i="3"/>
  <c r="TXQ96" i="3"/>
  <c r="TXP96" i="3"/>
  <c r="TXO96" i="3"/>
  <c r="TXN96" i="3"/>
  <c r="TXM96" i="3"/>
  <c r="TXL96" i="3"/>
  <c r="TXK96" i="3"/>
  <c r="TXJ96" i="3"/>
  <c r="TXI96" i="3"/>
  <c r="TWX96" i="3"/>
  <c r="TWT96" i="3"/>
  <c r="TWS96" i="3"/>
  <c r="TWR96" i="3"/>
  <c r="TWQ96" i="3"/>
  <c r="TWP96" i="3" s="1"/>
  <c r="TWO96" i="3"/>
  <c r="TWN96" i="3"/>
  <c r="TWM96" i="3"/>
  <c r="TWL96" i="3"/>
  <c r="TWK96" i="3"/>
  <c r="TWJ96" i="3"/>
  <c r="TWI96" i="3"/>
  <c r="TWH96" i="3"/>
  <c r="TWG96" i="3"/>
  <c r="TWF96" i="3"/>
  <c r="TWE96" i="3"/>
  <c r="TWD96" i="3"/>
  <c r="TWC96" i="3"/>
  <c r="TVR96" i="3"/>
  <c r="TVN96" i="3"/>
  <c r="TVM96" i="3"/>
  <c r="TVL96" i="3"/>
  <c r="TVK96" i="3"/>
  <c r="TVJ96" i="3" s="1"/>
  <c r="TVI96" i="3"/>
  <c r="TVH96" i="3"/>
  <c r="TVG96" i="3"/>
  <c r="TVF96" i="3"/>
  <c r="TVE96" i="3"/>
  <c r="TVD96" i="3"/>
  <c r="TVC96" i="3"/>
  <c r="TVB96" i="3"/>
  <c r="TVA96" i="3"/>
  <c r="TUZ96" i="3"/>
  <c r="TUY96" i="3"/>
  <c r="TUX96" i="3"/>
  <c r="TUW96" i="3"/>
  <c r="TUL96" i="3"/>
  <c r="TUH96" i="3"/>
  <c r="TUG96" i="3"/>
  <c r="TUF96" i="3"/>
  <c r="TUE96" i="3"/>
  <c r="TUD96" i="3" s="1"/>
  <c r="TUC96" i="3"/>
  <c r="TUB96" i="3"/>
  <c r="TUA96" i="3"/>
  <c r="TTZ96" i="3"/>
  <c r="TTY96" i="3"/>
  <c r="TTX96" i="3"/>
  <c r="TTW96" i="3"/>
  <c r="TTV96" i="3"/>
  <c r="TTU96" i="3"/>
  <c r="TTT96" i="3"/>
  <c r="TTS96" i="3"/>
  <c r="TTR96" i="3"/>
  <c r="TTQ96" i="3"/>
  <c r="TTF96" i="3"/>
  <c r="TTB96" i="3"/>
  <c r="TTA96" i="3"/>
  <c r="TSZ96" i="3"/>
  <c r="TSY96" i="3"/>
  <c r="TSX96" i="3" s="1"/>
  <c r="TSW96" i="3"/>
  <c r="TSV96" i="3"/>
  <c r="TSU96" i="3"/>
  <c r="TST96" i="3"/>
  <c r="TSS96" i="3"/>
  <c r="TSR96" i="3"/>
  <c r="TSQ96" i="3"/>
  <c r="TSP96" i="3"/>
  <c r="TSO96" i="3"/>
  <c r="TSN96" i="3"/>
  <c r="TSM96" i="3"/>
  <c r="TSL96" i="3"/>
  <c r="TSK96" i="3"/>
  <c r="TRZ96" i="3"/>
  <c r="TRV96" i="3"/>
  <c r="TRU96" i="3"/>
  <c r="TRT96" i="3"/>
  <c r="TRS96" i="3"/>
  <c r="TRR96" i="3" s="1"/>
  <c r="TRQ96" i="3"/>
  <c r="TRP96" i="3"/>
  <c r="TRO96" i="3"/>
  <c r="TRN96" i="3"/>
  <c r="TRM96" i="3"/>
  <c r="TRL96" i="3"/>
  <c r="TRK96" i="3"/>
  <c r="TRJ96" i="3"/>
  <c r="TRI96" i="3"/>
  <c r="TRH96" i="3"/>
  <c r="TRG96" i="3"/>
  <c r="TRF96" i="3"/>
  <c r="TRE96" i="3"/>
  <c r="TQT96" i="3"/>
  <c r="TQP96" i="3"/>
  <c r="TQO96" i="3"/>
  <c r="TQN96" i="3"/>
  <c r="TQM96" i="3"/>
  <c r="TQL96" i="3" s="1"/>
  <c r="TQK96" i="3"/>
  <c r="TQJ96" i="3"/>
  <c r="TQI96" i="3"/>
  <c r="TQH96" i="3"/>
  <c r="TQG96" i="3"/>
  <c r="TQF96" i="3"/>
  <c r="TQE96" i="3"/>
  <c r="TQD96" i="3"/>
  <c r="TQC96" i="3"/>
  <c r="TQB96" i="3"/>
  <c r="TQA96" i="3"/>
  <c r="TPZ96" i="3"/>
  <c r="TPY96" i="3"/>
  <c r="TPN96" i="3"/>
  <c r="TPJ96" i="3"/>
  <c r="TPI96" i="3"/>
  <c r="TPH96" i="3"/>
  <c r="TPG96" i="3"/>
  <c r="TPF96" i="3" s="1"/>
  <c r="TPE96" i="3"/>
  <c r="TPD96" i="3"/>
  <c r="TPC96" i="3"/>
  <c r="TPB96" i="3"/>
  <c r="TPA96" i="3"/>
  <c r="TOZ96" i="3"/>
  <c r="TOY96" i="3"/>
  <c r="TOX96" i="3"/>
  <c r="TOW96" i="3"/>
  <c r="TOV96" i="3"/>
  <c r="TOU96" i="3"/>
  <c r="TOT96" i="3"/>
  <c r="TOS96" i="3"/>
  <c r="TOH96" i="3"/>
  <c r="TOD96" i="3"/>
  <c r="TOC96" i="3"/>
  <c r="TOB96" i="3"/>
  <c r="TOA96" i="3"/>
  <c r="TNZ96" i="3" s="1"/>
  <c r="TNY96" i="3"/>
  <c r="TNX96" i="3"/>
  <c r="TNW96" i="3"/>
  <c r="TNV96" i="3"/>
  <c r="TNU96" i="3"/>
  <c r="TNT96" i="3"/>
  <c r="TNS96" i="3"/>
  <c r="TNR96" i="3"/>
  <c r="TNQ96" i="3"/>
  <c r="TNP96" i="3"/>
  <c r="TNO96" i="3"/>
  <c r="TNN96" i="3"/>
  <c r="TNM96" i="3"/>
  <c r="TNB96" i="3"/>
  <c r="TMX96" i="3"/>
  <c r="TMW96" i="3"/>
  <c r="TMV96" i="3"/>
  <c r="TMU96" i="3"/>
  <c r="TMT96" i="3" s="1"/>
  <c r="TMS96" i="3"/>
  <c r="TMR96" i="3"/>
  <c r="TMQ96" i="3"/>
  <c r="TMP96" i="3"/>
  <c r="TMO96" i="3"/>
  <c r="TMN96" i="3"/>
  <c r="TMM96" i="3"/>
  <c r="TML96" i="3"/>
  <c r="TMK96" i="3"/>
  <c r="TMJ96" i="3"/>
  <c r="TMI96" i="3"/>
  <c r="TMH96" i="3"/>
  <c r="TMG96" i="3"/>
  <c r="TLV96" i="3"/>
  <c r="TLR96" i="3"/>
  <c r="TLQ96" i="3"/>
  <c r="TLP96" i="3"/>
  <c r="TLO96" i="3"/>
  <c r="TLN96" i="3" s="1"/>
  <c r="TLM96" i="3"/>
  <c r="TLL96" i="3"/>
  <c r="TLK96" i="3"/>
  <c r="TLJ96" i="3"/>
  <c r="TLI96" i="3"/>
  <c r="TLH96" i="3"/>
  <c r="TLG96" i="3"/>
  <c r="TLF96" i="3"/>
  <c r="TLE96" i="3"/>
  <c r="TLD96" i="3"/>
  <c r="TLC96" i="3"/>
  <c r="TLB96" i="3"/>
  <c r="TLA96" i="3"/>
  <c r="TKP96" i="3"/>
  <c r="TKL96" i="3"/>
  <c r="TKK96" i="3"/>
  <c r="TKJ96" i="3"/>
  <c r="TKI96" i="3"/>
  <c r="TKH96" i="3" s="1"/>
  <c r="TKG96" i="3"/>
  <c r="TKF96" i="3"/>
  <c r="TKE96" i="3"/>
  <c r="TKD96" i="3"/>
  <c r="TKC96" i="3"/>
  <c r="TKB96" i="3"/>
  <c r="TKA96" i="3"/>
  <c r="TJZ96" i="3"/>
  <c r="TJY96" i="3"/>
  <c r="TJX96" i="3"/>
  <c r="TJW96" i="3"/>
  <c r="TJV96" i="3"/>
  <c r="TJU96" i="3"/>
  <c r="TJJ96" i="3"/>
  <c r="TJF96" i="3"/>
  <c r="TJE96" i="3"/>
  <c r="TJD96" i="3"/>
  <c r="TJC96" i="3"/>
  <c r="TJB96" i="3" s="1"/>
  <c r="TJA96" i="3"/>
  <c r="TIZ96" i="3"/>
  <c r="TIY96" i="3"/>
  <c r="TIX96" i="3"/>
  <c r="TIW96" i="3"/>
  <c r="TIV96" i="3"/>
  <c r="TIU96" i="3"/>
  <c r="TIT96" i="3"/>
  <c r="TIS96" i="3"/>
  <c r="TIR96" i="3"/>
  <c r="TIQ96" i="3"/>
  <c r="TIP96" i="3"/>
  <c r="TIO96" i="3"/>
  <c r="TID96" i="3"/>
  <c r="THZ96" i="3"/>
  <c r="THY96" i="3"/>
  <c r="THX96" i="3"/>
  <c r="THW96" i="3"/>
  <c r="THV96" i="3" s="1"/>
  <c r="THU96" i="3"/>
  <c r="THT96" i="3"/>
  <c r="THS96" i="3"/>
  <c r="THR96" i="3"/>
  <c r="THQ96" i="3"/>
  <c r="THP96" i="3"/>
  <c r="THO96" i="3"/>
  <c r="THN96" i="3"/>
  <c r="THM96" i="3"/>
  <c r="THL96" i="3"/>
  <c r="THK96" i="3"/>
  <c r="THJ96" i="3"/>
  <c r="THI96" i="3"/>
  <c r="TGX96" i="3"/>
  <c r="TGT96" i="3"/>
  <c r="TGS96" i="3"/>
  <c r="TGR96" i="3"/>
  <c r="TGQ96" i="3"/>
  <c r="TGP96" i="3" s="1"/>
  <c r="TGO96" i="3"/>
  <c r="TGN96" i="3"/>
  <c r="TGM96" i="3"/>
  <c r="TGL96" i="3"/>
  <c r="TGK96" i="3"/>
  <c r="TGJ96" i="3"/>
  <c r="TGI96" i="3"/>
  <c r="TGH96" i="3"/>
  <c r="TGG96" i="3"/>
  <c r="TGF96" i="3"/>
  <c r="TGE96" i="3"/>
  <c r="TGD96" i="3"/>
  <c r="TGC96" i="3"/>
  <c r="TFR96" i="3"/>
  <c r="TFN96" i="3"/>
  <c r="TFM96" i="3"/>
  <c r="TFL96" i="3"/>
  <c r="TFK96" i="3"/>
  <c r="TFJ96" i="3" s="1"/>
  <c r="TFI96" i="3"/>
  <c r="TFH96" i="3"/>
  <c r="TFG96" i="3"/>
  <c r="TFF96" i="3"/>
  <c r="TFE96" i="3"/>
  <c r="TFD96" i="3"/>
  <c r="TFC96" i="3"/>
  <c r="TFB96" i="3"/>
  <c r="TFA96" i="3"/>
  <c r="TEZ96" i="3"/>
  <c r="TEY96" i="3"/>
  <c r="TEX96" i="3"/>
  <c r="TEW96" i="3"/>
  <c r="TEL96" i="3"/>
  <c r="TEH96" i="3"/>
  <c r="TEG96" i="3"/>
  <c r="TEF96" i="3"/>
  <c r="TEE96" i="3"/>
  <c r="TED96" i="3" s="1"/>
  <c r="TEC96" i="3"/>
  <c r="TEB96" i="3"/>
  <c r="TEA96" i="3"/>
  <c r="TDZ96" i="3"/>
  <c r="TDY96" i="3"/>
  <c r="TDX96" i="3"/>
  <c r="TDW96" i="3"/>
  <c r="TDV96" i="3"/>
  <c r="TDU96" i="3"/>
  <c r="TDT96" i="3"/>
  <c r="TDS96" i="3"/>
  <c r="TDR96" i="3"/>
  <c r="TDQ96" i="3"/>
  <c r="TDF96" i="3"/>
  <c r="TDB96" i="3"/>
  <c r="TDA96" i="3"/>
  <c r="TCZ96" i="3"/>
  <c r="TCY96" i="3"/>
  <c r="TCX96" i="3" s="1"/>
  <c r="TCW96" i="3"/>
  <c r="TCV96" i="3"/>
  <c r="TCU96" i="3"/>
  <c r="TCT96" i="3"/>
  <c r="TCS96" i="3"/>
  <c r="TCR96" i="3"/>
  <c r="TCQ96" i="3"/>
  <c r="TCP96" i="3"/>
  <c r="TCO96" i="3"/>
  <c r="TCN96" i="3"/>
  <c r="TCM96" i="3"/>
  <c r="TCL96" i="3"/>
  <c r="TCK96" i="3"/>
  <c r="TBZ96" i="3"/>
  <c r="TBV96" i="3"/>
  <c r="TBU96" i="3"/>
  <c r="TBT96" i="3"/>
  <c r="TBS96" i="3"/>
  <c r="TBR96" i="3" s="1"/>
  <c r="TBQ96" i="3"/>
  <c r="TBP96" i="3"/>
  <c r="TBO96" i="3"/>
  <c r="TBN96" i="3"/>
  <c r="TBM96" i="3"/>
  <c r="TBL96" i="3"/>
  <c r="TBK96" i="3"/>
  <c r="TBJ96" i="3"/>
  <c r="TBI96" i="3"/>
  <c r="TBH96" i="3"/>
  <c r="TBG96" i="3"/>
  <c r="TBF96" i="3"/>
  <c r="TBE96" i="3"/>
  <c r="TAT96" i="3"/>
  <c r="TAP96" i="3"/>
  <c r="TAO96" i="3"/>
  <c r="TAN96" i="3"/>
  <c r="TAM96" i="3"/>
  <c r="TAL96" i="3" s="1"/>
  <c r="TAK96" i="3"/>
  <c r="TAJ96" i="3"/>
  <c r="TAI96" i="3"/>
  <c r="TAH96" i="3"/>
  <c r="TAG96" i="3"/>
  <c r="TAF96" i="3"/>
  <c r="TAE96" i="3"/>
  <c r="TAD96" i="3"/>
  <c r="TAC96" i="3"/>
  <c r="TAB96" i="3"/>
  <c r="TAA96" i="3"/>
  <c r="SZZ96" i="3"/>
  <c r="SZY96" i="3"/>
  <c r="SZN96" i="3"/>
  <c r="SZJ96" i="3"/>
  <c r="SZI96" i="3"/>
  <c r="SZH96" i="3"/>
  <c r="SZG96" i="3"/>
  <c r="SZF96" i="3" s="1"/>
  <c r="SZE96" i="3"/>
  <c r="SZD96" i="3"/>
  <c r="SZC96" i="3"/>
  <c r="SZB96" i="3"/>
  <c r="SZA96" i="3"/>
  <c r="SYZ96" i="3"/>
  <c r="SYY96" i="3"/>
  <c r="SYX96" i="3"/>
  <c r="SYW96" i="3"/>
  <c r="SYV96" i="3"/>
  <c r="SYU96" i="3"/>
  <c r="SYT96" i="3"/>
  <c r="SYS96" i="3"/>
  <c r="SYH96" i="3"/>
  <c r="SYD96" i="3"/>
  <c r="SYC96" i="3"/>
  <c r="SYB96" i="3"/>
  <c r="SYA96" i="3"/>
  <c r="SXZ96" i="3" s="1"/>
  <c r="SXY96" i="3"/>
  <c r="SXX96" i="3"/>
  <c r="SXW96" i="3"/>
  <c r="SXV96" i="3"/>
  <c r="SXU96" i="3"/>
  <c r="SXT96" i="3"/>
  <c r="SXS96" i="3"/>
  <c r="SXR96" i="3"/>
  <c r="SXQ96" i="3"/>
  <c r="SXP96" i="3"/>
  <c r="SXO96" i="3"/>
  <c r="SXN96" i="3"/>
  <c r="SXM96" i="3"/>
  <c r="SXB96" i="3"/>
  <c r="SWX96" i="3"/>
  <c r="SWW96" i="3"/>
  <c r="SWV96" i="3"/>
  <c r="SWU96" i="3"/>
  <c r="SWT96" i="3" s="1"/>
  <c r="SWS96" i="3"/>
  <c r="SWR96" i="3"/>
  <c r="SWQ96" i="3"/>
  <c r="SWP96" i="3"/>
  <c r="SWO96" i="3"/>
  <c r="SWN96" i="3"/>
  <c r="SWM96" i="3"/>
  <c r="SWL96" i="3"/>
  <c r="SWK96" i="3"/>
  <c r="SWJ96" i="3"/>
  <c r="SWI96" i="3"/>
  <c r="SWH96" i="3"/>
  <c r="SWG96" i="3"/>
  <c r="SVV96" i="3"/>
  <c r="SVR96" i="3"/>
  <c r="SVQ96" i="3"/>
  <c r="SVP96" i="3"/>
  <c r="SVO96" i="3"/>
  <c r="SVN96" i="3" s="1"/>
  <c r="SVM96" i="3"/>
  <c r="SVL96" i="3"/>
  <c r="SVK96" i="3"/>
  <c r="SVJ96" i="3"/>
  <c r="SVI96" i="3"/>
  <c r="SVH96" i="3"/>
  <c r="SVG96" i="3"/>
  <c r="SVF96" i="3"/>
  <c r="SVE96" i="3"/>
  <c r="SVD96" i="3"/>
  <c r="SVC96" i="3"/>
  <c r="SVB96" i="3"/>
  <c r="SVA96" i="3"/>
  <c r="SUP96" i="3"/>
  <c r="SUL96" i="3"/>
  <c r="SUK96" i="3"/>
  <c r="SUJ96" i="3"/>
  <c r="SUI96" i="3"/>
  <c r="SUH96" i="3" s="1"/>
  <c r="SUG96" i="3"/>
  <c r="SUF96" i="3"/>
  <c r="SUE96" i="3"/>
  <c r="SUD96" i="3"/>
  <c r="SUC96" i="3"/>
  <c r="SUB96" i="3"/>
  <c r="SUA96" i="3"/>
  <c r="STZ96" i="3"/>
  <c r="STY96" i="3"/>
  <c r="STX96" i="3"/>
  <c r="STW96" i="3"/>
  <c r="STV96" i="3"/>
  <c r="STU96" i="3"/>
  <c r="STJ96" i="3"/>
  <c r="STF96" i="3"/>
  <c r="STE96" i="3"/>
  <c r="STD96" i="3"/>
  <c r="STC96" i="3"/>
  <c r="STB96" i="3" s="1"/>
  <c r="STA96" i="3"/>
  <c r="SSZ96" i="3"/>
  <c r="SSY96" i="3"/>
  <c r="SSX96" i="3"/>
  <c r="SSW96" i="3"/>
  <c r="SSV96" i="3"/>
  <c r="SSU96" i="3"/>
  <c r="SST96" i="3"/>
  <c r="SSS96" i="3"/>
  <c r="SSR96" i="3"/>
  <c r="SSQ96" i="3"/>
  <c r="SSP96" i="3"/>
  <c r="SSO96" i="3"/>
  <c r="SSD96" i="3"/>
  <c r="SRZ96" i="3"/>
  <c r="SRY96" i="3"/>
  <c r="SRX96" i="3"/>
  <c r="SRW96" i="3"/>
  <c r="SRV96" i="3" s="1"/>
  <c r="SRU96" i="3"/>
  <c r="SRT96" i="3"/>
  <c r="SRS96" i="3"/>
  <c r="SRR96" i="3"/>
  <c r="SRQ96" i="3"/>
  <c r="SRP96" i="3"/>
  <c r="SRO96" i="3"/>
  <c r="SRN96" i="3"/>
  <c r="SRM96" i="3"/>
  <c r="SRL96" i="3"/>
  <c r="SRK96" i="3"/>
  <c r="SRJ96" i="3"/>
  <c r="SRI96" i="3"/>
  <c r="SQX96" i="3"/>
  <c r="SQT96" i="3"/>
  <c r="SQS96" i="3"/>
  <c r="SQR96" i="3"/>
  <c r="SQQ96" i="3"/>
  <c r="SQP96" i="3" s="1"/>
  <c r="SQO96" i="3"/>
  <c r="SQN96" i="3"/>
  <c r="SQM96" i="3"/>
  <c r="SQL96" i="3"/>
  <c r="SQK96" i="3"/>
  <c r="SQJ96" i="3"/>
  <c r="SQI96" i="3"/>
  <c r="SQH96" i="3"/>
  <c r="SQG96" i="3"/>
  <c r="SQF96" i="3"/>
  <c r="SQE96" i="3"/>
  <c r="SQD96" i="3"/>
  <c r="SQC96" i="3"/>
  <c r="SPR96" i="3"/>
  <c r="SPN96" i="3"/>
  <c r="SPM96" i="3"/>
  <c r="SPL96" i="3"/>
  <c r="SPK96" i="3"/>
  <c r="SPJ96" i="3" s="1"/>
  <c r="SPI96" i="3"/>
  <c r="SPH96" i="3"/>
  <c r="SPG96" i="3"/>
  <c r="SPF96" i="3"/>
  <c r="SPE96" i="3"/>
  <c r="SPD96" i="3"/>
  <c r="SPC96" i="3"/>
  <c r="SPB96" i="3"/>
  <c r="SPA96" i="3"/>
  <c r="SOZ96" i="3"/>
  <c r="SOY96" i="3"/>
  <c r="SOX96" i="3"/>
  <c r="SOW96" i="3"/>
  <c r="SOL96" i="3"/>
  <c r="SOH96" i="3"/>
  <c r="SOG96" i="3"/>
  <c r="SOF96" i="3"/>
  <c r="SOE96" i="3"/>
  <c r="SOD96" i="3" s="1"/>
  <c r="SOC96" i="3"/>
  <c r="SOB96" i="3"/>
  <c r="SOA96" i="3"/>
  <c r="SNZ96" i="3"/>
  <c r="SNY96" i="3"/>
  <c r="SNX96" i="3"/>
  <c r="SNW96" i="3"/>
  <c r="SNV96" i="3"/>
  <c r="SNU96" i="3"/>
  <c r="SNT96" i="3"/>
  <c r="SNS96" i="3"/>
  <c r="SNR96" i="3"/>
  <c r="SNQ96" i="3"/>
  <c r="SNF96" i="3"/>
  <c r="SNB96" i="3"/>
  <c r="SNA96" i="3"/>
  <c r="SMZ96" i="3"/>
  <c r="SMY96" i="3"/>
  <c r="SMX96" i="3" s="1"/>
  <c r="SMW96" i="3"/>
  <c r="SMV96" i="3"/>
  <c r="SMU96" i="3"/>
  <c r="SMT96" i="3"/>
  <c r="SMS96" i="3"/>
  <c r="SMR96" i="3"/>
  <c r="SMQ96" i="3"/>
  <c r="SMP96" i="3"/>
  <c r="SMO96" i="3"/>
  <c r="SMN96" i="3"/>
  <c r="SMM96" i="3"/>
  <c r="SML96" i="3"/>
  <c r="SMK96" i="3"/>
  <c r="SLZ96" i="3"/>
  <c r="SLV96" i="3"/>
  <c r="SLU96" i="3"/>
  <c r="SLT96" i="3"/>
  <c r="SLS96" i="3"/>
  <c r="SLR96" i="3" s="1"/>
  <c r="SLQ96" i="3"/>
  <c r="SLP96" i="3"/>
  <c r="SLO96" i="3"/>
  <c r="SLN96" i="3"/>
  <c r="SLM96" i="3"/>
  <c r="SLL96" i="3"/>
  <c r="SLK96" i="3"/>
  <c r="SLJ96" i="3"/>
  <c r="SLI96" i="3"/>
  <c r="SLH96" i="3"/>
  <c r="SLG96" i="3"/>
  <c r="SLF96" i="3"/>
  <c r="SLE96" i="3"/>
  <c r="SKT96" i="3"/>
  <c r="SKP96" i="3"/>
  <c r="SKO96" i="3"/>
  <c r="SKN96" i="3"/>
  <c r="SKM96" i="3"/>
  <c r="SKL96" i="3" s="1"/>
  <c r="SKK96" i="3"/>
  <c r="SKJ96" i="3"/>
  <c r="SKI96" i="3"/>
  <c r="SKH96" i="3"/>
  <c r="SKG96" i="3"/>
  <c r="SKF96" i="3"/>
  <c r="SKE96" i="3"/>
  <c r="SKD96" i="3"/>
  <c r="SKC96" i="3"/>
  <c r="SKB96" i="3"/>
  <c r="SKA96" i="3"/>
  <c r="SJZ96" i="3"/>
  <c r="SJY96" i="3"/>
  <c r="SJN96" i="3"/>
  <c r="SJJ96" i="3"/>
  <c r="SJI96" i="3"/>
  <c r="SJH96" i="3"/>
  <c r="SJG96" i="3"/>
  <c r="SJF96" i="3" s="1"/>
  <c r="SJE96" i="3"/>
  <c r="SJD96" i="3"/>
  <c r="SJC96" i="3"/>
  <c r="SJB96" i="3"/>
  <c r="SJA96" i="3"/>
  <c r="SIZ96" i="3"/>
  <c r="SIY96" i="3"/>
  <c r="SIX96" i="3"/>
  <c r="SIW96" i="3"/>
  <c r="SIV96" i="3"/>
  <c r="SIU96" i="3"/>
  <c r="SIT96" i="3"/>
  <c r="SIS96" i="3"/>
  <c r="SIH96" i="3"/>
  <c r="SID96" i="3"/>
  <c r="SIC96" i="3"/>
  <c r="SIB96" i="3"/>
  <c r="SIA96" i="3"/>
  <c r="SHZ96" i="3" s="1"/>
  <c r="SHY96" i="3"/>
  <c r="SHX96" i="3"/>
  <c r="SHW96" i="3"/>
  <c r="SHV96" i="3"/>
  <c r="SHU96" i="3"/>
  <c r="SHT96" i="3"/>
  <c r="SHS96" i="3"/>
  <c r="SHR96" i="3"/>
  <c r="SHQ96" i="3"/>
  <c r="SHP96" i="3"/>
  <c r="SHO96" i="3"/>
  <c r="SHN96" i="3"/>
  <c r="SHM96" i="3"/>
  <c r="SHB96" i="3"/>
  <c r="SGX96" i="3"/>
  <c r="SGW96" i="3"/>
  <c r="SGV96" i="3"/>
  <c r="SGU96" i="3"/>
  <c r="SGT96" i="3" s="1"/>
  <c r="SGS96" i="3"/>
  <c r="SGR96" i="3"/>
  <c r="SGQ96" i="3"/>
  <c r="SGP96" i="3"/>
  <c r="SGO96" i="3"/>
  <c r="SGN96" i="3"/>
  <c r="SGM96" i="3"/>
  <c r="SGL96" i="3"/>
  <c r="SGK96" i="3"/>
  <c r="SGJ96" i="3"/>
  <c r="SGI96" i="3"/>
  <c r="SGH96" i="3"/>
  <c r="SGG96" i="3"/>
  <c r="SFV96" i="3"/>
  <c r="SFR96" i="3"/>
  <c r="SFQ96" i="3"/>
  <c r="SFP96" i="3"/>
  <c r="SFO96" i="3"/>
  <c r="SFN96" i="3" s="1"/>
  <c r="SFM96" i="3"/>
  <c r="SFL96" i="3"/>
  <c r="SFK96" i="3"/>
  <c r="SFJ96" i="3"/>
  <c r="SFI96" i="3"/>
  <c r="SFH96" i="3"/>
  <c r="SFG96" i="3"/>
  <c r="SFF96" i="3"/>
  <c r="SFE96" i="3"/>
  <c r="SFD96" i="3"/>
  <c r="SFC96" i="3"/>
  <c r="SFB96" i="3"/>
  <c r="SFA96" i="3"/>
  <c r="SEP96" i="3"/>
  <c r="SEL96" i="3"/>
  <c r="SEK96" i="3"/>
  <c r="SEJ96" i="3"/>
  <c r="SEI96" i="3"/>
  <c r="SEH96" i="3" s="1"/>
  <c r="SEG96" i="3"/>
  <c r="SEF96" i="3"/>
  <c r="SEE96" i="3"/>
  <c r="SED96" i="3"/>
  <c r="SEC96" i="3"/>
  <c r="SEB96" i="3"/>
  <c r="SEA96" i="3"/>
  <c r="SDZ96" i="3"/>
  <c r="SDY96" i="3"/>
  <c r="SDX96" i="3"/>
  <c r="SDW96" i="3"/>
  <c r="SDV96" i="3"/>
  <c r="SDU96" i="3"/>
  <c r="SDJ96" i="3"/>
  <c r="SDF96" i="3"/>
  <c r="SDE96" i="3"/>
  <c r="SDD96" i="3"/>
  <c r="SDC96" i="3"/>
  <c r="SDB96" i="3" s="1"/>
  <c r="SDA96" i="3"/>
  <c r="SCZ96" i="3"/>
  <c r="SCY96" i="3"/>
  <c r="SCX96" i="3"/>
  <c r="SCW96" i="3"/>
  <c r="SCV96" i="3"/>
  <c r="SCU96" i="3"/>
  <c r="SCT96" i="3"/>
  <c r="SCS96" i="3"/>
  <c r="SCR96" i="3"/>
  <c r="SCQ96" i="3"/>
  <c r="SCP96" i="3"/>
  <c r="SCO96" i="3"/>
  <c r="SCD96" i="3"/>
  <c r="SBZ96" i="3"/>
  <c r="SBY96" i="3"/>
  <c r="SBX96" i="3"/>
  <c r="SBW96" i="3"/>
  <c r="SBV96" i="3" s="1"/>
  <c r="SBU96" i="3"/>
  <c r="SBT96" i="3"/>
  <c r="SBS96" i="3"/>
  <c r="SBR96" i="3"/>
  <c r="SBQ96" i="3"/>
  <c r="SBP96" i="3"/>
  <c r="SBO96" i="3"/>
  <c r="SBN96" i="3"/>
  <c r="SBM96" i="3"/>
  <c r="SBL96" i="3"/>
  <c r="SBK96" i="3"/>
  <c r="SBJ96" i="3"/>
  <c r="SBI96" i="3"/>
  <c r="SAX96" i="3"/>
  <c r="SAT96" i="3"/>
  <c r="SAS96" i="3"/>
  <c r="SAR96" i="3"/>
  <c r="SAQ96" i="3"/>
  <c r="SAP96" i="3" s="1"/>
  <c r="SAO96" i="3"/>
  <c r="SAN96" i="3"/>
  <c r="SAM96" i="3"/>
  <c r="SAL96" i="3"/>
  <c r="SAK96" i="3"/>
  <c r="SAJ96" i="3"/>
  <c r="SAI96" i="3"/>
  <c r="SAH96" i="3"/>
  <c r="SAG96" i="3"/>
  <c r="SAF96" i="3"/>
  <c r="SAE96" i="3"/>
  <c r="SAD96" i="3"/>
  <c r="SAC96" i="3"/>
  <c r="RZR96" i="3"/>
  <c r="RZN96" i="3"/>
  <c r="RZM96" i="3"/>
  <c r="RZL96" i="3"/>
  <c r="RZK96" i="3"/>
  <c r="RZJ96" i="3" s="1"/>
  <c r="RZI96" i="3"/>
  <c r="RZH96" i="3"/>
  <c r="RZG96" i="3"/>
  <c r="RZF96" i="3"/>
  <c r="RZE96" i="3"/>
  <c r="RZD96" i="3"/>
  <c r="RZC96" i="3"/>
  <c r="RZB96" i="3"/>
  <c r="RZA96" i="3"/>
  <c r="RYZ96" i="3"/>
  <c r="RYY96" i="3"/>
  <c r="RYX96" i="3"/>
  <c r="RYW96" i="3"/>
  <c r="RYL96" i="3"/>
  <c r="RYH96" i="3"/>
  <c r="RYG96" i="3"/>
  <c r="RYF96" i="3"/>
  <c r="RYE96" i="3"/>
  <c r="RYD96" i="3" s="1"/>
  <c r="RYC96" i="3"/>
  <c r="RYB96" i="3"/>
  <c r="RYA96" i="3"/>
  <c r="RXZ96" i="3"/>
  <c r="RXY96" i="3"/>
  <c r="RXX96" i="3"/>
  <c r="RXW96" i="3"/>
  <c r="RXV96" i="3"/>
  <c r="RXU96" i="3"/>
  <c r="RXT96" i="3"/>
  <c r="RXS96" i="3"/>
  <c r="RXR96" i="3"/>
  <c r="RXQ96" i="3"/>
  <c r="RXF96" i="3"/>
  <c r="RXB96" i="3"/>
  <c r="RXA96" i="3"/>
  <c r="RWZ96" i="3"/>
  <c r="RWY96" i="3"/>
  <c r="RWX96" i="3" s="1"/>
  <c r="RWW96" i="3"/>
  <c r="RWV96" i="3"/>
  <c r="RWU96" i="3"/>
  <c r="RWT96" i="3"/>
  <c r="RWS96" i="3"/>
  <c r="RWR96" i="3"/>
  <c r="RWQ96" i="3"/>
  <c r="RWP96" i="3"/>
  <c r="RWO96" i="3"/>
  <c r="RWN96" i="3"/>
  <c r="RWM96" i="3"/>
  <c r="RWL96" i="3"/>
  <c r="RWK96" i="3"/>
  <c r="RVZ96" i="3"/>
  <c r="RVV96" i="3"/>
  <c r="RVU96" i="3"/>
  <c r="RVT96" i="3"/>
  <c r="RVS96" i="3"/>
  <c r="RVR96" i="3" s="1"/>
  <c r="RVQ96" i="3"/>
  <c r="RVP96" i="3"/>
  <c r="RVO96" i="3"/>
  <c r="RVN96" i="3"/>
  <c r="RVM96" i="3"/>
  <c r="RVL96" i="3"/>
  <c r="RVK96" i="3"/>
  <c r="RVJ96" i="3"/>
  <c r="RVI96" i="3"/>
  <c r="RVH96" i="3"/>
  <c r="RVG96" i="3"/>
  <c r="RVF96" i="3"/>
  <c r="RVE96" i="3"/>
  <c r="RUT96" i="3"/>
  <c r="RUP96" i="3"/>
  <c r="RUO96" i="3"/>
  <c r="RUN96" i="3"/>
  <c r="RUM96" i="3"/>
  <c r="RUL96" i="3" s="1"/>
  <c r="RUK96" i="3"/>
  <c r="RUJ96" i="3"/>
  <c r="RUI96" i="3"/>
  <c r="RUH96" i="3"/>
  <c r="RUG96" i="3"/>
  <c r="RUF96" i="3"/>
  <c r="RUE96" i="3"/>
  <c r="RUD96" i="3"/>
  <c r="RUC96" i="3"/>
  <c r="RUB96" i="3"/>
  <c r="RUA96" i="3"/>
  <c r="RTZ96" i="3"/>
  <c r="RTY96" i="3"/>
  <c r="RTN96" i="3"/>
  <c r="RTJ96" i="3"/>
  <c r="RTI96" i="3"/>
  <c r="RTH96" i="3"/>
  <c r="RTG96" i="3"/>
  <c r="RTF96" i="3" s="1"/>
  <c r="RTE96" i="3"/>
  <c r="RTD96" i="3"/>
  <c r="RTC96" i="3"/>
  <c r="RTB96" i="3"/>
  <c r="RTA96" i="3"/>
  <c r="RSZ96" i="3"/>
  <c r="RSY96" i="3"/>
  <c r="RSX96" i="3"/>
  <c r="RSW96" i="3"/>
  <c r="RSV96" i="3"/>
  <c r="RSU96" i="3"/>
  <c r="RST96" i="3"/>
  <c r="RSS96" i="3"/>
  <c r="RSH96" i="3"/>
  <c r="RSD96" i="3"/>
  <c r="RSC96" i="3"/>
  <c r="RSB96" i="3"/>
  <c r="RSA96" i="3"/>
  <c r="RRZ96" i="3" s="1"/>
  <c r="RRY96" i="3"/>
  <c r="RRX96" i="3"/>
  <c r="RRW96" i="3"/>
  <c r="RRV96" i="3"/>
  <c r="RRU96" i="3"/>
  <c r="RRT96" i="3"/>
  <c r="RRS96" i="3"/>
  <c r="RRR96" i="3"/>
  <c r="RRQ96" i="3"/>
  <c r="RRP96" i="3"/>
  <c r="RRO96" i="3"/>
  <c r="RRN96" i="3"/>
  <c r="RRM96" i="3"/>
  <c r="RRB96" i="3"/>
  <c r="RQX96" i="3"/>
  <c r="RQW96" i="3"/>
  <c r="RQV96" i="3"/>
  <c r="RQU96" i="3"/>
  <c r="RQT96" i="3" s="1"/>
  <c r="RQS96" i="3"/>
  <c r="RQR96" i="3"/>
  <c r="RQQ96" i="3"/>
  <c r="RQP96" i="3"/>
  <c r="RQO96" i="3"/>
  <c r="RQN96" i="3"/>
  <c r="RQM96" i="3"/>
  <c r="RQL96" i="3"/>
  <c r="RQK96" i="3"/>
  <c r="RQJ96" i="3"/>
  <c r="RQI96" i="3"/>
  <c r="RQH96" i="3"/>
  <c r="RQG96" i="3"/>
  <c r="RPV96" i="3"/>
  <c r="RPR96" i="3"/>
  <c r="RPQ96" i="3"/>
  <c r="RPP96" i="3"/>
  <c r="RPO96" i="3"/>
  <c r="RPN96" i="3" s="1"/>
  <c r="RPM96" i="3"/>
  <c r="RPL96" i="3"/>
  <c r="RPK96" i="3"/>
  <c r="RPJ96" i="3"/>
  <c r="RPI96" i="3"/>
  <c r="RPH96" i="3"/>
  <c r="RPG96" i="3"/>
  <c r="RPF96" i="3"/>
  <c r="RPE96" i="3"/>
  <c r="RPD96" i="3"/>
  <c r="RPC96" i="3"/>
  <c r="RPB96" i="3"/>
  <c r="RPA96" i="3"/>
  <c r="ROP96" i="3"/>
  <c r="ROL96" i="3"/>
  <c r="ROK96" i="3"/>
  <c r="ROJ96" i="3"/>
  <c r="ROI96" i="3"/>
  <c r="ROH96" i="3" s="1"/>
  <c r="ROG96" i="3"/>
  <c r="ROF96" i="3"/>
  <c r="ROE96" i="3"/>
  <c r="ROD96" i="3"/>
  <c r="ROC96" i="3"/>
  <c r="ROB96" i="3"/>
  <c r="ROA96" i="3"/>
  <c r="RNZ96" i="3"/>
  <c r="RNY96" i="3"/>
  <c r="RNX96" i="3"/>
  <c r="RNW96" i="3"/>
  <c r="RNV96" i="3"/>
  <c r="RNU96" i="3"/>
  <c r="RNJ96" i="3"/>
  <c r="RNF96" i="3"/>
  <c r="RNE96" i="3"/>
  <c r="RND96" i="3"/>
  <c r="RNC96" i="3"/>
  <c r="RNB96" i="3" s="1"/>
  <c r="RNA96" i="3"/>
  <c r="RMZ96" i="3"/>
  <c r="RMY96" i="3"/>
  <c r="RMX96" i="3"/>
  <c r="RMW96" i="3"/>
  <c r="RMV96" i="3"/>
  <c r="RMU96" i="3"/>
  <c r="RMT96" i="3"/>
  <c r="RMS96" i="3"/>
  <c r="RMR96" i="3"/>
  <c r="RMQ96" i="3"/>
  <c r="RMP96" i="3"/>
  <c r="RMO96" i="3"/>
  <c r="RMD96" i="3"/>
  <c r="RLZ96" i="3"/>
  <c r="RLY96" i="3"/>
  <c r="RLX96" i="3"/>
  <c r="RLW96" i="3"/>
  <c r="RLV96" i="3" s="1"/>
  <c r="RLU96" i="3"/>
  <c r="RLT96" i="3"/>
  <c r="RLS96" i="3"/>
  <c r="RLR96" i="3"/>
  <c r="RLQ96" i="3"/>
  <c r="RLP96" i="3"/>
  <c r="RLO96" i="3"/>
  <c r="RLN96" i="3"/>
  <c r="RLM96" i="3"/>
  <c r="RLL96" i="3"/>
  <c r="RLK96" i="3"/>
  <c r="RLJ96" i="3"/>
  <c r="RLI96" i="3"/>
  <c r="RKX96" i="3"/>
  <c r="RKT96" i="3"/>
  <c r="RKS96" i="3"/>
  <c r="RKR96" i="3"/>
  <c r="RKQ96" i="3"/>
  <c r="RKP96" i="3" s="1"/>
  <c r="RKO96" i="3"/>
  <c r="RKN96" i="3"/>
  <c r="RKM96" i="3"/>
  <c r="RKL96" i="3"/>
  <c r="RKK96" i="3"/>
  <c r="RKJ96" i="3"/>
  <c r="RKI96" i="3"/>
  <c r="RKH96" i="3"/>
  <c r="RKG96" i="3"/>
  <c r="RKF96" i="3"/>
  <c r="RKE96" i="3"/>
  <c r="RKD96" i="3"/>
  <c r="RKC96" i="3"/>
  <c r="RJR96" i="3"/>
  <c r="RJN96" i="3"/>
  <c r="RJM96" i="3"/>
  <c r="RJL96" i="3"/>
  <c r="RJK96" i="3"/>
  <c r="RJJ96" i="3" s="1"/>
  <c r="RJI96" i="3"/>
  <c r="RJH96" i="3"/>
  <c r="RJG96" i="3"/>
  <c r="RJF96" i="3"/>
  <c r="RJE96" i="3"/>
  <c r="RJD96" i="3"/>
  <c r="RJC96" i="3"/>
  <c r="RJB96" i="3"/>
  <c r="RJA96" i="3"/>
  <c r="RIZ96" i="3"/>
  <c r="RIY96" i="3"/>
  <c r="RIX96" i="3"/>
  <c r="RIW96" i="3"/>
  <c r="RIL96" i="3"/>
  <c r="RIH96" i="3"/>
  <c r="RIG96" i="3"/>
  <c r="RIF96" i="3"/>
  <c r="RIE96" i="3"/>
  <c r="RID96" i="3" s="1"/>
  <c r="RIC96" i="3"/>
  <c r="RIB96" i="3"/>
  <c r="RIA96" i="3"/>
  <c r="RHZ96" i="3"/>
  <c r="RHY96" i="3"/>
  <c r="RHX96" i="3"/>
  <c r="RHW96" i="3"/>
  <c r="RHV96" i="3"/>
  <c r="RHU96" i="3"/>
  <c r="RHT96" i="3"/>
  <c r="RHS96" i="3"/>
  <c r="RHR96" i="3"/>
  <c r="RHQ96" i="3"/>
  <c r="RHF96" i="3"/>
  <c r="RHB96" i="3"/>
  <c r="RHA96" i="3"/>
  <c r="RGZ96" i="3"/>
  <c r="RGY96" i="3"/>
  <c r="RGX96" i="3" s="1"/>
  <c r="RGW96" i="3"/>
  <c r="RGV96" i="3"/>
  <c r="RGU96" i="3"/>
  <c r="RGT96" i="3"/>
  <c r="RGS96" i="3"/>
  <c r="RGR96" i="3"/>
  <c r="RGQ96" i="3"/>
  <c r="RGP96" i="3"/>
  <c r="RGO96" i="3"/>
  <c r="RGN96" i="3"/>
  <c r="RGM96" i="3"/>
  <c r="RGL96" i="3"/>
  <c r="RGK96" i="3"/>
  <c r="RFZ96" i="3"/>
  <c r="RFV96" i="3"/>
  <c r="RFU96" i="3"/>
  <c r="RFT96" i="3"/>
  <c r="RFS96" i="3"/>
  <c r="RFR96" i="3" s="1"/>
  <c r="RFQ96" i="3"/>
  <c r="RFP96" i="3"/>
  <c r="RFO96" i="3"/>
  <c r="RFN96" i="3"/>
  <c r="RFM96" i="3"/>
  <c r="RFL96" i="3"/>
  <c r="RFK96" i="3"/>
  <c r="RFJ96" i="3"/>
  <c r="RFI96" i="3"/>
  <c r="RFH96" i="3"/>
  <c r="RFG96" i="3"/>
  <c r="RFF96" i="3"/>
  <c r="RFE96" i="3"/>
  <c r="RET96" i="3"/>
  <c r="REP96" i="3"/>
  <c r="REO96" i="3"/>
  <c r="REN96" i="3"/>
  <c r="REM96" i="3"/>
  <c r="REL96" i="3" s="1"/>
  <c r="REK96" i="3"/>
  <c r="REJ96" i="3"/>
  <c r="REI96" i="3"/>
  <c r="REH96" i="3"/>
  <c r="REG96" i="3"/>
  <c r="REF96" i="3"/>
  <c r="REE96" i="3"/>
  <c r="RED96" i="3"/>
  <c r="REC96" i="3"/>
  <c r="REB96" i="3"/>
  <c r="REA96" i="3"/>
  <c r="RDZ96" i="3"/>
  <c r="RDY96" i="3"/>
  <c r="RDN96" i="3"/>
  <c r="RDJ96" i="3"/>
  <c r="RDI96" i="3"/>
  <c r="RDH96" i="3"/>
  <c r="RDG96" i="3"/>
  <c r="RDF96" i="3" s="1"/>
  <c r="RDE96" i="3"/>
  <c r="RDD96" i="3"/>
  <c r="RDC96" i="3"/>
  <c r="RDB96" i="3"/>
  <c r="RDA96" i="3"/>
  <c r="RCZ96" i="3"/>
  <c r="RCY96" i="3"/>
  <c r="RCX96" i="3"/>
  <c r="RCW96" i="3"/>
  <c r="RCV96" i="3"/>
  <c r="RCU96" i="3"/>
  <c r="RCT96" i="3"/>
  <c r="RCS96" i="3"/>
  <c r="RCH96" i="3"/>
  <c r="RCD96" i="3"/>
  <c r="RCC96" i="3"/>
  <c r="RCB96" i="3"/>
  <c r="RCA96" i="3"/>
  <c r="RBZ96" i="3" s="1"/>
  <c r="RBY96" i="3"/>
  <c r="RBX96" i="3"/>
  <c r="RBW96" i="3"/>
  <c r="RBV96" i="3"/>
  <c r="RBU96" i="3"/>
  <c r="RBT96" i="3"/>
  <c r="RBS96" i="3"/>
  <c r="RBR96" i="3"/>
  <c r="RBQ96" i="3"/>
  <c r="RBP96" i="3"/>
  <c r="RBO96" i="3"/>
  <c r="RBN96" i="3"/>
  <c r="RBM96" i="3"/>
  <c r="RBB96" i="3"/>
  <c r="RAX96" i="3"/>
  <c r="RAW96" i="3"/>
  <c r="RAV96" i="3"/>
  <c r="RAU96" i="3"/>
  <c r="RAT96" i="3" s="1"/>
  <c r="RAS96" i="3"/>
  <c r="RAR96" i="3"/>
  <c r="RAQ96" i="3"/>
  <c r="RAP96" i="3"/>
  <c r="RAO96" i="3"/>
  <c r="RAN96" i="3"/>
  <c r="RAM96" i="3"/>
  <c r="RAL96" i="3"/>
  <c r="RAK96" i="3"/>
  <c r="RAJ96" i="3"/>
  <c r="RAI96" i="3"/>
  <c r="RAH96" i="3"/>
  <c r="RAG96" i="3"/>
  <c r="QZV96" i="3"/>
  <c r="QZR96" i="3"/>
  <c r="QZQ96" i="3"/>
  <c r="QZP96" i="3"/>
  <c r="QZO96" i="3"/>
  <c r="QZN96" i="3" s="1"/>
  <c r="QZM96" i="3"/>
  <c r="QZL96" i="3"/>
  <c r="QZK96" i="3"/>
  <c r="QZJ96" i="3"/>
  <c r="QZI96" i="3"/>
  <c r="QZH96" i="3"/>
  <c r="QZG96" i="3"/>
  <c r="QZF96" i="3"/>
  <c r="QZE96" i="3"/>
  <c r="QZD96" i="3"/>
  <c r="QZC96" i="3"/>
  <c r="QZB96" i="3"/>
  <c r="QZA96" i="3"/>
  <c r="QYP96" i="3"/>
  <c r="QYL96" i="3"/>
  <c r="QYK96" i="3"/>
  <c r="QYJ96" i="3"/>
  <c r="QYI96" i="3"/>
  <c r="QYH96" i="3" s="1"/>
  <c r="QYG96" i="3"/>
  <c r="QYF96" i="3"/>
  <c r="QYE96" i="3"/>
  <c r="QYD96" i="3"/>
  <c r="QYC96" i="3"/>
  <c r="QYB96" i="3"/>
  <c r="QYA96" i="3"/>
  <c r="QXZ96" i="3"/>
  <c r="QXY96" i="3"/>
  <c r="QXX96" i="3"/>
  <c r="QXW96" i="3"/>
  <c r="QXV96" i="3"/>
  <c r="QXU96" i="3"/>
  <c r="QXJ96" i="3"/>
  <c r="QXF96" i="3"/>
  <c r="QXE96" i="3"/>
  <c r="QXD96" i="3"/>
  <c r="QXC96" i="3"/>
  <c r="QXB96" i="3" s="1"/>
  <c r="QXA96" i="3"/>
  <c r="QWZ96" i="3"/>
  <c r="QWY96" i="3"/>
  <c r="QWX96" i="3"/>
  <c r="QWW96" i="3"/>
  <c r="QWV96" i="3"/>
  <c r="QWU96" i="3"/>
  <c r="QWT96" i="3"/>
  <c r="QWS96" i="3"/>
  <c r="QWR96" i="3"/>
  <c r="QWQ96" i="3"/>
  <c r="QWP96" i="3"/>
  <c r="QWO96" i="3"/>
  <c r="QWD96" i="3"/>
  <c r="QVZ96" i="3"/>
  <c r="QVY96" i="3"/>
  <c r="QVX96" i="3"/>
  <c r="QVW96" i="3"/>
  <c r="QVV96" i="3" s="1"/>
  <c r="QVU96" i="3"/>
  <c r="QVT96" i="3"/>
  <c r="QVS96" i="3"/>
  <c r="QVR96" i="3"/>
  <c r="QVQ96" i="3"/>
  <c r="QVP96" i="3"/>
  <c r="QVO96" i="3"/>
  <c r="QVN96" i="3"/>
  <c r="QVM96" i="3"/>
  <c r="QVL96" i="3"/>
  <c r="QVK96" i="3"/>
  <c r="QVJ96" i="3"/>
  <c r="QVI96" i="3"/>
  <c r="QUX96" i="3"/>
  <c r="QUT96" i="3"/>
  <c r="QUS96" i="3"/>
  <c r="QUR96" i="3"/>
  <c r="QUQ96" i="3"/>
  <c r="QUP96" i="3" s="1"/>
  <c r="QUO96" i="3"/>
  <c r="QUN96" i="3"/>
  <c r="QUM96" i="3"/>
  <c r="QUL96" i="3"/>
  <c r="QUK96" i="3"/>
  <c r="QUJ96" i="3"/>
  <c r="QUI96" i="3"/>
  <c r="QUH96" i="3"/>
  <c r="QUG96" i="3"/>
  <c r="QUF96" i="3"/>
  <c r="QUE96" i="3"/>
  <c r="QUD96" i="3"/>
  <c r="QUC96" i="3"/>
  <c r="QTR96" i="3"/>
  <c r="QTN96" i="3"/>
  <c r="QTM96" i="3"/>
  <c r="QTL96" i="3"/>
  <c r="QTK96" i="3"/>
  <c r="QTJ96" i="3" s="1"/>
  <c r="QTI96" i="3"/>
  <c r="QTH96" i="3"/>
  <c r="QTG96" i="3"/>
  <c r="QTF96" i="3"/>
  <c r="QTE96" i="3"/>
  <c r="QTD96" i="3"/>
  <c r="QTC96" i="3"/>
  <c r="QTB96" i="3"/>
  <c r="QTA96" i="3"/>
  <c r="QSZ96" i="3"/>
  <c r="QSY96" i="3"/>
  <c r="QSX96" i="3"/>
  <c r="QSW96" i="3"/>
  <c r="QSL96" i="3"/>
  <c r="QSH96" i="3"/>
  <c r="QSG96" i="3"/>
  <c r="QSF96" i="3"/>
  <c r="QSE96" i="3"/>
  <c r="QSD96" i="3" s="1"/>
  <c r="QSC96" i="3"/>
  <c r="QSB96" i="3"/>
  <c r="QSA96" i="3"/>
  <c r="QRZ96" i="3"/>
  <c r="QRY96" i="3"/>
  <c r="QRX96" i="3"/>
  <c r="QRW96" i="3"/>
  <c r="QRV96" i="3"/>
  <c r="QRU96" i="3"/>
  <c r="QRT96" i="3"/>
  <c r="QRS96" i="3"/>
  <c r="QRR96" i="3"/>
  <c r="QRQ96" i="3"/>
  <c r="QRF96" i="3"/>
  <c r="QRB96" i="3"/>
  <c r="QRA96" i="3"/>
  <c r="QQZ96" i="3"/>
  <c r="QQY96" i="3"/>
  <c r="QQX96" i="3" s="1"/>
  <c r="QQW96" i="3"/>
  <c r="QQV96" i="3"/>
  <c r="QQU96" i="3"/>
  <c r="QQT96" i="3"/>
  <c r="QQS96" i="3"/>
  <c r="QQR96" i="3"/>
  <c r="QQQ96" i="3"/>
  <c r="QQP96" i="3"/>
  <c r="QQO96" i="3"/>
  <c r="QQN96" i="3"/>
  <c r="QQM96" i="3"/>
  <c r="QQL96" i="3"/>
  <c r="QQK96" i="3"/>
  <c r="QPZ96" i="3"/>
  <c r="QPV96" i="3"/>
  <c r="QPU96" i="3"/>
  <c r="QPT96" i="3"/>
  <c r="QPS96" i="3"/>
  <c r="QPR96" i="3" s="1"/>
  <c r="QPQ96" i="3"/>
  <c r="QPP96" i="3"/>
  <c r="QPO96" i="3"/>
  <c r="QPN96" i="3"/>
  <c r="QPM96" i="3"/>
  <c r="QPL96" i="3"/>
  <c r="QPK96" i="3"/>
  <c r="QPJ96" i="3"/>
  <c r="QPI96" i="3"/>
  <c r="QPH96" i="3"/>
  <c r="QPG96" i="3"/>
  <c r="QPF96" i="3"/>
  <c r="QPE96" i="3"/>
  <c r="QOT96" i="3"/>
  <c r="QOP96" i="3"/>
  <c r="QOO96" i="3"/>
  <c r="QON96" i="3"/>
  <c r="QOM96" i="3"/>
  <c r="QOL96" i="3" s="1"/>
  <c r="QOK96" i="3"/>
  <c r="QOJ96" i="3"/>
  <c r="QOI96" i="3"/>
  <c r="QOH96" i="3"/>
  <c r="QOG96" i="3"/>
  <c r="QOF96" i="3"/>
  <c r="QOE96" i="3"/>
  <c r="QOD96" i="3"/>
  <c r="QOC96" i="3"/>
  <c r="QOB96" i="3"/>
  <c r="QOA96" i="3"/>
  <c r="QNZ96" i="3"/>
  <c r="QNY96" i="3"/>
  <c r="QNN96" i="3"/>
  <c r="QNJ96" i="3"/>
  <c r="QNI96" i="3"/>
  <c r="QNH96" i="3"/>
  <c r="QNG96" i="3"/>
  <c r="QNF96" i="3" s="1"/>
  <c r="QNE96" i="3"/>
  <c r="QND96" i="3"/>
  <c r="QNC96" i="3"/>
  <c r="QNB96" i="3"/>
  <c r="QNA96" i="3"/>
  <c r="QMZ96" i="3"/>
  <c r="QMY96" i="3"/>
  <c r="QMX96" i="3"/>
  <c r="QMW96" i="3"/>
  <c r="QMV96" i="3"/>
  <c r="QMU96" i="3"/>
  <c r="QMT96" i="3"/>
  <c r="QMS96" i="3"/>
  <c r="QMH96" i="3"/>
  <c r="QMD96" i="3"/>
  <c r="QMC96" i="3"/>
  <c r="QMB96" i="3"/>
  <c r="QMA96" i="3"/>
  <c r="QLZ96" i="3" s="1"/>
  <c r="QLY96" i="3"/>
  <c r="QLX96" i="3"/>
  <c r="QLW96" i="3"/>
  <c r="QLV96" i="3"/>
  <c r="QLU96" i="3"/>
  <c r="QLT96" i="3"/>
  <c r="QLS96" i="3"/>
  <c r="QLR96" i="3"/>
  <c r="QLQ96" i="3"/>
  <c r="QLP96" i="3"/>
  <c r="QLO96" i="3"/>
  <c r="QLN96" i="3"/>
  <c r="QLM96" i="3"/>
  <c r="QLB96" i="3"/>
  <c r="QKX96" i="3"/>
  <c r="QKW96" i="3"/>
  <c r="QKV96" i="3"/>
  <c r="QKU96" i="3"/>
  <c r="QKT96" i="3" s="1"/>
  <c r="QKS96" i="3"/>
  <c r="QKR96" i="3"/>
  <c r="QKQ96" i="3"/>
  <c r="QKP96" i="3"/>
  <c r="QKO96" i="3"/>
  <c r="QKN96" i="3"/>
  <c r="QKM96" i="3"/>
  <c r="QKL96" i="3"/>
  <c r="QKK96" i="3"/>
  <c r="QKJ96" i="3"/>
  <c r="QKI96" i="3"/>
  <c r="QKH96" i="3"/>
  <c r="QKG96" i="3"/>
  <c r="QJV96" i="3"/>
  <c r="QJR96" i="3"/>
  <c r="QJQ96" i="3"/>
  <c r="QJP96" i="3"/>
  <c r="QJO96" i="3"/>
  <c r="QJN96" i="3" s="1"/>
  <c r="QJM96" i="3"/>
  <c r="QJL96" i="3"/>
  <c r="QJK96" i="3"/>
  <c r="QJJ96" i="3"/>
  <c r="QJI96" i="3"/>
  <c r="QJH96" i="3"/>
  <c r="QJG96" i="3"/>
  <c r="QJF96" i="3"/>
  <c r="QJE96" i="3"/>
  <c r="QJD96" i="3"/>
  <c r="QJC96" i="3"/>
  <c r="QJB96" i="3"/>
  <c r="QJA96" i="3"/>
  <c r="QIP96" i="3"/>
  <c r="QIL96" i="3"/>
  <c r="QIK96" i="3"/>
  <c r="QIJ96" i="3"/>
  <c r="QII96" i="3"/>
  <c r="QIH96" i="3" s="1"/>
  <c r="QIG96" i="3"/>
  <c r="QIF96" i="3"/>
  <c r="QIE96" i="3"/>
  <c r="QID96" i="3"/>
  <c r="QIC96" i="3"/>
  <c r="QIB96" i="3"/>
  <c r="QIA96" i="3"/>
  <c r="QHZ96" i="3"/>
  <c r="QHY96" i="3"/>
  <c r="QHX96" i="3"/>
  <c r="QHW96" i="3"/>
  <c r="QHV96" i="3"/>
  <c r="QHU96" i="3"/>
  <c r="QHJ96" i="3"/>
  <c r="QHF96" i="3"/>
  <c r="QHE96" i="3"/>
  <c r="QHD96" i="3"/>
  <c r="QHC96" i="3"/>
  <c r="QHB96" i="3" s="1"/>
  <c r="QHA96" i="3"/>
  <c r="QGZ96" i="3"/>
  <c r="QGY96" i="3"/>
  <c r="QGX96" i="3"/>
  <c r="QGW96" i="3"/>
  <c r="QGV96" i="3"/>
  <c r="QGU96" i="3"/>
  <c r="QGT96" i="3"/>
  <c r="QGS96" i="3"/>
  <c r="QGR96" i="3"/>
  <c r="QGQ96" i="3"/>
  <c r="QGP96" i="3"/>
  <c r="QGO96" i="3"/>
  <c r="QGD96" i="3"/>
  <c r="QFZ96" i="3"/>
  <c r="QFY96" i="3"/>
  <c r="QFX96" i="3"/>
  <c r="QFW96" i="3"/>
  <c r="QFV96" i="3" s="1"/>
  <c r="QFU96" i="3"/>
  <c r="QFT96" i="3"/>
  <c r="QFS96" i="3"/>
  <c r="QFR96" i="3"/>
  <c r="QFQ96" i="3"/>
  <c r="QFP96" i="3"/>
  <c r="QFO96" i="3"/>
  <c r="QFN96" i="3"/>
  <c r="QFM96" i="3"/>
  <c r="QFL96" i="3"/>
  <c r="QFK96" i="3"/>
  <c r="QFJ96" i="3"/>
  <c r="QFI96" i="3"/>
  <c r="QEX96" i="3"/>
  <c r="QET96" i="3"/>
  <c r="QES96" i="3"/>
  <c r="QER96" i="3"/>
  <c r="QEQ96" i="3"/>
  <c r="QEP96" i="3" s="1"/>
  <c r="QEO96" i="3"/>
  <c r="QEN96" i="3"/>
  <c r="QEM96" i="3"/>
  <c r="QEL96" i="3"/>
  <c r="QEK96" i="3"/>
  <c r="QEJ96" i="3"/>
  <c r="QEI96" i="3"/>
  <c r="QEH96" i="3"/>
  <c r="QEG96" i="3"/>
  <c r="QEF96" i="3"/>
  <c r="QEE96" i="3"/>
  <c r="QED96" i="3"/>
  <c r="QEC96" i="3"/>
  <c r="QDR96" i="3"/>
  <c r="QDN96" i="3"/>
  <c r="QDM96" i="3"/>
  <c r="QDL96" i="3"/>
  <c r="QDK96" i="3"/>
  <c r="QDJ96" i="3" s="1"/>
  <c r="QDI96" i="3"/>
  <c r="QDH96" i="3"/>
  <c r="QDG96" i="3"/>
  <c r="QDF96" i="3"/>
  <c r="QDE96" i="3"/>
  <c r="QDD96" i="3"/>
  <c r="QDC96" i="3"/>
  <c r="QDB96" i="3"/>
  <c r="QDA96" i="3"/>
  <c r="QCZ96" i="3"/>
  <c r="QCY96" i="3"/>
  <c r="QCX96" i="3"/>
  <c r="QCW96" i="3"/>
  <c r="QCL96" i="3"/>
  <c r="QCH96" i="3"/>
  <c r="QCG96" i="3"/>
  <c r="QCF96" i="3"/>
  <c r="QCE96" i="3"/>
  <c r="QCD96" i="3" s="1"/>
  <c r="QCC96" i="3"/>
  <c r="QCB96" i="3"/>
  <c r="QCA96" i="3"/>
  <c r="QBZ96" i="3"/>
  <c r="QBY96" i="3"/>
  <c r="QBX96" i="3"/>
  <c r="QBW96" i="3"/>
  <c r="QBV96" i="3"/>
  <c r="QBU96" i="3"/>
  <c r="QBT96" i="3"/>
  <c r="QBS96" i="3"/>
  <c r="QBR96" i="3"/>
  <c r="QBQ96" i="3"/>
  <c r="QBF96" i="3"/>
  <c r="QBB96" i="3"/>
  <c r="QBA96" i="3"/>
  <c r="QAZ96" i="3"/>
  <c r="QAY96" i="3"/>
  <c r="QAX96" i="3" s="1"/>
  <c r="QAW96" i="3"/>
  <c r="QAV96" i="3"/>
  <c r="QAU96" i="3"/>
  <c r="QAT96" i="3"/>
  <c r="QAS96" i="3"/>
  <c r="QAR96" i="3"/>
  <c r="QAQ96" i="3"/>
  <c r="QAP96" i="3"/>
  <c r="QAO96" i="3"/>
  <c r="QAN96" i="3"/>
  <c r="QAM96" i="3"/>
  <c r="QAL96" i="3"/>
  <c r="QAK96" i="3"/>
  <c r="PZZ96" i="3"/>
  <c r="PZV96" i="3"/>
  <c r="PZU96" i="3"/>
  <c r="PZT96" i="3"/>
  <c r="PZS96" i="3"/>
  <c r="PZR96" i="3" s="1"/>
  <c r="PZQ96" i="3"/>
  <c r="PZP96" i="3"/>
  <c r="PZO96" i="3"/>
  <c r="PZN96" i="3"/>
  <c r="PZM96" i="3"/>
  <c r="PZL96" i="3"/>
  <c r="PZK96" i="3"/>
  <c r="PZJ96" i="3"/>
  <c r="PZI96" i="3"/>
  <c r="PZH96" i="3"/>
  <c r="PZG96" i="3"/>
  <c r="PZF96" i="3"/>
  <c r="PZE96" i="3"/>
  <c r="PYT96" i="3"/>
  <c r="PYP96" i="3"/>
  <c r="PYO96" i="3"/>
  <c r="PYN96" i="3"/>
  <c r="PYM96" i="3"/>
  <c r="PYL96" i="3" s="1"/>
  <c r="PYK96" i="3"/>
  <c r="PYJ96" i="3"/>
  <c r="PYI96" i="3"/>
  <c r="PYH96" i="3"/>
  <c r="PYG96" i="3"/>
  <c r="PYF96" i="3"/>
  <c r="PYE96" i="3"/>
  <c r="PYD96" i="3"/>
  <c r="PYC96" i="3"/>
  <c r="PYB96" i="3"/>
  <c r="PYA96" i="3"/>
  <c r="PXZ96" i="3"/>
  <c r="PXY96" i="3"/>
  <c r="PXN96" i="3"/>
  <c r="PXJ96" i="3"/>
  <c r="PXI96" i="3"/>
  <c r="PXH96" i="3"/>
  <c r="PXG96" i="3"/>
  <c r="PXF96" i="3" s="1"/>
  <c r="PXE96" i="3"/>
  <c r="PXD96" i="3"/>
  <c r="PXC96" i="3"/>
  <c r="PXB96" i="3"/>
  <c r="PXA96" i="3"/>
  <c r="PWZ96" i="3"/>
  <c r="PWY96" i="3"/>
  <c r="PWX96" i="3"/>
  <c r="PWW96" i="3"/>
  <c r="PWV96" i="3"/>
  <c r="PWU96" i="3"/>
  <c r="PWT96" i="3"/>
  <c r="PWS96" i="3"/>
  <c r="PWH96" i="3"/>
  <c r="PWD96" i="3"/>
  <c r="PWC96" i="3"/>
  <c r="PWB96" i="3"/>
  <c r="PWA96" i="3"/>
  <c r="PVZ96" i="3" s="1"/>
  <c r="PVY96" i="3"/>
  <c r="PVX96" i="3"/>
  <c r="PVW96" i="3"/>
  <c r="PVV96" i="3"/>
  <c r="PVU96" i="3"/>
  <c r="PVT96" i="3"/>
  <c r="PVS96" i="3"/>
  <c r="PVR96" i="3"/>
  <c r="PVQ96" i="3"/>
  <c r="PVP96" i="3"/>
  <c r="PVO96" i="3"/>
  <c r="PVN96" i="3"/>
  <c r="PVM96" i="3"/>
  <c r="PVB96" i="3"/>
  <c r="PUX96" i="3"/>
  <c r="PUW96" i="3"/>
  <c r="PUV96" i="3"/>
  <c r="PUU96" i="3"/>
  <c r="PUT96" i="3" s="1"/>
  <c r="PUS96" i="3"/>
  <c r="PUR96" i="3"/>
  <c r="PUQ96" i="3"/>
  <c r="PUP96" i="3"/>
  <c r="PUO96" i="3"/>
  <c r="PUN96" i="3"/>
  <c r="PUM96" i="3"/>
  <c r="PUL96" i="3"/>
  <c r="PUK96" i="3"/>
  <c r="PUJ96" i="3"/>
  <c r="PUI96" i="3"/>
  <c r="PUH96" i="3"/>
  <c r="PUG96" i="3"/>
  <c r="PTV96" i="3"/>
  <c r="PTR96" i="3"/>
  <c r="PTQ96" i="3"/>
  <c r="PTP96" i="3"/>
  <c r="PTO96" i="3"/>
  <c r="PTN96" i="3" s="1"/>
  <c r="PTM96" i="3"/>
  <c r="PTL96" i="3"/>
  <c r="PTK96" i="3"/>
  <c r="PTJ96" i="3"/>
  <c r="PTI96" i="3"/>
  <c r="PTH96" i="3"/>
  <c r="PTG96" i="3"/>
  <c r="PTF96" i="3"/>
  <c r="PTE96" i="3"/>
  <c r="PTD96" i="3"/>
  <c r="PTC96" i="3"/>
  <c r="PTB96" i="3"/>
  <c r="PTA96" i="3"/>
  <c r="PSP96" i="3"/>
  <c r="PSL96" i="3"/>
  <c r="PSK96" i="3"/>
  <c r="PSJ96" i="3"/>
  <c r="PSI96" i="3"/>
  <c r="PSH96" i="3" s="1"/>
  <c r="PSG96" i="3"/>
  <c r="PSF96" i="3"/>
  <c r="PSE96" i="3"/>
  <c r="PSD96" i="3"/>
  <c r="PSC96" i="3"/>
  <c r="PSB96" i="3"/>
  <c r="PSA96" i="3"/>
  <c r="PRZ96" i="3"/>
  <c r="PRY96" i="3"/>
  <c r="PRX96" i="3"/>
  <c r="PRW96" i="3"/>
  <c r="PRV96" i="3"/>
  <c r="PRU96" i="3"/>
  <c r="PRJ96" i="3"/>
  <c r="PRF96" i="3"/>
  <c r="PRE96" i="3"/>
  <c r="PRD96" i="3"/>
  <c r="PRC96" i="3"/>
  <c r="PRB96" i="3" s="1"/>
  <c r="PRA96" i="3"/>
  <c r="PQZ96" i="3"/>
  <c r="PQY96" i="3"/>
  <c r="PQX96" i="3"/>
  <c r="PQW96" i="3"/>
  <c r="PQV96" i="3"/>
  <c r="PQU96" i="3"/>
  <c r="PQT96" i="3"/>
  <c r="PQS96" i="3"/>
  <c r="PQR96" i="3"/>
  <c r="PQQ96" i="3"/>
  <c r="PQP96" i="3"/>
  <c r="PQO96" i="3"/>
  <c r="PQD96" i="3"/>
  <c r="PPZ96" i="3"/>
  <c r="PPY96" i="3"/>
  <c r="PPX96" i="3"/>
  <c r="PPW96" i="3"/>
  <c r="PPV96" i="3" s="1"/>
  <c r="PPU96" i="3"/>
  <c r="PPT96" i="3"/>
  <c r="PPS96" i="3"/>
  <c r="PPR96" i="3"/>
  <c r="PPQ96" i="3"/>
  <c r="PPP96" i="3"/>
  <c r="PPO96" i="3"/>
  <c r="PPN96" i="3"/>
  <c r="PPM96" i="3"/>
  <c r="PPL96" i="3"/>
  <c r="PPK96" i="3"/>
  <c r="PPJ96" i="3"/>
  <c r="PPI96" i="3"/>
  <c r="POX96" i="3"/>
  <c r="POT96" i="3"/>
  <c r="POS96" i="3"/>
  <c r="POR96" i="3"/>
  <c r="POQ96" i="3"/>
  <c r="POP96" i="3" s="1"/>
  <c r="POO96" i="3"/>
  <c r="PON96" i="3"/>
  <c r="POM96" i="3"/>
  <c r="POL96" i="3"/>
  <c r="POK96" i="3"/>
  <c r="POJ96" i="3"/>
  <c r="POI96" i="3"/>
  <c r="POH96" i="3"/>
  <c r="POG96" i="3"/>
  <c r="POF96" i="3"/>
  <c r="POE96" i="3"/>
  <c r="POD96" i="3"/>
  <c r="POC96" i="3"/>
  <c r="PNR96" i="3"/>
  <c r="PNN96" i="3"/>
  <c r="PNM96" i="3"/>
  <c r="PNL96" i="3"/>
  <c r="PNK96" i="3"/>
  <c r="PNJ96" i="3" s="1"/>
  <c r="PNI96" i="3"/>
  <c r="PNH96" i="3"/>
  <c r="PNG96" i="3"/>
  <c r="PNF96" i="3"/>
  <c r="PNE96" i="3"/>
  <c r="PND96" i="3"/>
  <c r="PNC96" i="3"/>
  <c r="PNB96" i="3"/>
  <c r="PNA96" i="3"/>
  <c r="PMZ96" i="3"/>
  <c r="PMY96" i="3"/>
  <c r="PMX96" i="3"/>
  <c r="PMW96" i="3"/>
  <c r="PML96" i="3"/>
  <c r="PMH96" i="3"/>
  <c r="PMG96" i="3"/>
  <c r="PMF96" i="3"/>
  <c r="PME96" i="3"/>
  <c r="PMD96" i="3" s="1"/>
  <c r="PMC96" i="3"/>
  <c r="PMB96" i="3"/>
  <c r="PMA96" i="3"/>
  <c r="PLZ96" i="3"/>
  <c r="PLY96" i="3"/>
  <c r="PLX96" i="3"/>
  <c r="PLW96" i="3"/>
  <c r="PLV96" i="3"/>
  <c r="PLU96" i="3"/>
  <c r="PLT96" i="3"/>
  <c r="PLS96" i="3"/>
  <c r="PLR96" i="3"/>
  <c r="PLQ96" i="3"/>
  <c r="PLF96" i="3"/>
  <c r="PLB96" i="3"/>
  <c r="PLA96" i="3"/>
  <c r="PKZ96" i="3"/>
  <c r="PKY96" i="3"/>
  <c r="PKX96" i="3" s="1"/>
  <c r="PKW96" i="3"/>
  <c r="PKV96" i="3"/>
  <c r="PKU96" i="3"/>
  <c r="PKT96" i="3"/>
  <c r="PKS96" i="3"/>
  <c r="PKR96" i="3"/>
  <c r="PKQ96" i="3"/>
  <c r="PKP96" i="3"/>
  <c r="PKO96" i="3"/>
  <c r="PKN96" i="3"/>
  <c r="PKM96" i="3"/>
  <c r="PKL96" i="3"/>
  <c r="PKK96" i="3"/>
  <c r="PJZ96" i="3"/>
  <c r="PJV96" i="3"/>
  <c r="PJU96" i="3"/>
  <c r="PJT96" i="3"/>
  <c r="PJS96" i="3"/>
  <c r="PJR96" i="3" s="1"/>
  <c r="PJQ96" i="3"/>
  <c r="PJP96" i="3"/>
  <c r="PJO96" i="3"/>
  <c r="PJN96" i="3"/>
  <c r="PJM96" i="3"/>
  <c r="PJL96" i="3"/>
  <c r="PJK96" i="3"/>
  <c r="PJJ96" i="3"/>
  <c r="PJI96" i="3"/>
  <c r="PJH96" i="3"/>
  <c r="PJG96" i="3"/>
  <c r="PJF96" i="3"/>
  <c r="PJE96" i="3"/>
  <c r="PIT96" i="3"/>
  <c r="PIP96" i="3"/>
  <c r="PIO96" i="3"/>
  <c r="PIN96" i="3"/>
  <c r="PIM96" i="3"/>
  <c r="PIL96" i="3" s="1"/>
  <c r="PIK96" i="3"/>
  <c r="PIJ96" i="3"/>
  <c r="PII96" i="3"/>
  <c r="PIH96" i="3"/>
  <c r="PIG96" i="3"/>
  <c r="PIF96" i="3"/>
  <c r="PIE96" i="3"/>
  <c r="PID96" i="3"/>
  <c r="PIC96" i="3"/>
  <c r="PIB96" i="3"/>
  <c r="PIA96" i="3"/>
  <c r="PHZ96" i="3"/>
  <c r="PHY96" i="3"/>
  <c r="PHN96" i="3"/>
  <c r="PHJ96" i="3"/>
  <c r="PHI96" i="3"/>
  <c r="PHH96" i="3"/>
  <c r="PHG96" i="3"/>
  <c r="PHF96" i="3" s="1"/>
  <c r="PHE96" i="3"/>
  <c r="PHD96" i="3"/>
  <c r="PHC96" i="3"/>
  <c r="PHB96" i="3"/>
  <c r="PHA96" i="3"/>
  <c r="PGZ96" i="3"/>
  <c r="PGY96" i="3"/>
  <c r="PGX96" i="3"/>
  <c r="PGW96" i="3"/>
  <c r="PGV96" i="3"/>
  <c r="PGU96" i="3"/>
  <c r="PGT96" i="3"/>
  <c r="PGS96" i="3"/>
  <c r="PGH96" i="3"/>
  <c r="PGD96" i="3"/>
  <c r="PGC96" i="3"/>
  <c r="PGB96" i="3"/>
  <c r="PGA96" i="3"/>
  <c r="PFZ96" i="3" s="1"/>
  <c r="PFY96" i="3"/>
  <c r="PFX96" i="3"/>
  <c r="PFW96" i="3"/>
  <c r="PFV96" i="3"/>
  <c r="PFU96" i="3"/>
  <c r="PFT96" i="3"/>
  <c r="PFS96" i="3"/>
  <c r="PFR96" i="3"/>
  <c r="PFQ96" i="3"/>
  <c r="PFP96" i="3"/>
  <c r="PFO96" i="3"/>
  <c r="PFN96" i="3"/>
  <c r="PFM96" i="3"/>
  <c r="PFB96" i="3"/>
  <c r="PEX96" i="3"/>
  <c r="PEW96" i="3"/>
  <c r="PEV96" i="3"/>
  <c r="PEU96" i="3"/>
  <c r="PET96" i="3" s="1"/>
  <c r="PES96" i="3"/>
  <c r="PER96" i="3"/>
  <c r="PEQ96" i="3"/>
  <c r="PEP96" i="3"/>
  <c r="PEO96" i="3"/>
  <c r="PEN96" i="3"/>
  <c r="PEM96" i="3"/>
  <c r="PEL96" i="3"/>
  <c r="PEK96" i="3"/>
  <c r="PEJ96" i="3"/>
  <c r="PEI96" i="3"/>
  <c r="PEH96" i="3"/>
  <c r="PEG96" i="3"/>
  <c r="PDV96" i="3"/>
  <c r="PDR96" i="3"/>
  <c r="PDQ96" i="3"/>
  <c r="PDP96" i="3"/>
  <c r="PDO96" i="3"/>
  <c r="PDN96" i="3" s="1"/>
  <c r="PDM96" i="3"/>
  <c r="PDL96" i="3"/>
  <c r="PDK96" i="3"/>
  <c r="PDJ96" i="3"/>
  <c r="PDI96" i="3"/>
  <c r="PDH96" i="3"/>
  <c r="PDG96" i="3"/>
  <c r="PDF96" i="3"/>
  <c r="PDE96" i="3"/>
  <c r="PDD96" i="3"/>
  <c r="PDC96" i="3"/>
  <c r="PDB96" i="3"/>
  <c r="PDA96" i="3"/>
  <c r="PCP96" i="3"/>
  <c r="PCL96" i="3"/>
  <c r="PCK96" i="3"/>
  <c r="PCJ96" i="3"/>
  <c r="PCI96" i="3"/>
  <c r="PCH96" i="3" s="1"/>
  <c r="PCG96" i="3"/>
  <c r="PCF96" i="3"/>
  <c r="PCE96" i="3"/>
  <c r="PCD96" i="3"/>
  <c r="PCC96" i="3"/>
  <c r="PCB96" i="3"/>
  <c r="PCA96" i="3"/>
  <c r="PBZ96" i="3"/>
  <c r="PBY96" i="3"/>
  <c r="PBX96" i="3"/>
  <c r="PBW96" i="3"/>
  <c r="PBV96" i="3"/>
  <c r="PBU96" i="3"/>
  <c r="PBJ96" i="3"/>
  <c r="PBF96" i="3"/>
  <c r="PBE96" i="3"/>
  <c r="PBD96" i="3"/>
  <c r="PBC96" i="3"/>
  <c r="PBB96" i="3" s="1"/>
  <c r="PBA96" i="3"/>
  <c r="PAZ96" i="3"/>
  <c r="PAY96" i="3"/>
  <c r="PAX96" i="3"/>
  <c r="PAW96" i="3"/>
  <c r="PAV96" i="3"/>
  <c r="PAU96" i="3"/>
  <c r="PAT96" i="3"/>
  <c r="PAS96" i="3"/>
  <c r="PAR96" i="3"/>
  <c r="PAQ96" i="3"/>
  <c r="PAP96" i="3"/>
  <c r="PAO96" i="3"/>
  <c r="PAD96" i="3"/>
  <c r="OZZ96" i="3"/>
  <c r="OZY96" i="3"/>
  <c r="OZX96" i="3"/>
  <c r="OZW96" i="3"/>
  <c r="OZV96" i="3" s="1"/>
  <c r="OZU96" i="3"/>
  <c r="OZT96" i="3"/>
  <c r="OZS96" i="3"/>
  <c r="OZR96" i="3"/>
  <c r="OZQ96" i="3"/>
  <c r="OZP96" i="3"/>
  <c r="OZO96" i="3"/>
  <c r="OZN96" i="3"/>
  <c r="OZM96" i="3"/>
  <c r="OZL96" i="3"/>
  <c r="OZK96" i="3"/>
  <c r="OZJ96" i="3"/>
  <c r="OZI96" i="3"/>
  <c r="OYX96" i="3"/>
  <c r="OYT96" i="3"/>
  <c r="OYS96" i="3"/>
  <c r="OYR96" i="3"/>
  <c r="OYQ96" i="3"/>
  <c r="OYP96" i="3" s="1"/>
  <c r="OYO96" i="3"/>
  <c r="OYN96" i="3"/>
  <c r="OYM96" i="3"/>
  <c r="OYL96" i="3"/>
  <c r="OYK96" i="3"/>
  <c r="OYJ96" i="3"/>
  <c r="OYI96" i="3"/>
  <c r="OYH96" i="3"/>
  <c r="OYG96" i="3"/>
  <c r="OYF96" i="3"/>
  <c r="OYE96" i="3"/>
  <c r="OYD96" i="3"/>
  <c r="OYC96" i="3"/>
  <c r="OXR96" i="3"/>
  <c r="OXN96" i="3"/>
  <c r="OXM96" i="3"/>
  <c r="OXL96" i="3"/>
  <c r="OXK96" i="3"/>
  <c r="OXJ96" i="3" s="1"/>
  <c r="OXI96" i="3"/>
  <c r="OXH96" i="3"/>
  <c r="OXG96" i="3"/>
  <c r="OXF96" i="3"/>
  <c r="OXE96" i="3"/>
  <c r="OXD96" i="3"/>
  <c r="OXC96" i="3"/>
  <c r="OXB96" i="3"/>
  <c r="OXA96" i="3"/>
  <c r="OWZ96" i="3"/>
  <c r="OWY96" i="3"/>
  <c r="OWX96" i="3"/>
  <c r="OWW96" i="3"/>
  <c r="OWL96" i="3"/>
  <c r="OWH96" i="3"/>
  <c r="OWG96" i="3"/>
  <c r="OWF96" i="3"/>
  <c r="OWE96" i="3"/>
  <c r="OWD96" i="3" s="1"/>
  <c r="OWC96" i="3"/>
  <c r="OWB96" i="3"/>
  <c r="OWA96" i="3"/>
  <c r="OVZ96" i="3"/>
  <c r="OVY96" i="3"/>
  <c r="OVX96" i="3"/>
  <c r="OVW96" i="3"/>
  <c r="OVV96" i="3"/>
  <c r="OVU96" i="3"/>
  <c r="OVT96" i="3"/>
  <c r="OVS96" i="3"/>
  <c r="OVR96" i="3"/>
  <c r="OVQ96" i="3"/>
  <c r="OVF96" i="3"/>
  <c r="OVB96" i="3"/>
  <c r="OVA96" i="3"/>
  <c r="OUZ96" i="3"/>
  <c r="OUY96" i="3"/>
  <c r="OUX96" i="3" s="1"/>
  <c r="OUW96" i="3"/>
  <c r="OUV96" i="3"/>
  <c r="OUU96" i="3"/>
  <c r="OUT96" i="3"/>
  <c r="OUS96" i="3"/>
  <c r="OUR96" i="3"/>
  <c r="OUQ96" i="3"/>
  <c r="OUP96" i="3"/>
  <c r="OUO96" i="3"/>
  <c r="OUN96" i="3"/>
  <c r="OUM96" i="3"/>
  <c r="OUL96" i="3"/>
  <c r="OUK96" i="3"/>
  <c r="OTZ96" i="3"/>
  <c r="OTV96" i="3"/>
  <c r="OTU96" i="3"/>
  <c r="OTT96" i="3"/>
  <c r="OTS96" i="3"/>
  <c r="OTR96" i="3" s="1"/>
  <c r="OTQ96" i="3"/>
  <c r="OTP96" i="3"/>
  <c r="OTO96" i="3"/>
  <c r="OTN96" i="3"/>
  <c r="OTM96" i="3"/>
  <c r="OTL96" i="3"/>
  <c r="OTK96" i="3"/>
  <c r="OTJ96" i="3"/>
  <c r="OTI96" i="3"/>
  <c r="OTH96" i="3"/>
  <c r="OTG96" i="3"/>
  <c r="OTF96" i="3"/>
  <c r="OTE96" i="3"/>
  <c r="OST96" i="3"/>
  <c r="OSP96" i="3"/>
  <c r="OSO96" i="3"/>
  <c r="OSN96" i="3"/>
  <c r="OSM96" i="3"/>
  <c r="OSL96" i="3" s="1"/>
  <c r="OSK96" i="3"/>
  <c r="OSJ96" i="3"/>
  <c r="OSI96" i="3"/>
  <c r="OSH96" i="3"/>
  <c r="OSG96" i="3"/>
  <c r="OSF96" i="3"/>
  <c r="OSE96" i="3"/>
  <c r="OSD96" i="3"/>
  <c r="OSC96" i="3"/>
  <c r="OSB96" i="3"/>
  <c r="OSA96" i="3"/>
  <c r="ORZ96" i="3"/>
  <c r="ORY96" i="3"/>
  <c r="ORN96" i="3"/>
  <c r="ORJ96" i="3"/>
  <c r="ORI96" i="3"/>
  <c r="ORH96" i="3"/>
  <c r="ORG96" i="3"/>
  <c r="ORF96" i="3" s="1"/>
  <c r="ORE96" i="3"/>
  <c r="ORD96" i="3"/>
  <c r="ORC96" i="3"/>
  <c r="ORB96" i="3"/>
  <c r="ORA96" i="3"/>
  <c r="OQZ96" i="3"/>
  <c r="OQY96" i="3"/>
  <c r="OQX96" i="3"/>
  <c r="OQW96" i="3"/>
  <c r="OQV96" i="3"/>
  <c r="OQU96" i="3"/>
  <c r="OQT96" i="3"/>
  <c r="OQS96" i="3"/>
  <c r="OQH96" i="3"/>
  <c r="OQD96" i="3"/>
  <c r="OQC96" i="3"/>
  <c r="OQB96" i="3"/>
  <c r="OQA96" i="3"/>
  <c r="OPZ96" i="3" s="1"/>
  <c r="OPY96" i="3"/>
  <c r="OPX96" i="3"/>
  <c r="OPW96" i="3"/>
  <c r="OPV96" i="3"/>
  <c r="OPU96" i="3"/>
  <c r="OPT96" i="3"/>
  <c r="OPS96" i="3"/>
  <c r="OPR96" i="3"/>
  <c r="OPQ96" i="3"/>
  <c r="OPP96" i="3"/>
  <c r="OPO96" i="3"/>
  <c r="OPN96" i="3"/>
  <c r="OPM96" i="3"/>
  <c r="OPB96" i="3"/>
  <c r="OOX96" i="3"/>
  <c r="OOW96" i="3"/>
  <c r="OOV96" i="3"/>
  <c r="OOU96" i="3"/>
  <c r="OOT96" i="3" s="1"/>
  <c r="OOS96" i="3"/>
  <c r="OOR96" i="3"/>
  <c r="OOQ96" i="3"/>
  <c r="OOP96" i="3"/>
  <c r="OOO96" i="3"/>
  <c r="OON96" i="3"/>
  <c r="OOM96" i="3"/>
  <c r="OOL96" i="3"/>
  <c r="OOK96" i="3"/>
  <c r="OOJ96" i="3"/>
  <c r="OOI96" i="3"/>
  <c r="OOH96" i="3"/>
  <c r="OOG96" i="3"/>
  <c r="ONV96" i="3"/>
  <c r="ONR96" i="3"/>
  <c r="ONQ96" i="3"/>
  <c r="ONP96" i="3"/>
  <c r="ONO96" i="3"/>
  <c r="ONN96" i="3" s="1"/>
  <c r="ONM96" i="3"/>
  <c r="ONL96" i="3"/>
  <c r="ONK96" i="3"/>
  <c r="ONJ96" i="3"/>
  <c r="ONI96" i="3"/>
  <c r="ONH96" i="3"/>
  <c r="ONG96" i="3"/>
  <c r="ONF96" i="3"/>
  <c r="ONE96" i="3"/>
  <c r="OND96" i="3"/>
  <c r="ONC96" i="3"/>
  <c r="ONB96" i="3"/>
  <c r="ONA96" i="3"/>
  <c r="OMP96" i="3"/>
  <c r="OML96" i="3"/>
  <c r="OMK96" i="3"/>
  <c r="OMJ96" i="3"/>
  <c r="OMI96" i="3"/>
  <c r="OMH96" i="3" s="1"/>
  <c r="OMG96" i="3"/>
  <c r="OMF96" i="3"/>
  <c r="OME96" i="3"/>
  <c r="OMD96" i="3"/>
  <c r="OMC96" i="3"/>
  <c r="OMB96" i="3"/>
  <c r="OMA96" i="3"/>
  <c r="OLZ96" i="3"/>
  <c r="OLY96" i="3"/>
  <c r="OLX96" i="3"/>
  <c r="OLW96" i="3"/>
  <c r="OLV96" i="3"/>
  <c r="OLU96" i="3"/>
  <c r="OLJ96" i="3"/>
  <c r="OLF96" i="3"/>
  <c r="OLE96" i="3"/>
  <c r="OLD96" i="3"/>
  <c r="OLC96" i="3"/>
  <c r="OLB96" i="3" s="1"/>
  <c r="OLA96" i="3"/>
  <c r="OKZ96" i="3"/>
  <c r="OKY96" i="3"/>
  <c r="OKX96" i="3"/>
  <c r="OKW96" i="3"/>
  <c r="OKV96" i="3"/>
  <c r="OKU96" i="3"/>
  <c r="OKT96" i="3"/>
  <c r="OKS96" i="3"/>
  <c r="OKR96" i="3"/>
  <c r="OKQ96" i="3"/>
  <c r="OKP96" i="3"/>
  <c r="OKO96" i="3"/>
  <c r="OKD96" i="3"/>
  <c r="OJZ96" i="3"/>
  <c r="OJY96" i="3"/>
  <c r="OJX96" i="3"/>
  <c r="OJW96" i="3"/>
  <c r="OJV96" i="3" s="1"/>
  <c r="OJU96" i="3"/>
  <c r="OJT96" i="3"/>
  <c r="OJS96" i="3"/>
  <c r="OJR96" i="3"/>
  <c r="OJQ96" i="3"/>
  <c r="OJP96" i="3"/>
  <c r="OJO96" i="3"/>
  <c r="OJN96" i="3"/>
  <c r="OJM96" i="3"/>
  <c r="OJL96" i="3"/>
  <c r="OJK96" i="3"/>
  <c r="OJJ96" i="3"/>
  <c r="OJI96" i="3"/>
  <c r="OIX96" i="3"/>
  <c r="OIT96" i="3"/>
  <c r="OIS96" i="3"/>
  <c r="OIR96" i="3"/>
  <c r="OIQ96" i="3"/>
  <c r="OIP96" i="3" s="1"/>
  <c r="OIO96" i="3"/>
  <c r="OIN96" i="3"/>
  <c r="OIM96" i="3"/>
  <c r="OIL96" i="3"/>
  <c r="OIK96" i="3"/>
  <c r="OIJ96" i="3"/>
  <c r="OII96" i="3"/>
  <c r="OIH96" i="3"/>
  <c r="OIG96" i="3"/>
  <c r="OIF96" i="3"/>
  <c r="OIE96" i="3"/>
  <c r="OID96" i="3"/>
  <c r="OIC96" i="3"/>
  <c r="OHR96" i="3"/>
  <c r="OHN96" i="3"/>
  <c r="OHM96" i="3"/>
  <c r="OHL96" i="3"/>
  <c r="OHK96" i="3"/>
  <c r="OHJ96" i="3" s="1"/>
  <c r="OHI96" i="3"/>
  <c r="OHH96" i="3"/>
  <c r="OHG96" i="3"/>
  <c r="OHF96" i="3"/>
  <c r="OHE96" i="3"/>
  <c r="OHD96" i="3"/>
  <c r="OHC96" i="3"/>
  <c r="OHB96" i="3"/>
  <c r="OHA96" i="3"/>
  <c r="OGZ96" i="3"/>
  <c r="OGY96" i="3"/>
  <c r="OGX96" i="3"/>
  <c r="OGW96" i="3"/>
  <c r="OGL96" i="3"/>
  <c r="OGH96" i="3"/>
  <c r="OGG96" i="3"/>
  <c r="OGF96" i="3"/>
  <c r="OGE96" i="3"/>
  <c r="OGD96" i="3" s="1"/>
  <c r="OGC96" i="3"/>
  <c r="OGB96" i="3"/>
  <c r="OGA96" i="3"/>
  <c r="OFZ96" i="3"/>
  <c r="OFY96" i="3"/>
  <c r="OFX96" i="3"/>
  <c r="OFW96" i="3"/>
  <c r="OFV96" i="3"/>
  <c r="OFU96" i="3"/>
  <c r="OFT96" i="3"/>
  <c r="OFS96" i="3"/>
  <c r="OFR96" i="3"/>
  <c r="OFQ96" i="3"/>
  <c r="OFF96" i="3"/>
  <c r="OFB96" i="3"/>
  <c r="OFA96" i="3"/>
  <c r="OEZ96" i="3"/>
  <c r="OEY96" i="3"/>
  <c r="OEX96" i="3" s="1"/>
  <c r="OEW96" i="3"/>
  <c r="OEV96" i="3"/>
  <c r="OEU96" i="3"/>
  <c r="OET96" i="3"/>
  <c r="OES96" i="3"/>
  <c r="OER96" i="3"/>
  <c r="OEQ96" i="3"/>
  <c r="OEP96" i="3"/>
  <c r="OEO96" i="3"/>
  <c r="OEN96" i="3"/>
  <c r="OEM96" i="3"/>
  <c r="OEL96" i="3"/>
  <c r="OEK96" i="3"/>
  <c r="ODZ96" i="3"/>
  <c r="ODV96" i="3"/>
  <c r="ODU96" i="3"/>
  <c r="ODT96" i="3"/>
  <c r="ODS96" i="3"/>
  <c r="ODR96" i="3" s="1"/>
  <c r="ODQ96" i="3"/>
  <c r="ODP96" i="3"/>
  <c r="ODO96" i="3"/>
  <c r="ODN96" i="3"/>
  <c r="ODM96" i="3"/>
  <c r="ODL96" i="3"/>
  <c r="ODK96" i="3"/>
  <c r="ODJ96" i="3"/>
  <c r="ODI96" i="3"/>
  <c r="ODH96" i="3"/>
  <c r="ODG96" i="3"/>
  <c r="ODF96" i="3"/>
  <c r="ODE96" i="3"/>
  <c r="OCT96" i="3"/>
  <c r="OCP96" i="3"/>
  <c r="OCO96" i="3"/>
  <c r="OCN96" i="3"/>
  <c r="OCM96" i="3"/>
  <c r="OCL96" i="3" s="1"/>
  <c r="OCK96" i="3"/>
  <c r="OCJ96" i="3"/>
  <c r="OCI96" i="3"/>
  <c r="OCH96" i="3"/>
  <c r="OCG96" i="3"/>
  <c r="OCF96" i="3"/>
  <c r="OCE96" i="3"/>
  <c r="OCD96" i="3"/>
  <c r="OCC96" i="3"/>
  <c r="OCB96" i="3"/>
  <c r="OCA96" i="3"/>
  <c r="OBZ96" i="3"/>
  <c r="OBY96" i="3"/>
  <c r="OBN96" i="3"/>
  <c r="OBJ96" i="3"/>
  <c r="OBI96" i="3"/>
  <c r="OBH96" i="3"/>
  <c r="OBG96" i="3"/>
  <c r="OBF96" i="3" s="1"/>
  <c r="OBE96" i="3"/>
  <c r="OBD96" i="3"/>
  <c r="OBC96" i="3"/>
  <c r="OBB96" i="3"/>
  <c r="OBA96" i="3"/>
  <c r="OAZ96" i="3"/>
  <c r="OAY96" i="3"/>
  <c r="OAX96" i="3"/>
  <c r="OAW96" i="3"/>
  <c r="OAV96" i="3"/>
  <c r="OAU96" i="3"/>
  <c r="OAT96" i="3"/>
  <c r="OAS96" i="3"/>
  <c r="OAH96" i="3"/>
  <c r="OAD96" i="3"/>
  <c r="OAC96" i="3"/>
  <c r="OAB96" i="3"/>
  <c r="OAA96" i="3"/>
  <c r="NZZ96" i="3" s="1"/>
  <c r="NZY96" i="3"/>
  <c r="NZX96" i="3"/>
  <c r="NZW96" i="3"/>
  <c r="NZV96" i="3"/>
  <c r="NZU96" i="3"/>
  <c r="NZT96" i="3"/>
  <c r="NZS96" i="3"/>
  <c r="NZR96" i="3"/>
  <c r="NZQ96" i="3"/>
  <c r="NZP96" i="3"/>
  <c r="NZO96" i="3"/>
  <c r="NZN96" i="3"/>
  <c r="NZM96" i="3"/>
  <c r="NZB96" i="3"/>
  <c r="NYX96" i="3"/>
  <c r="NYW96" i="3"/>
  <c r="NYV96" i="3"/>
  <c r="NYU96" i="3"/>
  <c r="NYT96" i="3" s="1"/>
  <c r="NYS96" i="3"/>
  <c r="NYR96" i="3"/>
  <c r="NYQ96" i="3"/>
  <c r="NYP96" i="3"/>
  <c r="NYO96" i="3"/>
  <c r="NYN96" i="3"/>
  <c r="NYM96" i="3"/>
  <c r="NYL96" i="3"/>
  <c r="NYK96" i="3"/>
  <c r="NYJ96" i="3"/>
  <c r="NYI96" i="3"/>
  <c r="NYH96" i="3"/>
  <c r="NYG96" i="3"/>
  <c r="NXV96" i="3"/>
  <c r="NXR96" i="3"/>
  <c r="NXQ96" i="3"/>
  <c r="NXP96" i="3"/>
  <c r="NXO96" i="3"/>
  <c r="NXN96" i="3" s="1"/>
  <c r="NXM96" i="3"/>
  <c r="NXL96" i="3"/>
  <c r="NXK96" i="3"/>
  <c r="NXJ96" i="3"/>
  <c r="NXI96" i="3"/>
  <c r="NXH96" i="3"/>
  <c r="NXG96" i="3"/>
  <c r="NXF96" i="3"/>
  <c r="NXE96" i="3"/>
  <c r="NXD96" i="3"/>
  <c r="NXC96" i="3"/>
  <c r="NXB96" i="3"/>
  <c r="NXA96" i="3"/>
  <c r="NWP96" i="3"/>
  <c r="NWL96" i="3"/>
  <c r="NWK96" i="3"/>
  <c r="NWJ96" i="3"/>
  <c r="NWI96" i="3"/>
  <c r="NWH96" i="3" s="1"/>
  <c r="NWG96" i="3"/>
  <c r="NWF96" i="3"/>
  <c r="NWE96" i="3"/>
  <c r="NWD96" i="3"/>
  <c r="NWC96" i="3"/>
  <c r="NWB96" i="3"/>
  <c r="NWA96" i="3"/>
  <c r="NVZ96" i="3"/>
  <c r="NVY96" i="3"/>
  <c r="NVX96" i="3"/>
  <c r="NVW96" i="3"/>
  <c r="NVV96" i="3"/>
  <c r="NVU96" i="3"/>
  <c r="NVJ96" i="3"/>
  <c r="NVF96" i="3"/>
  <c r="NVE96" i="3"/>
  <c r="NVD96" i="3"/>
  <c r="NVC96" i="3"/>
  <c r="NVB96" i="3" s="1"/>
  <c r="NVA96" i="3"/>
  <c r="NUZ96" i="3"/>
  <c r="NUY96" i="3"/>
  <c r="NUX96" i="3"/>
  <c r="NUW96" i="3"/>
  <c r="NUV96" i="3"/>
  <c r="NUU96" i="3"/>
  <c r="NUT96" i="3"/>
  <c r="NUS96" i="3"/>
  <c r="NUR96" i="3"/>
  <c r="NUQ96" i="3"/>
  <c r="NUP96" i="3"/>
  <c r="NUO96" i="3"/>
  <c r="NUD96" i="3"/>
  <c r="NTZ96" i="3"/>
  <c r="NTY96" i="3"/>
  <c r="NTX96" i="3"/>
  <c r="NTW96" i="3"/>
  <c r="NTV96" i="3" s="1"/>
  <c r="NTU96" i="3"/>
  <c r="NTT96" i="3"/>
  <c r="NTS96" i="3"/>
  <c r="NTR96" i="3"/>
  <c r="NTQ96" i="3"/>
  <c r="NTP96" i="3"/>
  <c r="NTO96" i="3"/>
  <c r="NTN96" i="3"/>
  <c r="NTM96" i="3"/>
  <c r="NTL96" i="3"/>
  <c r="NTK96" i="3"/>
  <c r="NTJ96" i="3"/>
  <c r="NTI96" i="3"/>
  <c r="NSX96" i="3"/>
  <c r="NST96" i="3"/>
  <c r="NSS96" i="3"/>
  <c r="NSR96" i="3"/>
  <c r="NSQ96" i="3"/>
  <c r="NSP96" i="3" s="1"/>
  <c r="NSO96" i="3"/>
  <c r="NSN96" i="3"/>
  <c r="NSM96" i="3"/>
  <c r="NSL96" i="3"/>
  <c r="NSK96" i="3"/>
  <c r="NSJ96" i="3"/>
  <c r="NSI96" i="3"/>
  <c r="NSH96" i="3"/>
  <c r="NSG96" i="3"/>
  <c r="NSF96" i="3"/>
  <c r="NSE96" i="3"/>
  <c r="NSD96" i="3"/>
  <c r="NSC96" i="3"/>
  <c r="NRR96" i="3"/>
  <c r="NRN96" i="3"/>
  <c r="NRM96" i="3"/>
  <c r="NRL96" i="3"/>
  <c r="NRK96" i="3"/>
  <c r="NRJ96" i="3" s="1"/>
  <c r="NRI96" i="3"/>
  <c r="NRH96" i="3"/>
  <c r="NRG96" i="3"/>
  <c r="NRF96" i="3"/>
  <c r="NRE96" i="3"/>
  <c r="NRD96" i="3"/>
  <c r="NRC96" i="3"/>
  <c r="NRB96" i="3"/>
  <c r="NRA96" i="3"/>
  <c r="NQZ96" i="3"/>
  <c r="NQY96" i="3"/>
  <c r="NQX96" i="3"/>
  <c r="NQW96" i="3"/>
  <c r="NQL96" i="3"/>
  <c r="NQH96" i="3"/>
  <c r="NQG96" i="3"/>
  <c r="NQF96" i="3"/>
  <c r="NQE96" i="3"/>
  <c r="NQD96" i="3" s="1"/>
  <c r="NQC96" i="3"/>
  <c r="NQB96" i="3"/>
  <c r="NQA96" i="3"/>
  <c r="NPZ96" i="3"/>
  <c r="NPY96" i="3"/>
  <c r="NPX96" i="3"/>
  <c r="NPW96" i="3"/>
  <c r="NPV96" i="3"/>
  <c r="NPU96" i="3"/>
  <c r="NPT96" i="3"/>
  <c r="NPS96" i="3"/>
  <c r="NPR96" i="3"/>
  <c r="NPQ96" i="3"/>
  <c r="NPF96" i="3"/>
  <c r="NPB96" i="3"/>
  <c r="NPA96" i="3"/>
  <c r="NOZ96" i="3"/>
  <c r="NOY96" i="3"/>
  <c r="NOX96" i="3" s="1"/>
  <c r="NOW96" i="3"/>
  <c r="NOV96" i="3"/>
  <c r="NOU96" i="3"/>
  <c r="NOT96" i="3"/>
  <c r="NOS96" i="3"/>
  <c r="NOR96" i="3"/>
  <c r="NOQ96" i="3"/>
  <c r="NOP96" i="3"/>
  <c r="NOO96" i="3"/>
  <c r="NON96" i="3"/>
  <c r="NOM96" i="3"/>
  <c r="NOL96" i="3"/>
  <c r="NOK96" i="3"/>
  <c r="NNZ96" i="3"/>
  <c r="NNV96" i="3"/>
  <c r="NNU96" i="3"/>
  <c r="NNT96" i="3"/>
  <c r="NNS96" i="3"/>
  <c r="NNR96" i="3" s="1"/>
  <c r="NNQ96" i="3"/>
  <c r="NNP96" i="3"/>
  <c r="NNO96" i="3"/>
  <c r="NNN96" i="3"/>
  <c r="NNM96" i="3"/>
  <c r="NNL96" i="3"/>
  <c r="NNK96" i="3"/>
  <c r="NNJ96" i="3"/>
  <c r="NNI96" i="3"/>
  <c r="NNH96" i="3"/>
  <c r="NNG96" i="3"/>
  <c r="NNF96" i="3"/>
  <c r="NNE96" i="3"/>
  <c r="NMT96" i="3"/>
  <c r="NMP96" i="3"/>
  <c r="NMO96" i="3"/>
  <c r="NMN96" i="3"/>
  <c r="NMM96" i="3"/>
  <c r="NML96" i="3" s="1"/>
  <c r="NMK96" i="3"/>
  <c r="NMJ96" i="3"/>
  <c r="NMI96" i="3"/>
  <c r="NMH96" i="3"/>
  <c r="NMG96" i="3"/>
  <c r="NMF96" i="3"/>
  <c r="NME96" i="3"/>
  <c r="NMD96" i="3"/>
  <c r="NMC96" i="3"/>
  <c r="NMB96" i="3"/>
  <c r="NMA96" i="3"/>
  <c r="NLZ96" i="3"/>
  <c r="NLY96" i="3"/>
  <c r="NLN96" i="3"/>
  <c r="NLJ96" i="3"/>
  <c r="NLI96" i="3"/>
  <c r="NLH96" i="3"/>
  <c r="NLG96" i="3"/>
  <c r="NLF96" i="3" s="1"/>
  <c r="NLE96" i="3"/>
  <c r="NLD96" i="3"/>
  <c r="NLC96" i="3"/>
  <c r="NLB96" i="3"/>
  <c r="NLA96" i="3"/>
  <c r="NKZ96" i="3"/>
  <c r="NKY96" i="3"/>
  <c r="NKX96" i="3"/>
  <c r="NKW96" i="3"/>
  <c r="NKV96" i="3"/>
  <c r="NKU96" i="3"/>
  <c r="NKT96" i="3"/>
  <c r="NKS96" i="3"/>
  <c r="NKH96" i="3"/>
  <c r="NKD96" i="3"/>
  <c r="NKC96" i="3"/>
  <c r="NKB96" i="3"/>
  <c r="NKA96" i="3"/>
  <c r="NJZ96" i="3" s="1"/>
  <c r="NJY96" i="3"/>
  <c r="NJX96" i="3"/>
  <c r="NJW96" i="3"/>
  <c r="NJV96" i="3"/>
  <c r="NJU96" i="3"/>
  <c r="NJT96" i="3"/>
  <c r="NJS96" i="3"/>
  <c r="NJR96" i="3"/>
  <c r="NJQ96" i="3"/>
  <c r="NJP96" i="3"/>
  <c r="NJO96" i="3"/>
  <c r="NJN96" i="3"/>
  <c r="NJM96" i="3"/>
  <c r="NJB96" i="3"/>
  <c r="NIX96" i="3"/>
  <c r="NIW96" i="3"/>
  <c r="NIV96" i="3"/>
  <c r="NIU96" i="3"/>
  <c r="NIT96" i="3" s="1"/>
  <c r="NIS96" i="3"/>
  <c r="NIR96" i="3"/>
  <c r="NIQ96" i="3"/>
  <c r="NIP96" i="3"/>
  <c r="NIO96" i="3"/>
  <c r="NIN96" i="3"/>
  <c r="NIM96" i="3"/>
  <c r="NIL96" i="3"/>
  <c r="NIK96" i="3"/>
  <c r="NIJ96" i="3"/>
  <c r="NII96" i="3"/>
  <c r="NIH96" i="3"/>
  <c r="NIG96" i="3"/>
  <c r="NHV96" i="3"/>
  <c r="NHR96" i="3"/>
  <c r="NHQ96" i="3"/>
  <c r="NHP96" i="3"/>
  <c r="NHO96" i="3"/>
  <c r="NHN96" i="3" s="1"/>
  <c r="NHM96" i="3"/>
  <c r="NHL96" i="3"/>
  <c r="NHK96" i="3"/>
  <c r="NHJ96" i="3"/>
  <c r="NHI96" i="3"/>
  <c r="NHH96" i="3"/>
  <c r="NHG96" i="3"/>
  <c r="NHF96" i="3"/>
  <c r="NHE96" i="3"/>
  <c r="NHD96" i="3"/>
  <c r="NHC96" i="3"/>
  <c r="NHB96" i="3"/>
  <c r="NHA96" i="3"/>
  <c r="NGP96" i="3"/>
  <c r="NGL96" i="3"/>
  <c r="NGK96" i="3"/>
  <c r="NGJ96" i="3"/>
  <c r="NGI96" i="3"/>
  <c r="NGH96" i="3" s="1"/>
  <c r="NGG96" i="3"/>
  <c r="NGF96" i="3"/>
  <c r="NGE96" i="3"/>
  <c r="NGD96" i="3"/>
  <c r="NGC96" i="3"/>
  <c r="NGB96" i="3"/>
  <c r="NGA96" i="3"/>
  <c r="NFZ96" i="3"/>
  <c r="NFY96" i="3"/>
  <c r="NFX96" i="3"/>
  <c r="NFW96" i="3"/>
  <c r="NFV96" i="3"/>
  <c r="NFU96" i="3"/>
  <c r="NFJ96" i="3"/>
  <c r="NFF96" i="3"/>
  <c r="NFE96" i="3"/>
  <c r="NFD96" i="3"/>
  <c r="NFC96" i="3"/>
  <c r="NFB96" i="3" s="1"/>
  <c r="NFA96" i="3"/>
  <c r="NEZ96" i="3"/>
  <c r="NEY96" i="3"/>
  <c r="NEX96" i="3"/>
  <c r="NEW96" i="3"/>
  <c r="NEV96" i="3"/>
  <c r="NEU96" i="3"/>
  <c r="NET96" i="3"/>
  <c r="NES96" i="3"/>
  <c r="NER96" i="3"/>
  <c r="NEQ96" i="3"/>
  <c r="NEP96" i="3"/>
  <c r="NEO96" i="3"/>
  <c r="NED96" i="3"/>
  <c r="NDZ96" i="3"/>
  <c r="NDY96" i="3"/>
  <c r="NDX96" i="3"/>
  <c r="NDW96" i="3"/>
  <c r="NDV96" i="3" s="1"/>
  <c r="NDU96" i="3"/>
  <c r="NDT96" i="3"/>
  <c r="NDS96" i="3"/>
  <c r="NDR96" i="3"/>
  <c r="NDQ96" i="3"/>
  <c r="NDP96" i="3"/>
  <c r="NDO96" i="3"/>
  <c r="NDN96" i="3"/>
  <c r="NDM96" i="3"/>
  <c r="NDL96" i="3"/>
  <c r="NDK96" i="3"/>
  <c r="NDJ96" i="3"/>
  <c r="NDI96" i="3"/>
  <c r="NCX96" i="3"/>
  <c r="NCT96" i="3"/>
  <c r="NCS96" i="3"/>
  <c r="NCR96" i="3"/>
  <c r="NCQ96" i="3"/>
  <c r="NCP96" i="3" s="1"/>
  <c r="NCO96" i="3"/>
  <c r="NCN96" i="3"/>
  <c r="NCM96" i="3"/>
  <c r="NCL96" i="3"/>
  <c r="NCK96" i="3"/>
  <c r="NCJ96" i="3"/>
  <c r="NCI96" i="3"/>
  <c r="NCH96" i="3"/>
  <c r="NCG96" i="3"/>
  <c r="NCF96" i="3"/>
  <c r="NCE96" i="3"/>
  <c r="NCD96" i="3"/>
  <c r="NCC96" i="3"/>
  <c r="NBR96" i="3"/>
  <c r="NBN96" i="3"/>
  <c r="NBM96" i="3"/>
  <c r="NBL96" i="3"/>
  <c r="NBK96" i="3"/>
  <c r="NBJ96" i="3" s="1"/>
  <c r="NBI96" i="3"/>
  <c r="NBH96" i="3"/>
  <c r="NBG96" i="3"/>
  <c r="NBF96" i="3"/>
  <c r="NBE96" i="3"/>
  <c r="NBD96" i="3"/>
  <c r="NBC96" i="3"/>
  <c r="NBB96" i="3"/>
  <c r="NBA96" i="3"/>
  <c r="NAZ96" i="3"/>
  <c r="NAY96" i="3"/>
  <c r="NAX96" i="3"/>
  <c r="NAW96" i="3"/>
  <c r="NAL96" i="3"/>
  <c r="NAH96" i="3"/>
  <c r="NAG96" i="3"/>
  <c r="NAF96" i="3"/>
  <c r="NAE96" i="3"/>
  <c r="NAD96" i="3" s="1"/>
  <c r="NAC96" i="3"/>
  <c r="NAB96" i="3"/>
  <c r="NAA96" i="3"/>
  <c r="MZZ96" i="3"/>
  <c r="MZY96" i="3"/>
  <c r="MZX96" i="3"/>
  <c r="MZW96" i="3"/>
  <c r="MZV96" i="3"/>
  <c r="MZU96" i="3"/>
  <c r="MZT96" i="3"/>
  <c r="MZS96" i="3"/>
  <c r="MZR96" i="3"/>
  <c r="MZQ96" i="3"/>
  <c r="MZF96" i="3"/>
  <c r="MZB96" i="3"/>
  <c r="MZA96" i="3"/>
  <c r="MYZ96" i="3"/>
  <c r="MYY96" i="3"/>
  <c r="MYX96" i="3" s="1"/>
  <c r="MYW96" i="3"/>
  <c r="MYV96" i="3"/>
  <c r="MYU96" i="3"/>
  <c r="MYT96" i="3"/>
  <c r="MYS96" i="3"/>
  <c r="MYR96" i="3"/>
  <c r="MYQ96" i="3"/>
  <c r="MYP96" i="3"/>
  <c r="MYO96" i="3"/>
  <c r="MYN96" i="3"/>
  <c r="MYM96" i="3"/>
  <c r="MYL96" i="3"/>
  <c r="MYK96" i="3"/>
  <c r="MXZ96" i="3"/>
  <c r="MXV96" i="3"/>
  <c r="MXU96" i="3"/>
  <c r="MXT96" i="3"/>
  <c r="MXS96" i="3"/>
  <c r="MXR96" i="3" s="1"/>
  <c r="MXQ96" i="3"/>
  <c r="MXP96" i="3"/>
  <c r="MXO96" i="3"/>
  <c r="MXN96" i="3"/>
  <c r="MXM96" i="3"/>
  <c r="MXL96" i="3"/>
  <c r="MXK96" i="3"/>
  <c r="MXJ96" i="3"/>
  <c r="MXI96" i="3"/>
  <c r="MXH96" i="3"/>
  <c r="MXG96" i="3"/>
  <c r="MXF96" i="3"/>
  <c r="MXE96" i="3"/>
  <c r="MWT96" i="3"/>
  <c r="MWP96" i="3"/>
  <c r="MWO96" i="3"/>
  <c r="MWN96" i="3"/>
  <c r="MWM96" i="3"/>
  <c r="MWL96" i="3" s="1"/>
  <c r="MWK96" i="3"/>
  <c r="MWJ96" i="3"/>
  <c r="MWI96" i="3"/>
  <c r="MWH96" i="3"/>
  <c r="MWG96" i="3"/>
  <c r="MWF96" i="3"/>
  <c r="MWE96" i="3"/>
  <c r="MWD96" i="3"/>
  <c r="MWC96" i="3"/>
  <c r="MWB96" i="3"/>
  <c r="MWA96" i="3"/>
  <c r="MVZ96" i="3"/>
  <c r="MVY96" i="3"/>
  <c r="MVN96" i="3"/>
  <c r="MVJ96" i="3"/>
  <c r="MVI96" i="3"/>
  <c r="MVH96" i="3"/>
  <c r="MVG96" i="3"/>
  <c r="MVF96" i="3" s="1"/>
  <c r="MVE96" i="3"/>
  <c r="MVD96" i="3"/>
  <c r="MVC96" i="3"/>
  <c r="MVB96" i="3"/>
  <c r="MVA96" i="3"/>
  <c r="MUZ96" i="3"/>
  <c r="MUY96" i="3"/>
  <c r="MUX96" i="3"/>
  <c r="MUW96" i="3"/>
  <c r="MUV96" i="3"/>
  <c r="MUU96" i="3"/>
  <c r="MUT96" i="3"/>
  <c r="MUS96" i="3"/>
  <c r="MUH96" i="3"/>
  <c r="MUD96" i="3"/>
  <c r="MUC96" i="3"/>
  <c r="MUB96" i="3"/>
  <c r="MUA96" i="3"/>
  <c r="MTZ96" i="3" s="1"/>
  <c r="MTY96" i="3"/>
  <c r="MTX96" i="3"/>
  <c r="MTW96" i="3"/>
  <c r="MTV96" i="3"/>
  <c r="MTU96" i="3"/>
  <c r="MTT96" i="3"/>
  <c r="MTS96" i="3"/>
  <c r="MTR96" i="3"/>
  <c r="MTQ96" i="3"/>
  <c r="MTP96" i="3"/>
  <c r="MTO96" i="3"/>
  <c r="MTN96" i="3"/>
  <c r="MTM96" i="3"/>
  <c r="MTB96" i="3"/>
  <c r="MSX96" i="3"/>
  <c r="MSW96" i="3"/>
  <c r="MSV96" i="3"/>
  <c r="MSU96" i="3"/>
  <c r="MST96" i="3" s="1"/>
  <c r="MSS96" i="3"/>
  <c r="MSR96" i="3"/>
  <c r="MSQ96" i="3"/>
  <c r="MSP96" i="3"/>
  <c r="MSO96" i="3"/>
  <c r="MSN96" i="3"/>
  <c r="MSM96" i="3"/>
  <c r="MSL96" i="3"/>
  <c r="MSK96" i="3"/>
  <c r="MSJ96" i="3"/>
  <c r="MSI96" i="3"/>
  <c r="MSH96" i="3"/>
  <c r="MSG96" i="3"/>
  <c r="MRV96" i="3"/>
  <c r="MRR96" i="3"/>
  <c r="MRQ96" i="3"/>
  <c r="MRP96" i="3"/>
  <c r="MRO96" i="3"/>
  <c r="MRN96" i="3" s="1"/>
  <c r="MRM96" i="3"/>
  <c r="MRL96" i="3"/>
  <c r="MRK96" i="3"/>
  <c r="MRJ96" i="3"/>
  <c r="MRI96" i="3"/>
  <c r="MRH96" i="3"/>
  <c r="MRG96" i="3"/>
  <c r="MRF96" i="3"/>
  <c r="MRE96" i="3"/>
  <c r="MRD96" i="3"/>
  <c r="MRC96" i="3"/>
  <c r="MRB96" i="3"/>
  <c r="MRA96" i="3"/>
  <c r="MQP96" i="3"/>
  <c r="MQL96" i="3"/>
  <c r="MQK96" i="3"/>
  <c r="MQJ96" i="3"/>
  <c r="MQI96" i="3"/>
  <c r="MQH96" i="3" s="1"/>
  <c r="MQG96" i="3"/>
  <c r="MQF96" i="3"/>
  <c r="MQE96" i="3"/>
  <c r="MQD96" i="3"/>
  <c r="MQC96" i="3"/>
  <c r="MQB96" i="3"/>
  <c r="MQA96" i="3"/>
  <c r="MPZ96" i="3"/>
  <c r="MPY96" i="3"/>
  <c r="MPX96" i="3"/>
  <c r="MPW96" i="3"/>
  <c r="MPV96" i="3"/>
  <c r="MPU96" i="3"/>
  <c r="MPJ96" i="3"/>
  <c r="MPF96" i="3"/>
  <c r="MPE96" i="3"/>
  <c r="MPD96" i="3"/>
  <c r="MPC96" i="3"/>
  <c r="MPB96" i="3" s="1"/>
  <c r="MPA96" i="3"/>
  <c r="MOZ96" i="3"/>
  <c r="MOY96" i="3"/>
  <c r="MOX96" i="3"/>
  <c r="MOW96" i="3"/>
  <c r="MOV96" i="3"/>
  <c r="MOU96" i="3"/>
  <c r="MOT96" i="3"/>
  <c r="MOS96" i="3"/>
  <c r="MOR96" i="3"/>
  <c r="MOQ96" i="3"/>
  <c r="MOP96" i="3"/>
  <c r="MOO96" i="3"/>
  <c r="MOD96" i="3"/>
  <c r="MNZ96" i="3"/>
  <c r="MNY96" i="3"/>
  <c r="MNX96" i="3"/>
  <c r="MNW96" i="3"/>
  <c r="MNV96" i="3" s="1"/>
  <c r="MNU96" i="3"/>
  <c r="MNT96" i="3"/>
  <c r="MNS96" i="3"/>
  <c r="MNR96" i="3"/>
  <c r="MNQ96" i="3"/>
  <c r="MNP96" i="3"/>
  <c r="MNO96" i="3"/>
  <c r="MNN96" i="3"/>
  <c r="MNM96" i="3"/>
  <c r="MNL96" i="3"/>
  <c r="MNK96" i="3"/>
  <c r="MNJ96" i="3"/>
  <c r="MNI96" i="3"/>
  <c r="MMX96" i="3"/>
  <c r="MMT96" i="3"/>
  <c r="MMS96" i="3"/>
  <c r="MMR96" i="3"/>
  <c r="MMQ96" i="3"/>
  <c r="MMP96" i="3" s="1"/>
  <c r="MMO96" i="3"/>
  <c r="MMN96" i="3"/>
  <c r="MMM96" i="3"/>
  <c r="MML96" i="3"/>
  <c r="MMK96" i="3"/>
  <c r="MMJ96" i="3"/>
  <c r="MMI96" i="3"/>
  <c r="MMH96" i="3"/>
  <c r="MMG96" i="3"/>
  <c r="MMF96" i="3"/>
  <c r="MME96" i="3"/>
  <c r="MMD96" i="3"/>
  <c r="MMC96" i="3"/>
  <c r="MLR96" i="3"/>
  <c r="MLN96" i="3"/>
  <c r="MLM96" i="3"/>
  <c r="MLL96" i="3"/>
  <c r="MLK96" i="3"/>
  <c r="MLJ96" i="3" s="1"/>
  <c r="MLI96" i="3"/>
  <c r="MLH96" i="3"/>
  <c r="MLG96" i="3"/>
  <c r="MLF96" i="3"/>
  <c r="MLE96" i="3"/>
  <c r="MLD96" i="3"/>
  <c r="MLC96" i="3"/>
  <c r="MLB96" i="3"/>
  <c r="MLA96" i="3"/>
  <c r="MKZ96" i="3"/>
  <c r="MKY96" i="3"/>
  <c r="MKX96" i="3"/>
  <c r="MKW96" i="3"/>
  <c r="MKL96" i="3"/>
  <c r="MKH96" i="3"/>
  <c r="MKG96" i="3"/>
  <c r="MKF96" i="3"/>
  <c r="MKE96" i="3"/>
  <c r="MKD96" i="3" s="1"/>
  <c r="MKC96" i="3"/>
  <c r="MKB96" i="3"/>
  <c r="MKA96" i="3"/>
  <c r="MJZ96" i="3"/>
  <c r="MJY96" i="3"/>
  <c r="MJX96" i="3"/>
  <c r="MJW96" i="3"/>
  <c r="MJV96" i="3"/>
  <c r="MJU96" i="3"/>
  <c r="MJT96" i="3"/>
  <c r="MJS96" i="3"/>
  <c r="MJR96" i="3"/>
  <c r="MJQ96" i="3"/>
  <c r="MJF96" i="3"/>
  <c r="MJB96" i="3"/>
  <c r="MJA96" i="3"/>
  <c r="MIZ96" i="3"/>
  <c r="MIY96" i="3"/>
  <c r="MIX96" i="3" s="1"/>
  <c r="MIW96" i="3"/>
  <c r="MIV96" i="3"/>
  <c r="MIU96" i="3"/>
  <c r="MIT96" i="3"/>
  <c r="MIS96" i="3"/>
  <c r="MIR96" i="3"/>
  <c r="MIQ96" i="3"/>
  <c r="MIP96" i="3"/>
  <c r="MIO96" i="3"/>
  <c r="MIN96" i="3"/>
  <c r="MIM96" i="3"/>
  <c r="MIL96" i="3"/>
  <c r="MIK96" i="3"/>
  <c r="MHZ96" i="3"/>
  <c r="MHV96" i="3"/>
  <c r="MHU96" i="3"/>
  <c r="MHT96" i="3"/>
  <c r="MHS96" i="3"/>
  <c r="MHR96" i="3" s="1"/>
  <c r="MHQ96" i="3"/>
  <c r="MHP96" i="3"/>
  <c r="MHO96" i="3"/>
  <c r="MHN96" i="3"/>
  <c r="MHM96" i="3"/>
  <c r="MHL96" i="3"/>
  <c r="MHK96" i="3"/>
  <c r="MHJ96" i="3"/>
  <c r="MHI96" i="3"/>
  <c r="MHH96" i="3"/>
  <c r="MHG96" i="3"/>
  <c r="MHF96" i="3"/>
  <c r="MHE96" i="3"/>
  <c r="MGT96" i="3"/>
  <c r="MGP96" i="3"/>
  <c r="MGO96" i="3"/>
  <c r="MGN96" i="3"/>
  <c r="MGM96" i="3"/>
  <c r="MGL96" i="3" s="1"/>
  <c r="MGK96" i="3"/>
  <c r="MGJ96" i="3"/>
  <c r="MGI96" i="3"/>
  <c r="MGH96" i="3"/>
  <c r="MGG96" i="3"/>
  <c r="MGF96" i="3"/>
  <c r="MGE96" i="3"/>
  <c r="MGD96" i="3"/>
  <c r="MGC96" i="3"/>
  <c r="MGB96" i="3"/>
  <c r="MGA96" i="3"/>
  <c r="MFZ96" i="3"/>
  <c r="MFY96" i="3"/>
  <c r="MFN96" i="3"/>
  <c r="MFJ96" i="3"/>
  <c r="MFI96" i="3"/>
  <c r="MFH96" i="3"/>
  <c r="MFG96" i="3"/>
  <c r="MFF96" i="3" s="1"/>
  <c r="MFE96" i="3"/>
  <c r="MFD96" i="3"/>
  <c r="MFC96" i="3"/>
  <c r="MFB96" i="3"/>
  <c r="MFA96" i="3"/>
  <c r="MEZ96" i="3"/>
  <c r="MEY96" i="3"/>
  <c r="MEX96" i="3"/>
  <c r="MEW96" i="3"/>
  <c r="MEV96" i="3"/>
  <c r="MEU96" i="3"/>
  <c r="MET96" i="3"/>
  <c r="MES96" i="3"/>
  <c r="MEH96" i="3"/>
  <c r="MED96" i="3"/>
  <c r="MEC96" i="3"/>
  <c r="MEB96" i="3"/>
  <c r="MEA96" i="3"/>
  <c r="MDZ96" i="3" s="1"/>
  <c r="MDY96" i="3"/>
  <c r="MDX96" i="3"/>
  <c r="MDW96" i="3"/>
  <c r="MDV96" i="3"/>
  <c r="MDU96" i="3"/>
  <c r="MDT96" i="3"/>
  <c r="MDS96" i="3"/>
  <c r="MDR96" i="3"/>
  <c r="MDQ96" i="3"/>
  <c r="MDP96" i="3"/>
  <c r="MDO96" i="3"/>
  <c r="MDN96" i="3"/>
  <c r="MDM96" i="3"/>
  <c r="MDB96" i="3"/>
  <c r="MCX96" i="3"/>
  <c r="MCW96" i="3"/>
  <c r="MCV96" i="3"/>
  <c r="MCU96" i="3"/>
  <c r="MCT96" i="3" s="1"/>
  <c r="MCS96" i="3"/>
  <c r="MCR96" i="3"/>
  <c r="MCQ96" i="3"/>
  <c r="MCP96" i="3"/>
  <c r="MCO96" i="3"/>
  <c r="MCN96" i="3"/>
  <c r="MCM96" i="3"/>
  <c r="MCL96" i="3"/>
  <c r="MCK96" i="3"/>
  <c r="MCJ96" i="3"/>
  <c r="MCI96" i="3"/>
  <c r="MCH96" i="3"/>
  <c r="MCG96" i="3"/>
  <c r="MBV96" i="3"/>
  <c r="MBR96" i="3"/>
  <c r="MBQ96" i="3"/>
  <c r="MBP96" i="3"/>
  <c r="MBO96" i="3"/>
  <c r="MBN96" i="3" s="1"/>
  <c r="MBM96" i="3"/>
  <c r="MBL96" i="3"/>
  <c r="MBK96" i="3"/>
  <c r="MBJ96" i="3"/>
  <c r="MBI96" i="3"/>
  <c r="MBH96" i="3"/>
  <c r="MBG96" i="3"/>
  <c r="MBF96" i="3"/>
  <c r="MBE96" i="3"/>
  <c r="MBD96" i="3"/>
  <c r="MBC96" i="3"/>
  <c r="MBB96" i="3"/>
  <c r="MBA96" i="3"/>
  <c r="MAP96" i="3"/>
  <c r="MAL96" i="3"/>
  <c r="MAK96" i="3"/>
  <c r="MAJ96" i="3"/>
  <c r="MAI96" i="3"/>
  <c r="MAH96" i="3" s="1"/>
  <c r="MAG96" i="3"/>
  <c r="MAF96" i="3"/>
  <c r="MAE96" i="3"/>
  <c r="MAD96" i="3"/>
  <c r="MAC96" i="3"/>
  <c r="MAB96" i="3"/>
  <c r="MAA96" i="3"/>
  <c r="LZZ96" i="3"/>
  <c r="LZY96" i="3"/>
  <c r="LZX96" i="3"/>
  <c r="LZW96" i="3"/>
  <c r="LZV96" i="3"/>
  <c r="LZU96" i="3"/>
  <c r="LZJ96" i="3"/>
  <c r="LZF96" i="3"/>
  <c r="LZE96" i="3"/>
  <c r="LZD96" i="3"/>
  <c r="LZC96" i="3"/>
  <c r="LZB96" i="3" s="1"/>
  <c r="LZA96" i="3"/>
  <c r="LYZ96" i="3"/>
  <c r="LYY96" i="3"/>
  <c r="LYX96" i="3"/>
  <c r="LYW96" i="3"/>
  <c r="LYV96" i="3"/>
  <c r="LYU96" i="3"/>
  <c r="LYT96" i="3"/>
  <c r="LYS96" i="3"/>
  <c r="LYR96" i="3"/>
  <c r="LYQ96" i="3"/>
  <c r="LYP96" i="3"/>
  <c r="LYO96" i="3"/>
  <c r="LYD96" i="3"/>
  <c r="LXZ96" i="3"/>
  <c r="LXY96" i="3"/>
  <c r="LXX96" i="3"/>
  <c r="LXW96" i="3"/>
  <c r="LXV96" i="3" s="1"/>
  <c r="LXU96" i="3"/>
  <c r="LXT96" i="3"/>
  <c r="LXS96" i="3"/>
  <c r="LXR96" i="3"/>
  <c r="LXQ96" i="3"/>
  <c r="LXP96" i="3"/>
  <c r="LXO96" i="3"/>
  <c r="LXN96" i="3"/>
  <c r="LXM96" i="3"/>
  <c r="LXL96" i="3"/>
  <c r="LXK96" i="3"/>
  <c r="LXJ96" i="3"/>
  <c r="LXI96" i="3"/>
  <c r="LWX96" i="3"/>
  <c r="LWT96" i="3"/>
  <c r="LWS96" i="3"/>
  <c r="LWR96" i="3"/>
  <c r="LWQ96" i="3"/>
  <c r="LWP96" i="3" s="1"/>
  <c r="LWO96" i="3"/>
  <c r="LWN96" i="3"/>
  <c r="LWM96" i="3"/>
  <c r="LWL96" i="3"/>
  <c r="LWK96" i="3"/>
  <c r="LWJ96" i="3"/>
  <c r="LWI96" i="3"/>
  <c r="LWH96" i="3"/>
  <c r="LWG96" i="3"/>
  <c r="LWF96" i="3"/>
  <c r="LWE96" i="3"/>
  <c r="LWD96" i="3"/>
  <c r="LWC96" i="3"/>
  <c r="LVR96" i="3"/>
  <c r="LVN96" i="3"/>
  <c r="LVM96" i="3"/>
  <c r="LVL96" i="3"/>
  <c r="LVK96" i="3"/>
  <c r="LVJ96" i="3" s="1"/>
  <c r="LVI96" i="3"/>
  <c r="LVH96" i="3"/>
  <c r="LVG96" i="3"/>
  <c r="LVF96" i="3"/>
  <c r="LVE96" i="3"/>
  <c r="LVD96" i="3"/>
  <c r="LVC96" i="3"/>
  <c r="LVB96" i="3"/>
  <c r="LVA96" i="3"/>
  <c r="LUZ96" i="3"/>
  <c r="LUY96" i="3"/>
  <c r="LUX96" i="3"/>
  <c r="LUW96" i="3"/>
  <c r="LUL96" i="3"/>
  <c r="LUH96" i="3"/>
  <c r="LUG96" i="3"/>
  <c r="LUF96" i="3"/>
  <c r="LUE96" i="3"/>
  <c r="LUD96" i="3" s="1"/>
  <c r="LUC96" i="3"/>
  <c r="LUB96" i="3"/>
  <c r="LUA96" i="3"/>
  <c r="LTZ96" i="3"/>
  <c r="LTY96" i="3"/>
  <c r="LTX96" i="3"/>
  <c r="LTW96" i="3"/>
  <c r="LTV96" i="3"/>
  <c r="LTU96" i="3"/>
  <c r="LTT96" i="3"/>
  <c r="LTS96" i="3"/>
  <c r="LTR96" i="3"/>
  <c r="LTQ96" i="3"/>
  <c r="LTF96" i="3"/>
  <c r="LTB96" i="3"/>
  <c r="LTA96" i="3"/>
  <c r="LSZ96" i="3"/>
  <c r="LSY96" i="3"/>
  <c r="LSX96" i="3" s="1"/>
  <c r="LSW96" i="3"/>
  <c r="LSV96" i="3"/>
  <c r="LSU96" i="3"/>
  <c r="LST96" i="3"/>
  <c r="LSS96" i="3"/>
  <c r="LSR96" i="3"/>
  <c r="LSQ96" i="3"/>
  <c r="LSP96" i="3"/>
  <c r="LSO96" i="3"/>
  <c r="LSN96" i="3"/>
  <c r="LSM96" i="3"/>
  <c r="LSL96" i="3"/>
  <c r="LSK96" i="3"/>
  <c r="LRZ96" i="3"/>
  <c r="LRV96" i="3"/>
  <c r="LRU96" i="3"/>
  <c r="LRT96" i="3"/>
  <c r="LRS96" i="3"/>
  <c r="LRR96" i="3" s="1"/>
  <c r="LRQ96" i="3"/>
  <c r="LRP96" i="3"/>
  <c r="LRO96" i="3"/>
  <c r="LRN96" i="3"/>
  <c r="LRM96" i="3"/>
  <c r="LRL96" i="3"/>
  <c r="LRK96" i="3"/>
  <c r="LRJ96" i="3"/>
  <c r="LRI96" i="3"/>
  <c r="LRH96" i="3"/>
  <c r="LRG96" i="3"/>
  <c r="LRF96" i="3"/>
  <c r="LRE96" i="3"/>
  <c r="LQT96" i="3"/>
  <c r="LQP96" i="3"/>
  <c r="LQO96" i="3"/>
  <c r="LQN96" i="3"/>
  <c r="LQM96" i="3"/>
  <c r="LQL96" i="3" s="1"/>
  <c r="LQK96" i="3"/>
  <c r="LQJ96" i="3"/>
  <c r="LQI96" i="3"/>
  <c r="LQH96" i="3"/>
  <c r="LQG96" i="3"/>
  <c r="LQF96" i="3"/>
  <c r="LQE96" i="3"/>
  <c r="LQD96" i="3"/>
  <c r="LQC96" i="3"/>
  <c r="LQB96" i="3"/>
  <c r="LQA96" i="3"/>
  <c r="LPZ96" i="3"/>
  <c r="LPY96" i="3"/>
  <c r="LPN96" i="3"/>
  <c r="LPJ96" i="3"/>
  <c r="LPI96" i="3"/>
  <c r="LPH96" i="3"/>
  <c r="LPG96" i="3"/>
  <c r="LPF96" i="3" s="1"/>
  <c r="LPE96" i="3"/>
  <c r="LPD96" i="3"/>
  <c r="LPC96" i="3"/>
  <c r="LPB96" i="3"/>
  <c r="LPA96" i="3"/>
  <c r="LOZ96" i="3"/>
  <c r="LOY96" i="3"/>
  <c r="LOX96" i="3"/>
  <c r="LOW96" i="3"/>
  <c r="LOV96" i="3"/>
  <c r="LOU96" i="3"/>
  <c r="LOT96" i="3"/>
  <c r="LOS96" i="3"/>
  <c r="LOH96" i="3"/>
  <c r="LOD96" i="3"/>
  <c r="LOC96" i="3"/>
  <c r="LOB96" i="3"/>
  <c r="LOA96" i="3"/>
  <c r="LNZ96" i="3" s="1"/>
  <c r="LNY96" i="3"/>
  <c r="LNX96" i="3"/>
  <c r="LNW96" i="3"/>
  <c r="LNV96" i="3"/>
  <c r="LNU96" i="3"/>
  <c r="LNT96" i="3"/>
  <c r="LNS96" i="3"/>
  <c r="LNR96" i="3"/>
  <c r="LNQ96" i="3"/>
  <c r="LNP96" i="3"/>
  <c r="LNO96" i="3"/>
  <c r="LNN96" i="3"/>
  <c r="LNM96" i="3"/>
  <c r="LNB96" i="3"/>
  <c r="LMX96" i="3"/>
  <c r="LMW96" i="3"/>
  <c r="LMV96" i="3"/>
  <c r="LMU96" i="3"/>
  <c r="LMT96" i="3" s="1"/>
  <c r="LMS96" i="3"/>
  <c r="LMR96" i="3"/>
  <c r="LMQ96" i="3"/>
  <c r="LMP96" i="3"/>
  <c r="LMO96" i="3"/>
  <c r="LMN96" i="3"/>
  <c r="LMM96" i="3"/>
  <c r="LML96" i="3"/>
  <c r="LMK96" i="3"/>
  <c r="LMJ96" i="3"/>
  <c r="LMI96" i="3"/>
  <c r="LMH96" i="3"/>
  <c r="LMG96" i="3"/>
  <c r="LLV96" i="3"/>
  <c r="LLR96" i="3"/>
  <c r="LLQ96" i="3"/>
  <c r="LLP96" i="3"/>
  <c r="LLO96" i="3"/>
  <c r="LLN96" i="3" s="1"/>
  <c r="LLM96" i="3"/>
  <c r="LLL96" i="3"/>
  <c r="LLK96" i="3"/>
  <c r="LLJ96" i="3"/>
  <c r="LLI96" i="3"/>
  <c r="LLH96" i="3"/>
  <c r="LLG96" i="3"/>
  <c r="LLF96" i="3"/>
  <c r="LLE96" i="3"/>
  <c r="LLD96" i="3"/>
  <c r="LLC96" i="3"/>
  <c r="LLB96" i="3"/>
  <c r="LLA96" i="3"/>
  <c r="LKP96" i="3"/>
  <c r="LKL96" i="3"/>
  <c r="LKK96" i="3"/>
  <c r="LKJ96" i="3"/>
  <c r="LKI96" i="3"/>
  <c r="LKH96" i="3" s="1"/>
  <c r="LKG96" i="3"/>
  <c r="LKF96" i="3"/>
  <c r="LKE96" i="3"/>
  <c r="LKD96" i="3"/>
  <c r="LKC96" i="3"/>
  <c r="LKB96" i="3"/>
  <c r="LKA96" i="3"/>
  <c r="LJZ96" i="3"/>
  <c r="LJY96" i="3"/>
  <c r="LJX96" i="3"/>
  <c r="LJW96" i="3"/>
  <c r="LJV96" i="3"/>
  <c r="LJU96" i="3"/>
  <c r="LJJ96" i="3"/>
  <c r="LJF96" i="3"/>
  <c r="LJE96" i="3"/>
  <c r="LJD96" i="3"/>
  <c r="LJC96" i="3"/>
  <c r="LJB96" i="3" s="1"/>
  <c r="LJA96" i="3"/>
  <c r="LIZ96" i="3"/>
  <c r="LIY96" i="3"/>
  <c r="LIX96" i="3"/>
  <c r="LIW96" i="3"/>
  <c r="LIV96" i="3"/>
  <c r="LIU96" i="3"/>
  <c r="LIT96" i="3"/>
  <c r="LIS96" i="3"/>
  <c r="LIR96" i="3"/>
  <c r="LIQ96" i="3"/>
  <c r="LIP96" i="3"/>
  <c r="LIO96" i="3"/>
  <c r="LID96" i="3"/>
  <c r="LHZ96" i="3"/>
  <c r="LHY96" i="3"/>
  <c r="LHX96" i="3"/>
  <c r="LHW96" i="3"/>
  <c r="LHV96" i="3" s="1"/>
  <c r="LHU96" i="3"/>
  <c r="LHT96" i="3"/>
  <c r="LHS96" i="3"/>
  <c r="LHR96" i="3"/>
  <c r="LHQ96" i="3"/>
  <c r="LHP96" i="3"/>
  <c r="LHO96" i="3"/>
  <c r="LHN96" i="3"/>
  <c r="LHM96" i="3"/>
  <c r="LHL96" i="3"/>
  <c r="LHK96" i="3"/>
  <c r="LHJ96" i="3"/>
  <c r="LHI96" i="3"/>
  <c r="LGX96" i="3"/>
  <c r="LGT96" i="3"/>
  <c r="LGS96" i="3"/>
  <c r="LGR96" i="3"/>
  <c r="LGQ96" i="3"/>
  <c r="LGP96" i="3" s="1"/>
  <c r="LGO96" i="3"/>
  <c r="LGN96" i="3"/>
  <c r="LGM96" i="3"/>
  <c r="LGL96" i="3"/>
  <c r="LGK96" i="3"/>
  <c r="LGJ96" i="3"/>
  <c r="LGI96" i="3"/>
  <c r="LGH96" i="3"/>
  <c r="LGG96" i="3"/>
  <c r="LGF96" i="3"/>
  <c r="LGE96" i="3"/>
  <c r="LGD96" i="3"/>
  <c r="LGC96" i="3"/>
  <c r="LFR96" i="3"/>
  <c r="LFN96" i="3"/>
  <c r="LFM96" i="3"/>
  <c r="LFL96" i="3"/>
  <c r="LFK96" i="3"/>
  <c r="LFJ96" i="3" s="1"/>
  <c r="LFI96" i="3"/>
  <c r="LFH96" i="3"/>
  <c r="LFG96" i="3"/>
  <c r="LFF96" i="3"/>
  <c r="LFE96" i="3"/>
  <c r="LFD96" i="3"/>
  <c r="LFC96" i="3"/>
  <c r="LFB96" i="3"/>
  <c r="LFA96" i="3"/>
  <c r="LEZ96" i="3"/>
  <c r="LEY96" i="3"/>
  <c r="LEX96" i="3"/>
  <c r="LEW96" i="3"/>
  <c r="LEL96" i="3"/>
  <c r="LEH96" i="3"/>
  <c r="LEG96" i="3"/>
  <c r="LEF96" i="3"/>
  <c r="LEE96" i="3"/>
  <c r="LED96" i="3" s="1"/>
  <c r="LEC96" i="3"/>
  <c r="LEB96" i="3"/>
  <c r="LEA96" i="3"/>
  <c r="LDZ96" i="3"/>
  <c r="LDY96" i="3"/>
  <c r="LDX96" i="3"/>
  <c r="LDW96" i="3"/>
  <c r="LDV96" i="3"/>
  <c r="LDU96" i="3"/>
  <c r="LDT96" i="3"/>
  <c r="LDS96" i="3"/>
  <c r="LDR96" i="3"/>
  <c r="LDQ96" i="3"/>
  <c r="LDF96" i="3"/>
  <c r="LDB96" i="3"/>
  <c r="LDA96" i="3"/>
  <c r="LCZ96" i="3"/>
  <c r="LCY96" i="3"/>
  <c r="LCX96" i="3" s="1"/>
  <c r="LCW96" i="3"/>
  <c r="LCV96" i="3"/>
  <c r="LCU96" i="3"/>
  <c r="LCT96" i="3"/>
  <c r="LCS96" i="3"/>
  <c r="LCR96" i="3"/>
  <c r="LCQ96" i="3"/>
  <c r="LCP96" i="3"/>
  <c r="LCO96" i="3"/>
  <c r="LCN96" i="3"/>
  <c r="LCM96" i="3"/>
  <c r="LCL96" i="3"/>
  <c r="LCK96" i="3"/>
  <c r="LBZ96" i="3"/>
  <c r="LBV96" i="3"/>
  <c r="LBU96" i="3"/>
  <c r="LBT96" i="3"/>
  <c r="LBS96" i="3"/>
  <c r="LBR96" i="3" s="1"/>
  <c r="LBQ96" i="3"/>
  <c r="LBP96" i="3"/>
  <c r="LBO96" i="3"/>
  <c r="LBN96" i="3"/>
  <c r="LBM96" i="3"/>
  <c r="LBL96" i="3"/>
  <c r="LBK96" i="3"/>
  <c r="LBJ96" i="3"/>
  <c r="LBI96" i="3"/>
  <c r="LBH96" i="3"/>
  <c r="LBG96" i="3"/>
  <c r="LBF96" i="3"/>
  <c r="LBE96" i="3"/>
  <c r="LAT96" i="3"/>
  <c r="LAP96" i="3"/>
  <c r="LAO96" i="3"/>
  <c r="LAN96" i="3"/>
  <c r="LAM96" i="3"/>
  <c r="LAL96" i="3" s="1"/>
  <c r="LAK96" i="3"/>
  <c r="LAJ96" i="3"/>
  <c r="LAI96" i="3"/>
  <c r="LAH96" i="3"/>
  <c r="LAG96" i="3"/>
  <c r="LAF96" i="3"/>
  <c r="LAE96" i="3"/>
  <c r="LAD96" i="3"/>
  <c r="LAC96" i="3"/>
  <c r="LAB96" i="3"/>
  <c r="LAA96" i="3"/>
  <c r="KZZ96" i="3"/>
  <c r="KZY96" i="3"/>
  <c r="KZN96" i="3"/>
  <c r="KZJ96" i="3"/>
  <c r="KZI96" i="3"/>
  <c r="KZH96" i="3"/>
  <c r="KZG96" i="3"/>
  <c r="KZF96" i="3" s="1"/>
  <c r="KZE96" i="3"/>
  <c r="KZD96" i="3"/>
  <c r="KZC96" i="3"/>
  <c r="KZB96" i="3"/>
  <c r="KZA96" i="3"/>
  <c r="KYZ96" i="3"/>
  <c r="KYY96" i="3"/>
  <c r="KYX96" i="3"/>
  <c r="KYW96" i="3"/>
  <c r="KYV96" i="3"/>
  <c r="KYU96" i="3"/>
  <c r="KYT96" i="3"/>
  <c r="KYS96" i="3"/>
  <c r="KYH96" i="3"/>
  <c r="KYD96" i="3"/>
  <c r="KYC96" i="3"/>
  <c r="KYB96" i="3"/>
  <c r="KYA96" i="3"/>
  <c r="KXZ96" i="3" s="1"/>
  <c r="KXY96" i="3"/>
  <c r="KXX96" i="3"/>
  <c r="KXW96" i="3"/>
  <c r="KXV96" i="3"/>
  <c r="KXU96" i="3"/>
  <c r="KXT96" i="3"/>
  <c r="KXS96" i="3"/>
  <c r="KXR96" i="3"/>
  <c r="KXQ96" i="3"/>
  <c r="KXP96" i="3"/>
  <c r="KXO96" i="3"/>
  <c r="KXN96" i="3"/>
  <c r="KXM96" i="3"/>
  <c r="KXB96" i="3"/>
  <c r="KWX96" i="3"/>
  <c r="KWW96" i="3"/>
  <c r="KWV96" i="3"/>
  <c r="KWU96" i="3"/>
  <c r="KWT96" i="3" s="1"/>
  <c r="KWS96" i="3"/>
  <c r="KWR96" i="3"/>
  <c r="KWQ96" i="3"/>
  <c r="KWP96" i="3"/>
  <c r="KWO96" i="3"/>
  <c r="KWN96" i="3"/>
  <c r="KWM96" i="3"/>
  <c r="KWL96" i="3"/>
  <c r="KWK96" i="3"/>
  <c r="KWJ96" i="3"/>
  <c r="KWI96" i="3"/>
  <c r="KWH96" i="3"/>
  <c r="KWG96" i="3"/>
  <c r="KVV96" i="3"/>
  <c r="KVR96" i="3"/>
  <c r="KVQ96" i="3"/>
  <c r="KVP96" i="3"/>
  <c r="KVO96" i="3"/>
  <c r="KVN96" i="3" s="1"/>
  <c r="KVM96" i="3"/>
  <c r="KVL96" i="3"/>
  <c r="KVK96" i="3"/>
  <c r="KVJ96" i="3"/>
  <c r="KVI96" i="3"/>
  <c r="KVH96" i="3"/>
  <c r="KVG96" i="3"/>
  <c r="KVF96" i="3"/>
  <c r="KVE96" i="3"/>
  <c r="KVD96" i="3"/>
  <c r="KVC96" i="3"/>
  <c r="KVB96" i="3"/>
  <c r="KVA96" i="3"/>
  <c r="KUP96" i="3"/>
  <c r="KUL96" i="3"/>
  <c r="KUK96" i="3"/>
  <c r="KUJ96" i="3"/>
  <c r="KUI96" i="3"/>
  <c r="KUH96" i="3" s="1"/>
  <c r="KUG96" i="3"/>
  <c r="KUF96" i="3"/>
  <c r="KUE96" i="3"/>
  <c r="KUD96" i="3"/>
  <c r="KUC96" i="3"/>
  <c r="KUB96" i="3"/>
  <c r="KUA96" i="3"/>
  <c r="KTZ96" i="3"/>
  <c r="KTY96" i="3"/>
  <c r="KTX96" i="3"/>
  <c r="KTW96" i="3"/>
  <c r="KTV96" i="3"/>
  <c r="KTU96" i="3"/>
  <c r="KTJ96" i="3"/>
  <c r="KTF96" i="3"/>
  <c r="KTE96" i="3"/>
  <c r="KTD96" i="3"/>
  <c r="KTC96" i="3"/>
  <c r="KTB96" i="3" s="1"/>
  <c r="KTA96" i="3"/>
  <c r="KSZ96" i="3"/>
  <c r="KSY96" i="3"/>
  <c r="KSX96" i="3"/>
  <c r="KSW96" i="3"/>
  <c r="KSV96" i="3"/>
  <c r="KSU96" i="3"/>
  <c r="KST96" i="3"/>
  <c r="KSS96" i="3"/>
  <c r="KSR96" i="3"/>
  <c r="KSQ96" i="3"/>
  <c r="KSP96" i="3"/>
  <c r="KSO96" i="3"/>
  <c r="KSD96" i="3"/>
  <c r="KRZ96" i="3"/>
  <c r="KRY96" i="3"/>
  <c r="KRX96" i="3"/>
  <c r="KRW96" i="3"/>
  <c r="KRV96" i="3" s="1"/>
  <c r="KRU96" i="3"/>
  <c r="KRT96" i="3"/>
  <c r="KRS96" i="3"/>
  <c r="KRR96" i="3"/>
  <c r="KRQ96" i="3"/>
  <c r="KRP96" i="3"/>
  <c r="KRO96" i="3"/>
  <c r="KRN96" i="3"/>
  <c r="KRM96" i="3"/>
  <c r="KRL96" i="3"/>
  <c r="KRK96" i="3"/>
  <c r="KRJ96" i="3"/>
  <c r="KRI96" i="3"/>
  <c r="KQX96" i="3"/>
  <c r="KQT96" i="3"/>
  <c r="KQS96" i="3"/>
  <c r="KQR96" i="3"/>
  <c r="KQQ96" i="3"/>
  <c r="KQP96" i="3" s="1"/>
  <c r="KQO96" i="3"/>
  <c r="KQN96" i="3"/>
  <c r="KQM96" i="3"/>
  <c r="KQL96" i="3"/>
  <c r="KQK96" i="3"/>
  <c r="KQJ96" i="3"/>
  <c r="KQI96" i="3"/>
  <c r="KQH96" i="3"/>
  <c r="KQG96" i="3"/>
  <c r="KQF96" i="3"/>
  <c r="KQE96" i="3"/>
  <c r="KQD96" i="3"/>
  <c r="KQC96" i="3"/>
  <c r="KPR96" i="3"/>
  <c r="KPN96" i="3"/>
  <c r="KPM96" i="3"/>
  <c r="KPL96" i="3"/>
  <c r="KPK96" i="3"/>
  <c r="KPJ96" i="3" s="1"/>
  <c r="KPI96" i="3"/>
  <c r="KPH96" i="3"/>
  <c r="KPG96" i="3"/>
  <c r="KPF96" i="3"/>
  <c r="KPE96" i="3"/>
  <c r="KPD96" i="3"/>
  <c r="KPC96" i="3"/>
  <c r="KPB96" i="3"/>
  <c r="KPA96" i="3"/>
  <c r="KOZ96" i="3"/>
  <c r="KOY96" i="3"/>
  <c r="KOX96" i="3"/>
  <c r="KOW96" i="3"/>
  <c r="KOL96" i="3"/>
  <c r="KOH96" i="3"/>
  <c r="KOG96" i="3"/>
  <c r="KOF96" i="3"/>
  <c r="KOE96" i="3"/>
  <c r="KOD96" i="3" s="1"/>
  <c r="KOC96" i="3"/>
  <c r="KOB96" i="3"/>
  <c r="KOA96" i="3"/>
  <c r="KNZ96" i="3"/>
  <c r="KNY96" i="3"/>
  <c r="KNX96" i="3"/>
  <c r="KNW96" i="3"/>
  <c r="KNV96" i="3"/>
  <c r="KNU96" i="3"/>
  <c r="KNT96" i="3"/>
  <c r="KNS96" i="3"/>
  <c r="KNR96" i="3"/>
  <c r="KNQ96" i="3"/>
  <c r="KNF96" i="3"/>
  <c r="KNB96" i="3"/>
  <c r="KNA96" i="3"/>
  <c r="KMZ96" i="3"/>
  <c r="KMY96" i="3"/>
  <c r="KMX96" i="3" s="1"/>
  <c r="KMW96" i="3"/>
  <c r="KMV96" i="3"/>
  <c r="KMU96" i="3"/>
  <c r="KMT96" i="3"/>
  <c r="KMS96" i="3"/>
  <c r="KMR96" i="3"/>
  <c r="KMQ96" i="3"/>
  <c r="KMP96" i="3"/>
  <c r="KMO96" i="3"/>
  <c r="KMN96" i="3"/>
  <c r="KMM96" i="3"/>
  <c r="KML96" i="3"/>
  <c r="KMK96" i="3"/>
  <c r="KLZ96" i="3"/>
  <c r="KLV96" i="3"/>
  <c r="KLU96" i="3"/>
  <c r="KLT96" i="3"/>
  <c r="KLS96" i="3"/>
  <c r="KLR96" i="3" s="1"/>
  <c r="KLQ96" i="3"/>
  <c r="KLP96" i="3"/>
  <c r="KLO96" i="3"/>
  <c r="KLN96" i="3"/>
  <c r="KLM96" i="3"/>
  <c r="KLL96" i="3"/>
  <c r="KLK96" i="3"/>
  <c r="KLJ96" i="3"/>
  <c r="KLI96" i="3"/>
  <c r="KLH96" i="3"/>
  <c r="KLG96" i="3"/>
  <c r="KLF96" i="3"/>
  <c r="KLE96" i="3"/>
  <c r="KKT96" i="3"/>
  <c r="KKP96" i="3"/>
  <c r="KKO96" i="3"/>
  <c r="KKN96" i="3"/>
  <c r="KKM96" i="3"/>
  <c r="KKL96" i="3" s="1"/>
  <c r="KKK96" i="3"/>
  <c r="KKJ96" i="3"/>
  <c r="KKI96" i="3"/>
  <c r="KKH96" i="3"/>
  <c r="KKG96" i="3"/>
  <c r="KKF96" i="3"/>
  <c r="KKE96" i="3"/>
  <c r="KKD96" i="3"/>
  <c r="KKC96" i="3"/>
  <c r="KKB96" i="3"/>
  <c r="KKA96" i="3"/>
  <c r="KJZ96" i="3"/>
  <c r="KJY96" i="3"/>
  <c r="KJN96" i="3"/>
  <c r="KJJ96" i="3"/>
  <c r="KJI96" i="3"/>
  <c r="KJH96" i="3"/>
  <c r="KJG96" i="3"/>
  <c r="KJF96" i="3" s="1"/>
  <c r="KJE96" i="3"/>
  <c r="KJD96" i="3"/>
  <c r="KJC96" i="3"/>
  <c r="KJB96" i="3"/>
  <c r="KJA96" i="3"/>
  <c r="KIZ96" i="3"/>
  <c r="KIY96" i="3"/>
  <c r="KIX96" i="3"/>
  <c r="KIW96" i="3"/>
  <c r="KIV96" i="3"/>
  <c r="KIU96" i="3"/>
  <c r="KIT96" i="3"/>
  <c r="KIS96" i="3"/>
  <c r="KIH96" i="3"/>
  <c r="KID96" i="3"/>
  <c r="KIC96" i="3"/>
  <c r="KIB96" i="3"/>
  <c r="KIA96" i="3"/>
  <c r="KHZ96" i="3" s="1"/>
  <c r="KHY96" i="3"/>
  <c r="KHX96" i="3"/>
  <c r="KHW96" i="3"/>
  <c r="KHV96" i="3"/>
  <c r="KHU96" i="3"/>
  <c r="KHT96" i="3"/>
  <c r="KHS96" i="3"/>
  <c r="KHR96" i="3"/>
  <c r="KHQ96" i="3"/>
  <c r="KHP96" i="3"/>
  <c r="KHO96" i="3"/>
  <c r="KHN96" i="3"/>
  <c r="KHM96" i="3"/>
  <c r="KHB96" i="3"/>
  <c r="KGX96" i="3"/>
  <c r="KGW96" i="3"/>
  <c r="KGV96" i="3"/>
  <c r="KGU96" i="3"/>
  <c r="KGT96" i="3" s="1"/>
  <c r="KGS96" i="3"/>
  <c r="KGR96" i="3"/>
  <c r="KGQ96" i="3"/>
  <c r="KGP96" i="3"/>
  <c r="KGO96" i="3"/>
  <c r="KGN96" i="3"/>
  <c r="KGM96" i="3"/>
  <c r="KGL96" i="3"/>
  <c r="KGK96" i="3"/>
  <c r="KGJ96" i="3"/>
  <c r="KGI96" i="3"/>
  <c r="KGH96" i="3"/>
  <c r="KGG96" i="3"/>
  <c r="KFV96" i="3"/>
  <c r="KFR96" i="3"/>
  <c r="KFQ96" i="3"/>
  <c r="KFP96" i="3"/>
  <c r="KFO96" i="3"/>
  <c r="KFN96" i="3" s="1"/>
  <c r="KFM96" i="3"/>
  <c r="KFL96" i="3"/>
  <c r="KFK96" i="3"/>
  <c r="KFJ96" i="3"/>
  <c r="KFI96" i="3"/>
  <c r="KFH96" i="3"/>
  <c r="KFG96" i="3"/>
  <c r="KFF96" i="3"/>
  <c r="KFE96" i="3"/>
  <c r="KFD96" i="3"/>
  <c r="KFC96" i="3"/>
  <c r="KFB96" i="3"/>
  <c r="KFA96" i="3"/>
  <c r="KEP96" i="3"/>
  <c r="KEL96" i="3"/>
  <c r="KEK96" i="3"/>
  <c r="KEJ96" i="3"/>
  <c r="KEI96" i="3"/>
  <c r="KEH96" i="3" s="1"/>
  <c r="KEG96" i="3"/>
  <c r="KEF96" i="3"/>
  <c r="KEE96" i="3"/>
  <c r="KED96" i="3"/>
  <c r="KEC96" i="3"/>
  <c r="KEB96" i="3"/>
  <c r="KEA96" i="3"/>
  <c r="KDZ96" i="3"/>
  <c r="KDY96" i="3"/>
  <c r="KDX96" i="3"/>
  <c r="KDW96" i="3"/>
  <c r="KDV96" i="3"/>
  <c r="KDU96" i="3"/>
  <c r="KDJ96" i="3"/>
  <c r="KDF96" i="3"/>
  <c r="KDE96" i="3"/>
  <c r="KDD96" i="3"/>
  <c r="KDC96" i="3"/>
  <c r="KDB96" i="3" s="1"/>
  <c r="KDA96" i="3"/>
  <c r="KCZ96" i="3"/>
  <c r="KCY96" i="3"/>
  <c r="KCX96" i="3"/>
  <c r="KCW96" i="3"/>
  <c r="KCV96" i="3"/>
  <c r="KCU96" i="3"/>
  <c r="KCT96" i="3"/>
  <c r="KCS96" i="3"/>
  <c r="KCR96" i="3"/>
  <c r="KCQ96" i="3"/>
  <c r="KCP96" i="3"/>
  <c r="KCO96" i="3"/>
  <c r="KCD96" i="3"/>
  <c r="KBZ96" i="3"/>
  <c r="KBY96" i="3"/>
  <c r="KBX96" i="3"/>
  <c r="KBW96" i="3"/>
  <c r="KBV96" i="3" s="1"/>
  <c r="KBU96" i="3"/>
  <c r="KBT96" i="3"/>
  <c r="KBS96" i="3"/>
  <c r="KBR96" i="3"/>
  <c r="KBQ96" i="3"/>
  <c r="KBP96" i="3"/>
  <c r="KBO96" i="3"/>
  <c r="KBN96" i="3"/>
  <c r="KBM96" i="3"/>
  <c r="KBL96" i="3"/>
  <c r="KBK96" i="3"/>
  <c r="KBJ96" i="3"/>
  <c r="KBI96" i="3"/>
  <c r="KAX96" i="3"/>
  <c r="KAT96" i="3"/>
  <c r="KAS96" i="3"/>
  <c r="KAR96" i="3"/>
  <c r="KAQ96" i="3"/>
  <c r="KAP96" i="3" s="1"/>
  <c r="KAO96" i="3"/>
  <c r="KAN96" i="3"/>
  <c r="KAM96" i="3"/>
  <c r="KAL96" i="3"/>
  <c r="KAK96" i="3"/>
  <c r="KAJ96" i="3"/>
  <c r="KAI96" i="3"/>
  <c r="KAH96" i="3"/>
  <c r="KAG96" i="3"/>
  <c r="KAF96" i="3"/>
  <c r="KAE96" i="3"/>
  <c r="KAD96" i="3"/>
  <c r="KAC96" i="3"/>
  <c r="JZR96" i="3"/>
  <c r="JZN96" i="3"/>
  <c r="JZM96" i="3"/>
  <c r="JZL96" i="3"/>
  <c r="JZK96" i="3"/>
  <c r="JZJ96" i="3" s="1"/>
  <c r="JZI96" i="3"/>
  <c r="JZH96" i="3"/>
  <c r="JZG96" i="3"/>
  <c r="JZF96" i="3"/>
  <c r="JZE96" i="3"/>
  <c r="JZD96" i="3"/>
  <c r="JZC96" i="3"/>
  <c r="JZB96" i="3"/>
  <c r="JZA96" i="3"/>
  <c r="JYZ96" i="3"/>
  <c r="JYY96" i="3"/>
  <c r="JYX96" i="3"/>
  <c r="JYW96" i="3"/>
  <c r="JYL96" i="3"/>
  <c r="JYH96" i="3"/>
  <c r="JYG96" i="3"/>
  <c r="JYF96" i="3"/>
  <c r="JYE96" i="3"/>
  <c r="JYD96" i="3" s="1"/>
  <c r="JYC96" i="3"/>
  <c r="JYB96" i="3"/>
  <c r="JYA96" i="3"/>
  <c r="JXZ96" i="3"/>
  <c r="JXY96" i="3"/>
  <c r="JXX96" i="3"/>
  <c r="JXW96" i="3"/>
  <c r="JXV96" i="3"/>
  <c r="JXU96" i="3"/>
  <c r="JXT96" i="3"/>
  <c r="JXS96" i="3"/>
  <c r="JXR96" i="3"/>
  <c r="JXQ96" i="3"/>
  <c r="JXF96" i="3"/>
  <c r="JXB96" i="3"/>
  <c r="JXA96" i="3"/>
  <c r="JWZ96" i="3"/>
  <c r="JWY96" i="3"/>
  <c r="JWX96" i="3" s="1"/>
  <c r="JWW96" i="3"/>
  <c r="JWV96" i="3"/>
  <c r="JWU96" i="3"/>
  <c r="JWT96" i="3"/>
  <c r="JWS96" i="3"/>
  <c r="JWR96" i="3"/>
  <c r="JWQ96" i="3"/>
  <c r="JWP96" i="3"/>
  <c r="JWO96" i="3"/>
  <c r="JWN96" i="3"/>
  <c r="JWM96" i="3"/>
  <c r="JWL96" i="3"/>
  <c r="JWK96" i="3"/>
  <c r="JVZ96" i="3"/>
  <c r="JVV96" i="3"/>
  <c r="JVU96" i="3"/>
  <c r="JVT96" i="3"/>
  <c r="JVS96" i="3"/>
  <c r="JVR96" i="3" s="1"/>
  <c r="JVQ96" i="3"/>
  <c r="JVP96" i="3"/>
  <c r="JVO96" i="3"/>
  <c r="JVN96" i="3"/>
  <c r="JVM96" i="3"/>
  <c r="JVL96" i="3"/>
  <c r="JVK96" i="3"/>
  <c r="JVJ96" i="3"/>
  <c r="JVI96" i="3"/>
  <c r="JVH96" i="3"/>
  <c r="JVG96" i="3"/>
  <c r="JVF96" i="3"/>
  <c r="JVE96" i="3"/>
  <c r="JUT96" i="3"/>
  <c r="JUP96" i="3"/>
  <c r="JUO96" i="3"/>
  <c r="JUN96" i="3"/>
  <c r="JUM96" i="3"/>
  <c r="JUL96" i="3" s="1"/>
  <c r="JUK96" i="3"/>
  <c r="JUJ96" i="3"/>
  <c r="JUI96" i="3"/>
  <c r="JUH96" i="3"/>
  <c r="JUG96" i="3"/>
  <c r="JUF96" i="3"/>
  <c r="JUE96" i="3"/>
  <c r="JUD96" i="3"/>
  <c r="JUC96" i="3"/>
  <c r="JUB96" i="3"/>
  <c r="JUA96" i="3"/>
  <c r="JTZ96" i="3"/>
  <c r="JTY96" i="3"/>
  <c r="JTN96" i="3"/>
  <c r="JTJ96" i="3"/>
  <c r="JTI96" i="3"/>
  <c r="JTH96" i="3"/>
  <c r="JTG96" i="3"/>
  <c r="JTF96" i="3" s="1"/>
  <c r="JTE96" i="3"/>
  <c r="JTD96" i="3"/>
  <c r="JTC96" i="3"/>
  <c r="JTB96" i="3"/>
  <c r="JTA96" i="3"/>
  <c r="JSZ96" i="3"/>
  <c r="JSY96" i="3"/>
  <c r="JSX96" i="3"/>
  <c r="JSW96" i="3"/>
  <c r="JSV96" i="3"/>
  <c r="JSU96" i="3"/>
  <c r="JST96" i="3"/>
  <c r="JSS96" i="3"/>
  <c r="JSH96" i="3"/>
  <c r="JSD96" i="3"/>
  <c r="JSC96" i="3"/>
  <c r="JSB96" i="3"/>
  <c r="JSA96" i="3"/>
  <c r="JRZ96" i="3" s="1"/>
  <c r="JRY96" i="3"/>
  <c r="JRX96" i="3"/>
  <c r="JRW96" i="3"/>
  <c r="JRV96" i="3"/>
  <c r="JRU96" i="3"/>
  <c r="JRT96" i="3"/>
  <c r="JRS96" i="3"/>
  <c r="JRR96" i="3"/>
  <c r="JRQ96" i="3"/>
  <c r="JRP96" i="3"/>
  <c r="JRO96" i="3"/>
  <c r="JRN96" i="3"/>
  <c r="JRM96" i="3"/>
  <c r="JRB96" i="3"/>
  <c r="JQX96" i="3"/>
  <c r="JQW96" i="3"/>
  <c r="JQV96" i="3"/>
  <c r="JQU96" i="3"/>
  <c r="JQT96" i="3" s="1"/>
  <c r="JQS96" i="3"/>
  <c r="JQR96" i="3"/>
  <c r="JQQ96" i="3"/>
  <c r="JQP96" i="3"/>
  <c r="JQO96" i="3"/>
  <c r="JQN96" i="3"/>
  <c r="JQM96" i="3"/>
  <c r="JQL96" i="3"/>
  <c r="JQK96" i="3"/>
  <c r="JQJ96" i="3"/>
  <c r="JQI96" i="3"/>
  <c r="JQH96" i="3"/>
  <c r="JQG96" i="3"/>
  <c r="JPV96" i="3"/>
  <c r="JPR96" i="3"/>
  <c r="JPQ96" i="3"/>
  <c r="JPP96" i="3"/>
  <c r="JPO96" i="3"/>
  <c r="JPN96" i="3" s="1"/>
  <c r="JPM96" i="3"/>
  <c r="JPL96" i="3"/>
  <c r="JPK96" i="3"/>
  <c r="JPJ96" i="3"/>
  <c r="JPI96" i="3"/>
  <c r="JPH96" i="3"/>
  <c r="JPG96" i="3"/>
  <c r="JPF96" i="3"/>
  <c r="JPE96" i="3"/>
  <c r="JPD96" i="3"/>
  <c r="JPC96" i="3"/>
  <c r="JPB96" i="3"/>
  <c r="JPA96" i="3"/>
  <c r="JOP96" i="3"/>
  <c r="JOL96" i="3"/>
  <c r="JOK96" i="3"/>
  <c r="JOJ96" i="3"/>
  <c r="JOI96" i="3"/>
  <c r="JOH96" i="3" s="1"/>
  <c r="JOG96" i="3"/>
  <c r="JOF96" i="3"/>
  <c r="JOE96" i="3"/>
  <c r="JOD96" i="3"/>
  <c r="JOC96" i="3"/>
  <c r="JOB96" i="3"/>
  <c r="JOA96" i="3"/>
  <c r="JNZ96" i="3"/>
  <c r="JNY96" i="3"/>
  <c r="JNX96" i="3"/>
  <c r="JNW96" i="3"/>
  <c r="JNV96" i="3"/>
  <c r="JNU96" i="3"/>
  <c r="JNJ96" i="3"/>
  <c r="JNF96" i="3"/>
  <c r="JNE96" i="3"/>
  <c r="JND96" i="3"/>
  <c r="JNC96" i="3"/>
  <c r="JNB96" i="3" s="1"/>
  <c r="JNA96" i="3"/>
  <c r="JMZ96" i="3"/>
  <c r="JMY96" i="3"/>
  <c r="JMX96" i="3"/>
  <c r="JMW96" i="3"/>
  <c r="JMV96" i="3"/>
  <c r="JMU96" i="3"/>
  <c r="JMT96" i="3"/>
  <c r="JMS96" i="3"/>
  <c r="JMR96" i="3"/>
  <c r="JMQ96" i="3"/>
  <c r="JMP96" i="3"/>
  <c r="JMO96" i="3"/>
  <c r="JMD96" i="3"/>
  <c r="JLZ96" i="3"/>
  <c r="JLY96" i="3"/>
  <c r="JLX96" i="3"/>
  <c r="JLW96" i="3"/>
  <c r="JLV96" i="3" s="1"/>
  <c r="JLU96" i="3"/>
  <c r="JLT96" i="3"/>
  <c r="JLS96" i="3"/>
  <c r="JLR96" i="3"/>
  <c r="JLQ96" i="3"/>
  <c r="JLP96" i="3"/>
  <c r="JLO96" i="3"/>
  <c r="JLN96" i="3"/>
  <c r="JLM96" i="3"/>
  <c r="JLL96" i="3"/>
  <c r="JLK96" i="3"/>
  <c r="JLJ96" i="3"/>
  <c r="JLI96" i="3"/>
  <c r="JKX96" i="3"/>
  <c r="JKT96" i="3"/>
  <c r="JKS96" i="3"/>
  <c r="JKR96" i="3"/>
  <c r="JKQ96" i="3"/>
  <c r="JKP96" i="3" s="1"/>
  <c r="JKO96" i="3"/>
  <c r="JKN96" i="3"/>
  <c r="JKM96" i="3"/>
  <c r="JKL96" i="3"/>
  <c r="JKK96" i="3"/>
  <c r="JKJ96" i="3"/>
  <c r="JKI96" i="3"/>
  <c r="JKH96" i="3"/>
  <c r="JKG96" i="3"/>
  <c r="JKF96" i="3"/>
  <c r="JKE96" i="3"/>
  <c r="JKD96" i="3"/>
  <c r="JKC96" i="3"/>
  <c r="JJR96" i="3"/>
  <c r="JJN96" i="3"/>
  <c r="JJM96" i="3"/>
  <c r="JJL96" i="3"/>
  <c r="JJK96" i="3"/>
  <c r="JJJ96" i="3" s="1"/>
  <c r="JJI96" i="3"/>
  <c r="JJH96" i="3"/>
  <c r="JJG96" i="3"/>
  <c r="JJF96" i="3"/>
  <c r="JJE96" i="3"/>
  <c r="JJD96" i="3"/>
  <c r="JJC96" i="3"/>
  <c r="JJB96" i="3"/>
  <c r="JJA96" i="3"/>
  <c r="JIZ96" i="3"/>
  <c r="JIY96" i="3"/>
  <c r="JIX96" i="3"/>
  <c r="JIW96" i="3"/>
  <c r="JIL96" i="3"/>
  <c r="JIH96" i="3"/>
  <c r="JIG96" i="3"/>
  <c r="JIF96" i="3"/>
  <c r="JIE96" i="3"/>
  <c r="JID96" i="3" s="1"/>
  <c r="JIC96" i="3"/>
  <c r="JIB96" i="3"/>
  <c r="JIA96" i="3"/>
  <c r="JHZ96" i="3"/>
  <c r="JHY96" i="3"/>
  <c r="JHX96" i="3"/>
  <c r="JHW96" i="3"/>
  <c r="JHV96" i="3"/>
  <c r="JHU96" i="3"/>
  <c r="JHT96" i="3"/>
  <c r="JHS96" i="3"/>
  <c r="JHR96" i="3"/>
  <c r="JHQ96" i="3"/>
  <c r="JHF96" i="3"/>
  <c r="JHB96" i="3"/>
  <c r="JHA96" i="3"/>
  <c r="JGZ96" i="3"/>
  <c r="JGY96" i="3"/>
  <c r="JGX96" i="3" s="1"/>
  <c r="JGW96" i="3"/>
  <c r="JGV96" i="3"/>
  <c r="JGU96" i="3"/>
  <c r="JGT96" i="3"/>
  <c r="JGS96" i="3"/>
  <c r="JGR96" i="3"/>
  <c r="JGQ96" i="3"/>
  <c r="JGP96" i="3"/>
  <c r="JGO96" i="3"/>
  <c r="JGN96" i="3"/>
  <c r="JGM96" i="3"/>
  <c r="JGL96" i="3"/>
  <c r="JGK96" i="3"/>
  <c r="JFZ96" i="3"/>
  <c r="JFV96" i="3"/>
  <c r="JFU96" i="3"/>
  <c r="JFT96" i="3"/>
  <c r="JFS96" i="3"/>
  <c r="JFR96" i="3" s="1"/>
  <c r="JFQ96" i="3"/>
  <c r="JFP96" i="3"/>
  <c r="JFO96" i="3"/>
  <c r="JFN96" i="3"/>
  <c r="JFM96" i="3"/>
  <c r="JFL96" i="3"/>
  <c r="JFK96" i="3"/>
  <c r="JFJ96" i="3"/>
  <c r="JFI96" i="3"/>
  <c r="JFH96" i="3"/>
  <c r="JFG96" i="3"/>
  <c r="JFF96" i="3"/>
  <c r="JFE96" i="3"/>
  <c r="JET96" i="3"/>
  <c r="JEP96" i="3"/>
  <c r="JEO96" i="3"/>
  <c r="JEN96" i="3"/>
  <c r="JEM96" i="3"/>
  <c r="JEL96" i="3" s="1"/>
  <c r="JEK96" i="3"/>
  <c r="JEJ96" i="3"/>
  <c r="JEI96" i="3"/>
  <c r="JEH96" i="3"/>
  <c r="JEG96" i="3"/>
  <c r="JEF96" i="3"/>
  <c r="JEE96" i="3"/>
  <c r="JED96" i="3"/>
  <c r="JEC96" i="3"/>
  <c r="JEB96" i="3"/>
  <c r="JEA96" i="3"/>
  <c r="JDZ96" i="3"/>
  <c r="JDY96" i="3"/>
  <c r="JDN96" i="3"/>
  <c r="JDJ96" i="3"/>
  <c r="JDI96" i="3"/>
  <c r="JDH96" i="3"/>
  <c r="JDG96" i="3"/>
  <c r="JDF96" i="3" s="1"/>
  <c r="JDE96" i="3"/>
  <c r="JDD96" i="3"/>
  <c r="JDC96" i="3"/>
  <c r="JDB96" i="3"/>
  <c r="JDA96" i="3"/>
  <c r="JCZ96" i="3"/>
  <c r="JCY96" i="3"/>
  <c r="JCX96" i="3"/>
  <c r="JCW96" i="3"/>
  <c r="JCV96" i="3"/>
  <c r="JCU96" i="3"/>
  <c r="JCT96" i="3"/>
  <c r="JCS96" i="3"/>
  <c r="JCH96" i="3"/>
  <c r="JCD96" i="3"/>
  <c r="JCC96" i="3"/>
  <c r="JCB96" i="3"/>
  <c r="JCA96" i="3"/>
  <c r="JBZ96" i="3" s="1"/>
  <c r="JBY96" i="3"/>
  <c r="JBX96" i="3"/>
  <c r="JBW96" i="3"/>
  <c r="JBV96" i="3"/>
  <c r="JBU96" i="3"/>
  <c r="JBT96" i="3"/>
  <c r="JBS96" i="3"/>
  <c r="JBR96" i="3"/>
  <c r="JBQ96" i="3"/>
  <c r="JBP96" i="3"/>
  <c r="JBO96" i="3"/>
  <c r="JBN96" i="3"/>
  <c r="JBM96" i="3"/>
  <c r="JBB96" i="3"/>
  <c r="JAX96" i="3"/>
  <c r="JAW96" i="3"/>
  <c r="JAV96" i="3"/>
  <c r="JAU96" i="3"/>
  <c r="JAT96" i="3" s="1"/>
  <c r="JAS96" i="3"/>
  <c r="JAR96" i="3"/>
  <c r="JAQ96" i="3"/>
  <c r="JAP96" i="3"/>
  <c r="JAO96" i="3"/>
  <c r="JAN96" i="3"/>
  <c r="JAM96" i="3"/>
  <c r="JAL96" i="3"/>
  <c r="JAK96" i="3"/>
  <c r="JAJ96" i="3"/>
  <c r="JAI96" i="3"/>
  <c r="JAH96" i="3"/>
  <c r="JAG96" i="3"/>
  <c r="IZV96" i="3"/>
  <c r="IZR96" i="3"/>
  <c r="IZQ96" i="3"/>
  <c r="IZP96" i="3"/>
  <c r="IZO96" i="3"/>
  <c r="IZN96" i="3" s="1"/>
  <c r="IZM96" i="3"/>
  <c r="IZL96" i="3"/>
  <c r="IZK96" i="3"/>
  <c r="IZJ96" i="3"/>
  <c r="IZI96" i="3"/>
  <c r="IZH96" i="3"/>
  <c r="IZG96" i="3"/>
  <c r="IZF96" i="3"/>
  <c r="IZE96" i="3"/>
  <c r="IZD96" i="3"/>
  <c r="IZC96" i="3"/>
  <c r="IZB96" i="3"/>
  <c r="IZA96" i="3"/>
  <c r="IYP96" i="3"/>
  <c r="IYL96" i="3"/>
  <c r="IYK96" i="3"/>
  <c r="IYJ96" i="3"/>
  <c r="IYI96" i="3"/>
  <c r="IYH96" i="3" s="1"/>
  <c r="IYG96" i="3"/>
  <c r="IYF96" i="3"/>
  <c r="IYE96" i="3"/>
  <c r="IYD96" i="3"/>
  <c r="IYC96" i="3"/>
  <c r="IYB96" i="3"/>
  <c r="IYA96" i="3"/>
  <c r="IXZ96" i="3"/>
  <c r="IXY96" i="3"/>
  <c r="IXX96" i="3"/>
  <c r="IXW96" i="3"/>
  <c r="IXV96" i="3"/>
  <c r="IXU96" i="3"/>
  <c r="IXJ96" i="3"/>
  <c r="IXF96" i="3"/>
  <c r="IXE96" i="3"/>
  <c r="IXD96" i="3"/>
  <c r="IXC96" i="3"/>
  <c r="IXB96" i="3" s="1"/>
  <c r="IXA96" i="3"/>
  <c r="IWZ96" i="3"/>
  <c r="IWY96" i="3"/>
  <c r="IWX96" i="3"/>
  <c r="IWW96" i="3"/>
  <c r="IWV96" i="3"/>
  <c r="IWU96" i="3"/>
  <c r="IWT96" i="3"/>
  <c r="IWS96" i="3"/>
  <c r="IWR96" i="3"/>
  <c r="IWQ96" i="3"/>
  <c r="IWP96" i="3"/>
  <c r="IWO96" i="3"/>
  <c r="IWD96" i="3"/>
  <c r="IVZ96" i="3"/>
  <c r="IVY96" i="3"/>
  <c r="IVX96" i="3"/>
  <c r="IVW96" i="3"/>
  <c r="IVV96" i="3" s="1"/>
  <c r="IVU96" i="3"/>
  <c r="IVT96" i="3"/>
  <c r="IVS96" i="3"/>
  <c r="IVR96" i="3"/>
  <c r="IVQ96" i="3"/>
  <c r="IVP96" i="3"/>
  <c r="IVO96" i="3"/>
  <c r="IVN96" i="3"/>
  <c r="IVM96" i="3"/>
  <c r="IVL96" i="3"/>
  <c r="IVK96" i="3"/>
  <c r="IVJ96" i="3"/>
  <c r="IVI96" i="3"/>
  <c r="IUX96" i="3"/>
  <c r="IUT96" i="3"/>
  <c r="IUS96" i="3"/>
  <c r="IUR96" i="3"/>
  <c r="IUQ96" i="3"/>
  <c r="IUP96" i="3" s="1"/>
  <c r="IUO96" i="3"/>
  <c r="IUN96" i="3"/>
  <c r="IUM96" i="3"/>
  <c r="IUL96" i="3"/>
  <c r="IUK96" i="3"/>
  <c r="IUJ96" i="3"/>
  <c r="IUI96" i="3"/>
  <c r="IUH96" i="3"/>
  <c r="IUG96" i="3"/>
  <c r="IUF96" i="3"/>
  <c r="IUE96" i="3"/>
  <c r="IUD96" i="3"/>
  <c r="IUC96" i="3"/>
  <c r="ITR96" i="3"/>
  <c r="ITN96" i="3"/>
  <c r="ITM96" i="3"/>
  <c r="ITL96" i="3"/>
  <c r="ITK96" i="3"/>
  <c r="ITJ96" i="3" s="1"/>
  <c r="ITI96" i="3"/>
  <c r="ITH96" i="3"/>
  <c r="ITG96" i="3"/>
  <c r="ITF96" i="3"/>
  <c r="ITE96" i="3"/>
  <c r="ITD96" i="3"/>
  <c r="ITC96" i="3"/>
  <c r="ITB96" i="3"/>
  <c r="ITA96" i="3"/>
  <c r="ISZ96" i="3"/>
  <c r="ISY96" i="3"/>
  <c r="ISX96" i="3"/>
  <c r="ISW96" i="3"/>
  <c r="ISL96" i="3"/>
  <c r="ISH96" i="3"/>
  <c r="ISG96" i="3"/>
  <c r="ISF96" i="3"/>
  <c r="ISE96" i="3"/>
  <c r="ISD96" i="3" s="1"/>
  <c r="ISC96" i="3"/>
  <c r="ISB96" i="3"/>
  <c r="ISA96" i="3"/>
  <c r="IRZ96" i="3"/>
  <c r="IRY96" i="3"/>
  <c r="IRX96" i="3"/>
  <c r="IRW96" i="3"/>
  <c r="IRV96" i="3"/>
  <c r="IRU96" i="3"/>
  <c r="IRT96" i="3"/>
  <c r="IRS96" i="3"/>
  <c r="IRR96" i="3"/>
  <c r="IRQ96" i="3"/>
  <c r="IRF96" i="3"/>
  <c r="IRB96" i="3"/>
  <c r="IRA96" i="3"/>
  <c r="IQZ96" i="3"/>
  <c r="IQY96" i="3"/>
  <c r="IQX96" i="3" s="1"/>
  <c r="IQW96" i="3"/>
  <c r="IQV96" i="3"/>
  <c r="IQU96" i="3"/>
  <c r="IQT96" i="3"/>
  <c r="IQS96" i="3"/>
  <c r="IQR96" i="3"/>
  <c r="IQQ96" i="3"/>
  <c r="IQP96" i="3"/>
  <c r="IQO96" i="3"/>
  <c r="IQN96" i="3"/>
  <c r="IQM96" i="3"/>
  <c r="IQL96" i="3"/>
  <c r="IQK96" i="3"/>
  <c r="IPZ96" i="3"/>
  <c r="IPV96" i="3"/>
  <c r="IPU96" i="3"/>
  <c r="IPT96" i="3"/>
  <c r="IPS96" i="3"/>
  <c r="IPR96" i="3" s="1"/>
  <c r="IPQ96" i="3"/>
  <c r="IPP96" i="3"/>
  <c r="IPO96" i="3"/>
  <c r="IPN96" i="3"/>
  <c r="IPM96" i="3"/>
  <c r="IPL96" i="3"/>
  <c r="IPK96" i="3"/>
  <c r="IPJ96" i="3"/>
  <c r="IPI96" i="3"/>
  <c r="IPH96" i="3"/>
  <c r="IPG96" i="3"/>
  <c r="IPF96" i="3"/>
  <c r="IPE96" i="3"/>
  <c r="IOT96" i="3"/>
  <c r="IOP96" i="3"/>
  <c r="IOO96" i="3"/>
  <c r="ION96" i="3"/>
  <c r="IOM96" i="3"/>
  <c r="IOL96" i="3" s="1"/>
  <c r="IOK96" i="3"/>
  <c r="IOJ96" i="3"/>
  <c r="IOI96" i="3"/>
  <c r="IOH96" i="3"/>
  <c r="IOG96" i="3"/>
  <c r="IOF96" i="3"/>
  <c r="IOE96" i="3"/>
  <c r="IOD96" i="3"/>
  <c r="IOC96" i="3"/>
  <c r="IOB96" i="3"/>
  <c r="IOA96" i="3"/>
  <c r="INZ96" i="3"/>
  <c r="INY96" i="3"/>
  <c r="INN96" i="3"/>
  <c r="INJ96" i="3"/>
  <c r="INI96" i="3"/>
  <c r="INH96" i="3"/>
  <c r="ING96" i="3"/>
  <c r="INF96" i="3" s="1"/>
  <c r="INE96" i="3"/>
  <c r="IND96" i="3"/>
  <c r="INC96" i="3"/>
  <c r="INB96" i="3"/>
  <c r="INA96" i="3"/>
  <c r="IMZ96" i="3"/>
  <c r="IMY96" i="3"/>
  <c r="IMX96" i="3"/>
  <c r="IMW96" i="3"/>
  <c r="IMV96" i="3"/>
  <c r="IMU96" i="3"/>
  <c r="IMT96" i="3"/>
  <c r="IMS96" i="3"/>
  <c r="IMH96" i="3"/>
  <c r="IMD96" i="3"/>
  <c r="IMC96" i="3"/>
  <c r="IMB96" i="3"/>
  <c r="IMA96" i="3"/>
  <c r="ILZ96" i="3" s="1"/>
  <c r="ILY96" i="3"/>
  <c r="ILX96" i="3"/>
  <c r="ILW96" i="3"/>
  <c r="ILV96" i="3"/>
  <c r="ILU96" i="3"/>
  <c r="ILT96" i="3"/>
  <c r="ILS96" i="3"/>
  <c r="ILR96" i="3"/>
  <c r="ILQ96" i="3"/>
  <c r="ILP96" i="3"/>
  <c r="ILO96" i="3"/>
  <c r="ILN96" i="3"/>
  <c r="ILM96" i="3"/>
  <c r="ILB96" i="3"/>
  <c r="IKX96" i="3"/>
  <c r="IKW96" i="3"/>
  <c r="IKV96" i="3"/>
  <c r="IKU96" i="3"/>
  <c r="IKT96" i="3" s="1"/>
  <c r="IKS96" i="3"/>
  <c r="IKR96" i="3"/>
  <c r="IKQ96" i="3"/>
  <c r="IKP96" i="3"/>
  <c r="IKO96" i="3"/>
  <c r="IKN96" i="3"/>
  <c r="IKM96" i="3"/>
  <c r="IKL96" i="3"/>
  <c r="IKK96" i="3"/>
  <c r="IKJ96" i="3"/>
  <c r="IKI96" i="3"/>
  <c r="IKH96" i="3"/>
  <c r="IKG96" i="3"/>
  <c r="IJV96" i="3"/>
  <c r="IJR96" i="3"/>
  <c r="IJQ96" i="3"/>
  <c r="IJP96" i="3"/>
  <c r="IJO96" i="3"/>
  <c r="IJN96" i="3" s="1"/>
  <c r="IJM96" i="3"/>
  <c r="IJL96" i="3"/>
  <c r="IJK96" i="3"/>
  <c r="IJJ96" i="3"/>
  <c r="IJI96" i="3"/>
  <c r="IJH96" i="3"/>
  <c r="IJG96" i="3"/>
  <c r="IJF96" i="3"/>
  <c r="IJE96" i="3"/>
  <c r="IJD96" i="3"/>
  <c r="IJC96" i="3"/>
  <c r="IJB96" i="3"/>
  <c r="IJA96" i="3"/>
  <c r="IIP96" i="3"/>
  <c r="IIL96" i="3"/>
  <c r="IIK96" i="3"/>
  <c r="IIJ96" i="3"/>
  <c r="III96" i="3"/>
  <c r="IIH96" i="3" s="1"/>
  <c r="IIG96" i="3"/>
  <c r="IIF96" i="3"/>
  <c r="IIE96" i="3"/>
  <c r="IID96" i="3"/>
  <c r="IIC96" i="3"/>
  <c r="IIB96" i="3"/>
  <c r="IIA96" i="3"/>
  <c r="IHZ96" i="3"/>
  <c r="IHY96" i="3"/>
  <c r="IHX96" i="3"/>
  <c r="IHW96" i="3"/>
  <c r="IHV96" i="3"/>
  <c r="IHU96" i="3"/>
  <c r="IHJ96" i="3"/>
  <c r="IHF96" i="3"/>
  <c r="IHE96" i="3"/>
  <c r="IHD96" i="3"/>
  <c r="IHC96" i="3"/>
  <c r="IHB96" i="3" s="1"/>
  <c r="IHA96" i="3"/>
  <c r="IGZ96" i="3"/>
  <c r="IGY96" i="3"/>
  <c r="IGX96" i="3"/>
  <c r="IGW96" i="3"/>
  <c r="IGV96" i="3"/>
  <c r="IGU96" i="3"/>
  <c r="IGT96" i="3"/>
  <c r="IGS96" i="3"/>
  <c r="IGR96" i="3"/>
  <c r="IGQ96" i="3"/>
  <c r="IGP96" i="3"/>
  <c r="IGO96" i="3"/>
  <c r="IGD96" i="3"/>
  <c r="IFZ96" i="3"/>
  <c r="IFY96" i="3"/>
  <c r="IFX96" i="3"/>
  <c r="IFW96" i="3"/>
  <c r="IFV96" i="3" s="1"/>
  <c r="IFU96" i="3"/>
  <c r="IFT96" i="3"/>
  <c r="IFS96" i="3"/>
  <c r="IFR96" i="3"/>
  <c r="IFQ96" i="3"/>
  <c r="IFP96" i="3"/>
  <c r="IFO96" i="3"/>
  <c r="IFN96" i="3"/>
  <c r="IFM96" i="3"/>
  <c r="IFL96" i="3"/>
  <c r="IFK96" i="3"/>
  <c r="IFJ96" i="3"/>
  <c r="IFI96" i="3"/>
  <c r="IEX96" i="3"/>
  <c r="IET96" i="3"/>
  <c r="IES96" i="3"/>
  <c r="IER96" i="3"/>
  <c r="IEQ96" i="3"/>
  <c r="IEP96" i="3" s="1"/>
  <c r="IEO96" i="3"/>
  <c r="IEN96" i="3"/>
  <c r="IEM96" i="3"/>
  <c r="IEL96" i="3"/>
  <c r="IEK96" i="3"/>
  <c r="IEJ96" i="3"/>
  <c r="IEI96" i="3"/>
  <c r="IEH96" i="3"/>
  <c r="IEG96" i="3"/>
  <c r="IEF96" i="3"/>
  <c r="IEE96" i="3"/>
  <c r="IED96" i="3"/>
  <c r="IEC96" i="3"/>
  <c r="IDR96" i="3"/>
  <c r="IDN96" i="3"/>
  <c r="IDM96" i="3"/>
  <c r="IDL96" i="3"/>
  <c r="IDK96" i="3"/>
  <c r="IDJ96" i="3" s="1"/>
  <c r="IDI96" i="3"/>
  <c r="IDH96" i="3"/>
  <c r="IDG96" i="3"/>
  <c r="IDF96" i="3"/>
  <c r="IDE96" i="3"/>
  <c r="IDD96" i="3"/>
  <c r="IDC96" i="3"/>
  <c r="IDB96" i="3"/>
  <c r="IDA96" i="3"/>
  <c r="ICZ96" i="3"/>
  <c r="ICY96" i="3"/>
  <c r="ICX96" i="3"/>
  <c r="ICW96" i="3"/>
  <c r="ICL96" i="3"/>
  <c r="ICH96" i="3"/>
  <c r="ICG96" i="3"/>
  <c r="ICF96" i="3"/>
  <c r="ICE96" i="3"/>
  <c r="ICD96" i="3" s="1"/>
  <c r="ICC96" i="3"/>
  <c r="ICB96" i="3"/>
  <c r="ICA96" i="3"/>
  <c r="IBZ96" i="3"/>
  <c r="IBY96" i="3"/>
  <c r="IBX96" i="3"/>
  <c r="IBW96" i="3"/>
  <c r="IBV96" i="3"/>
  <c r="IBU96" i="3"/>
  <c r="IBT96" i="3"/>
  <c r="IBS96" i="3"/>
  <c r="IBR96" i="3"/>
  <c r="IBQ96" i="3"/>
  <c r="IBF96" i="3"/>
  <c r="IBB96" i="3"/>
  <c r="IBA96" i="3"/>
  <c r="IAZ96" i="3"/>
  <c r="IAY96" i="3"/>
  <c r="IAX96" i="3" s="1"/>
  <c r="IAW96" i="3"/>
  <c r="IAV96" i="3"/>
  <c r="IAU96" i="3"/>
  <c r="IAT96" i="3"/>
  <c r="IAS96" i="3"/>
  <c r="IAR96" i="3"/>
  <c r="IAQ96" i="3"/>
  <c r="IAP96" i="3"/>
  <c r="IAO96" i="3"/>
  <c r="IAN96" i="3"/>
  <c r="IAM96" i="3"/>
  <c r="IAL96" i="3"/>
  <c r="IAK96" i="3"/>
  <c r="HZZ96" i="3"/>
  <c r="HZV96" i="3"/>
  <c r="HZU96" i="3"/>
  <c r="HZT96" i="3"/>
  <c r="HZS96" i="3"/>
  <c r="HZR96" i="3" s="1"/>
  <c r="HZQ96" i="3"/>
  <c r="HZP96" i="3"/>
  <c r="HZO96" i="3"/>
  <c r="HZN96" i="3"/>
  <c r="HZM96" i="3"/>
  <c r="HZL96" i="3"/>
  <c r="HZK96" i="3"/>
  <c r="HZJ96" i="3"/>
  <c r="HZI96" i="3"/>
  <c r="HZH96" i="3"/>
  <c r="HZG96" i="3"/>
  <c r="HZF96" i="3"/>
  <c r="HZE96" i="3"/>
  <c r="HYT96" i="3"/>
  <c r="HYP96" i="3"/>
  <c r="HYO96" i="3"/>
  <c r="HYN96" i="3"/>
  <c r="HYM96" i="3"/>
  <c r="HYL96" i="3" s="1"/>
  <c r="HYK96" i="3"/>
  <c r="HYJ96" i="3"/>
  <c r="HYI96" i="3"/>
  <c r="HYH96" i="3"/>
  <c r="HYG96" i="3"/>
  <c r="HYF96" i="3"/>
  <c r="HYE96" i="3"/>
  <c r="HYD96" i="3"/>
  <c r="HYC96" i="3"/>
  <c r="HYB96" i="3"/>
  <c r="HYA96" i="3"/>
  <c r="HXZ96" i="3"/>
  <c r="HXY96" i="3"/>
  <c r="HXN96" i="3"/>
  <c r="HXJ96" i="3"/>
  <c r="HXI96" i="3"/>
  <c r="HXH96" i="3"/>
  <c r="HXG96" i="3"/>
  <c r="HXF96" i="3" s="1"/>
  <c r="HXE96" i="3"/>
  <c r="HXD96" i="3"/>
  <c r="HXC96" i="3"/>
  <c r="HXB96" i="3"/>
  <c r="HXA96" i="3"/>
  <c r="HWZ96" i="3"/>
  <c r="HWY96" i="3"/>
  <c r="HWX96" i="3"/>
  <c r="HWW96" i="3"/>
  <c r="HWV96" i="3"/>
  <c r="HWU96" i="3"/>
  <c r="HWT96" i="3"/>
  <c r="HWS96" i="3"/>
  <c r="HWH96" i="3"/>
  <c r="HWD96" i="3"/>
  <c r="HWC96" i="3"/>
  <c r="HWB96" i="3"/>
  <c r="HWA96" i="3"/>
  <c r="HVZ96" i="3" s="1"/>
  <c r="HVY96" i="3"/>
  <c r="HVX96" i="3"/>
  <c r="HVW96" i="3"/>
  <c r="HVV96" i="3"/>
  <c r="HVU96" i="3"/>
  <c r="HVT96" i="3"/>
  <c r="HVS96" i="3"/>
  <c r="HVR96" i="3"/>
  <c r="HVQ96" i="3"/>
  <c r="HVP96" i="3"/>
  <c r="HVO96" i="3"/>
  <c r="HVN96" i="3"/>
  <c r="HVM96" i="3"/>
  <c r="HVB96" i="3"/>
  <c r="HUX96" i="3"/>
  <c r="HUW96" i="3"/>
  <c r="HUV96" i="3"/>
  <c r="HUU96" i="3"/>
  <c r="HUT96" i="3" s="1"/>
  <c r="HUS96" i="3"/>
  <c r="HUR96" i="3"/>
  <c r="HUQ96" i="3"/>
  <c r="HUP96" i="3"/>
  <c r="HUO96" i="3"/>
  <c r="HUN96" i="3"/>
  <c r="HUM96" i="3"/>
  <c r="HUL96" i="3"/>
  <c r="HUK96" i="3"/>
  <c r="HUJ96" i="3"/>
  <c r="HUI96" i="3"/>
  <c r="HUH96" i="3"/>
  <c r="HUG96" i="3"/>
  <c r="HTV96" i="3"/>
  <c r="HTR96" i="3"/>
  <c r="HTQ96" i="3"/>
  <c r="HTP96" i="3"/>
  <c r="HTO96" i="3"/>
  <c r="HTN96" i="3" s="1"/>
  <c r="HTM96" i="3"/>
  <c r="HTL96" i="3"/>
  <c r="HTK96" i="3"/>
  <c r="HTJ96" i="3"/>
  <c r="HTI96" i="3"/>
  <c r="HTH96" i="3"/>
  <c r="HTG96" i="3"/>
  <c r="HTF96" i="3"/>
  <c r="HTE96" i="3"/>
  <c r="HTD96" i="3"/>
  <c r="HTC96" i="3"/>
  <c r="HTB96" i="3"/>
  <c r="HTA96" i="3"/>
  <c r="HSP96" i="3"/>
  <c r="HSL96" i="3"/>
  <c r="HSK96" i="3"/>
  <c r="HSJ96" i="3"/>
  <c r="HSI96" i="3"/>
  <c r="HSH96" i="3" s="1"/>
  <c r="HSG96" i="3"/>
  <c r="HSF96" i="3"/>
  <c r="HSE96" i="3"/>
  <c r="HSD96" i="3"/>
  <c r="HSC96" i="3"/>
  <c r="HSB96" i="3"/>
  <c r="HSA96" i="3"/>
  <c r="HRZ96" i="3"/>
  <c r="HRY96" i="3"/>
  <c r="HRX96" i="3"/>
  <c r="HRW96" i="3"/>
  <c r="HRV96" i="3"/>
  <c r="HRU96" i="3"/>
  <c r="HRJ96" i="3"/>
  <c r="HRF96" i="3"/>
  <c r="HRE96" i="3"/>
  <c r="HRD96" i="3"/>
  <c r="HRC96" i="3"/>
  <c r="HRB96" i="3" s="1"/>
  <c r="HRA96" i="3"/>
  <c r="HQZ96" i="3"/>
  <c r="HQY96" i="3"/>
  <c r="HQX96" i="3"/>
  <c r="HQW96" i="3"/>
  <c r="HQV96" i="3"/>
  <c r="HQU96" i="3"/>
  <c r="HQT96" i="3"/>
  <c r="HQS96" i="3"/>
  <c r="HQR96" i="3"/>
  <c r="HQQ96" i="3"/>
  <c r="HQP96" i="3"/>
  <c r="HQO96" i="3"/>
  <c r="HQD96" i="3"/>
  <c r="HPZ96" i="3"/>
  <c r="HPY96" i="3"/>
  <c r="HPX96" i="3"/>
  <c r="HPW96" i="3"/>
  <c r="HPV96" i="3" s="1"/>
  <c r="HPU96" i="3"/>
  <c r="HPT96" i="3"/>
  <c r="HPS96" i="3"/>
  <c r="HPR96" i="3"/>
  <c r="HPQ96" i="3"/>
  <c r="HPP96" i="3"/>
  <c r="HPO96" i="3"/>
  <c r="HPN96" i="3"/>
  <c r="HPM96" i="3"/>
  <c r="HPL96" i="3"/>
  <c r="HPK96" i="3"/>
  <c r="HPJ96" i="3"/>
  <c r="HPI96" i="3"/>
  <c r="HOX96" i="3"/>
  <c r="HOT96" i="3"/>
  <c r="HOS96" i="3"/>
  <c r="HOR96" i="3"/>
  <c r="HOQ96" i="3"/>
  <c r="HOP96" i="3" s="1"/>
  <c r="HOO96" i="3"/>
  <c r="HON96" i="3"/>
  <c r="HOM96" i="3"/>
  <c r="HOL96" i="3"/>
  <c r="HOK96" i="3"/>
  <c r="HOJ96" i="3"/>
  <c r="HOI96" i="3"/>
  <c r="HOH96" i="3"/>
  <c r="HOG96" i="3"/>
  <c r="HOF96" i="3"/>
  <c r="HOE96" i="3"/>
  <c r="HOD96" i="3"/>
  <c r="HOC96" i="3"/>
  <c r="HNR96" i="3"/>
  <c r="HNN96" i="3"/>
  <c r="HNM96" i="3"/>
  <c r="HNL96" i="3"/>
  <c r="HNK96" i="3"/>
  <c r="HNJ96" i="3" s="1"/>
  <c r="HNI96" i="3"/>
  <c r="HNH96" i="3"/>
  <c r="HNG96" i="3"/>
  <c r="HNF96" i="3"/>
  <c r="HNE96" i="3"/>
  <c r="HND96" i="3"/>
  <c r="HNC96" i="3"/>
  <c r="HNB96" i="3"/>
  <c r="HNA96" i="3"/>
  <c r="HMZ96" i="3"/>
  <c r="HMY96" i="3"/>
  <c r="HMX96" i="3"/>
  <c r="HMW96" i="3"/>
  <c r="HML96" i="3"/>
  <c r="HMH96" i="3"/>
  <c r="HMG96" i="3"/>
  <c r="HMF96" i="3"/>
  <c r="HME96" i="3"/>
  <c r="HMD96" i="3" s="1"/>
  <c r="HMC96" i="3"/>
  <c r="HMB96" i="3"/>
  <c r="HMA96" i="3"/>
  <c r="HLZ96" i="3"/>
  <c r="HLY96" i="3"/>
  <c r="HLX96" i="3"/>
  <c r="HLW96" i="3"/>
  <c r="HLV96" i="3"/>
  <c r="HLU96" i="3"/>
  <c r="HLT96" i="3"/>
  <c r="HLS96" i="3"/>
  <c r="HLR96" i="3"/>
  <c r="HLQ96" i="3"/>
  <c r="HLF96" i="3"/>
  <c r="HLB96" i="3"/>
  <c r="HLA96" i="3"/>
  <c r="HKZ96" i="3"/>
  <c r="HKY96" i="3"/>
  <c r="HKX96" i="3" s="1"/>
  <c r="HKW96" i="3"/>
  <c r="HKV96" i="3"/>
  <c r="HKU96" i="3"/>
  <c r="HKT96" i="3"/>
  <c r="HKS96" i="3"/>
  <c r="HKR96" i="3"/>
  <c r="HKQ96" i="3"/>
  <c r="HKP96" i="3"/>
  <c r="HKO96" i="3"/>
  <c r="HKN96" i="3"/>
  <c r="HKM96" i="3"/>
  <c r="HKL96" i="3"/>
  <c r="HKK96" i="3"/>
  <c r="HJZ96" i="3"/>
  <c r="HJV96" i="3"/>
  <c r="HJU96" i="3"/>
  <c r="HJT96" i="3"/>
  <c r="HJS96" i="3"/>
  <c r="HJR96" i="3" s="1"/>
  <c r="HJQ96" i="3"/>
  <c r="HJP96" i="3"/>
  <c r="HJO96" i="3"/>
  <c r="HJN96" i="3"/>
  <c r="HJM96" i="3"/>
  <c r="HJL96" i="3"/>
  <c r="HJK96" i="3"/>
  <c r="HJJ96" i="3"/>
  <c r="HJI96" i="3"/>
  <c r="HJH96" i="3"/>
  <c r="HJG96" i="3"/>
  <c r="HJF96" i="3"/>
  <c r="HJE96" i="3"/>
  <c r="HIT96" i="3"/>
  <c r="HIP96" i="3"/>
  <c r="HIO96" i="3"/>
  <c r="HIN96" i="3"/>
  <c r="HIM96" i="3"/>
  <c r="HIL96" i="3" s="1"/>
  <c r="HIK96" i="3"/>
  <c r="HIJ96" i="3"/>
  <c r="HII96" i="3"/>
  <c r="HIH96" i="3"/>
  <c r="HIG96" i="3"/>
  <c r="HIF96" i="3"/>
  <c r="HIE96" i="3"/>
  <c r="HID96" i="3"/>
  <c r="HIC96" i="3"/>
  <c r="HIB96" i="3"/>
  <c r="HIA96" i="3"/>
  <c r="HHZ96" i="3"/>
  <c r="HHY96" i="3"/>
  <c r="HHN96" i="3"/>
  <c r="HHJ96" i="3"/>
  <c r="HHI96" i="3"/>
  <c r="HHH96" i="3"/>
  <c r="HHG96" i="3"/>
  <c r="HHF96" i="3" s="1"/>
  <c r="HHE96" i="3"/>
  <c r="HHD96" i="3"/>
  <c r="HHC96" i="3"/>
  <c r="HHB96" i="3"/>
  <c r="HHA96" i="3"/>
  <c r="HGZ96" i="3"/>
  <c r="HGY96" i="3"/>
  <c r="HGX96" i="3"/>
  <c r="HGW96" i="3"/>
  <c r="HGV96" i="3"/>
  <c r="HGU96" i="3"/>
  <c r="HGT96" i="3"/>
  <c r="HGS96" i="3"/>
  <c r="HGH96" i="3"/>
  <c r="HGD96" i="3"/>
  <c r="HGC96" i="3"/>
  <c r="HGB96" i="3"/>
  <c r="HGA96" i="3"/>
  <c r="HFZ96" i="3" s="1"/>
  <c r="HFY96" i="3"/>
  <c r="HFX96" i="3"/>
  <c r="HFW96" i="3"/>
  <c r="HFV96" i="3"/>
  <c r="HFU96" i="3"/>
  <c r="HFT96" i="3"/>
  <c r="HFS96" i="3"/>
  <c r="HFR96" i="3"/>
  <c r="HFQ96" i="3"/>
  <c r="HFP96" i="3"/>
  <c r="HFO96" i="3"/>
  <c r="HFN96" i="3"/>
  <c r="HFM96" i="3"/>
  <c r="HFB96" i="3"/>
  <c r="HEX96" i="3"/>
  <c r="HEW96" i="3"/>
  <c r="HEV96" i="3"/>
  <c r="HEU96" i="3"/>
  <c r="HET96" i="3" s="1"/>
  <c r="HES96" i="3"/>
  <c r="HER96" i="3"/>
  <c r="HEQ96" i="3"/>
  <c r="HEP96" i="3"/>
  <c r="HEO96" i="3"/>
  <c r="HEN96" i="3"/>
  <c r="HEM96" i="3"/>
  <c r="HEL96" i="3"/>
  <c r="HEK96" i="3"/>
  <c r="HEJ96" i="3"/>
  <c r="HEI96" i="3"/>
  <c r="HEH96" i="3"/>
  <c r="HEG96" i="3"/>
  <c r="HDV96" i="3"/>
  <c r="HDR96" i="3"/>
  <c r="HDQ96" i="3"/>
  <c r="HDP96" i="3"/>
  <c r="HDO96" i="3"/>
  <c r="HDN96" i="3" s="1"/>
  <c r="HDM96" i="3"/>
  <c r="HDL96" i="3"/>
  <c r="HDK96" i="3"/>
  <c r="HDJ96" i="3"/>
  <c r="HDI96" i="3"/>
  <c r="HDH96" i="3"/>
  <c r="HDG96" i="3"/>
  <c r="HDF96" i="3"/>
  <c r="HDE96" i="3"/>
  <c r="HDD96" i="3"/>
  <c r="HDC96" i="3"/>
  <c r="HDB96" i="3"/>
  <c r="HDA96" i="3"/>
  <c r="HCP96" i="3"/>
  <c r="HCL96" i="3"/>
  <c r="HCK96" i="3"/>
  <c r="HCJ96" i="3"/>
  <c r="HCI96" i="3"/>
  <c r="HCH96" i="3" s="1"/>
  <c r="HCG96" i="3"/>
  <c r="HCF96" i="3"/>
  <c r="HCE96" i="3"/>
  <c r="HCD96" i="3"/>
  <c r="HCC96" i="3"/>
  <c r="HCB96" i="3"/>
  <c r="HCA96" i="3"/>
  <c r="HBZ96" i="3"/>
  <c r="HBY96" i="3"/>
  <c r="HBX96" i="3"/>
  <c r="HBW96" i="3"/>
  <c r="HBV96" i="3"/>
  <c r="HBU96" i="3"/>
  <c r="HBJ96" i="3"/>
  <c r="HBF96" i="3"/>
  <c r="HBE96" i="3"/>
  <c r="HBD96" i="3"/>
  <c r="HBC96" i="3"/>
  <c r="HBB96" i="3" s="1"/>
  <c r="HBA96" i="3"/>
  <c r="HAZ96" i="3"/>
  <c r="HAY96" i="3"/>
  <c r="HAX96" i="3"/>
  <c r="HAW96" i="3"/>
  <c r="HAV96" i="3"/>
  <c r="HAU96" i="3"/>
  <c r="HAT96" i="3"/>
  <c r="HAS96" i="3"/>
  <c r="HAR96" i="3"/>
  <c r="HAQ96" i="3"/>
  <c r="HAP96" i="3"/>
  <c r="HAO96" i="3"/>
  <c r="HAD96" i="3"/>
  <c r="GZZ96" i="3"/>
  <c r="GZY96" i="3"/>
  <c r="GZX96" i="3"/>
  <c r="GZW96" i="3"/>
  <c r="GZV96" i="3" s="1"/>
  <c r="GZU96" i="3"/>
  <c r="GZT96" i="3"/>
  <c r="GZS96" i="3"/>
  <c r="GZR96" i="3"/>
  <c r="GZQ96" i="3"/>
  <c r="GZP96" i="3"/>
  <c r="GZO96" i="3"/>
  <c r="GZN96" i="3"/>
  <c r="GZM96" i="3"/>
  <c r="GZL96" i="3"/>
  <c r="GZK96" i="3"/>
  <c r="GZJ96" i="3"/>
  <c r="GZI96" i="3"/>
  <c r="GYX96" i="3"/>
  <c r="GYT96" i="3"/>
  <c r="GYS96" i="3"/>
  <c r="GYR96" i="3"/>
  <c r="GYQ96" i="3"/>
  <c r="GYP96" i="3" s="1"/>
  <c r="GYO96" i="3"/>
  <c r="GYN96" i="3"/>
  <c r="GYM96" i="3"/>
  <c r="GYL96" i="3"/>
  <c r="GYK96" i="3"/>
  <c r="GYJ96" i="3"/>
  <c r="GYI96" i="3"/>
  <c r="GYH96" i="3"/>
  <c r="GYG96" i="3"/>
  <c r="GYF96" i="3"/>
  <c r="GYE96" i="3"/>
  <c r="GYD96" i="3"/>
  <c r="GYC96" i="3"/>
  <c r="GXR96" i="3"/>
  <c r="GXN96" i="3"/>
  <c r="GXM96" i="3"/>
  <c r="GXL96" i="3"/>
  <c r="GXK96" i="3"/>
  <c r="GXJ96" i="3" s="1"/>
  <c r="GXI96" i="3"/>
  <c r="GXH96" i="3"/>
  <c r="GXG96" i="3"/>
  <c r="GXF96" i="3"/>
  <c r="GXE96" i="3"/>
  <c r="GXD96" i="3"/>
  <c r="GXC96" i="3"/>
  <c r="GXB96" i="3"/>
  <c r="GXA96" i="3"/>
  <c r="GWZ96" i="3"/>
  <c r="GWY96" i="3"/>
  <c r="GWX96" i="3"/>
  <c r="GWW96" i="3"/>
  <c r="GWL96" i="3"/>
  <c r="GWH96" i="3"/>
  <c r="GWG96" i="3"/>
  <c r="GWF96" i="3"/>
  <c r="GWE96" i="3"/>
  <c r="GWD96" i="3" s="1"/>
  <c r="GWC96" i="3"/>
  <c r="GWB96" i="3"/>
  <c r="GWA96" i="3"/>
  <c r="GVZ96" i="3"/>
  <c r="GVY96" i="3"/>
  <c r="GVX96" i="3"/>
  <c r="GVW96" i="3"/>
  <c r="GVV96" i="3"/>
  <c r="GVU96" i="3"/>
  <c r="GVT96" i="3"/>
  <c r="GVS96" i="3"/>
  <c r="GVR96" i="3"/>
  <c r="GVQ96" i="3"/>
  <c r="GVF96" i="3"/>
  <c r="GVB96" i="3"/>
  <c r="GVA96" i="3"/>
  <c r="GUZ96" i="3"/>
  <c r="GUY96" i="3"/>
  <c r="GUX96" i="3" s="1"/>
  <c r="GUW96" i="3"/>
  <c r="GUV96" i="3"/>
  <c r="GUU96" i="3"/>
  <c r="GUT96" i="3"/>
  <c r="GUS96" i="3"/>
  <c r="GUR96" i="3"/>
  <c r="GUQ96" i="3"/>
  <c r="GUP96" i="3"/>
  <c r="GUO96" i="3"/>
  <c r="GUN96" i="3"/>
  <c r="GUM96" i="3"/>
  <c r="GUL96" i="3"/>
  <c r="GUK96" i="3"/>
  <c r="GTZ96" i="3"/>
  <c r="GTV96" i="3"/>
  <c r="GTU96" i="3"/>
  <c r="GTT96" i="3"/>
  <c r="GTS96" i="3"/>
  <c r="GTR96" i="3" s="1"/>
  <c r="GTQ96" i="3"/>
  <c r="GTP96" i="3"/>
  <c r="GTO96" i="3"/>
  <c r="GTN96" i="3"/>
  <c r="GTM96" i="3"/>
  <c r="GTL96" i="3"/>
  <c r="GTK96" i="3"/>
  <c r="GTJ96" i="3"/>
  <c r="GTI96" i="3"/>
  <c r="GTH96" i="3"/>
  <c r="GTG96" i="3"/>
  <c r="GTF96" i="3"/>
  <c r="GTE96" i="3"/>
  <c r="GST96" i="3"/>
  <c r="GSP96" i="3"/>
  <c r="GSO96" i="3"/>
  <c r="GSN96" i="3"/>
  <c r="GSM96" i="3"/>
  <c r="GSL96" i="3" s="1"/>
  <c r="GSK96" i="3"/>
  <c r="GSJ96" i="3"/>
  <c r="GSI96" i="3"/>
  <c r="GSH96" i="3"/>
  <c r="GSG96" i="3"/>
  <c r="GSF96" i="3"/>
  <c r="GSE96" i="3"/>
  <c r="GSD96" i="3"/>
  <c r="GSC96" i="3"/>
  <c r="GSB96" i="3"/>
  <c r="GSA96" i="3"/>
  <c r="GRZ96" i="3"/>
  <c r="GRY96" i="3"/>
  <c r="GRN96" i="3"/>
  <c r="GRJ96" i="3"/>
  <c r="GRI96" i="3"/>
  <c r="GRH96" i="3"/>
  <c r="GRG96" i="3"/>
  <c r="GRF96" i="3" s="1"/>
  <c r="GRE96" i="3"/>
  <c r="GRD96" i="3"/>
  <c r="GRC96" i="3"/>
  <c r="GRB96" i="3"/>
  <c r="GRA96" i="3"/>
  <c r="GQZ96" i="3"/>
  <c r="GQY96" i="3"/>
  <c r="GQX96" i="3"/>
  <c r="GQW96" i="3"/>
  <c r="GQV96" i="3"/>
  <c r="GQU96" i="3"/>
  <c r="GQT96" i="3"/>
  <c r="GQS96" i="3"/>
  <c r="GQH96" i="3"/>
  <c r="GQD96" i="3"/>
  <c r="GQC96" i="3"/>
  <c r="GQB96" i="3"/>
  <c r="GQA96" i="3"/>
  <c r="GPZ96" i="3" s="1"/>
  <c r="GPY96" i="3"/>
  <c r="GPX96" i="3"/>
  <c r="GPW96" i="3"/>
  <c r="GPV96" i="3"/>
  <c r="GPU96" i="3"/>
  <c r="GPT96" i="3"/>
  <c r="GPS96" i="3"/>
  <c r="GPR96" i="3"/>
  <c r="GPQ96" i="3"/>
  <c r="GPP96" i="3"/>
  <c r="GPO96" i="3"/>
  <c r="GPN96" i="3"/>
  <c r="GPM96" i="3"/>
  <c r="GPB96" i="3"/>
  <c r="GOX96" i="3"/>
  <c r="GOW96" i="3"/>
  <c r="GOV96" i="3"/>
  <c r="GOU96" i="3"/>
  <c r="GOT96" i="3" s="1"/>
  <c r="GOS96" i="3"/>
  <c r="GOR96" i="3"/>
  <c r="GOQ96" i="3"/>
  <c r="GOP96" i="3"/>
  <c r="GOO96" i="3"/>
  <c r="GON96" i="3"/>
  <c r="GOM96" i="3"/>
  <c r="GOL96" i="3"/>
  <c r="GOK96" i="3"/>
  <c r="GOJ96" i="3"/>
  <c r="GOI96" i="3"/>
  <c r="GOH96" i="3"/>
  <c r="GOG96" i="3"/>
  <c r="GNV96" i="3"/>
  <c r="GNR96" i="3"/>
  <c r="GNQ96" i="3"/>
  <c r="GNP96" i="3"/>
  <c r="GNO96" i="3"/>
  <c r="GNN96" i="3" s="1"/>
  <c r="GNM96" i="3"/>
  <c r="GNL96" i="3"/>
  <c r="GNK96" i="3"/>
  <c r="GNJ96" i="3"/>
  <c r="GNI96" i="3"/>
  <c r="GNH96" i="3"/>
  <c r="GNG96" i="3"/>
  <c r="GNF96" i="3"/>
  <c r="GNE96" i="3"/>
  <c r="GND96" i="3"/>
  <c r="GNC96" i="3"/>
  <c r="GNB96" i="3"/>
  <c r="GNA96" i="3"/>
  <c r="GMP96" i="3"/>
  <c r="GML96" i="3"/>
  <c r="GMK96" i="3"/>
  <c r="GMJ96" i="3"/>
  <c r="GMI96" i="3"/>
  <c r="GMH96" i="3" s="1"/>
  <c r="GMG96" i="3"/>
  <c r="GMF96" i="3"/>
  <c r="GME96" i="3"/>
  <c r="GMD96" i="3"/>
  <c r="GMC96" i="3"/>
  <c r="GMB96" i="3"/>
  <c r="GMA96" i="3"/>
  <c r="GLZ96" i="3"/>
  <c r="GLY96" i="3"/>
  <c r="GLX96" i="3"/>
  <c r="GLW96" i="3"/>
  <c r="GLV96" i="3"/>
  <c r="GLU96" i="3"/>
  <c r="GLJ96" i="3"/>
  <c r="GLF96" i="3"/>
  <c r="GLE96" i="3"/>
  <c r="GLD96" i="3"/>
  <c r="GLC96" i="3"/>
  <c r="GLB96" i="3" s="1"/>
  <c r="GLA96" i="3"/>
  <c r="GKZ96" i="3"/>
  <c r="GKY96" i="3"/>
  <c r="GKX96" i="3"/>
  <c r="GKW96" i="3"/>
  <c r="GKV96" i="3"/>
  <c r="GKU96" i="3"/>
  <c r="GKT96" i="3"/>
  <c r="GKS96" i="3"/>
  <c r="GKR96" i="3"/>
  <c r="GKQ96" i="3"/>
  <c r="GKP96" i="3"/>
  <c r="GKO96" i="3"/>
  <c r="GKD96" i="3"/>
  <c r="GJZ96" i="3"/>
  <c r="GJY96" i="3"/>
  <c r="GJX96" i="3"/>
  <c r="GJW96" i="3"/>
  <c r="GJV96" i="3" s="1"/>
  <c r="GJU96" i="3"/>
  <c r="GJT96" i="3"/>
  <c r="GJS96" i="3"/>
  <c r="GJR96" i="3"/>
  <c r="GJQ96" i="3"/>
  <c r="GJP96" i="3"/>
  <c r="GJO96" i="3"/>
  <c r="GJN96" i="3"/>
  <c r="GJM96" i="3"/>
  <c r="GJL96" i="3"/>
  <c r="GJK96" i="3"/>
  <c r="GJJ96" i="3"/>
  <c r="GJI96" i="3"/>
  <c r="GIX96" i="3"/>
  <c r="GIT96" i="3"/>
  <c r="GIS96" i="3"/>
  <c r="GIR96" i="3"/>
  <c r="GIQ96" i="3"/>
  <c r="GIP96" i="3" s="1"/>
  <c r="GIO96" i="3"/>
  <c r="GIN96" i="3"/>
  <c r="GIM96" i="3"/>
  <c r="GIL96" i="3"/>
  <c r="GIK96" i="3"/>
  <c r="GIJ96" i="3"/>
  <c r="GII96" i="3"/>
  <c r="GIH96" i="3"/>
  <c r="GIG96" i="3"/>
  <c r="GIF96" i="3"/>
  <c r="GIE96" i="3"/>
  <c r="GID96" i="3"/>
  <c r="GIC96" i="3"/>
  <c r="GHR96" i="3"/>
  <c r="GHN96" i="3"/>
  <c r="GHM96" i="3"/>
  <c r="GHL96" i="3"/>
  <c r="GHK96" i="3"/>
  <c r="GHJ96" i="3" s="1"/>
  <c r="GHI96" i="3"/>
  <c r="GHH96" i="3"/>
  <c r="GHG96" i="3"/>
  <c r="GHF96" i="3"/>
  <c r="GHE96" i="3"/>
  <c r="GHD96" i="3"/>
  <c r="GHC96" i="3"/>
  <c r="GHB96" i="3"/>
  <c r="GHA96" i="3"/>
  <c r="GGZ96" i="3"/>
  <c r="GGY96" i="3"/>
  <c r="GGX96" i="3"/>
  <c r="GGW96" i="3"/>
  <c r="GGL96" i="3"/>
  <c r="GGH96" i="3"/>
  <c r="GGG96" i="3"/>
  <c r="GGF96" i="3"/>
  <c r="GGE96" i="3"/>
  <c r="GGD96" i="3" s="1"/>
  <c r="GGC96" i="3"/>
  <c r="GGB96" i="3"/>
  <c r="GGA96" i="3"/>
  <c r="GFZ96" i="3"/>
  <c r="GFY96" i="3"/>
  <c r="GFX96" i="3"/>
  <c r="GFW96" i="3"/>
  <c r="GFV96" i="3"/>
  <c r="GFU96" i="3"/>
  <c r="GFT96" i="3"/>
  <c r="GFS96" i="3"/>
  <c r="GFR96" i="3"/>
  <c r="GFQ96" i="3"/>
  <c r="GFF96" i="3"/>
  <c r="GFB96" i="3"/>
  <c r="GFA96" i="3"/>
  <c r="GEZ96" i="3"/>
  <c r="GEY96" i="3"/>
  <c r="GEX96" i="3" s="1"/>
  <c r="GEW96" i="3"/>
  <c r="GEV96" i="3"/>
  <c r="GEU96" i="3"/>
  <c r="GET96" i="3"/>
  <c r="GES96" i="3"/>
  <c r="GER96" i="3"/>
  <c r="GEQ96" i="3"/>
  <c r="GEP96" i="3"/>
  <c r="GEO96" i="3"/>
  <c r="GEN96" i="3"/>
  <c r="GEM96" i="3"/>
  <c r="GEL96" i="3"/>
  <c r="GEK96" i="3"/>
  <c r="GDZ96" i="3"/>
  <c r="GDV96" i="3"/>
  <c r="GDU96" i="3"/>
  <c r="GDT96" i="3"/>
  <c r="GDS96" i="3"/>
  <c r="GDR96" i="3" s="1"/>
  <c r="GDQ96" i="3"/>
  <c r="GDP96" i="3"/>
  <c r="GDO96" i="3"/>
  <c r="GDN96" i="3"/>
  <c r="GDM96" i="3"/>
  <c r="GDL96" i="3"/>
  <c r="GDK96" i="3"/>
  <c r="GDJ96" i="3"/>
  <c r="GDI96" i="3"/>
  <c r="GDH96" i="3"/>
  <c r="GDG96" i="3"/>
  <c r="GDF96" i="3"/>
  <c r="GDE96" i="3"/>
  <c r="GCT96" i="3"/>
  <c r="GCP96" i="3"/>
  <c r="GCO96" i="3"/>
  <c r="GCN96" i="3"/>
  <c r="GCM96" i="3"/>
  <c r="GCL96" i="3" s="1"/>
  <c r="GCK96" i="3"/>
  <c r="GCJ96" i="3"/>
  <c r="GCI96" i="3"/>
  <c r="GCH96" i="3"/>
  <c r="GCG96" i="3"/>
  <c r="GCF96" i="3"/>
  <c r="GCE96" i="3"/>
  <c r="GCD96" i="3"/>
  <c r="GCC96" i="3"/>
  <c r="GCB96" i="3"/>
  <c r="GCA96" i="3"/>
  <c r="GBZ96" i="3"/>
  <c r="GBY96" i="3"/>
  <c r="GBN96" i="3"/>
  <c r="GBJ96" i="3"/>
  <c r="GBI96" i="3"/>
  <c r="GBH96" i="3"/>
  <c r="GBG96" i="3"/>
  <c r="GBF96" i="3" s="1"/>
  <c r="GBE96" i="3"/>
  <c r="GBD96" i="3"/>
  <c r="GBC96" i="3"/>
  <c r="GBB96" i="3"/>
  <c r="GBA96" i="3"/>
  <c r="GAZ96" i="3"/>
  <c r="GAY96" i="3"/>
  <c r="GAX96" i="3"/>
  <c r="GAW96" i="3"/>
  <c r="GAV96" i="3"/>
  <c r="GAU96" i="3"/>
  <c r="GAT96" i="3"/>
  <c r="GAS96" i="3"/>
  <c r="GAH96" i="3"/>
  <c r="GAD96" i="3"/>
  <c r="GAC96" i="3"/>
  <c r="GAB96" i="3"/>
  <c r="GAA96" i="3"/>
  <c r="FZZ96" i="3" s="1"/>
  <c r="FZY96" i="3"/>
  <c r="FZX96" i="3"/>
  <c r="FZW96" i="3"/>
  <c r="FZV96" i="3"/>
  <c r="FZU96" i="3"/>
  <c r="FZT96" i="3"/>
  <c r="FZS96" i="3"/>
  <c r="FZR96" i="3"/>
  <c r="FZQ96" i="3"/>
  <c r="FZP96" i="3"/>
  <c r="FZO96" i="3"/>
  <c r="FZN96" i="3"/>
  <c r="FZM96" i="3"/>
  <c r="FZB96" i="3"/>
  <c r="FYX96" i="3"/>
  <c r="FYW96" i="3"/>
  <c r="FYV96" i="3"/>
  <c r="FYU96" i="3"/>
  <c r="FYT96" i="3" s="1"/>
  <c r="FYS96" i="3"/>
  <c r="FYR96" i="3"/>
  <c r="FYQ96" i="3"/>
  <c r="FYP96" i="3"/>
  <c r="FYO96" i="3"/>
  <c r="FYN96" i="3"/>
  <c r="FYM96" i="3"/>
  <c r="FYL96" i="3"/>
  <c r="FYK96" i="3"/>
  <c r="FYJ96" i="3"/>
  <c r="FYI96" i="3"/>
  <c r="FYH96" i="3"/>
  <c r="FYG96" i="3"/>
  <c r="FXV96" i="3"/>
  <c r="FXR96" i="3"/>
  <c r="FXQ96" i="3"/>
  <c r="FXP96" i="3"/>
  <c r="FXO96" i="3"/>
  <c r="FXN96" i="3" s="1"/>
  <c r="FXM96" i="3"/>
  <c r="FXL96" i="3"/>
  <c r="FXK96" i="3"/>
  <c r="FXJ96" i="3"/>
  <c r="FXI96" i="3"/>
  <c r="FXH96" i="3"/>
  <c r="FXG96" i="3"/>
  <c r="FXF96" i="3"/>
  <c r="FXE96" i="3"/>
  <c r="FXD96" i="3"/>
  <c r="FXC96" i="3"/>
  <c r="FXB96" i="3"/>
  <c r="FXA96" i="3"/>
  <c r="FWP96" i="3"/>
  <c r="FWL96" i="3"/>
  <c r="FWK96" i="3"/>
  <c r="FWJ96" i="3"/>
  <c r="FWI96" i="3"/>
  <c r="FWH96" i="3" s="1"/>
  <c r="FWG96" i="3"/>
  <c r="FWF96" i="3"/>
  <c r="FWE96" i="3"/>
  <c r="FWD96" i="3"/>
  <c r="FWC96" i="3"/>
  <c r="FWB96" i="3"/>
  <c r="FWA96" i="3"/>
  <c r="FVZ96" i="3"/>
  <c r="FVY96" i="3"/>
  <c r="FVX96" i="3"/>
  <c r="FVW96" i="3"/>
  <c r="FVV96" i="3"/>
  <c r="FVU96" i="3"/>
  <c r="FVJ96" i="3"/>
  <c r="FVF96" i="3"/>
  <c r="FVE96" i="3"/>
  <c r="FVD96" i="3"/>
  <c r="FVC96" i="3"/>
  <c r="FVB96" i="3" s="1"/>
  <c r="FVA96" i="3"/>
  <c r="FUZ96" i="3"/>
  <c r="FUY96" i="3"/>
  <c r="FUX96" i="3"/>
  <c r="FUW96" i="3"/>
  <c r="FUV96" i="3"/>
  <c r="FUU96" i="3"/>
  <c r="FUT96" i="3"/>
  <c r="FUS96" i="3"/>
  <c r="FUR96" i="3"/>
  <c r="FUQ96" i="3"/>
  <c r="FUP96" i="3"/>
  <c r="FUO96" i="3"/>
  <c r="FUD96" i="3"/>
  <c r="FTZ96" i="3"/>
  <c r="FTY96" i="3"/>
  <c r="FTX96" i="3"/>
  <c r="FTW96" i="3"/>
  <c r="FTV96" i="3" s="1"/>
  <c r="FTU96" i="3"/>
  <c r="FTT96" i="3"/>
  <c r="FTS96" i="3"/>
  <c r="FTR96" i="3"/>
  <c r="FTQ96" i="3"/>
  <c r="FTP96" i="3"/>
  <c r="FTO96" i="3"/>
  <c r="FTN96" i="3"/>
  <c r="FTM96" i="3"/>
  <c r="FTL96" i="3"/>
  <c r="FTK96" i="3"/>
  <c r="FTJ96" i="3"/>
  <c r="FTI96" i="3"/>
  <c r="FSX96" i="3"/>
  <c r="FST96" i="3"/>
  <c r="FSS96" i="3"/>
  <c r="FSR96" i="3"/>
  <c r="FSQ96" i="3"/>
  <c r="FSP96" i="3" s="1"/>
  <c r="FSO96" i="3"/>
  <c r="FSN96" i="3"/>
  <c r="FSM96" i="3"/>
  <c r="FSL96" i="3"/>
  <c r="FSK96" i="3"/>
  <c r="FSJ96" i="3"/>
  <c r="FSI96" i="3"/>
  <c r="FSH96" i="3"/>
  <c r="FSG96" i="3"/>
  <c r="FSF96" i="3"/>
  <c r="FSE96" i="3"/>
  <c r="FSD96" i="3"/>
  <c r="FSC96" i="3"/>
  <c r="FRR96" i="3"/>
  <c r="FRN96" i="3"/>
  <c r="FRM96" i="3"/>
  <c r="FRL96" i="3"/>
  <c r="FRK96" i="3"/>
  <c r="FRJ96" i="3" s="1"/>
  <c r="FRI96" i="3"/>
  <c r="FRH96" i="3"/>
  <c r="FRG96" i="3"/>
  <c r="FRF96" i="3"/>
  <c r="FRE96" i="3"/>
  <c r="FRD96" i="3"/>
  <c r="FRC96" i="3"/>
  <c r="FRB96" i="3"/>
  <c r="FRA96" i="3"/>
  <c r="FQZ96" i="3"/>
  <c r="FQY96" i="3"/>
  <c r="FQX96" i="3"/>
  <c r="FQW96" i="3"/>
  <c r="FQL96" i="3"/>
  <c r="FQH96" i="3"/>
  <c r="FQG96" i="3"/>
  <c r="FQF96" i="3"/>
  <c r="FQE96" i="3"/>
  <c r="FQD96" i="3" s="1"/>
  <c r="FQC96" i="3"/>
  <c r="FQB96" i="3"/>
  <c r="FQA96" i="3"/>
  <c r="FPZ96" i="3"/>
  <c r="FPY96" i="3"/>
  <c r="FPX96" i="3"/>
  <c r="FPW96" i="3"/>
  <c r="FPV96" i="3"/>
  <c r="FPU96" i="3"/>
  <c r="FPT96" i="3"/>
  <c r="FPS96" i="3"/>
  <c r="FPR96" i="3"/>
  <c r="FPQ96" i="3"/>
  <c r="FPF96" i="3"/>
  <c r="FPB96" i="3"/>
  <c r="FPA96" i="3"/>
  <c r="FOZ96" i="3"/>
  <c r="FOY96" i="3"/>
  <c r="FOX96" i="3" s="1"/>
  <c r="FOW96" i="3"/>
  <c r="FOV96" i="3"/>
  <c r="FOU96" i="3"/>
  <c r="FOT96" i="3"/>
  <c r="FOS96" i="3"/>
  <c r="FOR96" i="3"/>
  <c r="FOQ96" i="3"/>
  <c r="FOP96" i="3"/>
  <c r="FOO96" i="3"/>
  <c r="FON96" i="3"/>
  <c r="FOM96" i="3"/>
  <c r="FOL96" i="3"/>
  <c r="FOK96" i="3"/>
  <c r="FNZ96" i="3"/>
  <c r="FNV96" i="3"/>
  <c r="FNU96" i="3"/>
  <c r="FNT96" i="3"/>
  <c r="FNS96" i="3"/>
  <c r="FNR96" i="3" s="1"/>
  <c r="FNQ96" i="3"/>
  <c r="FNP96" i="3"/>
  <c r="FNO96" i="3"/>
  <c r="FNN96" i="3"/>
  <c r="FNM96" i="3"/>
  <c r="FNL96" i="3"/>
  <c r="FNK96" i="3"/>
  <c r="FNJ96" i="3"/>
  <c r="FNI96" i="3"/>
  <c r="FNH96" i="3"/>
  <c r="FNG96" i="3"/>
  <c r="FNF96" i="3"/>
  <c r="FNE96" i="3"/>
  <c r="FMT96" i="3"/>
  <c r="FMP96" i="3"/>
  <c r="FMO96" i="3"/>
  <c r="FMN96" i="3"/>
  <c r="FMM96" i="3"/>
  <c r="FML96" i="3" s="1"/>
  <c r="FMK96" i="3"/>
  <c r="FMJ96" i="3"/>
  <c r="FMI96" i="3"/>
  <c r="FMH96" i="3"/>
  <c r="FMG96" i="3"/>
  <c r="FMF96" i="3"/>
  <c r="FME96" i="3"/>
  <c r="FMD96" i="3"/>
  <c r="FMC96" i="3"/>
  <c r="FMB96" i="3"/>
  <c r="FMA96" i="3"/>
  <c r="FLZ96" i="3"/>
  <c r="FLY96" i="3"/>
  <c r="FLN96" i="3"/>
  <c r="FLJ96" i="3"/>
  <c r="FLI96" i="3"/>
  <c r="FLH96" i="3"/>
  <c r="FLG96" i="3"/>
  <c r="FLF96" i="3" s="1"/>
  <c r="FLE96" i="3"/>
  <c r="FLD96" i="3"/>
  <c r="FLC96" i="3"/>
  <c r="FLB96" i="3"/>
  <c r="FLA96" i="3"/>
  <c r="FKZ96" i="3"/>
  <c r="FKY96" i="3"/>
  <c r="FKX96" i="3"/>
  <c r="FKW96" i="3"/>
  <c r="FKV96" i="3"/>
  <c r="FKU96" i="3"/>
  <c r="FKT96" i="3"/>
  <c r="FKS96" i="3"/>
  <c r="FKH96" i="3"/>
  <c r="FKD96" i="3"/>
  <c r="FKC96" i="3"/>
  <c r="FKB96" i="3"/>
  <c r="FKA96" i="3"/>
  <c r="FJZ96" i="3" s="1"/>
  <c r="FJY96" i="3"/>
  <c r="FJX96" i="3"/>
  <c r="FJW96" i="3"/>
  <c r="FJV96" i="3"/>
  <c r="FJU96" i="3"/>
  <c r="FJT96" i="3"/>
  <c r="FJS96" i="3"/>
  <c r="FJR96" i="3"/>
  <c r="FJQ96" i="3"/>
  <c r="FJP96" i="3"/>
  <c r="FJO96" i="3"/>
  <c r="FJN96" i="3"/>
  <c r="FJM96" i="3"/>
  <c r="FJB96" i="3"/>
  <c r="FIX96" i="3"/>
  <c r="FIW96" i="3"/>
  <c r="FIV96" i="3"/>
  <c r="FIU96" i="3"/>
  <c r="FIT96" i="3" s="1"/>
  <c r="FIS96" i="3"/>
  <c r="FIR96" i="3"/>
  <c r="FIQ96" i="3"/>
  <c r="FIP96" i="3"/>
  <c r="FIO96" i="3"/>
  <c r="FIN96" i="3"/>
  <c r="FIM96" i="3"/>
  <c r="FIL96" i="3"/>
  <c r="FIK96" i="3"/>
  <c r="FIJ96" i="3"/>
  <c r="FII96" i="3"/>
  <c r="FIH96" i="3"/>
  <c r="FIG96" i="3"/>
  <c r="FHV96" i="3"/>
  <c r="FHR96" i="3"/>
  <c r="FHQ96" i="3"/>
  <c r="FHP96" i="3"/>
  <c r="FHO96" i="3"/>
  <c r="FHN96" i="3" s="1"/>
  <c r="FHM96" i="3"/>
  <c r="FHL96" i="3"/>
  <c r="FHK96" i="3"/>
  <c r="FHJ96" i="3"/>
  <c r="FHI96" i="3"/>
  <c r="FHH96" i="3"/>
  <c r="FHG96" i="3"/>
  <c r="FHF96" i="3"/>
  <c r="FHE96" i="3"/>
  <c r="FHD96" i="3"/>
  <c r="FHC96" i="3"/>
  <c r="FHB96" i="3"/>
  <c r="FHA96" i="3"/>
  <c r="FGP96" i="3"/>
  <c r="FGL96" i="3"/>
  <c r="FGK96" i="3"/>
  <c r="FGJ96" i="3"/>
  <c r="FGI96" i="3"/>
  <c r="FGH96" i="3" s="1"/>
  <c r="FGG96" i="3"/>
  <c r="FGF96" i="3"/>
  <c r="FGE96" i="3"/>
  <c r="FGD96" i="3"/>
  <c r="FGC96" i="3"/>
  <c r="FGB96" i="3"/>
  <c r="FGA96" i="3"/>
  <c r="FFZ96" i="3"/>
  <c r="FFY96" i="3"/>
  <c r="FFX96" i="3"/>
  <c r="FFW96" i="3"/>
  <c r="FFV96" i="3"/>
  <c r="FFU96" i="3"/>
  <c r="FFJ96" i="3"/>
  <c r="FFF96" i="3"/>
  <c r="FFE96" i="3"/>
  <c r="FFD96" i="3"/>
  <c r="FFC96" i="3"/>
  <c r="FFB96" i="3" s="1"/>
  <c r="FFA96" i="3"/>
  <c r="FEZ96" i="3"/>
  <c r="FEY96" i="3"/>
  <c r="FEX96" i="3"/>
  <c r="FEW96" i="3"/>
  <c r="FEV96" i="3"/>
  <c r="FEU96" i="3"/>
  <c r="FET96" i="3"/>
  <c r="FES96" i="3"/>
  <c r="FER96" i="3"/>
  <c r="FEQ96" i="3"/>
  <c r="FEP96" i="3"/>
  <c r="FEO96" i="3"/>
  <c r="FED96" i="3"/>
  <c r="FDZ96" i="3"/>
  <c r="FDY96" i="3"/>
  <c r="FDX96" i="3"/>
  <c r="FDW96" i="3"/>
  <c r="FDV96" i="3" s="1"/>
  <c r="FDU96" i="3"/>
  <c r="FDT96" i="3"/>
  <c r="FDS96" i="3"/>
  <c r="FDR96" i="3"/>
  <c r="FDQ96" i="3"/>
  <c r="FDP96" i="3"/>
  <c r="FDO96" i="3"/>
  <c r="FDN96" i="3"/>
  <c r="FDM96" i="3"/>
  <c r="FDL96" i="3"/>
  <c r="FDK96" i="3"/>
  <c r="FDJ96" i="3"/>
  <c r="FDI96" i="3"/>
  <c r="FCX96" i="3"/>
  <c r="FCT96" i="3"/>
  <c r="FCS96" i="3"/>
  <c r="FCR96" i="3"/>
  <c r="FCQ96" i="3"/>
  <c r="FCP96" i="3" s="1"/>
  <c r="FCO96" i="3"/>
  <c r="FCN96" i="3"/>
  <c r="FCM96" i="3"/>
  <c r="FCL96" i="3"/>
  <c r="FCK96" i="3"/>
  <c r="FCJ96" i="3"/>
  <c r="FCI96" i="3"/>
  <c r="FCH96" i="3"/>
  <c r="FCG96" i="3"/>
  <c r="FCF96" i="3"/>
  <c r="FCE96" i="3"/>
  <c r="FCD96" i="3"/>
  <c r="FCC96" i="3"/>
  <c r="FBR96" i="3"/>
  <c r="FBN96" i="3"/>
  <c r="FBM96" i="3"/>
  <c r="FBL96" i="3"/>
  <c r="FBK96" i="3"/>
  <c r="FBJ96" i="3" s="1"/>
  <c r="FBI96" i="3"/>
  <c r="FBH96" i="3"/>
  <c r="FBG96" i="3"/>
  <c r="FBF96" i="3"/>
  <c r="FBE96" i="3"/>
  <c r="FBD96" i="3"/>
  <c r="FBC96" i="3"/>
  <c r="FBB96" i="3"/>
  <c r="FBA96" i="3"/>
  <c r="FAZ96" i="3"/>
  <c r="FAY96" i="3"/>
  <c r="FAX96" i="3"/>
  <c r="FAW96" i="3"/>
  <c r="FAL96" i="3"/>
  <c r="FAH96" i="3"/>
  <c r="FAG96" i="3"/>
  <c r="FAF96" i="3"/>
  <c r="FAE96" i="3"/>
  <c r="FAD96" i="3" s="1"/>
  <c r="FAC96" i="3"/>
  <c r="FAB96" i="3"/>
  <c r="FAA96" i="3"/>
  <c r="EZZ96" i="3"/>
  <c r="EZY96" i="3"/>
  <c r="EZX96" i="3"/>
  <c r="EZW96" i="3"/>
  <c r="EZV96" i="3"/>
  <c r="EZU96" i="3"/>
  <c r="EZT96" i="3"/>
  <c r="EZS96" i="3"/>
  <c r="EZR96" i="3"/>
  <c r="EZQ96" i="3"/>
  <c r="EZF96" i="3"/>
  <c r="EZB96" i="3"/>
  <c r="EZA96" i="3"/>
  <c r="EYZ96" i="3"/>
  <c r="EYY96" i="3"/>
  <c r="EYX96" i="3" s="1"/>
  <c r="EYW96" i="3"/>
  <c r="EYV96" i="3"/>
  <c r="EYU96" i="3"/>
  <c r="EYT96" i="3"/>
  <c r="EYS96" i="3"/>
  <c r="EYR96" i="3"/>
  <c r="EYQ96" i="3"/>
  <c r="EYP96" i="3"/>
  <c r="EYO96" i="3"/>
  <c r="EYN96" i="3"/>
  <c r="EYM96" i="3"/>
  <c r="EYL96" i="3"/>
  <c r="EYK96" i="3"/>
  <c r="EXZ96" i="3"/>
  <c r="EXV96" i="3"/>
  <c r="EXU96" i="3"/>
  <c r="EXT96" i="3"/>
  <c r="EXS96" i="3"/>
  <c r="EXR96" i="3" s="1"/>
  <c r="EXQ96" i="3"/>
  <c r="EXP96" i="3"/>
  <c r="EXO96" i="3"/>
  <c r="EXN96" i="3"/>
  <c r="EXM96" i="3"/>
  <c r="EXL96" i="3"/>
  <c r="EXK96" i="3"/>
  <c r="EXJ96" i="3"/>
  <c r="EXI96" i="3"/>
  <c r="EXH96" i="3"/>
  <c r="EXG96" i="3"/>
  <c r="EXF96" i="3"/>
  <c r="EXE96" i="3"/>
  <c r="EWT96" i="3"/>
  <c r="EWP96" i="3"/>
  <c r="EWO96" i="3"/>
  <c r="EWN96" i="3"/>
  <c r="EWM96" i="3"/>
  <c r="EWL96" i="3" s="1"/>
  <c r="EWK96" i="3"/>
  <c r="EWJ96" i="3"/>
  <c r="EWI96" i="3"/>
  <c r="EWH96" i="3"/>
  <c r="EWG96" i="3"/>
  <c r="EWF96" i="3"/>
  <c r="EWE96" i="3"/>
  <c r="EWD96" i="3"/>
  <c r="EWC96" i="3"/>
  <c r="EWB96" i="3"/>
  <c r="EWA96" i="3"/>
  <c r="EVZ96" i="3"/>
  <c r="EVY96" i="3"/>
  <c r="EVN96" i="3"/>
  <c r="EVJ96" i="3"/>
  <c r="EVI96" i="3"/>
  <c r="EVH96" i="3"/>
  <c r="EVG96" i="3"/>
  <c r="EVF96" i="3" s="1"/>
  <c r="EVE96" i="3"/>
  <c r="EVD96" i="3"/>
  <c r="EVC96" i="3"/>
  <c r="EVB96" i="3"/>
  <c r="EVA96" i="3"/>
  <c r="EUZ96" i="3"/>
  <c r="EUY96" i="3"/>
  <c r="EUX96" i="3"/>
  <c r="EUW96" i="3"/>
  <c r="EUV96" i="3"/>
  <c r="EUU96" i="3"/>
  <c r="EUT96" i="3"/>
  <c r="EUS96" i="3"/>
  <c r="EUH96" i="3"/>
  <c r="EUD96" i="3"/>
  <c r="EUC96" i="3"/>
  <c r="EUB96" i="3"/>
  <c r="EUA96" i="3"/>
  <c r="ETZ96" i="3" s="1"/>
  <c r="ETY96" i="3"/>
  <c r="ETX96" i="3"/>
  <c r="ETW96" i="3"/>
  <c r="ETV96" i="3"/>
  <c r="ETU96" i="3"/>
  <c r="ETT96" i="3"/>
  <c r="ETS96" i="3"/>
  <c r="ETR96" i="3"/>
  <c r="ETQ96" i="3"/>
  <c r="ETP96" i="3"/>
  <c r="ETO96" i="3"/>
  <c r="ETN96" i="3"/>
  <c r="ETM96" i="3"/>
  <c r="ETB96" i="3"/>
  <c r="ESX96" i="3"/>
  <c r="ESW96" i="3"/>
  <c r="ESV96" i="3"/>
  <c r="ESU96" i="3"/>
  <c r="EST96" i="3" s="1"/>
  <c r="ESS96" i="3"/>
  <c r="ESR96" i="3"/>
  <c r="ESQ96" i="3"/>
  <c r="ESP96" i="3"/>
  <c r="ESO96" i="3"/>
  <c r="ESN96" i="3"/>
  <c r="ESM96" i="3"/>
  <c r="ESL96" i="3"/>
  <c r="ESK96" i="3"/>
  <c r="ESJ96" i="3"/>
  <c r="ESI96" i="3"/>
  <c r="ESH96" i="3"/>
  <c r="ESG96" i="3"/>
  <c r="ERV96" i="3"/>
  <c r="ERR96" i="3"/>
  <c r="ERQ96" i="3"/>
  <c r="ERP96" i="3"/>
  <c r="ERO96" i="3"/>
  <c r="ERN96" i="3" s="1"/>
  <c r="ERM96" i="3"/>
  <c r="ERL96" i="3"/>
  <c r="ERK96" i="3"/>
  <c r="ERJ96" i="3"/>
  <c r="ERI96" i="3"/>
  <c r="ERH96" i="3"/>
  <c r="ERG96" i="3"/>
  <c r="ERF96" i="3"/>
  <c r="ERE96" i="3"/>
  <c r="ERD96" i="3"/>
  <c r="ERC96" i="3"/>
  <c r="ERB96" i="3"/>
  <c r="ERA96" i="3"/>
  <c r="EQP96" i="3"/>
  <c r="EQL96" i="3"/>
  <c r="EQK96" i="3"/>
  <c r="EQJ96" i="3"/>
  <c r="EQI96" i="3"/>
  <c r="EQH96" i="3" s="1"/>
  <c r="EQG96" i="3"/>
  <c r="EQF96" i="3"/>
  <c r="EQE96" i="3"/>
  <c r="EQD96" i="3"/>
  <c r="EQC96" i="3"/>
  <c r="EQB96" i="3"/>
  <c r="EQA96" i="3"/>
  <c r="EPZ96" i="3"/>
  <c r="EPY96" i="3"/>
  <c r="EPX96" i="3"/>
  <c r="EPW96" i="3"/>
  <c r="EPV96" i="3"/>
  <c r="EPU96" i="3"/>
  <c r="EPJ96" i="3"/>
  <c r="EPF96" i="3"/>
  <c r="EPE96" i="3"/>
  <c r="EPD96" i="3"/>
  <c r="EPC96" i="3"/>
  <c r="EPB96" i="3" s="1"/>
  <c r="EPA96" i="3"/>
  <c r="EOZ96" i="3"/>
  <c r="EOY96" i="3"/>
  <c r="EOX96" i="3"/>
  <c r="EOW96" i="3"/>
  <c r="EOV96" i="3"/>
  <c r="EOU96" i="3"/>
  <c r="EOT96" i="3"/>
  <c r="EOS96" i="3"/>
  <c r="EOR96" i="3"/>
  <c r="EOQ96" i="3"/>
  <c r="EOP96" i="3"/>
  <c r="EOO96" i="3"/>
  <c r="EOD96" i="3"/>
  <c r="ENZ96" i="3"/>
  <c r="ENY96" i="3"/>
  <c r="ENX96" i="3"/>
  <c r="ENW96" i="3"/>
  <c r="ENV96" i="3" s="1"/>
  <c r="ENU96" i="3"/>
  <c r="ENT96" i="3"/>
  <c r="ENS96" i="3"/>
  <c r="ENR96" i="3"/>
  <c r="ENQ96" i="3"/>
  <c r="ENP96" i="3"/>
  <c r="ENO96" i="3"/>
  <c r="ENN96" i="3"/>
  <c r="ENM96" i="3"/>
  <c r="ENL96" i="3"/>
  <c r="ENK96" i="3"/>
  <c r="ENJ96" i="3"/>
  <c r="ENI96" i="3"/>
  <c r="EMX96" i="3"/>
  <c r="EMT96" i="3"/>
  <c r="EMS96" i="3"/>
  <c r="EMR96" i="3"/>
  <c r="EMQ96" i="3"/>
  <c r="EMP96" i="3" s="1"/>
  <c r="EMO96" i="3"/>
  <c r="EMN96" i="3"/>
  <c r="EMM96" i="3"/>
  <c r="EML96" i="3"/>
  <c r="EMK96" i="3"/>
  <c r="EMJ96" i="3"/>
  <c r="EMI96" i="3"/>
  <c r="EMH96" i="3"/>
  <c r="EMG96" i="3"/>
  <c r="EMF96" i="3"/>
  <c r="EME96" i="3"/>
  <c r="EMD96" i="3"/>
  <c r="EMC96" i="3"/>
  <c r="ELR96" i="3"/>
  <c r="ELN96" i="3"/>
  <c r="ELM96" i="3"/>
  <c r="ELL96" i="3"/>
  <c r="ELK96" i="3"/>
  <c r="ELJ96" i="3" s="1"/>
  <c r="ELI96" i="3"/>
  <c r="ELH96" i="3"/>
  <c r="ELG96" i="3"/>
  <c r="ELF96" i="3"/>
  <c r="ELE96" i="3"/>
  <c r="ELD96" i="3"/>
  <c r="ELC96" i="3"/>
  <c r="ELB96" i="3"/>
  <c r="ELA96" i="3"/>
  <c r="EKZ96" i="3"/>
  <c r="EKY96" i="3"/>
  <c r="EKX96" i="3"/>
  <c r="EKW96" i="3"/>
  <c r="EKL96" i="3"/>
  <c r="EKH96" i="3"/>
  <c r="EKG96" i="3"/>
  <c r="EKF96" i="3"/>
  <c r="EKE96" i="3"/>
  <c r="EKD96" i="3" s="1"/>
  <c r="EKC96" i="3"/>
  <c r="EKB96" i="3"/>
  <c r="EKA96" i="3"/>
  <c r="EJZ96" i="3"/>
  <c r="EJY96" i="3"/>
  <c r="EJX96" i="3"/>
  <c r="EJW96" i="3"/>
  <c r="EJV96" i="3"/>
  <c r="EJU96" i="3"/>
  <c r="EJT96" i="3"/>
  <c r="EJS96" i="3"/>
  <c r="EJR96" i="3"/>
  <c r="EJQ96" i="3"/>
  <c r="EJF96" i="3"/>
  <c r="EJB96" i="3"/>
  <c r="EJA96" i="3"/>
  <c r="EIZ96" i="3"/>
  <c r="EIY96" i="3"/>
  <c r="EIX96" i="3" s="1"/>
  <c r="EIW96" i="3"/>
  <c r="EIV96" i="3"/>
  <c r="EIU96" i="3"/>
  <c r="EIT96" i="3"/>
  <c r="EIS96" i="3"/>
  <c r="EIR96" i="3"/>
  <c r="EIQ96" i="3"/>
  <c r="EIP96" i="3"/>
  <c r="EIO96" i="3"/>
  <c r="EIN96" i="3"/>
  <c r="EIM96" i="3"/>
  <c r="EIL96" i="3"/>
  <c r="EIK96" i="3"/>
  <c r="EHZ96" i="3"/>
  <c r="EHV96" i="3"/>
  <c r="EHU96" i="3"/>
  <c r="EHT96" i="3"/>
  <c r="EHS96" i="3"/>
  <c r="EHR96" i="3" s="1"/>
  <c r="EHQ96" i="3"/>
  <c r="EHP96" i="3"/>
  <c r="EHO96" i="3"/>
  <c r="EHN96" i="3"/>
  <c r="EHM96" i="3"/>
  <c r="EHL96" i="3"/>
  <c r="EHK96" i="3"/>
  <c r="EHJ96" i="3"/>
  <c r="EHI96" i="3"/>
  <c r="EHH96" i="3"/>
  <c r="EHG96" i="3"/>
  <c r="EHF96" i="3"/>
  <c r="EHE96" i="3"/>
  <c r="EGT96" i="3"/>
  <c r="EGP96" i="3"/>
  <c r="EGO96" i="3"/>
  <c r="EGN96" i="3"/>
  <c r="EGM96" i="3"/>
  <c r="EGL96" i="3" s="1"/>
  <c r="EGK96" i="3"/>
  <c r="EGJ96" i="3"/>
  <c r="EGI96" i="3"/>
  <c r="EGH96" i="3"/>
  <c r="EGG96" i="3"/>
  <c r="EGF96" i="3"/>
  <c r="EGE96" i="3"/>
  <c r="EGD96" i="3"/>
  <c r="EGC96" i="3"/>
  <c r="EGB96" i="3"/>
  <c r="EGA96" i="3"/>
  <c r="EFZ96" i="3"/>
  <c r="EFY96" i="3"/>
  <c r="EFN96" i="3"/>
  <c r="EFJ96" i="3"/>
  <c r="EFI96" i="3"/>
  <c r="EFH96" i="3"/>
  <c r="EFG96" i="3"/>
  <c r="EFF96" i="3" s="1"/>
  <c r="EFE96" i="3"/>
  <c r="EFD96" i="3"/>
  <c r="EFC96" i="3"/>
  <c r="EFB96" i="3"/>
  <c r="EFA96" i="3"/>
  <c r="EEZ96" i="3"/>
  <c r="EEY96" i="3"/>
  <c r="EEX96" i="3"/>
  <c r="EEW96" i="3"/>
  <c r="EEV96" i="3"/>
  <c r="EEU96" i="3"/>
  <c r="EET96" i="3"/>
  <c r="EES96" i="3"/>
  <c r="EEH96" i="3"/>
  <c r="EED96" i="3"/>
  <c r="EEC96" i="3"/>
  <c r="EEB96" i="3"/>
  <c r="EEA96" i="3"/>
  <c r="EDZ96" i="3" s="1"/>
  <c r="EDY96" i="3"/>
  <c r="EDX96" i="3"/>
  <c r="EDW96" i="3"/>
  <c r="EDV96" i="3"/>
  <c r="EDU96" i="3"/>
  <c r="EDT96" i="3"/>
  <c r="EDS96" i="3"/>
  <c r="EDR96" i="3"/>
  <c r="EDQ96" i="3"/>
  <c r="EDP96" i="3"/>
  <c r="EDO96" i="3"/>
  <c r="EDN96" i="3"/>
  <c r="EDM96" i="3"/>
  <c r="EDB96" i="3"/>
  <c r="ECX96" i="3"/>
  <c r="ECW96" i="3"/>
  <c r="ECV96" i="3"/>
  <c r="ECU96" i="3"/>
  <c r="ECT96" i="3" s="1"/>
  <c r="ECS96" i="3"/>
  <c r="ECR96" i="3"/>
  <c r="ECQ96" i="3"/>
  <c r="ECP96" i="3"/>
  <c r="ECO96" i="3"/>
  <c r="ECN96" i="3"/>
  <c r="ECM96" i="3"/>
  <c r="ECL96" i="3"/>
  <c r="ECK96" i="3"/>
  <c r="ECJ96" i="3"/>
  <c r="ECI96" i="3"/>
  <c r="ECH96" i="3"/>
  <c r="ECG96" i="3"/>
  <c r="EBV96" i="3"/>
  <c r="EBR96" i="3"/>
  <c r="EBQ96" i="3"/>
  <c r="EBP96" i="3"/>
  <c r="EBO96" i="3"/>
  <c r="EBN96" i="3" s="1"/>
  <c r="EBM96" i="3"/>
  <c r="EBL96" i="3"/>
  <c r="EBK96" i="3"/>
  <c r="EBJ96" i="3"/>
  <c r="EBI96" i="3"/>
  <c r="EBH96" i="3"/>
  <c r="EBG96" i="3"/>
  <c r="EBF96" i="3"/>
  <c r="EBE96" i="3"/>
  <c r="EBD96" i="3"/>
  <c r="EBC96" i="3"/>
  <c r="EBB96" i="3"/>
  <c r="EBA96" i="3"/>
  <c r="EAP96" i="3"/>
  <c r="EAL96" i="3"/>
  <c r="EAK96" i="3"/>
  <c r="EAJ96" i="3"/>
  <c r="EAI96" i="3"/>
  <c r="EAH96" i="3" s="1"/>
  <c r="EAG96" i="3"/>
  <c r="EAF96" i="3"/>
  <c r="EAE96" i="3"/>
  <c r="EAD96" i="3"/>
  <c r="EAC96" i="3"/>
  <c r="EAB96" i="3"/>
  <c r="EAA96" i="3"/>
  <c r="DZZ96" i="3"/>
  <c r="DZY96" i="3"/>
  <c r="DZX96" i="3"/>
  <c r="DZW96" i="3"/>
  <c r="DZV96" i="3"/>
  <c r="DZU96" i="3"/>
  <c r="DZJ96" i="3"/>
  <c r="DZF96" i="3"/>
  <c r="DZE96" i="3"/>
  <c r="DZD96" i="3"/>
  <c r="DZC96" i="3"/>
  <c r="DZB96" i="3" s="1"/>
  <c r="DZA96" i="3"/>
  <c r="DYZ96" i="3"/>
  <c r="DYY96" i="3"/>
  <c r="DYX96" i="3"/>
  <c r="DYW96" i="3"/>
  <c r="DYV96" i="3"/>
  <c r="DYU96" i="3"/>
  <c r="DYT96" i="3"/>
  <c r="DYS96" i="3"/>
  <c r="DYR96" i="3"/>
  <c r="DYQ96" i="3"/>
  <c r="DYP96" i="3"/>
  <c r="DYO96" i="3"/>
  <c r="DYD96" i="3"/>
  <c r="DXZ96" i="3"/>
  <c r="DXY96" i="3"/>
  <c r="DXX96" i="3"/>
  <c r="DXW96" i="3"/>
  <c r="DXV96" i="3" s="1"/>
  <c r="DXU96" i="3"/>
  <c r="DXT96" i="3"/>
  <c r="DXS96" i="3"/>
  <c r="DXR96" i="3"/>
  <c r="DXQ96" i="3"/>
  <c r="DXP96" i="3"/>
  <c r="DXO96" i="3"/>
  <c r="DXN96" i="3"/>
  <c r="DXM96" i="3"/>
  <c r="DXL96" i="3"/>
  <c r="DXK96" i="3"/>
  <c r="DXJ96" i="3"/>
  <c r="DXI96" i="3"/>
  <c r="DWX96" i="3"/>
  <c r="DWT96" i="3"/>
  <c r="DWS96" i="3"/>
  <c r="DWR96" i="3"/>
  <c r="DWQ96" i="3"/>
  <c r="DWP96" i="3" s="1"/>
  <c r="DWO96" i="3"/>
  <c r="DWN96" i="3"/>
  <c r="DWM96" i="3"/>
  <c r="DWL96" i="3"/>
  <c r="DWK96" i="3"/>
  <c r="DWJ96" i="3"/>
  <c r="DWI96" i="3"/>
  <c r="DWH96" i="3"/>
  <c r="DWG96" i="3"/>
  <c r="DWF96" i="3"/>
  <c r="DWE96" i="3"/>
  <c r="DWD96" i="3"/>
  <c r="DWC96" i="3"/>
  <c r="DVR96" i="3"/>
  <c r="DVN96" i="3"/>
  <c r="DVM96" i="3"/>
  <c r="DVL96" i="3"/>
  <c r="DVK96" i="3"/>
  <c r="DVJ96" i="3" s="1"/>
  <c r="DVI96" i="3"/>
  <c r="DVH96" i="3"/>
  <c r="DVG96" i="3"/>
  <c r="DVF96" i="3"/>
  <c r="DVE96" i="3"/>
  <c r="DVD96" i="3"/>
  <c r="DVC96" i="3"/>
  <c r="DVB96" i="3"/>
  <c r="DVA96" i="3"/>
  <c r="DUZ96" i="3"/>
  <c r="DUY96" i="3"/>
  <c r="DUX96" i="3"/>
  <c r="DUW96" i="3"/>
  <c r="DUL96" i="3"/>
  <c r="DUH96" i="3"/>
  <c r="DUG96" i="3"/>
  <c r="DUF96" i="3"/>
  <c r="DUE96" i="3"/>
  <c r="DUD96" i="3" s="1"/>
  <c r="DUC96" i="3"/>
  <c r="DUB96" i="3"/>
  <c r="DUA96" i="3"/>
  <c r="DTZ96" i="3"/>
  <c r="DTY96" i="3"/>
  <c r="DTX96" i="3"/>
  <c r="DTW96" i="3"/>
  <c r="DTV96" i="3"/>
  <c r="DTU96" i="3"/>
  <c r="DTT96" i="3"/>
  <c r="DTS96" i="3"/>
  <c r="DTR96" i="3"/>
  <c r="DTQ96" i="3"/>
  <c r="DTF96" i="3"/>
  <c r="DTB96" i="3"/>
  <c r="DTA96" i="3"/>
  <c r="DSZ96" i="3"/>
  <c r="DSY96" i="3"/>
  <c r="DSX96" i="3" s="1"/>
  <c r="DSW96" i="3"/>
  <c r="DSV96" i="3"/>
  <c r="DSU96" i="3"/>
  <c r="DST96" i="3"/>
  <c r="DSS96" i="3"/>
  <c r="DSR96" i="3"/>
  <c r="DSQ96" i="3"/>
  <c r="DSP96" i="3"/>
  <c r="DSO96" i="3"/>
  <c r="DSN96" i="3"/>
  <c r="DSM96" i="3"/>
  <c r="DSL96" i="3"/>
  <c r="DSK96" i="3"/>
  <c r="DRZ96" i="3"/>
  <c r="DRV96" i="3"/>
  <c r="DRU96" i="3"/>
  <c r="DRT96" i="3"/>
  <c r="DRS96" i="3"/>
  <c r="DRR96" i="3" s="1"/>
  <c r="DRQ96" i="3"/>
  <c r="DRP96" i="3"/>
  <c r="DRO96" i="3"/>
  <c r="DRN96" i="3"/>
  <c r="DRM96" i="3"/>
  <c r="DRL96" i="3"/>
  <c r="DRK96" i="3"/>
  <c r="DRJ96" i="3"/>
  <c r="DRI96" i="3"/>
  <c r="DRH96" i="3"/>
  <c r="DRG96" i="3"/>
  <c r="DRF96" i="3"/>
  <c r="DRE96" i="3"/>
  <c r="DQT96" i="3"/>
  <c r="DQP96" i="3"/>
  <c r="DQO96" i="3"/>
  <c r="DQN96" i="3"/>
  <c r="DQM96" i="3"/>
  <c r="DQL96" i="3" s="1"/>
  <c r="DQK96" i="3"/>
  <c r="DQJ96" i="3"/>
  <c r="DQI96" i="3"/>
  <c r="DQH96" i="3"/>
  <c r="DQG96" i="3"/>
  <c r="DQF96" i="3"/>
  <c r="DQE96" i="3"/>
  <c r="DQD96" i="3"/>
  <c r="DQC96" i="3"/>
  <c r="DQB96" i="3"/>
  <c r="DQA96" i="3"/>
  <c r="DPZ96" i="3"/>
  <c r="DPY96" i="3"/>
  <c r="DPN96" i="3"/>
  <c r="DPJ96" i="3"/>
  <c r="DPI96" i="3"/>
  <c r="DPH96" i="3"/>
  <c r="DPG96" i="3"/>
  <c r="DPF96" i="3" s="1"/>
  <c r="DPE96" i="3"/>
  <c r="DPD96" i="3"/>
  <c r="DPC96" i="3"/>
  <c r="DPB96" i="3"/>
  <c r="DPA96" i="3"/>
  <c r="DOZ96" i="3"/>
  <c r="DOY96" i="3"/>
  <c r="DOX96" i="3"/>
  <c r="DOW96" i="3"/>
  <c r="DOV96" i="3"/>
  <c r="DOU96" i="3"/>
  <c r="DOT96" i="3"/>
  <c r="DOS96" i="3"/>
  <c r="DOH96" i="3"/>
  <c r="DOD96" i="3"/>
  <c r="DOC96" i="3"/>
  <c r="DOB96" i="3"/>
  <c r="DOA96" i="3"/>
  <c r="DNZ96" i="3" s="1"/>
  <c r="DNY96" i="3"/>
  <c r="DNX96" i="3"/>
  <c r="DNW96" i="3"/>
  <c r="DNV96" i="3"/>
  <c r="DNU96" i="3"/>
  <c r="DNT96" i="3"/>
  <c r="DNS96" i="3"/>
  <c r="DNR96" i="3"/>
  <c r="DNQ96" i="3"/>
  <c r="DNP96" i="3"/>
  <c r="DNO96" i="3"/>
  <c r="DNN96" i="3"/>
  <c r="DNM96" i="3"/>
  <c r="DNB96" i="3"/>
  <c r="DMX96" i="3"/>
  <c r="DMW96" i="3"/>
  <c r="DMV96" i="3"/>
  <c r="DMU96" i="3"/>
  <c r="DMT96" i="3" s="1"/>
  <c r="DMS96" i="3"/>
  <c r="DMR96" i="3"/>
  <c r="DMQ96" i="3"/>
  <c r="DMP96" i="3"/>
  <c r="DMO96" i="3"/>
  <c r="DMN96" i="3"/>
  <c r="DMM96" i="3"/>
  <c r="DML96" i="3"/>
  <c r="DMK96" i="3"/>
  <c r="DMJ96" i="3"/>
  <c r="DMI96" i="3"/>
  <c r="DMH96" i="3"/>
  <c r="DMG96" i="3"/>
  <c r="DLV96" i="3"/>
  <c r="DLR96" i="3"/>
  <c r="DLQ96" i="3"/>
  <c r="DLP96" i="3"/>
  <c r="DLO96" i="3"/>
  <c r="DLN96" i="3" s="1"/>
  <c r="DLM96" i="3"/>
  <c r="DLL96" i="3"/>
  <c r="DLK96" i="3"/>
  <c r="DLJ96" i="3"/>
  <c r="DLI96" i="3"/>
  <c r="DLH96" i="3"/>
  <c r="DLG96" i="3"/>
  <c r="DLF96" i="3"/>
  <c r="DLE96" i="3"/>
  <c r="DLD96" i="3"/>
  <c r="DLC96" i="3"/>
  <c r="DLB96" i="3"/>
  <c r="DLA96" i="3"/>
  <c r="DKP96" i="3"/>
  <c r="DKL96" i="3"/>
  <c r="DKK96" i="3"/>
  <c r="DKJ96" i="3"/>
  <c r="DKI96" i="3"/>
  <c r="DKH96" i="3" s="1"/>
  <c r="DKG96" i="3"/>
  <c r="DKF96" i="3"/>
  <c r="DKE96" i="3"/>
  <c r="DKD96" i="3"/>
  <c r="DKC96" i="3"/>
  <c r="DKB96" i="3"/>
  <c r="DKA96" i="3"/>
  <c r="DJZ96" i="3"/>
  <c r="DJY96" i="3"/>
  <c r="DJX96" i="3"/>
  <c r="DJW96" i="3"/>
  <c r="DJV96" i="3"/>
  <c r="DJU96" i="3"/>
  <c r="DJJ96" i="3"/>
  <c r="DJF96" i="3"/>
  <c r="DJE96" i="3"/>
  <c r="DJD96" i="3"/>
  <c r="DJC96" i="3"/>
  <c r="DJB96" i="3" s="1"/>
  <c r="DJA96" i="3"/>
  <c r="DIZ96" i="3"/>
  <c r="DIY96" i="3"/>
  <c r="DIX96" i="3"/>
  <c r="DIW96" i="3"/>
  <c r="DIV96" i="3"/>
  <c r="DIU96" i="3"/>
  <c r="DIT96" i="3"/>
  <c r="DIS96" i="3"/>
  <c r="DIR96" i="3"/>
  <c r="DIQ96" i="3"/>
  <c r="DIP96" i="3"/>
  <c r="DIO96" i="3"/>
  <c r="DID96" i="3"/>
  <c r="DHZ96" i="3"/>
  <c r="DHY96" i="3"/>
  <c r="DHX96" i="3"/>
  <c r="DHW96" i="3"/>
  <c r="DHV96" i="3" s="1"/>
  <c r="DHU96" i="3"/>
  <c r="DHT96" i="3"/>
  <c r="DHS96" i="3"/>
  <c r="DHR96" i="3"/>
  <c r="DHQ96" i="3"/>
  <c r="DHP96" i="3"/>
  <c r="DHO96" i="3"/>
  <c r="DHN96" i="3"/>
  <c r="DHM96" i="3"/>
  <c r="DHL96" i="3"/>
  <c r="DHK96" i="3"/>
  <c r="DHJ96" i="3"/>
  <c r="DHI96" i="3"/>
  <c r="DGX96" i="3"/>
  <c r="DGT96" i="3"/>
  <c r="DGS96" i="3"/>
  <c r="DGR96" i="3"/>
  <c r="DGQ96" i="3"/>
  <c r="DGP96" i="3" s="1"/>
  <c r="DGO96" i="3"/>
  <c r="DGN96" i="3"/>
  <c r="DGM96" i="3"/>
  <c r="DGL96" i="3"/>
  <c r="DGK96" i="3"/>
  <c r="DGJ96" i="3"/>
  <c r="DGI96" i="3"/>
  <c r="DGH96" i="3"/>
  <c r="DGG96" i="3"/>
  <c r="DGF96" i="3"/>
  <c r="DGE96" i="3"/>
  <c r="DGD96" i="3"/>
  <c r="DGC96" i="3"/>
  <c r="DFR96" i="3"/>
  <c r="DFN96" i="3"/>
  <c r="DFM96" i="3"/>
  <c r="DFL96" i="3"/>
  <c r="DFK96" i="3"/>
  <c r="DFJ96" i="3" s="1"/>
  <c r="DFI96" i="3"/>
  <c r="DFH96" i="3"/>
  <c r="DFG96" i="3"/>
  <c r="DFF96" i="3"/>
  <c r="DFE96" i="3"/>
  <c r="DFD96" i="3"/>
  <c r="DFC96" i="3"/>
  <c r="DFB96" i="3"/>
  <c r="DFA96" i="3"/>
  <c r="DEZ96" i="3"/>
  <c r="DEY96" i="3"/>
  <c r="DEX96" i="3"/>
  <c r="DEW96" i="3"/>
  <c r="DEL96" i="3"/>
  <c r="DEH96" i="3"/>
  <c r="DEG96" i="3"/>
  <c r="DEF96" i="3"/>
  <c r="DEE96" i="3"/>
  <c r="DED96" i="3" s="1"/>
  <c r="DEC96" i="3"/>
  <c r="DEB96" i="3"/>
  <c r="DEA96" i="3"/>
  <c r="DDZ96" i="3"/>
  <c r="DDY96" i="3"/>
  <c r="DDX96" i="3"/>
  <c r="DDW96" i="3"/>
  <c r="DDV96" i="3"/>
  <c r="DDU96" i="3"/>
  <c r="DDT96" i="3"/>
  <c r="DDS96" i="3"/>
  <c r="DDR96" i="3"/>
  <c r="DDQ96" i="3"/>
  <c r="DDF96" i="3"/>
  <c r="DDB96" i="3"/>
  <c r="DDA96" i="3"/>
  <c r="DCZ96" i="3"/>
  <c r="DCY96" i="3"/>
  <c r="DCX96" i="3" s="1"/>
  <c r="DCW96" i="3"/>
  <c r="DCV96" i="3"/>
  <c r="DCU96" i="3"/>
  <c r="DCT96" i="3"/>
  <c r="DCS96" i="3"/>
  <c r="DCR96" i="3"/>
  <c r="DCQ96" i="3"/>
  <c r="DCP96" i="3"/>
  <c r="DCO96" i="3"/>
  <c r="DCN96" i="3"/>
  <c r="DCM96" i="3"/>
  <c r="DCL96" i="3"/>
  <c r="DCK96" i="3"/>
  <c r="DBZ96" i="3"/>
  <c r="DBV96" i="3"/>
  <c r="DBU96" i="3"/>
  <c r="DBT96" i="3"/>
  <c r="DBS96" i="3"/>
  <c r="DBR96" i="3" s="1"/>
  <c r="DBQ96" i="3"/>
  <c r="DBP96" i="3"/>
  <c r="DBO96" i="3"/>
  <c r="DBN96" i="3"/>
  <c r="DBM96" i="3"/>
  <c r="DBL96" i="3"/>
  <c r="DBK96" i="3"/>
  <c r="DBJ96" i="3"/>
  <c r="DBI96" i="3"/>
  <c r="DBH96" i="3"/>
  <c r="DBG96" i="3"/>
  <c r="DBF96" i="3"/>
  <c r="DBE96" i="3"/>
  <c r="DAT96" i="3"/>
  <c r="DAP96" i="3"/>
  <c r="DAO96" i="3"/>
  <c r="DAN96" i="3"/>
  <c r="DAM96" i="3"/>
  <c r="DAL96" i="3" s="1"/>
  <c r="DAK96" i="3"/>
  <c r="DAJ96" i="3"/>
  <c r="DAI96" i="3"/>
  <c r="DAH96" i="3"/>
  <c r="DAG96" i="3"/>
  <c r="DAF96" i="3"/>
  <c r="DAE96" i="3"/>
  <c r="DAD96" i="3"/>
  <c r="DAC96" i="3"/>
  <c r="DAB96" i="3"/>
  <c r="DAA96" i="3"/>
  <c r="CZZ96" i="3"/>
  <c r="CZY96" i="3"/>
  <c r="CZN96" i="3"/>
  <c r="CZJ96" i="3"/>
  <c r="CZI96" i="3"/>
  <c r="CZH96" i="3"/>
  <c r="CZG96" i="3"/>
  <c r="CZF96" i="3" s="1"/>
  <c r="CZE96" i="3"/>
  <c r="CZD96" i="3"/>
  <c r="CZC96" i="3"/>
  <c r="CZB96" i="3"/>
  <c r="CZA96" i="3"/>
  <c r="CYZ96" i="3"/>
  <c r="CYY96" i="3"/>
  <c r="CYX96" i="3"/>
  <c r="CYW96" i="3"/>
  <c r="CYV96" i="3"/>
  <c r="CYU96" i="3"/>
  <c r="CYT96" i="3"/>
  <c r="CYS96" i="3"/>
  <c r="CYH96" i="3"/>
  <c r="CYD96" i="3"/>
  <c r="CYC96" i="3"/>
  <c r="CYB96" i="3"/>
  <c r="CYA96" i="3"/>
  <c r="CXZ96" i="3" s="1"/>
  <c r="CXY96" i="3"/>
  <c r="CXX96" i="3"/>
  <c r="CXW96" i="3"/>
  <c r="CXV96" i="3"/>
  <c r="CXU96" i="3"/>
  <c r="CXT96" i="3"/>
  <c r="CXS96" i="3"/>
  <c r="CXR96" i="3"/>
  <c r="CXQ96" i="3"/>
  <c r="CXP96" i="3"/>
  <c r="CXO96" i="3"/>
  <c r="CXN96" i="3"/>
  <c r="CXM96" i="3"/>
  <c r="CXB96" i="3"/>
  <c r="CWX96" i="3"/>
  <c r="CWW96" i="3"/>
  <c r="CWV96" i="3"/>
  <c r="CWU96" i="3"/>
  <c r="CWT96" i="3" s="1"/>
  <c r="CWS96" i="3"/>
  <c r="CWR96" i="3"/>
  <c r="CWQ96" i="3"/>
  <c r="CWP96" i="3"/>
  <c r="CWO96" i="3"/>
  <c r="CWN96" i="3"/>
  <c r="CWM96" i="3"/>
  <c r="CWL96" i="3"/>
  <c r="CWK96" i="3"/>
  <c r="CWJ96" i="3"/>
  <c r="CWI96" i="3"/>
  <c r="CWH96" i="3"/>
  <c r="CWG96" i="3"/>
  <c r="CVV96" i="3"/>
  <c r="CVR96" i="3"/>
  <c r="CVQ96" i="3"/>
  <c r="CVP96" i="3"/>
  <c r="CVO96" i="3"/>
  <c r="CVN96" i="3" s="1"/>
  <c r="CVM96" i="3"/>
  <c r="CVL96" i="3"/>
  <c r="CVK96" i="3"/>
  <c r="CVJ96" i="3"/>
  <c r="CVI96" i="3"/>
  <c r="CVH96" i="3"/>
  <c r="CVG96" i="3"/>
  <c r="CVF96" i="3"/>
  <c r="CVE96" i="3"/>
  <c r="CVD96" i="3"/>
  <c r="CVC96" i="3"/>
  <c r="CVB96" i="3"/>
  <c r="CVA96" i="3"/>
  <c r="CUP96" i="3"/>
  <c r="CUL96" i="3"/>
  <c r="CUK96" i="3"/>
  <c r="CUJ96" i="3"/>
  <c r="CUI96" i="3"/>
  <c r="CUH96" i="3" s="1"/>
  <c r="CUG96" i="3"/>
  <c r="CUF96" i="3"/>
  <c r="CUE96" i="3"/>
  <c r="CUD96" i="3"/>
  <c r="CUC96" i="3"/>
  <c r="CUB96" i="3"/>
  <c r="CUA96" i="3"/>
  <c r="CTZ96" i="3"/>
  <c r="CTY96" i="3"/>
  <c r="CTX96" i="3"/>
  <c r="CTW96" i="3"/>
  <c r="CTV96" i="3"/>
  <c r="CTU96" i="3"/>
  <c r="CTJ96" i="3"/>
  <c r="CTF96" i="3"/>
  <c r="CTE96" i="3"/>
  <c r="CTD96" i="3"/>
  <c r="CTC96" i="3"/>
  <c r="CTB96" i="3" s="1"/>
  <c r="CTA96" i="3"/>
  <c r="CSZ96" i="3"/>
  <c r="CSY96" i="3"/>
  <c r="CSX96" i="3"/>
  <c r="CSW96" i="3"/>
  <c r="CSV96" i="3"/>
  <c r="CSU96" i="3"/>
  <c r="CST96" i="3"/>
  <c r="CSS96" i="3"/>
  <c r="CSR96" i="3"/>
  <c r="CSQ96" i="3"/>
  <c r="CSP96" i="3"/>
  <c r="CSO96" i="3"/>
  <c r="CSD96" i="3"/>
  <c r="CRZ96" i="3"/>
  <c r="CRY96" i="3"/>
  <c r="CRX96" i="3"/>
  <c r="CRW96" i="3"/>
  <c r="CRV96" i="3" s="1"/>
  <c r="CRU96" i="3"/>
  <c r="CRT96" i="3"/>
  <c r="CRS96" i="3"/>
  <c r="CRR96" i="3"/>
  <c r="CRQ96" i="3"/>
  <c r="CRP96" i="3"/>
  <c r="CRO96" i="3"/>
  <c r="CRN96" i="3"/>
  <c r="CRM96" i="3"/>
  <c r="CRL96" i="3"/>
  <c r="CRK96" i="3"/>
  <c r="CRJ96" i="3"/>
  <c r="CRI96" i="3"/>
  <c r="CQX96" i="3"/>
  <c r="CQT96" i="3"/>
  <c r="CQS96" i="3"/>
  <c r="CQR96" i="3"/>
  <c r="CQQ96" i="3"/>
  <c r="CQP96" i="3" s="1"/>
  <c r="CQO96" i="3"/>
  <c r="CQN96" i="3"/>
  <c r="CQM96" i="3"/>
  <c r="CQL96" i="3"/>
  <c r="CQK96" i="3"/>
  <c r="CQJ96" i="3"/>
  <c r="CQI96" i="3"/>
  <c r="CQH96" i="3"/>
  <c r="CQG96" i="3"/>
  <c r="CQF96" i="3"/>
  <c r="CQE96" i="3"/>
  <c r="CQD96" i="3"/>
  <c r="CQC96" i="3"/>
  <c r="CPR96" i="3"/>
  <c r="CPN96" i="3"/>
  <c r="CPM96" i="3"/>
  <c r="CPL96" i="3"/>
  <c r="CPK96" i="3"/>
  <c r="CPJ96" i="3" s="1"/>
  <c r="CPI96" i="3"/>
  <c r="CPH96" i="3"/>
  <c r="CPG96" i="3"/>
  <c r="CPF96" i="3"/>
  <c r="CPE96" i="3"/>
  <c r="CPD96" i="3"/>
  <c r="CPC96" i="3"/>
  <c r="CPB96" i="3"/>
  <c r="CPA96" i="3"/>
  <c r="COZ96" i="3"/>
  <c r="COY96" i="3"/>
  <c r="COX96" i="3"/>
  <c r="COW96" i="3"/>
  <c r="COL96" i="3"/>
  <c r="COH96" i="3"/>
  <c r="COG96" i="3"/>
  <c r="COF96" i="3"/>
  <c r="COE96" i="3"/>
  <c r="COD96" i="3" s="1"/>
  <c r="COC96" i="3"/>
  <c r="COB96" i="3"/>
  <c r="COA96" i="3"/>
  <c r="CNZ96" i="3"/>
  <c r="CNY96" i="3"/>
  <c r="CNX96" i="3"/>
  <c r="CNW96" i="3"/>
  <c r="CNV96" i="3"/>
  <c r="CNU96" i="3"/>
  <c r="CNT96" i="3"/>
  <c r="CNS96" i="3"/>
  <c r="CNR96" i="3"/>
  <c r="CNQ96" i="3"/>
  <c r="CNF96" i="3"/>
  <c r="CNB96" i="3"/>
  <c r="CNA96" i="3"/>
  <c r="CMZ96" i="3"/>
  <c r="CMY96" i="3"/>
  <c r="CMX96" i="3" s="1"/>
  <c r="CMW96" i="3"/>
  <c r="CMV96" i="3"/>
  <c r="CMU96" i="3"/>
  <c r="CMT96" i="3"/>
  <c r="CMS96" i="3"/>
  <c r="CMR96" i="3"/>
  <c r="CMQ96" i="3"/>
  <c r="CMP96" i="3"/>
  <c r="CMO96" i="3"/>
  <c r="CMN96" i="3"/>
  <c r="CMM96" i="3"/>
  <c r="CML96" i="3"/>
  <c r="CMK96" i="3"/>
  <c r="CLZ96" i="3"/>
  <c r="CLV96" i="3"/>
  <c r="CLU96" i="3"/>
  <c r="CLT96" i="3"/>
  <c r="CLS96" i="3"/>
  <c r="CLR96" i="3" s="1"/>
  <c r="CLQ96" i="3"/>
  <c r="CLP96" i="3"/>
  <c r="CLO96" i="3"/>
  <c r="CLN96" i="3"/>
  <c r="CLM96" i="3"/>
  <c r="CLL96" i="3"/>
  <c r="CLK96" i="3"/>
  <c r="CLJ96" i="3"/>
  <c r="CLI96" i="3"/>
  <c r="CLH96" i="3"/>
  <c r="CLG96" i="3"/>
  <c r="CLF96" i="3"/>
  <c r="CLE96" i="3"/>
  <c r="CKT96" i="3"/>
  <c r="CKP96" i="3"/>
  <c r="CKO96" i="3"/>
  <c r="CKN96" i="3"/>
  <c r="CKM96" i="3"/>
  <c r="CKL96" i="3" s="1"/>
  <c r="CKK96" i="3"/>
  <c r="CKJ96" i="3"/>
  <c r="CKI96" i="3"/>
  <c r="CKH96" i="3"/>
  <c r="CKG96" i="3"/>
  <c r="CKF96" i="3"/>
  <c r="CKE96" i="3"/>
  <c r="CKD96" i="3"/>
  <c r="CKC96" i="3"/>
  <c r="CKB96" i="3"/>
  <c r="CKA96" i="3"/>
  <c r="CJZ96" i="3"/>
  <c r="CJY96" i="3"/>
  <c r="CJN96" i="3"/>
  <c r="CJJ96" i="3"/>
  <c r="CJI96" i="3"/>
  <c r="CJH96" i="3"/>
  <c r="CJG96" i="3"/>
  <c r="CJF96" i="3" s="1"/>
  <c r="CJE96" i="3"/>
  <c r="CJD96" i="3"/>
  <c r="CJC96" i="3"/>
  <c r="CJB96" i="3"/>
  <c r="CJA96" i="3"/>
  <c r="CIZ96" i="3"/>
  <c r="CIY96" i="3"/>
  <c r="CIX96" i="3"/>
  <c r="CIW96" i="3"/>
  <c r="CIV96" i="3"/>
  <c r="CIU96" i="3"/>
  <c r="CIT96" i="3"/>
  <c r="CIS96" i="3"/>
  <c r="CIH96" i="3"/>
  <c r="CID96" i="3"/>
  <c r="CIC96" i="3"/>
  <c r="CIB96" i="3"/>
  <c r="CIA96" i="3"/>
  <c r="CHZ96" i="3" s="1"/>
  <c r="CHY96" i="3"/>
  <c r="CHX96" i="3"/>
  <c r="CHW96" i="3"/>
  <c r="CHV96" i="3"/>
  <c r="CHU96" i="3"/>
  <c r="CHT96" i="3"/>
  <c r="CHS96" i="3"/>
  <c r="CHR96" i="3"/>
  <c r="CHQ96" i="3"/>
  <c r="CHP96" i="3"/>
  <c r="CHO96" i="3"/>
  <c r="CHN96" i="3"/>
  <c r="CHM96" i="3"/>
  <c r="CHB96" i="3"/>
  <c r="CGX96" i="3"/>
  <c r="CGW96" i="3"/>
  <c r="CGV96" i="3"/>
  <c r="CGU96" i="3"/>
  <c r="CGT96" i="3" s="1"/>
  <c r="CGS96" i="3"/>
  <c r="CGR96" i="3"/>
  <c r="CGQ96" i="3"/>
  <c r="CGP96" i="3"/>
  <c r="CGO96" i="3"/>
  <c r="CGN96" i="3"/>
  <c r="CGM96" i="3"/>
  <c r="CGL96" i="3"/>
  <c r="CGK96" i="3"/>
  <c r="CGJ96" i="3"/>
  <c r="CGI96" i="3"/>
  <c r="CGH96" i="3"/>
  <c r="CGG96" i="3"/>
  <c r="CFV96" i="3"/>
  <c r="CFR96" i="3"/>
  <c r="CFQ96" i="3"/>
  <c r="CFP96" i="3"/>
  <c r="CFO96" i="3"/>
  <c r="CFN96" i="3" s="1"/>
  <c r="CFM96" i="3"/>
  <c r="CFL96" i="3"/>
  <c r="CFK96" i="3"/>
  <c r="CFJ96" i="3"/>
  <c r="CFI96" i="3"/>
  <c r="CFH96" i="3"/>
  <c r="CFG96" i="3"/>
  <c r="CFF96" i="3"/>
  <c r="CFE96" i="3"/>
  <c r="CFD96" i="3"/>
  <c r="CFC96" i="3"/>
  <c r="CFB96" i="3"/>
  <c r="CFA96" i="3"/>
  <c r="CEP96" i="3"/>
  <c r="CEL96" i="3"/>
  <c r="CEK96" i="3"/>
  <c r="CEJ96" i="3"/>
  <c r="CEI96" i="3"/>
  <c r="CEH96" i="3" s="1"/>
  <c r="CEG96" i="3"/>
  <c r="CEF96" i="3"/>
  <c r="CEE96" i="3"/>
  <c r="CED96" i="3"/>
  <c r="CEC96" i="3"/>
  <c r="CEB96" i="3"/>
  <c r="CEA96" i="3"/>
  <c r="CDZ96" i="3"/>
  <c r="CDY96" i="3"/>
  <c r="CDX96" i="3"/>
  <c r="CDW96" i="3"/>
  <c r="CDV96" i="3"/>
  <c r="CDU96" i="3"/>
  <c r="CDJ96" i="3"/>
  <c r="CDF96" i="3"/>
  <c r="CDE96" i="3"/>
  <c r="CDD96" i="3"/>
  <c r="CDC96" i="3"/>
  <c r="CDB96" i="3" s="1"/>
  <c r="CDA96" i="3"/>
  <c r="CCZ96" i="3"/>
  <c r="CCY96" i="3"/>
  <c r="CCX96" i="3"/>
  <c r="CCW96" i="3"/>
  <c r="CCV96" i="3"/>
  <c r="CCU96" i="3"/>
  <c r="CCT96" i="3"/>
  <c r="CCS96" i="3"/>
  <c r="CCR96" i="3"/>
  <c r="CCQ96" i="3"/>
  <c r="CCP96" i="3"/>
  <c r="CCO96" i="3"/>
  <c r="CCD96" i="3"/>
  <c r="CBZ96" i="3"/>
  <c r="CBY96" i="3"/>
  <c r="CBX96" i="3"/>
  <c r="CBW96" i="3"/>
  <c r="CBV96" i="3" s="1"/>
  <c r="CBU96" i="3"/>
  <c r="CBT96" i="3"/>
  <c r="CBS96" i="3"/>
  <c r="CBR96" i="3"/>
  <c r="CBQ96" i="3"/>
  <c r="CBP96" i="3"/>
  <c r="CBO96" i="3"/>
  <c r="CBN96" i="3"/>
  <c r="CBM96" i="3"/>
  <c r="CBL96" i="3"/>
  <c r="CBK96" i="3"/>
  <c r="CBJ96" i="3"/>
  <c r="CBI96" i="3"/>
  <c r="CAX96" i="3"/>
  <c r="CAT96" i="3"/>
  <c r="CAS96" i="3"/>
  <c r="CAR96" i="3"/>
  <c r="CAQ96" i="3"/>
  <c r="CAP96" i="3" s="1"/>
  <c r="CAO96" i="3"/>
  <c r="CAN96" i="3"/>
  <c r="CAM96" i="3"/>
  <c r="CAL96" i="3"/>
  <c r="CAK96" i="3"/>
  <c r="CAJ96" i="3"/>
  <c r="CAI96" i="3"/>
  <c r="CAH96" i="3"/>
  <c r="CAG96" i="3"/>
  <c r="CAF96" i="3"/>
  <c r="CAE96" i="3"/>
  <c r="CAD96" i="3"/>
  <c r="CAC96" i="3"/>
  <c r="BZR96" i="3"/>
  <c r="BZN96" i="3"/>
  <c r="BZM96" i="3"/>
  <c r="BZL96" i="3"/>
  <c r="BZK96" i="3"/>
  <c r="BZJ96" i="3" s="1"/>
  <c r="BZI96" i="3"/>
  <c r="BZH96" i="3"/>
  <c r="BZG96" i="3"/>
  <c r="BZF96" i="3"/>
  <c r="BZE96" i="3"/>
  <c r="BZD96" i="3"/>
  <c r="BZC96" i="3"/>
  <c r="BZB96" i="3"/>
  <c r="BZA96" i="3"/>
  <c r="BYZ96" i="3"/>
  <c r="BYY96" i="3"/>
  <c r="BYX96" i="3"/>
  <c r="BYW96" i="3"/>
  <c r="BYL96" i="3"/>
  <c r="BYH96" i="3"/>
  <c r="BYG96" i="3"/>
  <c r="BYF96" i="3"/>
  <c r="BYE96" i="3"/>
  <c r="BYD96" i="3" s="1"/>
  <c r="BYC96" i="3"/>
  <c r="BYB96" i="3"/>
  <c r="BYA96" i="3"/>
  <c r="BXZ96" i="3"/>
  <c r="BXY96" i="3"/>
  <c r="BXX96" i="3"/>
  <c r="BXW96" i="3"/>
  <c r="BXV96" i="3"/>
  <c r="BXU96" i="3"/>
  <c r="BXT96" i="3"/>
  <c r="BXS96" i="3"/>
  <c r="BXR96" i="3"/>
  <c r="BXQ96" i="3"/>
  <c r="BXF96" i="3"/>
  <c r="BXB96" i="3"/>
  <c r="BXA96" i="3"/>
  <c r="BWZ96" i="3"/>
  <c r="BWY96" i="3"/>
  <c r="BWX96" i="3" s="1"/>
  <c r="BWW96" i="3"/>
  <c r="BWV96" i="3"/>
  <c r="BWU96" i="3"/>
  <c r="BWT96" i="3"/>
  <c r="BWS96" i="3"/>
  <c r="BWR96" i="3"/>
  <c r="BWQ96" i="3"/>
  <c r="BWP96" i="3"/>
  <c r="BWO96" i="3"/>
  <c r="BWN96" i="3"/>
  <c r="BWM96" i="3"/>
  <c r="BWL96" i="3"/>
  <c r="BWK96" i="3"/>
  <c r="BVZ96" i="3"/>
  <c r="BVV96" i="3"/>
  <c r="BVU96" i="3"/>
  <c r="BVT96" i="3"/>
  <c r="BVS96" i="3"/>
  <c r="BVR96" i="3" s="1"/>
  <c r="BVQ96" i="3"/>
  <c r="BVP96" i="3"/>
  <c r="BVO96" i="3"/>
  <c r="BVN96" i="3"/>
  <c r="BVM96" i="3"/>
  <c r="BVL96" i="3"/>
  <c r="BVK96" i="3"/>
  <c r="BVJ96" i="3"/>
  <c r="BVI96" i="3"/>
  <c r="BVH96" i="3"/>
  <c r="BVG96" i="3"/>
  <c r="BVF96" i="3"/>
  <c r="BVE96" i="3"/>
  <c r="BUT96" i="3"/>
  <c r="BUP96" i="3"/>
  <c r="BUO96" i="3"/>
  <c r="BUN96" i="3"/>
  <c r="BUM96" i="3"/>
  <c r="BUL96" i="3" s="1"/>
  <c r="BUK96" i="3"/>
  <c r="BUJ96" i="3"/>
  <c r="BUI96" i="3"/>
  <c r="BUH96" i="3"/>
  <c r="BUG96" i="3"/>
  <c r="BUF96" i="3"/>
  <c r="BUE96" i="3"/>
  <c r="BUD96" i="3"/>
  <c r="BUC96" i="3"/>
  <c r="BUB96" i="3"/>
  <c r="BUA96" i="3"/>
  <c r="BTZ96" i="3"/>
  <c r="BTY96" i="3"/>
  <c r="BTN96" i="3"/>
  <c r="BTJ96" i="3"/>
  <c r="BTI96" i="3"/>
  <c r="BTH96" i="3"/>
  <c r="BTG96" i="3"/>
  <c r="BTF96" i="3" s="1"/>
  <c r="BTE96" i="3"/>
  <c r="BTD96" i="3"/>
  <c r="BTC96" i="3"/>
  <c r="BTB96" i="3"/>
  <c r="BTA96" i="3"/>
  <c r="BSZ96" i="3"/>
  <c r="BSY96" i="3"/>
  <c r="BSX96" i="3"/>
  <c r="BSW96" i="3"/>
  <c r="BSV96" i="3"/>
  <c r="BSU96" i="3"/>
  <c r="BST96" i="3"/>
  <c r="BSS96" i="3"/>
  <c r="BSH96" i="3"/>
  <c r="BSD96" i="3"/>
  <c r="BSC96" i="3"/>
  <c r="BSB96" i="3"/>
  <c r="BSA96" i="3"/>
  <c r="BRZ96" i="3" s="1"/>
  <c r="BRY96" i="3"/>
  <c r="BRX96" i="3"/>
  <c r="BRW96" i="3"/>
  <c r="BRV96" i="3"/>
  <c r="BRU96" i="3"/>
  <c r="BRT96" i="3"/>
  <c r="BRS96" i="3"/>
  <c r="BRR96" i="3"/>
  <c r="BRQ96" i="3"/>
  <c r="BRP96" i="3"/>
  <c r="BRO96" i="3"/>
  <c r="BRN96" i="3"/>
  <c r="BRM96" i="3"/>
  <c r="BRB96" i="3"/>
  <c r="BQX96" i="3"/>
  <c r="BQW96" i="3"/>
  <c r="BQV96" i="3"/>
  <c r="BQU96" i="3"/>
  <c r="BQT96" i="3" s="1"/>
  <c r="BQS96" i="3"/>
  <c r="BQR96" i="3"/>
  <c r="BQQ96" i="3"/>
  <c r="BQP96" i="3"/>
  <c r="BQO96" i="3"/>
  <c r="BQN96" i="3"/>
  <c r="BQM96" i="3"/>
  <c r="BQL96" i="3"/>
  <c r="BQK96" i="3"/>
  <c r="BQJ96" i="3"/>
  <c r="BQI96" i="3"/>
  <c r="BQH96" i="3"/>
  <c r="BQG96" i="3"/>
  <c r="BPV96" i="3"/>
  <c r="BPR96" i="3"/>
  <c r="BPQ96" i="3"/>
  <c r="BPP96" i="3"/>
  <c r="BPO96" i="3"/>
  <c r="BPN96" i="3" s="1"/>
  <c r="BPM96" i="3"/>
  <c r="BPL96" i="3"/>
  <c r="BPK96" i="3"/>
  <c r="BPJ96" i="3"/>
  <c r="BPI96" i="3"/>
  <c r="BPH96" i="3"/>
  <c r="BPG96" i="3"/>
  <c r="BPF96" i="3"/>
  <c r="BPE96" i="3"/>
  <c r="BPD96" i="3"/>
  <c r="BPC96" i="3"/>
  <c r="BPB96" i="3"/>
  <c r="BPA96" i="3"/>
  <c r="BOP96" i="3"/>
  <c r="BOL96" i="3"/>
  <c r="BOK96" i="3"/>
  <c r="BOJ96" i="3"/>
  <c r="BOI96" i="3"/>
  <c r="BOH96" i="3" s="1"/>
  <c r="BOG96" i="3"/>
  <c r="BOF96" i="3"/>
  <c r="BOE96" i="3"/>
  <c r="BOD96" i="3"/>
  <c r="BOC96" i="3"/>
  <c r="BOB96" i="3"/>
  <c r="BOA96" i="3"/>
  <c r="BNZ96" i="3"/>
  <c r="BNY96" i="3"/>
  <c r="BNX96" i="3"/>
  <c r="BNW96" i="3"/>
  <c r="BNV96" i="3"/>
  <c r="BNU96" i="3"/>
  <c r="BNJ96" i="3"/>
  <c r="BNF96" i="3"/>
  <c r="BNE96" i="3"/>
  <c r="BND96" i="3"/>
  <c r="BNC96" i="3"/>
  <c r="BNB96" i="3" s="1"/>
  <c r="BNA96" i="3"/>
  <c r="BMZ96" i="3"/>
  <c r="BMY96" i="3"/>
  <c r="BMX96" i="3"/>
  <c r="BMW96" i="3"/>
  <c r="BMV96" i="3"/>
  <c r="BMU96" i="3"/>
  <c r="BMT96" i="3"/>
  <c r="BMS96" i="3"/>
  <c r="BMR96" i="3"/>
  <c r="BMQ96" i="3"/>
  <c r="BMP96" i="3"/>
  <c r="BMO96" i="3"/>
  <c r="BMD96" i="3"/>
  <c r="BLZ96" i="3"/>
  <c r="BLY96" i="3"/>
  <c r="BLX96" i="3"/>
  <c r="BLW96" i="3"/>
  <c r="BLV96" i="3" s="1"/>
  <c r="BLU96" i="3"/>
  <c r="BLT96" i="3"/>
  <c r="BLS96" i="3"/>
  <c r="BLR96" i="3"/>
  <c r="BLQ96" i="3"/>
  <c r="BLP96" i="3"/>
  <c r="BLO96" i="3"/>
  <c r="BLN96" i="3"/>
  <c r="BLM96" i="3"/>
  <c r="BLL96" i="3"/>
  <c r="BLK96" i="3"/>
  <c r="BLJ96" i="3"/>
  <c r="BLI96" i="3"/>
  <c r="BKX96" i="3"/>
  <c r="BKT96" i="3"/>
  <c r="BKS96" i="3"/>
  <c r="BKR96" i="3"/>
  <c r="BKQ96" i="3"/>
  <c r="BKP96" i="3" s="1"/>
  <c r="BKO96" i="3"/>
  <c r="BKN96" i="3"/>
  <c r="BKM96" i="3"/>
  <c r="BKL96" i="3"/>
  <c r="BKK96" i="3"/>
  <c r="BKJ96" i="3"/>
  <c r="BKI96" i="3"/>
  <c r="BKH96" i="3"/>
  <c r="BKG96" i="3"/>
  <c r="BKF96" i="3"/>
  <c r="BKE96" i="3"/>
  <c r="BKD96" i="3"/>
  <c r="BKC96" i="3"/>
  <c r="BJR96" i="3"/>
  <c r="BJN96" i="3"/>
  <c r="BJM96" i="3"/>
  <c r="BJL96" i="3"/>
  <c r="BJK96" i="3"/>
  <c r="BJJ96" i="3" s="1"/>
  <c r="BJI96" i="3"/>
  <c r="BJH96" i="3"/>
  <c r="BJG96" i="3"/>
  <c r="BJF96" i="3"/>
  <c r="BJE96" i="3"/>
  <c r="BJD96" i="3"/>
  <c r="BJC96" i="3"/>
  <c r="BJB96" i="3"/>
  <c r="BJA96" i="3"/>
  <c r="BIZ96" i="3"/>
  <c r="BIY96" i="3"/>
  <c r="BIX96" i="3"/>
  <c r="BIW96" i="3"/>
  <c r="BIL96" i="3"/>
  <c r="BIH96" i="3"/>
  <c r="BIG96" i="3"/>
  <c r="BIF96" i="3"/>
  <c r="BIE96" i="3"/>
  <c r="BID96" i="3" s="1"/>
  <c r="BIC96" i="3"/>
  <c r="BIB96" i="3"/>
  <c r="BIA96" i="3"/>
  <c r="BHZ96" i="3"/>
  <c r="BHY96" i="3"/>
  <c r="BHX96" i="3"/>
  <c r="BHW96" i="3"/>
  <c r="BHV96" i="3"/>
  <c r="BHU96" i="3"/>
  <c r="BHT96" i="3"/>
  <c r="BHS96" i="3"/>
  <c r="BHR96" i="3"/>
  <c r="BHQ96" i="3"/>
  <c r="BHF96" i="3"/>
  <c r="BHB96" i="3"/>
  <c r="BHA96" i="3"/>
  <c r="BGZ96" i="3"/>
  <c r="BGY96" i="3"/>
  <c r="BGX96" i="3" s="1"/>
  <c r="BGW96" i="3"/>
  <c r="BGV96" i="3"/>
  <c r="BGU96" i="3"/>
  <c r="BGT96" i="3"/>
  <c r="BGS96" i="3"/>
  <c r="BGR96" i="3"/>
  <c r="BGQ96" i="3"/>
  <c r="BGP96" i="3"/>
  <c r="BGO96" i="3"/>
  <c r="BGN96" i="3"/>
  <c r="BGM96" i="3"/>
  <c r="BGL96" i="3"/>
  <c r="BGK96" i="3"/>
  <c r="BFZ96" i="3"/>
  <c r="BFV96" i="3"/>
  <c r="BFU96" i="3"/>
  <c r="BFT96" i="3"/>
  <c r="BFS96" i="3"/>
  <c r="BFR96" i="3" s="1"/>
  <c r="BFQ96" i="3"/>
  <c r="BFP96" i="3"/>
  <c r="BFO96" i="3"/>
  <c r="BFN96" i="3"/>
  <c r="BFM96" i="3"/>
  <c r="BFL96" i="3"/>
  <c r="BFK96" i="3"/>
  <c r="BFJ96" i="3"/>
  <c r="BFI96" i="3"/>
  <c r="BFH96" i="3"/>
  <c r="BFG96" i="3"/>
  <c r="BFF96" i="3"/>
  <c r="BFE96" i="3"/>
  <c r="BET96" i="3"/>
  <c r="BEP96" i="3"/>
  <c r="BEO96" i="3"/>
  <c r="BEN96" i="3"/>
  <c r="BEM96" i="3"/>
  <c r="BEL96" i="3" s="1"/>
  <c r="BEK96" i="3"/>
  <c r="BEJ96" i="3"/>
  <c r="BEI96" i="3"/>
  <c r="BEH96" i="3"/>
  <c r="BEG96" i="3"/>
  <c r="BEF96" i="3"/>
  <c r="BEE96" i="3"/>
  <c r="BED96" i="3"/>
  <c r="BEC96" i="3"/>
  <c r="BEB96" i="3"/>
  <c r="BEA96" i="3"/>
  <c r="BDZ96" i="3"/>
  <c r="BDY96" i="3"/>
  <c r="BDN96" i="3"/>
  <c r="BDJ96" i="3"/>
  <c r="BDI96" i="3"/>
  <c r="BDH96" i="3"/>
  <c r="BDG96" i="3"/>
  <c r="BDF96" i="3" s="1"/>
  <c r="BDE96" i="3"/>
  <c r="BDD96" i="3"/>
  <c r="BDC96" i="3"/>
  <c r="BDB96" i="3"/>
  <c r="BDA96" i="3"/>
  <c r="BCZ96" i="3"/>
  <c r="BCY96" i="3"/>
  <c r="BCX96" i="3"/>
  <c r="BCW96" i="3"/>
  <c r="BCV96" i="3"/>
  <c r="BCU96" i="3"/>
  <c r="BCT96" i="3"/>
  <c r="BCS96" i="3"/>
  <c r="BCH96" i="3"/>
  <c r="BCD96" i="3"/>
  <c r="BCC96" i="3"/>
  <c r="BCB96" i="3"/>
  <c r="BCA96" i="3"/>
  <c r="BBZ96" i="3" s="1"/>
  <c r="BBY96" i="3"/>
  <c r="BBX96" i="3"/>
  <c r="BBW96" i="3"/>
  <c r="BBV96" i="3"/>
  <c r="BBU96" i="3"/>
  <c r="BBT96" i="3"/>
  <c r="BBS96" i="3"/>
  <c r="BBR96" i="3"/>
  <c r="BBQ96" i="3"/>
  <c r="BBP96" i="3"/>
  <c r="BBO96" i="3"/>
  <c r="BBN96" i="3"/>
  <c r="BBM96" i="3"/>
  <c r="BBB96" i="3"/>
  <c r="BAX96" i="3"/>
  <c r="BAW96" i="3"/>
  <c r="BAV96" i="3"/>
  <c r="BAU96" i="3"/>
  <c r="BAT96" i="3" s="1"/>
  <c r="BAS96" i="3"/>
  <c r="BAR96" i="3"/>
  <c r="BAQ96" i="3"/>
  <c r="BAP96" i="3"/>
  <c r="BAO96" i="3"/>
  <c r="BAN96" i="3"/>
  <c r="BAM96" i="3"/>
  <c r="BAL96" i="3"/>
  <c r="BAK96" i="3"/>
  <c r="BAJ96" i="3"/>
  <c r="BAI96" i="3"/>
  <c r="BAH96" i="3"/>
  <c r="BAG96" i="3"/>
  <c r="AZV96" i="3"/>
  <c r="AZR96" i="3"/>
  <c r="AZQ96" i="3"/>
  <c r="AZP96" i="3"/>
  <c r="AZO96" i="3"/>
  <c r="AZN96" i="3" s="1"/>
  <c r="AZM96" i="3"/>
  <c r="AZL96" i="3"/>
  <c r="AZK96" i="3"/>
  <c r="AZJ96" i="3"/>
  <c r="AZI96" i="3"/>
  <c r="AZH96" i="3"/>
  <c r="AZG96" i="3"/>
  <c r="AZF96" i="3"/>
  <c r="AZE96" i="3"/>
  <c r="AZD96" i="3"/>
  <c r="AZC96" i="3"/>
  <c r="AZB96" i="3"/>
  <c r="AZA96" i="3"/>
  <c r="AYP96" i="3"/>
  <c r="AYL96" i="3"/>
  <c r="AYK96" i="3"/>
  <c r="AYJ96" i="3"/>
  <c r="AYI96" i="3"/>
  <c r="AYH96" i="3" s="1"/>
  <c r="AYG96" i="3"/>
  <c r="AYF96" i="3"/>
  <c r="AYE96" i="3"/>
  <c r="AYD96" i="3"/>
  <c r="AYC96" i="3"/>
  <c r="AYB96" i="3"/>
  <c r="AYA96" i="3"/>
  <c r="AXZ96" i="3"/>
  <c r="AXY96" i="3"/>
  <c r="AXX96" i="3"/>
  <c r="AXW96" i="3"/>
  <c r="AXV96" i="3"/>
  <c r="AXU96" i="3"/>
  <c r="AXJ96" i="3"/>
  <c r="AXF96" i="3"/>
  <c r="AXE96" i="3"/>
  <c r="AXD96" i="3"/>
  <c r="AXC96" i="3"/>
  <c r="AXB96" i="3" s="1"/>
  <c r="AXA96" i="3"/>
  <c r="AWZ96" i="3"/>
  <c r="AWY96" i="3"/>
  <c r="AWX96" i="3"/>
  <c r="AWW96" i="3"/>
  <c r="AWV96" i="3"/>
  <c r="AWU96" i="3"/>
  <c r="AWT96" i="3"/>
  <c r="AWS96" i="3"/>
  <c r="AWR96" i="3"/>
  <c r="AWQ96" i="3"/>
  <c r="AWP96" i="3"/>
  <c r="AWO96" i="3"/>
  <c r="AWD96" i="3"/>
  <c r="AVZ96" i="3"/>
  <c r="AVY96" i="3"/>
  <c r="AVX96" i="3"/>
  <c r="AVW96" i="3"/>
  <c r="AVV96" i="3" s="1"/>
  <c r="AVU96" i="3"/>
  <c r="AVT96" i="3"/>
  <c r="AVS96" i="3"/>
  <c r="AVR96" i="3"/>
  <c r="AVQ96" i="3"/>
  <c r="AVP96" i="3"/>
  <c r="AVO96" i="3"/>
  <c r="AVN96" i="3"/>
  <c r="AVM96" i="3"/>
  <c r="AVL96" i="3"/>
  <c r="AVK96" i="3"/>
  <c r="AVJ96" i="3"/>
  <c r="AVI96" i="3"/>
  <c r="AUX96" i="3"/>
  <c r="AUT96" i="3"/>
  <c r="AUS96" i="3"/>
  <c r="AUR96" i="3"/>
  <c r="AUQ96" i="3"/>
  <c r="AUP96" i="3" s="1"/>
  <c r="AUO96" i="3"/>
  <c r="AUN96" i="3"/>
  <c r="AUM96" i="3"/>
  <c r="AUL96" i="3"/>
  <c r="AUK96" i="3"/>
  <c r="AUJ96" i="3"/>
  <c r="AUI96" i="3"/>
  <c r="AUH96" i="3"/>
  <c r="AUG96" i="3"/>
  <c r="AUF96" i="3"/>
  <c r="AUE96" i="3"/>
  <c r="AUD96" i="3"/>
  <c r="AUC96" i="3"/>
  <c r="ATR96" i="3"/>
  <c r="ATN96" i="3"/>
  <c r="ATM96" i="3"/>
  <c r="ATL96" i="3"/>
  <c r="ATK96" i="3"/>
  <c r="ATJ96" i="3" s="1"/>
  <c r="ATI96" i="3"/>
  <c r="ATH96" i="3"/>
  <c r="ATG96" i="3"/>
  <c r="ATF96" i="3"/>
  <c r="ATE96" i="3"/>
  <c r="ATD96" i="3"/>
  <c r="ATC96" i="3"/>
  <c r="ATB96" i="3"/>
  <c r="ATA96" i="3"/>
  <c r="ASZ96" i="3"/>
  <c r="ASY96" i="3"/>
  <c r="ASX96" i="3"/>
  <c r="ASW96" i="3"/>
  <c r="ASL96" i="3"/>
  <c r="ASH96" i="3"/>
  <c r="ASG96" i="3"/>
  <c r="ASF96" i="3"/>
  <c r="ASE96" i="3"/>
  <c r="ASD96" i="3" s="1"/>
  <c r="ASC96" i="3"/>
  <c r="ASB96" i="3"/>
  <c r="ASA96" i="3"/>
  <c r="ARZ96" i="3"/>
  <c r="ARY96" i="3"/>
  <c r="ARX96" i="3"/>
  <c r="ARW96" i="3"/>
  <c r="ARV96" i="3"/>
  <c r="ARU96" i="3"/>
  <c r="ART96" i="3"/>
  <c r="ARS96" i="3"/>
  <c r="ARR96" i="3"/>
  <c r="ARQ96" i="3"/>
  <c r="ARF96" i="3"/>
  <c r="ARB96" i="3"/>
  <c r="ARA96" i="3"/>
  <c r="AQZ96" i="3"/>
  <c r="AQY96" i="3"/>
  <c r="AQX96" i="3" s="1"/>
  <c r="AQW96" i="3"/>
  <c r="AQV96" i="3"/>
  <c r="AQU96" i="3"/>
  <c r="AQT96" i="3"/>
  <c r="AQS96" i="3"/>
  <c r="AQR96" i="3"/>
  <c r="AQQ96" i="3"/>
  <c r="AQP96" i="3"/>
  <c r="AQO96" i="3"/>
  <c r="AQN96" i="3"/>
  <c r="AQM96" i="3"/>
  <c r="AQL96" i="3"/>
  <c r="AQK96" i="3"/>
  <c r="APZ96" i="3"/>
  <c r="APV96" i="3"/>
  <c r="APU96" i="3"/>
  <c r="APT96" i="3"/>
  <c r="APS96" i="3"/>
  <c r="APR96" i="3" s="1"/>
  <c r="APQ96" i="3"/>
  <c r="APP96" i="3"/>
  <c r="APO96" i="3"/>
  <c r="APN96" i="3"/>
  <c r="APM96" i="3"/>
  <c r="APL96" i="3"/>
  <c r="APK96" i="3"/>
  <c r="APJ96" i="3"/>
  <c r="API96" i="3"/>
  <c r="APH96" i="3"/>
  <c r="APG96" i="3"/>
  <c r="APF96" i="3"/>
  <c r="APE96" i="3"/>
  <c r="AOT96" i="3"/>
  <c r="AOP96" i="3"/>
  <c r="AOO96" i="3"/>
  <c r="AON96" i="3"/>
  <c r="AOM96" i="3"/>
  <c r="AOL96" i="3" s="1"/>
  <c r="AOK96" i="3"/>
  <c r="AOJ96" i="3"/>
  <c r="AOI96" i="3"/>
  <c r="AOH96" i="3"/>
  <c r="AOG96" i="3"/>
  <c r="AOF96" i="3"/>
  <c r="AOE96" i="3"/>
  <c r="AOD96" i="3"/>
  <c r="AOC96" i="3"/>
  <c r="AOB96" i="3"/>
  <c r="AOA96" i="3"/>
  <c r="ANZ96" i="3"/>
  <c r="ANY96" i="3"/>
  <c r="ANN96" i="3"/>
  <c r="ANJ96" i="3"/>
  <c r="ANI96" i="3"/>
  <c r="ANH96" i="3"/>
  <c r="ANG96" i="3"/>
  <c r="ANF96" i="3" s="1"/>
  <c r="ANE96" i="3"/>
  <c r="AND96" i="3"/>
  <c r="ANC96" i="3"/>
  <c r="ANB96" i="3"/>
  <c r="ANA96" i="3"/>
  <c r="AMZ96" i="3"/>
  <c r="AMY96" i="3"/>
  <c r="AMX96" i="3"/>
  <c r="AMW96" i="3"/>
  <c r="AMV96" i="3"/>
  <c r="AMU96" i="3"/>
  <c r="AMT96" i="3"/>
  <c r="AMS96" i="3"/>
  <c r="AMH96" i="3"/>
  <c r="AMD96" i="3"/>
  <c r="AMC96" i="3"/>
  <c r="AMB96" i="3"/>
  <c r="AMA96" i="3"/>
  <c r="ALZ96" i="3" s="1"/>
  <c r="ALY96" i="3"/>
  <c r="ALX96" i="3"/>
  <c r="ALW96" i="3"/>
  <c r="ALV96" i="3"/>
  <c r="ALU96" i="3"/>
  <c r="ALT96" i="3"/>
  <c r="ALS96" i="3"/>
  <c r="ALR96" i="3"/>
  <c r="ALQ96" i="3"/>
  <c r="ALP96" i="3"/>
  <c r="ALO96" i="3"/>
  <c r="ALN96" i="3"/>
  <c r="ALM96" i="3"/>
  <c r="ALB96" i="3"/>
  <c r="AKX96" i="3"/>
  <c r="AKW96" i="3"/>
  <c r="AKV96" i="3"/>
  <c r="AKU96" i="3"/>
  <c r="AKT96" i="3" s="1"/>
  <c r="AKS96" i="3"/>
  <c r="AKR96" i="3"/>
  <c r="AKQ96" i="3"/>
  <c r="AKP96" i="3"/>
  <c r="AKO96" i="3"/>
  <c r="AKN96" i="3"/>
  <c r="AKM96" i="3"/>
  <c r="AKL96" i="3"/>
  <c r="AKK96" i="3"/>
  <c r="AKJ96" i="3"/>
  <c r="AKI96" i="3"/>
  <c r="AKH96" i="3"/>
  <c r="AKG96" i="3"/>
  <c r="AJV96" i="3"/>
  <c r="AJR96" i="3"/>
  <c r="AJQ96" i="3"/>
  <c r="AJP96" i="3"/>
  <c r="AJO96" i="3"/>
  <c r="AJN96" i="3" s="1"/>
  <c r="AJM96" i="3"/>
  <c r="AJL96" i="3"/>
  <c r="AJK96" i="3"/>
  <c r="AJJ96" i="3"/>
  <c r="AJI96" i="3"/>
  <c r="AJH96" i="3"/>
  <c r="AJG96" i="3"/>
  <c r="AJF96" i="3"/>
  <c r="AJE96" i="3"/>
  <c r="AJD96" i="3"/>
  <c r="AJC96" i="3"/>
  <c r="AJB96" i="3"/>
  <c r="AJA96" i="3"/>
  <c r="AIP96" i="3"/>
  <c r="AIL96" i="3"/>
  <c r="AIK96" i="3"/>
  <c r="AIJ96" i="3"/>
  <c r="AII96" i="3"/>
  <c r="AIH96" i="3" s="1"/>
  <c r="AIG96" i="3"/>
  <c r="AIF96" i="3"/>
  <c r="AIE96" i="3"/>
  <c r="AID96" i="3"/>
  <c r="AIC96" i="3"/>
  <c r="AIB96" i="3"/>
  <c r="AIA96" i="3"/>
  <c r="AHZ96" i="3"/>
  <c r="AHY96" i="3"/>
  <c r="AHX96" i="3"/>
  <c r="AHW96" i="3"/>
  <c r="AHV96" i="3"/>
  <c r="AHU96" i="3"/>
  <c r="AHJ96" i="3"/>
  <c r="AHF96" i="3"/>
  <c r="AHE96" i="3"/>
  <c r="AHD96" i="3"/>
  <c r="AHC96" i="3"/>
  <c r="AHB96" i="3" s="1"/>
  <c r="AHA96" i="3"/>
  <c r="AGZ96" i="3"/>
  <c r="AGY96" i="3"/>
  <c r="AGX96" i="3"/>
  <c r="AGW96" i="3"/>
  <c r="AGV96" i="3"/>
  <c r="AGU96" i="3"/>
  <c r="AGT96" i="3"/>
  <c r="AGS96" i="3"/>
  <c r="AGR96" i="3"/>
  <c r="AGQ96" i="3"/>
  <c r="AGP96" i="3"/>
  <c r="AGO96" i="3"/>
  <c r="AGD96" i="3"/>
  <c r="AFZ96" i="3"/>
  <c r="AFY96" i="3"/>
  <c r="AFX96" i="3"/>
  <c r="AFW96" i="3"/>
  <c r="AFV96" i="3" s="1"/>
  <c r="AFU96" i="3"/>
  <c r="AFT96" i="3"/>
  <c r="AFS96" i="3"/>
  <c r="AFR96" i="3"/>
  <c r="AFQ96" i="3"/>
  <c r="AFP96" i="3"/>
  <c r="AFO96" i="3"/>
  <c r="AFN96" i="3"/>
  <c r="AFM96" i="3"/>
  <c r="AFL96" i="3"/>
  <c r="AFK96" i="3"/>
  <c r="AFJ96" i="3"/>
  <c r="AFI96" i="3"/>
  <c r="AEX96" i="3"/>
  <c r="AET96" i="3"/>
  <c r="AES96" i="3"/>
  <c r="AER96" i="3"/>
  <c r="AEQ96" i="3"/>
  <c r="AEP96" i="3" s="1"/>
  <c r="AEO96" i="3"/>
  <c r="AEN96" i="3"/>
  <c r="AEM96" i="3"/>
  <c r="AEL96" i="3"/>
  <c r="AEK96" i="3"/>
  <c r="AEJ96" i="3"/>
  <c r="AEI96" i="3"/>
  <c r="AEH96" i="3"/>
  <c r="AEG96" i="3"/>
  <c r="AEF96" i="3"/>
  <c r="AEE96" i="3"/>
  <c r="AED96" i="3"/>
  <c r="AEC96" i="3"/>
  <c r="ADR96" i="3"/>
  <c r="ADN96" i="3"/>
  <c r="ADM96" i="3"/>
  <c r="ADL96" i="3"/>
  <c r="ADK96" i="3"/>
  <c r="ADJ96" i="3" s="1"/>
  <c r="ADI96" i="3"/>
  <c r="ADH96" i="3"/>
  <c r="ADG96" i="3"/>
  <c r="ADF96" i="3"/>
  <c r="ADE96" i="3"/>
  <c r="ADD96" i="3"/>
  <c r="ADC96" i="3"/>
  <c r="ADB96" i="3"/>
  <c r="ADA96" i="3"/>
  <c r="ACZ96" i="3"/>
  <c r="ACY96" i="3"/>
  <c r="ACX96" i="3"/>
  <c r="ACW96" i="3"/>
  <c r="ACL96" i="3"/>
  <c r="ACH96" i="3"/>
  <c r="ACG96" i="3"/>
  <c r="ACF96" i="3"/>
  <c r="ACE96" i="3"/>
  <c r="ACD96" i="3" s="1"/>
  <c r="ACC96" i="3"/>
  <c r="ACB96" i="3"/>
  <c r="ACA96" i="3"/>
  <c r="ABZ96" i="3"/>
  <c r="ABY96" i="3"/>
  <c r="ABX96" i="3"/>
  <c r="ABW96" i="3"/>
  <c r="ABV96" i="3"/>
  <c r="ABU96" i="3"/>
  <c r="ABT96" i="3"/>
  <c r="ABS96" i="3"/>
  <c r="ABR96" i="3"/>
  <c r="ABQ96" i="3"/>
  <c r="ABF96" i="3"/>
  <c r="ABB96" i="3"/>
  <c r="ABA96" i="3"/>
  <c r="AAZ96" i="3"/>
  <c r="AAY96" i="3"/>
  <c r="AAX96" i="3" s="1"/>
  <c r="AAW96" i="3"/>
  <c r="AAV96" i="3"/>
  <c r="AAU96" i="3"/>
  <c r="AAT96" i="3"/>
  <c r="AAS96" i="3"/>
  <c r="AAR96" i="3"/>
  <c r="AAQ96" i="3"/>
  <c r="AAP96" i="3"/>
  <c r="AAO96" i="3"/>
  <c r="AAN96" i="3"/>
  <c r="AAM96" i="3"/>
  <c r="AAL96" i="3"/>
  <c r="AAK96" i="3"/>
  <c r="ZZ96" i="3"/>
  <c r="ZV96" i="3"/>
  <c r="ZU96" i="3"/>
  <c r="ZT96" i="3"/>
  <c r="ZS96" i="3"/>
  <c r="ZR96" i="3" s="1"/>
  <c r="ZQ96" i="3"/>
  <c r="ZP96" i="3"/>
  <c r="ZO96" i="3"/>
  <c r="ZN96" i="3"/>
  <c r="ZM96" i="3"/>
  <c r="ZL96" i="3"/>
  <c r="ZK96" i="3"/>
  <c r="ZJ96" i="3"/>
  <c r="ZI96" i="3"/>
  <c r="ZH96" i="3"/>
  <c r="ZG96" i="3"/>
  <c r="ZF96" i="3"/>
  <c r="ZE96" i="3"/>
  <c r="YT96" i="3"/>
  <c r="YP96" i="3"/>
  <c r="YO96" i="3"/>
  <c r="YN96" i="3"/>
  <c r="YM96" i="3"/>
  <c r="YL96" i="3" s="1"/>
  <c r="YK96" i="3"/>
  <c r="YJ96" i="3"/>
  <c r="YI96" i="3"/>
  <c r="YH96" i="3"/>
  <c r="YG96" i="3"/>
  <c r="YF96" i="3"/>
  <c r="YE96" i="3"/>
  <c r="YD96" i="3"/>
  <c r="YC96" i="3"/>
  <c r="YB96" i="3"/>
  <c r="YA96" i="3"/>
  <c r="XZ96" i="3"/>
  <c r="XY96" i="3"/>
  <c r="XN96" i="3"/>
  <c r="XJ96" i="3"/>
  <c r="XI96" i="3"/>
  <c r="XH96" i="3"/>
  <c r="XG96" i="3"/>
  <c r="XF96" i="3" s="1"/>
  <c r="XE96" i="3"/>
  <c r="XD96" i="3"/>
  <c r="XC96" i="3"/>
  <c r="XB96" i="3"/>
  <c r="XA96" i="3"/>
  <c r="WZ96" i="3"/>
  <c r="WY96" i="3"/>
  <c r="WX96" i="3"/>
  <c r="WW96" i="3"/>
  <c r="WV96" i="3"/>
  <c r="WU96" i="3"/>
  <c r="WT96" i="3"/>
  <c r="WS96" i="3"/>
  <c r="WH96" i="3"/>
  <c r="WD96" i="3"/>
  <c r="WC96" i="3"/>
  <c r="WB96" i="3"/>
  <c r="WA96" i="3"/>
  <c r="VZ96" i="3" s="1"/>
  <c r="VY96" i="3"/>
  <c r="VX96" i="3"/>
  <c r="VW96" i="3"/>
  <c r="VV96" i="3"/>
  <c r="VU96" i="3"/>
  <c r="VT96" i="3"/>
  <c r="VS96" i="3"/>
  <c r="VR96" i="3"/>
  <c r="VQ96" i="3"/>
  <c r="VP96" i="3"/>
  <c r="VO96" i="3"/>
  <c r="VN96" i="3"/>
  <c r="VM96" i="3"/>
  <c r="VB96" i="3"/>
  <c r="UX96" i="3"/>
  <c r="UW96" i="3"/>
  <c r="UV96" i="3"/>
  <c r="UU96" i="3"/>
  <c r="UT96" i="3" s="1"/>
  <c r="US96" i="3"/>
  <c r="UR96" i="3"/>
  <c r="UQ96" i="3"/>
  <c r="UP96" i="3"/>
  <c r="UO96" i="3"/>
  <c r="UN96" i="3"/>
  <c r="UM96" i="3"/>
  <c r="UL96" i="3"/>
  <c r="UK96" i="3"/>
  <c r="UJ96" i="3"/>
  <c r="UI96" i="3"/>
  <c r="UH96" i="3"/>
  <c r="UG96" i="3"/>
  <c r="TV96" i="3"/>
  <c r="TR96" i="3"/>
  <c r="TQ96" i="3"/>
  <c r="TP96" i="3"/>
  <c r="TO96" i="3"/>
  <c r="TN96" i="3" s="1"/>
  <c r="TM96" i="3"/>
  <c r="TL96" i="3"/>
  <c r="TK96" i="3"/>
  <c r="TJ96" i="3"/>
  <c r="TI96" i="3"/>
  <c r="TH96" i="3"/>
  <c r="TG96" i="3"/>
  <c r="TF96" i="3"/>
  <c r="TE96" i="3"/>
  <c r="TD96" i="3"/>
  <c r="TC96" i="3"/>
  <c r="TB96" i="3"/>
  <c r="TA96" i="3"/>
  <c r="SP96" i="3"/>
  <c r="SL96" i="3"/>
  <c r="SK96" i="3"/>
  <c r="SJ96" i="3"/>
  <c r="SI96" i="3"/>
  <c r="SH96" i="3" s="1"/>
  <c r="SG96" i="3"/>
  <c r="SF96" i="3"/>
  <c r="SE96" i="3"/>
  <c r="SD96" i="3"/>
  <c r="SC96" i="3"/>
  <c r="SB96" i="3"/>
  <c r="SA96" i="3"/>
  <c r="RZ96" i="3"/>
  <c r="RY96" i="3"/>
  <c r="RX96" i="3"/>
  <c r="RW96" i="3"/>
  <c r="RV96" i="3"/>
  <c r="RU96" i="3"/>
  <c r="RJ96" i="3"/>
  <c r="RF96" i="3"/>
  <c r="RE96" i="3"/>
  <c r="RD96" i="3"/>
  <c r="RC96" i="3"/>
  <c r="RB96" i="3" s="1"/>
  <c r="RA96" i="3"/>
  <c r="QZ96" i="3"/>
  <c r="QY96" i="3"/>
  <c r="QX96" i="3"/>
  <c r="QW96" i="3"/>
  <c r="QV96" i="3"/>
  <c r="QU96" i="3"/>
  <c r="QT96" i="3"/>
  <c r="QS96" i="3"/>
  <c r="QR96" i="3"/>
  <c r="QQ96" i="3"/>
  <c r="QP96" i="3"/>
  <c r="QO96" i="3"/>
  <c r="QD96" i="3"/>
  <c r="PZ96" i="3"/>
  <c r="PY96" i="3"/>
  <c r="PX96" i="3"/>
  <c r="PW96" i="3"/>
  <c r="PV96" i="3" s="1"/>
  <c r="PU96" i="3"/>
  <c r="PT96" i="3"/>
  <c r="PS96" i="3"/>
  <c r="PR96" i="3"/>
  <c r="PQ96" i="3"/>
  <c r="PP96" i="3"/>
  <c r="PO96" i="3"/>
  <c r="PN96" i="3"/>
  <c r="PM96" i="3"/>
  <c r="PL96" i="3"/>
  <c r="PK96" i="3"/>
  <c r="PJ96" i="3"/>
  <c r="PI96" i="3"/>
  <c r="OX96" i="3"/>
  <c r="OT96" i="3"/>
  <c r="OS96" i="3"/>
  <c r="OR96" i="3"/>
  <c r="OQ96" i="3"/>
  <c r="OP96" i="3" s="1"/>
  <c r="OO96" i="3"/>
  <c r="ON96" i="3"/>
  <c r="OM96" i="3"/>
  <c r="OL96" i="3"/>
  <c r="OK96" i="3"/>
  <c r="OJ96" i="3"/>
  <c r="OI96" i="3"/>
  <c r="OH96" i="3"/>
  <c r="OG96" i="3"/>
  <c r="OF96" i="3"/>
  <c r="OE96" i="3"/>
  <c r="OD96" i="3"/>
  <c r="OC96" i="3"/>
  <c r="NR96" i="3"/>
  <c r="NN96" i="3"/>
  <c r="NM96" i="3"/>
  <c r="NL96" i="3"/>
  <c r="NK96" i="3"/>
  <c r="NJ96" i="3" s="1"/>
  <c r="NI96" i="3"/>
  <c r="NH96" i="3"/>
  <c r="NG96" i="3"/>
  <c r="NF96" i="3"/>
  <c r="NE96" i="3"/>
  <c r="ND96" i="3"/>
  <c r="NC96" i="3"/>
  <c r="NB96" i="3"/>
  <c r="NA96" i="3"/>
  <c r="MZ96" i="3"/>
  <c r="MY96" i="3"/>
  <c r="MX96" i="3"/>
  <c r="MW96" i="3"/>
  <c r="ML96" i="3"/>
  <c r="MH96" i="3"/>
  <c r="MG96" i="3"/>
  <c r="MF96" i="3"/>
  <c r="ME96" i="3"/>
  <c r="MD96" i="3" s="1"/>
  <c r="MC96" i="3"/>
  <c r="MB96" i="3"/>
  <c r="MA96" i="3"/>
  <c r="LZ96" i="3"/>
  <c r="LY96" i="3"/>
  <c r="LX96" i="3"/>
  <c r="LW96" i="3"/>
  <c r="LV96" i="3"/>
  <c r="LU96" i="3"/>
  <c r="LT96" i="3"/>
  <c r="LS96" i="3"/>
  <c r="LR96" i="3"/>
  <c r="LQ96" i="3"/>
  <c r="LF96" i="3"/>
  <c r="LB96" i="3"/>
  <c r="LA96" i="3"/>
  <c r="KZ96" i="3"/>
  <c r="KY96" i="3"/>
  <c r="KX96" i="3" s="1"/>
  <c r="KW96" i="3"/>
  <c r="KV96" i="3"/>
  <c r="KU96" i="3"/>
  <c r="KT96" i="3"/>
  <c r="KS96" i="3"/>
  <c r="KR96" i="3"/>
  <c r="KQ96" i="3"/>
  <c r="KP96" i="3"/>
  <c r="KO96" i="3"/>
  <c r="KN96" i="3"/>
  <c r="KM96" i="3"/>
  <c r="KL96" i="3"/>
  <c r="KK96" i="3"/>
  <c r="JZ96" i="3"/>
  <c r="JV96" i="3"/>
  <c r="JU96" i="3"/>
  <c r="JT96" i="3"/>
  <c r="JS96" i="3"/>
  <c r="JR96" i="3" s="1"/>
  <c r="JQ96" i="3"/>
  <c r="JP96" i="3"/>
  <c r="JO96" i="3"/>
  <c r="JN96" i="3"/>
  <c r="JM96" i="3"/>
  <c r="JL96" i="3"/>
  <c r="JK96" i="3"/>
  <c r="JJ96" i="3"/>
  <c r="JI96" i="3"/>
  <c r="JH96" i="3"/>
  <c r="JG96" i="3"/>
  <c r="JF96" i="3"/>
  <c r="JE96" i="3"/>
  <c r="IT96" i="3"/>
  <c r="IP96" i="3"/>
  <c r="IO96" i="3"/>
  <c r="IN96" i="3"/>
  <c r="IM96" i="3"/>
  <c r="IL96" i="3" s="1"/>
  <c r="IK96" i="3"/>
  <c r="IJ96" i="3"/>
  <c r="II96" i="3"/>
  <c r="IH96" i="3"/>
  <c r="IG96" i="3"/>
  <c r="IF96" i="3"/>
  <c r="IE96" i="3"/>
  <c r="ID96" i="3"/>
  <c r="IC96" i="3"/>
  <c r="IB96" i="3"/>
  <c r="IA96" i="3"/>
  <c r="HZ96" i="3"/>
  <c r="HY96" i="3"/>
  <c r="HN96" i="3"/>
  <c r="HJ96" i="3"/>
  <c r="HI96" i="3"/>
  <c r="HH96" i="3"/>
  <c r="HG96" i="3"/>
  <c r="HF96" i="3" s="1"/>
  <c r="HE96" i="3"/>
  <c r="HD96" i="3"/>
  <c r="HC96" i="3"/>
  <c r="HB96" i="3"/>
  <c r="HA96" i="3"/>
  <c r="GZ96" i="3"/>
  <c r="GY96" i="3"/>
  <c r="GX96" i="3"/>
  <c r="GW96" i="3"/>
  <c r="GV96" i="3"/>
  <c r="GU96" i="3"/>
  <c r="GT96" i="3"/>
  <c r="GS96" i="3"/>
  <c r="GH96" i="3"/>
  <c r="GD96" i="3"/>
  <c r="GC96" i="3"/>
  <c r="GB96" i="3"/>
  <c r="GA96" i="3"/>
  <c r="FZ96" i="3" s="1"/>
  <c r="FY96" i="3"/>
  <c r="FX96" i="3"/>
  <c r="FW96" i="3"/>
  <c r="FV96" i="3"/>
  <c r="FU96" i="3"/>
  <c r="FT96" i="3"/>
  <c r="FS96" i="3"/>
  <c r="FR96" i="3"/>
  <c r="FQ96" i="3"/>
  <c r="FP96" i="3"/>
  <c r="FO96" i="3"/>
  <c r="FN96" i="3"/>
  <c r="FM96" i="3"/>
  <c r="FB96" i="3"/>
  <c r="EX96" i="3"/>
  <c r="EW96" i="3"/>
  <c r="EV96" i="3"/>
  <c r="EU96" i="3"/>
  <c r="ET96" i="3" s="1"/>
  <c r="ES96" i="3"/>
  <c r="ER96" i="3"/>
  <c r="EQ96" i="3"/>
  <c r="EP96" i="3"/>
  <c r="EO96" i="3"/>
  <c r="EN96" i="3"/>
  <c r="EM96" i="3"/>
  <c r="EL96" i="3"/>
  <c r="EK96" i="3"/>
  <c r="EJ96" i="3"/>
  <c r="EI96" i="3"/>
  <c r="EH96" i="3"/>
  <c r="EG96" i="3"/>
  <c r="DV96" i="3"/>
  <c r="DR96" i="3"/>
  <c r="DQ96" i="3"/>
  <c r="DP96" i="3"/>
  <c r="DO96" i="3"/>
  <c r="DN96" i="3" s="1"/>
  <c r="DM96" i="3"/>
  <c r="DL96" i="3"/>
  <c r="DK96" i="3"/>
  <c r="DJ96" i="3"/>
  <c r="DI96" i="3"/>
  <c r="DH96" i="3"/>
  <c r="DG96" i="3"/>
  <c r="DF96" i="3"/>
  <c r="DE96" i="3"/>
  <c r="DD96" i="3"/>
  <c r="DC96" i="3"/>
  <c r="DB96" i="3"/>
  <c r="DA96" i="3"/>
  <c r="CP96" i="3"/>
  <c r="CL96" i="3"/>
  <c r="CK96" i="3"/>
  <c r="CJ96" i="3"/>
  <c r="CI96" i="3"/>
  <c r="CH96" i="3" s="1"/>
  <c r="CG96" i="3"/>
  <c r="CF96" i="3"/>
  <c r="CE96" i="3"/>
  <c r="CD96" i="3"/>
  <c r="CC96" i="3"/>
  <c r="CB96" i="3"/>
  <c r="CA96" i="3"/>
  <c r="BZ96" i="3"/>
  <c r="BY96" i="3"/>
  <c r="BX96" i="3"/>
  <c r="BW96" i="3"/>
  <c r="BV96" i="3"/>
  <c r="BU96" i="3"/>
  <c r="BJ96" i="3"/>
  <c r="BF96" i="3"/>
  <c r="BE96" i="3"/>
  <c r="BD96" i="3"/>
  <c r="BC96" i="3"/>
  <c r="BB96" i="3" s="1"/>
  <c r="BA96" i="3"/>
  <c r="AZ96" i="3"/>
  <c r="AY96" i="3"/>
  <c r="AX96" i="3"/>
  <c r="AW96" i="3"/>
  <c r="AV96" i="3"/>
  <c r="AU96" i="3"/>
  <c r="AT96" i="3"/>
  <c r="AS96" i="3"/>
  <c r="AR96" i="3"/>
  <c r="AQ96" i="3"/>
  <c r="AP96" i="3"/>
  <c r="AO96" i="3"/>
  <c r="XFC58" i="3"/>
  <c r="XFB58" i="3"/>
  <c r="XEX58" i="3"/>
  <c r="XEW58" i="3"/>
  <c r="XEV58" i="3"/>
  <c r="XEU58" i="3"/>
  <c r="XET58" i="3"/>
  <c r="XES58" i="3"/>
  <c r="XER58" i="3"/>
  <c r="XEQ58" i="3"/>
  <c r="XEP58" i="3"/>
  <c r="XEO58" i="3"/>
  <c r="XEN58" i="3"/>
  <c r="XEM58" i="3"/>
  <c r="XEL58" i="3"/>
  <c r="XEK58" i="3"/>
  <c r="XEJ58" i="3"/>
  <c r="XEI58" i="3"/>
  <c r="XEH58" i="3"/>
  <c r="XEG58" i="3"/>
  <c r="XDW58" i="3"/>
  <c r="XDV58" i="3"/>
  <c r="XDR58" i="3"/>
  <c r="XDQ58" i="3"/>
  <c r="XDP58" i="3"/>
  <c r="XDO58" i="3"/>
  <c r="XDN58" i="3"/>
  <c r="XDM58" i="3"/>
  <c r="XDL58" i="3"/>
  <c r="XDK58" i="3"/>
  <c r="XDJ58" i="3"/>
  <c r="XDI58" i="3"/>
  <c r="XDH58" i="3"/>
  <c r="XDG58" i="3"/>
  <c r="XDF58" i="3"/>
  <c r="XDE58" i="3"/>
  <c r="XDD58" i="3"/>
  <c r="XDC58" i="3"/>
  <c r="XDB58" i="3"/>
  <c r="XDA58" i="3"/>
  <c r="XCQ58" i="3"/>
  <c r="XCP58" i="3"/>
  <c r="XCL58" i="3"/>
  <c r="XCK58" i="3"/>
  <c r="XCJ58" i="3"/>
  <c r="XCI58" i="3"/>
  <c r="XCH58" i="3"/>
  <c r="XCG58" i="3"/>
  <c r="XCF58" i="3"/>
  <c r="XCE58" i="3"/>
  <c r="XCD58" i="3"/>
  <c r="XCC58" i="3"/>
  <c r="XCB58" i="3"/>
  <c r="XCA58" i="3"/>
  <c r="XBZ58" i="3"/>
  <c r="XBY58" i="3"/>
  <c r="XBX58" i="3"/>
  <c r="XBW58" i="3"/>
  <c r="XBV58" i="3"/>
  <c r="XBU58" i="3"/>
  <c r="XBK58" i="3"/>
  <c r="XBJ58" i="3"/>
  <c r="XBF58" i="3"/>
  <c r="XBE58" i="3"/>
  <c r="XBD58" i="3"/>
  <c r="XBC58" i="3"/>
  <c r="XBB58" i="3"/>
  <c r="XBA58" i="3"/>
  <c r="XAZ58" i="3"/>
  <c r="XAY58" i="3"/>
  <c r="XAX58" i="3"/>
  <c r="XAW58" i="3"/>
  <c r="XAV58" i="3"/>
  <c r="XAU58" i="3"/>
  <c r="XAT58" i="3"/>
  <c r="XAS58" i="3"/>
  <c r="XAR58" i="3"/>
  <c r="XAQ58" i="3"/>
  <c r="XAP58" i="3"/>
  <c r="XAO58" i="3"/>
  <c r="XAE58" i="3"/>
  <c r="XAD58" i="3"/>
  <c r="WZZ58" i="3"/>
  <c r="WZY58" i="3"/>
  <c r="WZX58" i="3"/>
  <c r="WZW58" i="3"/>
  <c r="WZV58" i="3"/>
  <c r="WZU58" i="3"/>
  <c r="WZT58" i="3"/>
  <c r="WZS58" i="3"/>
  <c r="WZR58" i="3"/>
  <c r="WZQ58" i="3"/>
  <c r="WZP58" i="3"/>
  <c r="WZO58" i="3"/>
  <c r="WZN58" i="3"/>
  <c r="WZM58" i="3"/>
  <c r="WZL58" i="3"/>
  <c r="WZK58" i="3"/>
  <c r="WZJ58" i="3"/>
  <c r="WZI58" i="3"/>
  <c r="WYY58" i="3"/>
  <c r="WYX58" i="3"/>
  <c r="WYT58" i="3"/>
  <c r="WYS58" i="3"/>
  <c r="WYR58" i="3"/>
  <c r="WYQ58" i="3"/>
  <c r="WYP58" i="3"/>
  <c r="WYO58" i="3"/>
  <c r="WYN58" i="3"/>
  <c r="WYM58" i="3"/>
  <c r="WYL58" i="3"/>
  <c r="WYK58" i="3"/>
  <c r="WYJ58" i="3"/>
  <c r="WYI58" i="3"/>
  <c r="WYH58" i="3"/>
  <c r="WYG58" i="3"/>
  <c r="WYF58" i="3"/>
  <c r="WYE58" i="3"/>
  <c r="WYD58" i="3"/>
  <c r="WYC58" i="3"/>
  <c r="WXS58" i="3"/>
  <c r="WXR58" i="3"/>
  <c r="WXN58" i="3"/>
  <c r="WXM58" i="3"/>
  <c r="WXL58" i="3"/>
  <c r="WXK58" i="3"/>
  <c r="WXJ58" i="3"/>
  <c r="WXI58" i="3"/>
  <c r="WXH58" i="3"/>
  <c r="WXG58" i="3"/>
  <c r="WXF58" i="3"/>
  <c r="WXE58" i="3"/>
  <c r="WXD58" i="3"/>
  <c r="WXC58" i="3"/>
  <c r="WXB58" i="3"/>
  <c r="WXA58" i="3"/>
  <c r="WWZ58" i="3"/>
  <c r="WWY58" i="3"/>
  <c r="WWX58" i="3"/>
  <c r="WWW58" i="3"/>
  <c r="WWM58" i="3"/>
  <c r="WWL58" i="3"/>
  <c r="WWH58" i="3"/>
  <c r="WWG58" i="3"/>
  <c r="WWF58" i="3"/>
  <c r="WWE58" i="3"/>
  <c r="WWD58" i="3"/>
  <c r="WWC58" i="3"/>
  <c r="WWB58" i="3"/>
  <c r="WWA58" i="3"/>
  <c r="WVZ58" i="3"/>
  <c r="WVY58" i="3"/>
  <c r="WVX58" i="3"/>
  <c r="WVW58" i="3"/>
  <c r="WVV58" i="3"/>
  <c r="WVU58" i="3"/>
  <c r="WVT58" i="3"/>
  <c r="WVS58" i="3"/>
  <c r="WVR58" i="3"/>
  <c r="WVQ58" i="3"/>
  <c r="WVG58" i="3"/>
  <c r="WVF58" i="3"/>
  <c r="WVB58" i="3"/>
  <c r="WVA58" i="3"/>
  <c r="WUZ58" i="3"/>
  <c r="WUY58" i="3"/>
  <c r="WUX58" i="3"/>
  <c r="WUW58" i="3"/>
  <c r="WUV58" i="3"/>
  <c r="WUU58" i="3"/>
  <c r="WUT58" i="3"/>
  <c r="WUS58" i="3"/>
  <c r="WUR58" i="3"/>
  <c r="WUQ58" i="3"/>
  <c r="WUP58" i="3"/>
  <c r="WUO58" i="3"/>
  <c r="WUN58" i="3"/>
  <c r="WUM58" i="3"/>
  <c r="WUL58" i="3"/>
  <c r="WUK58" i="3"/>
  <c r="WUA58" i="3"/>
  <c r="WTZ58" i="3"/>
  <c r="WTV58" i="3"/>
  <c r="WTU58" i="3"/>
  <c r="WTT58" i="3"/>
  <c r="WTS58" i="3"/>
  <c r="WTR58" i="3"/>
  <c r="WTQ58" i="3"/>
  <c r="WTP58" i="3"/>
  <c r="WTO58" i="3"/>
  <c r="WTN58" i="3"/>
  <c r="WTM58" i="3"/>
  <c r="WTL58" i="3"/>
  <c r="WTK58" i="3"/>
  <c r="WTJ58" i="3"/>
  <c r="WTI58" i="3"/>
  <c r="WTH58" i="3"/>
  <c r="WTG58" i="3"/>
  <c r="WTF58" i="3"/>
  <c r="WTE58" i="3"/>
  <c r="WSU58" i="3"/>
  <c r="WST58" i="3"/>
  <c r="WSP58" i="3"/>
  <c r="WSO58" i="3"/>
  <c r="WSN58" i="3"/>
  <c r="WSM58" i="3"/>
  <c r="WSL58" i="3"/>
  <c r="WSK58" i="3"/>
  <c r="WSJ58" i="3"/>
  <c r="WSI58" i="3"/>
  <c r="WSH58" i="3"/>
  <c r="WSG58" i="3"/>
  <c r="WSF58" i="3"/>
  <c r="WSE58" i="3"/>
  <c r="WSD58" i="3"/>
  <c r="WSC58" i="3"/>
  <c r="WSB58" i="3"/>
  <c r="WSA58" i="3"/>
  <c r="WRZ58" i="3"/>
  <c r="WRY58" i="3"/>
  <c r="WRO58" i="3"/>
  <c r="WRN58" i="3"/>
  <c r="WRJ58" i="3"/>
  <c r="WRI58" i="3"/>
  <c r="WRH58" i="3"/>
  <c r="WRG58" i="3"/>
  <c r="WRF58" i="3"/>
  <c r="WRE58" i="3"/>
  <c r="WRD58" i="3"/>
  <c r="WRC58" i="3"/>
  <c r="WRB58" i="3"/>
  <c r="WRA58" i="3"/>
  <c r="WQZ58" i="3"/>
  <c r="WQY58" i="3"/>
  <c r="WQX58" i="3"/>
  <c r="WQW58" i="3"/>
  <c r="WQV58" i="3"/>
  <c r="WQU58" i="3"/>
  <c r="WQT58" i="3"/>
  <c r="WQS58" i="3"/>
  <c r="WQI58" i="3"/>
  <c r="WQH58" i="3"/>
  <c r="WQD58" i="3"/>
  <c r="WQC58" i="3"/>
  <c r="WQB58" i="3"/>
  <c r="WQA58" i="3"/>
  <c r="WPZ58" i="3"/>
  <c r="WPY58" i="3"/>
  <c r="WPX58" i="3"/>
  <c r="WPW58" i="3"/>
  <c r="WPV58" i="3"/>
  <c r="WPU58" i="3"/>
  <c r="WPT58" i="3"/>
  <c r="WPS58" i="3"/>
  <c r="WPR58" i="3"/>
  <c r="WPQ58" i="3"/>
  <c r="WPP58" i="3"/>
  <c r="WPO58" i="3"/>
  <c r="WPN58" i="3"/>
  <c r="WPM58" i="3"/>
  <c r="WPC58" i="3"/>
  <c r="WPB58" i="3"/>
  <c r="WOX58" i="3"/>
  <c r="WOW58" i="3"/>
  <c r="WOV58" i="3"/>
  <c r="WOU58" i="3"/>
  <c r="WOT58" i="3"/>
  <c r="WOS58" i="3"/>
  <c r="WOR58" i="3"/>
  <c r="WOQ58" i="3"/>
  <c r="WOP58" i="3"/>
  <c r="WOO58" i="3"/>
  <c r="WON58" i="3"/>
  <c r="WOM58" i="3"/>
  <c r="WOL58" i="3"/>
  <c r="WOK58" i="3"/>
  <c r="WOJ58" i="3"/>
  <c r="WOI58" i="3"/>
  <c r="WOH58" i="3"/>
  <c r="WOG58" i="3"/>
  <c r="WNW58" i="3"/>
  <c r="WNV58" i="3"/>
  <c r="WNR58" i="3"/>
  <c r="WNQ58" i="3"/>
  <c r="WNP58" i="3"/>
  <c r="WNO58" i="3"/>
  <c r="WNN58" i="3"/>
  <c r="WNM58" i="3"/>
  <c r="WNL58" i="3"/>
  <c r="WNK58" i="3"/>
  <c r="WNJ58" i="3"/>
  <c r="WNI58" i="3"/>
  <c r="WNH58" i="3"/>
  <c r="WNG58" i="3"/>
  <c r="WNF58" i="3"/>
  <c r="WNE58" i="3"/>
  <c r="WND58" i="3"/>
  <c r="WNC58" i="3"/>
  <c r="WNB58" i="3"/>
  <c r="WNA58" i="3"/>
  <c r="WMQ58" i="3"/>
  <c r="WMP58" i="3"/>
  <c r="WML58" i="3"/>
  <c r="WMK58" i="3"/>
  <c r="WMJ58" i="3"/>
  <c r="WMI58" i="3"/>
  <c r="WMH58" i="3"/>
  <c r="WMG58" i="3"/>
  <c r="WMF58" i="3"/>
  <c r="WME58" i="3"/>
  <c r="WMD58" i="3"/>
  <c r="WMC58" i="3"/>
  <c r="WMB58" i="3"/>
  <c r="WMA58" i="3"/>
  <c r="WLZ58" i="3"/>
  <c r="WLY58" i="3"/>
  <c r="WLX58" i="3"/>
  <c r="WLW58" i="3"/>
  <c r="WLV58" i="3"/>
  <c r="WLU58" i="3"/>
  <c r="WLK58" i="3"/>
  <c r="WLJ58" i="3"/>
  <c r="WLF58" i="3"/>
  <c r="WLE58" i="3"/>
  <c r="WLD58" i="3"/>
  <c r="WLC58" i="3"/>
  <c r="WLB58" i="3"/>
  <c r="WLA58" i="3"/>
  <c r="WKZ58" i="3"/>
  <c r="WKY58" i="3"/>
  <c r="WKX58" i="3"/>
  <c r="WKW58" i="3"/>
  <c r="WKV58" i="3"/>
  <c r="WKU58" i="3"/>
  <c r="WKT58" i="3"/>
  <c r="WKS58" i="3"/>
  <c r="WKR58" i="3"/>
  <c r="WKQ58" i="3"/>
  <c r="WKP58" i="3"/>
  <c r="WKO58" i="3"/>
  <c r="WKE58" i="3"/>
  <c r="WKD58" i="3"/>
  <c r="WJZ58" i="3"/>
  <c r="WJY58" i="3"/>
  <c r="WJX58" i="3"/>
  <c r="WJW58" i="3"/>
  <c r="WJV58" i="3"/>
  <c r="WJU58" i="3"/>
  <c r="WJT58" i="3"/>
  <c r="WJS58" i="3"/>
  <c r="WJR58" i="3"/>
  <c r="WJQ58" i="3"/>
  <c r="WJP58" i="3"/>
  <c r="WJO58" i="3"/>
  <c r="WJN58" i="3"/>
  <c r="WJM58" i="3"/>
  <c r="WJL58" i="3"/>
  <c r="WJK58" i="3"/>
  <c r="WJJ58" i="3"/>
  <c r="WJI58" i="3"/>
  <c r="WIY58" i="3"/>
  <c r="WIX58" i="3"/>
  <c r="WIT58" i="3"/>
  <c r="WIS58" i="3"/>
  <c r="WIR58" i="3"/>
  <c r="WIQ58" i="3"/>
  <c r="WIP58" i="3"/>
  <c r="WIO58" i="3"/>
  <c r="WIN58" i="3"/>
  <c r="WIM58" i="3"/>
  <c r="WIL58" i="3"/>
  <c r="WIK58" i="3"/>
  <c r="WIJ58" i="3"/>
  <c r="WII58" i="3"/>
  <c r="WIH58" i="3"/>
  <c r="WIG58" i="3"/>
  <c r="WIF58" i="3"/>
  <c r="WIE58" i="3"/>
  <c r="WID58" i="3"/>
  <c r="WIC58" i="3"/>
  <c r="WHS58" i="3"/>
  <c r="WHR58" i="3"/>
  <c r="WHN58" i="3"/>
  <c r="WHM58" i="3"/>
  <c r="WHL58" i="3"/>
  <c r="WHK58" i="3"/>
  <c r="WHJ58" i="3"/>
  <c r="WHI58" i="3"/>
  <c r="WHH58" i="3"/>
  <c r="WHG58" i="3"/>
  <c r="WHF58" i="3"/>
  <c r="WHE58" i="3"/>
  <c r="WHD58" i="3"/>
  <c r="WHC58" i="3"/>
  <c r="WHB58" i="3"/>
  <c r="WHA58" i="3"/>
  <c r="WGZ58" i="3"/>
  <c r="WGY58" i="3"/>
  <c r="WGX58" i="3"/>
  <c r="WGW58" i="3"/>
  <c r="WGM58" i="3"/>
  <c r="WGL58" i="3"/>
  <c r="WGH58" i="3"/>
  <c r="WGG58" i="3"/>
  <c r="WGF58" i="3"/>
  <c r="WGE58" i="3"/>
  <c r="WGD58" i="3"/>
  <c r="WGC58" i="3"/>
  <c r="WGB58" i="3"/>
  <c r="WGA58" i="3"/>
  <c r="WFZ58" i="3"/>
  <c r="WFY58" i="3"/>
  <c r="WFX58" i="3"/>
  <c r="WFW58" i="3"/>
  <c r="WFV58" i="3"/>
  <c r="WFU58" i="3"/>
  <c r="WFT58" i="3"/>
  <c r="WFS58" i="3"/>
  <c r="WFR58" i="3"/>
  <c r="WFQ58" i="3"/>
  <c r="WFG58" i="3"/>
  <c r="WFF58" i="3"/>
  <c r="WFB58" i="3"/>
  <c r="WFA58" i="3"/>
  <c r="WEZ58" i="3"/>
  <c r="WEY58" i="3"/>
  <c r="WEX58" i="3"/>
  <c r="WEW58" i="3"/>
  <c r="WEV58" i="3"/>
  <c r="WEU58" i="3"/>
  <c r="WET58" i="3"/>
  <c r="WES58" i="3"/>
  <c r="WER58" i="3"/>
  <c r="WEQ58" i="3"/>
  <c r="WEP58" i="3"/>
  <c r="WEO58" i="3"/>
  <c r="WEN58" i="3"/>
  <c r="WEM58" i="3"/>
  <c r="WEL58" i="3"/>
  <c r="WEK58" i="3"/>
  <c r="WEA58" i="3"/>
  <c r="WDZ58" i="3"/>
  <c r="WDV58" i="3"/>
  <c r="WDU58" i="3"/>
  <c r="WDT58" i="3"/>
  <c r="WDS58" i="3"/>
  <c r="WDR58" i="3"/>
  <c r="WDQ58" i="3"/>
  <c r="WDP58" i="3"/>
  <c r="WDO58" i="3"/>
  <c r="WDN58" i="3"/>
  <c r="WDM58" i="3"/>
  <c r="WDL58" i="3"/>
  <c r="WDK58" i="3"/>
  <c r="WDJ58" i="3"/>
  <c r="WDI58" i="3"/>
  <c r="WDH58" i="3"/>
  <c r="WDG58" i="3"/>
  <c r="WDF58" i="3"/>
  <c r="WDE58" i="3"/>
  <c r="WCU58" i="3"/>
  <c r="WCT58" i="3"/>
  <c r="WCP58" i="3"/>
  <c r="WCO58" i="3"/>
  <c r="WCN58" i="3"/>
  <c r="WCM58" i="3"/>
  <c r="WCL58" i="3"/>
  <c r="WCK58" i="3"/>
  <c r="WCJ58" i="3"/>
  <c r="WCI58" i="3"/>
  <c r="WCH58" i="3"/>
  <c r="WCG58" i="3"/>
  <c r="WCF58" i="3"/>
  <c r="WCE58" i="3"/>
  <c r="WCD58" i="3"/>
  <c r="WCC58" i="3"/>
  <c r="WCB58" i="3"/>
  <c r="WCA58" i="3"/>
  <c r="WBZ58" i="3"/>
  <c r="WBY58" i="3"/>
  <c r="WBO58" i="3"/>
  <c r="WBN58" i="3"/>
  <c r="WBJ58" i="3"/>
  <c r="WBI58" i="3"/>
  <c r="WBH58" i="3"/>
  <c r="WBG58" i="3"/>
  <c r="WBF58" i="3"/>
  <c r="WBE58" i="3"/>
  <c r="WBD58" i="3"/>
  <c r="WBC58" i="3"/>
  <c r="WBB58" i="3"/>
  <c r="WBA58" i="3"/>
  <c r="WAZ58" i="3"/>
  <c r="WAY58" i="3"/>
  <c r="WAX58" i="3"/>
  <c r="WAW58" i="3"/>
  <c r="WAV58" i="3"/>
  <c r="WAU58" i="3"/>
  <c r="WAT58" i="3"/>
  <c r="WAS58" i="3"/>
  <c r="WAI58" i="3"/>
  <c r="WAH58" i="3"/>
  <c r="WAD58" i="3"/>
  <c r="WAC58" i="3"/>
  <c r="WAB58" i="3"/>
  <c r="WAA58" i="3"/>
  <c r="VZZ58" i="3"/>
  <c r="VZY58" i="3"/>
  <c r="VZX58" i="3"/>
  <c r="VZW58" i="3"/>
  <c r="VZV58" i="3"/>
  <c r="VZU58" i="3"/>
  <c r="VZT58" i="3"/>
  <c r="VZS58" i="3"/>
  <c r="VZR58" i="3"/>
  <c r="VZQ58" i="3"/>
  <c r="VZP58" i="3"/>
  <c r="VZO58" i="3"/>
  <c r="VZN58" i="3"/>
  <c r="VZM58" i="3"/>
  <c r="VZC58" i="3"/>
  <c r="VZB58" i="3"/>
  <c r="VYX58" i="3"/>
  <c r="VYW58" i="3"/>
  <c r="VYV58" i="3"/>
  <c r="VYU58" i="3"/>
  <c r="VYT58" i="3"/>
  <c r="VYS58" i="3"/>
  <c r="VYR58" i="3"/>
  <c r="VYQ58" i="3"/>
  <c r="VYP58" i="3"/>
  <c r="VYO58" i="3"/>
  <c r="VYN58" i="3"/>
  <c r="VYM58" i="3"/>
  <c r="VYL58" i="3"/>
  <c r="VYK58" i="3"/>
  <c r="VYJ58" i="3"/>
  <c r="VYI58" i="3"/>
  <c r="VYH58" i="3"/>
  <c r="VYG58" i="3"/>
  <c r="VXW58" i="3"/>
  <c r="VXV58" i="3"/>
  <c r="VXR58" i="3"/>
  <c r="VXQ58" i="3"/>
  <c r="VXP58" i="3"/>
  <c r="VXO58" i="3"/>
  <c r="VXN58" i="3"/>
  <c r="VXM58" i="3"/>
  <c r="VXL58" i="3"/>
  <c r="VXK58" i="3"/>
  <c r="VXJ58" i="3"/>
  <c r="VXI58" i="3"/>
  <c r="VXH58" i="3"/>
  <c r="VXG58" i="3"/>
  <c r="VXF58" i="3"/>
  <c r="VXE58" i="3"/>
  <c r="VXD58" i="3"/>
  <c r="VXC58" i="3"/>
  <c r="VXB58" i="3"/>
  <c r="VXA58" i="3"/>
  <c r="VWQ58" i="3"/>
  <c r="VWP58" i="3"/>
  <c r="VWL58" i="3"/>
  <c r="VWK58" i="3"/>
  <c r="VWJ58" i="3"/>
  <c r="VWI58" i="3"/>
  <c r="VWH58" i="3"/>
  <c r="VWG58" i="3"/>
  <c r="VWF58" i="3"/>
  <c r="VWE58" i="3"/>
  <c r="VWD58" i="3"/>
  <c r="VWC58" i="3"/>
  <c r="VWB58" i="3"/>
  <c r="VWA58" i="3"/>
  <c r="VVZ58" i="3"/>
  <c r="VVY58" i="3"/>
  <c r="VVX58" i="3"/>
  <c r="VVW58" i="3"/>
  <c r="VVV58" i="3"/>
  <c r="VVU58" i="3"/>
  <c r="VVK58" i="3"/>
  <c r="VVJ58" i="3"/>
  <c r="VVF58" i="3"/>
  <c r="VVE58" i="3"/>
  <c r="VVD58" i="3"/>
  <c r="VVC58" i="3"/>
  <c r="VVB58" i="3"/>
  <c r="VVA58" i="3"/>
  <c r="VUZ58" i="3"/>
  <c r="VUY58" i="3"/>
  <c r="VUX58" i="3"/>
  <c r="VUW58" i="3"/>
  <c r="VUV58" i="3"/>
  <c r="VUU58" i="3"/>
  <c r="VUT58" i="3"/>
  <c r="VUS58" i="3"/>
  <c r="VUR58" i="3"/>
  <c r="VUQ58" i="3"/>
  <c r="VUP58" i="3"/>
  <c r="VUO58" i="3"/>
  <c r="VUE58" i="3"/>
  <c r="VUD58" i="3"/>
  <c r="VTZ58" i="3"/>
  <c r="VTY58" i="3"/>
  <c r="VTX58" i="3"/>
  <c r="VTW58" i="3"/>
  <c r="VTV58" i="3"/>
  <c r="VTU58" i="3"/>
  <c r="VTT58" i="3"/>
  <c r="VTS58" i="3"/>
  <c r="VTR58" i="3"/>
  <c r="VTQ58" i="3"/>
  <c r="VTP58" i="3"/>
  <c r="VTO58" i="3"/>
  <c r="VTN58" i="3"/>
  <c r="VTM58" i="3"/>
  <c r="VTL58" i="3"/>
  <c r="VTK58" i="3"/>
  <c r="VTJ58" i="3"/>
  <c r="VTI58" i="3"/>
  <c r="VSY58" i="3"/>
  <c r="VSX58" i="3"/>
  <c r="VST58" i="3"/>
  <c r="VSS58" i="3"/>
  <c r="VSR58" i="3"/>
  <c r="VSQ58" i="3"/>
  <c r="VSP58" i="3"/>
  <c r="VSO58" i="3"/>
  <c r="VSN58" i="3"/>
  <c r="VSM58" i="3"/>
  <c r="VSL58" i="3"/>
  <c r="VSK58" i="3"/>
  <c r="VSJ58" i="3"/>
  <c r="VSI58" i="3"/>
  <c r="VSH58" i="3"/>
  <c r="VSG58" i="3"/>
  <c r="VSF58" i="3"/>
  <c r="VSE58" i="3"/>
  <c r="VSD58" i="3"/>
  <c r="VSC58" i="3"/>
  <c r="VRS58" i="3"/>
  <c r="VRR58" i="3"/>
  <c r="VRN58" i="3"/>
  <c r="VRM58" i="3"/>
  <c r="VRL58" i="3"/>
  <c r="VRK58" i="3"/>
  <c r="VRJ58" i="3"/>
  <c r="VRI58" i="3"/>
  <c r="VRH58" i="3"/>
  <c r="VRG58" i="3"/>
  <c r="VRF58" i="3"/>
  <c r="VRE58" i="3"/>
  <c r="VRD58" i="3"/>
  <c r="VRC58" i="3"/>
  <c r="VRB58" i="3"/>
  <c r="VRA58" i="3"/>
  <c r="VQZ58" i="3"/>
  <c r="VQY58" i="3"/>
  <c r="VQX58" i="3"/>
  <c r="VQW58" i="3"/>
  <c r="VQM58" i="3"/>
  <c r="VQL58" i="3"/>
  <c r="VQH58" i="3"/>
  <c r="VQG58" i="3"/>
  <c r="VQF58" i="3"/>
  <c r="VQE58" i="3"/>
  <c r="VQD58" i="3"/>
  <c r="VQC58" i="3"/>
  <c r="VQB58" i="3"/>
  <c r="VQA58" i="3"/>
  <c r="VPZ58" i="3"/>
  <c r="VPY58" i="3"/>
  <c r="VPX58" i="3"/>
  <c r="VPW58" i="3"/>
  <c r="VPV58" i="3"/>
  <c r="VPU58" i="3"/>
  <c r="VPT58" i="3"/>
  <c r="VPS58" i="3"/>
  <c r="VPR58" i="3"/>
  <c r="VPQ58" i="3"/>
  <c r="VPG58" i="3"/>
  <c r="VPF58" i="3"/>
  <c r="VPB58" i="3"/>
  <c r="VPA58" i="3"/>
  <c r="VOZ58" i="3"/>
  <c r="VOY58" i="3"/>
  <c r="VOX58" i="3"/>
  <c r="VOW58" i="3"/>
  <c r="VOV58" i="3"/>
  <c r="VOU58" i="3"/>
  <c r="VOT58" i="3"/>
  <c r="VOS58" i="3"/>
  <c r="VOR58" i="3"/>
  <c r="VOQ58" i="3"/>
  <c r="VOP58" i="3"/>
  <c r="VOO58" i="3"/>
  <c r="VON58" i="3"/>
  <c r="VOM58" i="3"/>
  <c r="VOL58" i="3"/>
  <c r="VOK58" i="3"/>
  <c r="VOA58" i="3"/>
  <c r="VNZ58" i="3"/>
  <c r="VNV58" i="3"/>
  <c r="VNU58" i="3"/>
  <c r="VNT58" i="3"/>
  <c r="VNS58" i="3"/>
  <c r="VNR58" i="3"/>
  <c r="VNQ58" i="3"/>
  <c r="VNP58" i="3"/>
  <c r="VNO58" i="3"/>
  <c r="VNN58" i="3"/>
  <c r="VNM58" i="3"/>
  <c r="VNL58" i="3"/>
  <c r="VNK58" i="3"/>
  <c r="VNJ58" i="3"/>
  <c r="VNI58" i="3"/>
  <c r="VNH58" i="3"/>
  <c r="VNG58" i="3"/>
  <c r="VNF58" i="3"/>
  <c r="VNE58" i="3"/>
  <c r="VMU58" i="3"/>
  <c r="VMT58" i="3"/>
  <c r="VMP58" i="3"/>
  <c r="VMO58" i="3"/>
  <c r="VMN58" i="3"/>
  <c r="VMM58" i="3"/>
  <c r="VML58" i="3"/>
  <c r="VMK58" i="3"/>
  <c r="VMJ58" i="3"/>
  <c r="VMI58" i="3"/>
  <c r="VMH58" i="3"/>
  <c r="VMG58" i="3"/>
  <c r="VMF58" i="3"/>
  <c r="VME58" i="3"/>
  <c r="VMD58" i="3"/>
  <c r="VMC58" i="3"/>
  <c r="VMB58" i="3"/>
  <c r="VMA58" i="3"/>
  <c r="VLZ58" i="3"/>
  <c r="VLY58" i="3"/>
  <c r="VLO58" i="3"/>
  <c r="VLN58" i="3"/>
  <c r="VLJ58" i="3"/>
  <c r="VLI58" i="3"/>
  <c r="VLH58" i="3"/>
  <c r="VLG58" i="3"/>
  <c r="VLF58" i="3"/>
  <c r="VLE58" i="3"/>
  <c r="VLD58" i="3"/>
  <c r="VLC58" i="3"/>
  <c r="VLB58" i="3"/>
  <c r="VLA58" i="3"/>
  <c r="VKZ58" i="3"/>
  <c r="VKY58" i="3"/>
  <c r="VKX58" i="3"/>
  <c r="VKW58" i="3"/>
  <c r="VKV58" i="3"/>
  <c r="VKU58" i="3"/>
  <c r="VKT58" i="3"/>
  <c r="VKS58" i="3"/>
  <c r="VKI58" i="3"/>
  <c r="VKH58" i="3"/>
  <c r="VKD58" i="3"/>
  <c r="VKC58" i="3"/>
  <c r="VKB58" i="3"/>
  <c r="VKA58" i="3"/>
  <c r="VJZ58" i="3"/>
  <c r="VJY58" i="3"/>
  <c r="VJX58" i="3"/>
  <c r="VJW58" i="3"/>
  <c r="VJV58" i="3"/>
  <c r="VJU58" i="3"/>
  <c r="VJT58" i="3"/>
  <c r="VJS58" i="3"/>
  <c r="VJR58" i="3"/>
  <c r="VJQ58" i="3"/>
  <c r="VJP58" i="3"/>
  <c r="VJO58" i="3"/>
  <c r="VJN58" i="3"/>
  <c r="VJM58" i="3"/>
  <c r="VJC58" i="3"/>
  <c r="VJB58" i="3"/>
  <c r="VIX58" i="3"/>
  <c r="VIW58" i="3"/>
  <c r="VIV58" i="3"/>
  <c r="VIU58" i="3"/>
  <c r="VIT58" i="3"/>
  <c r="VIS58" i="3"/>
  <c r="VIR58" i="3"/>
  <c r="VIQ58" i="3"/>
  <c r="VIP58" i="3"/>
  <c r="VIO58" i="3"/>
  <c r="VIN58" i="3"/>
  <c r="VIM58" i="3"/>
  <c r="VIL58" i="3"/>
  <c r="VIK58" i="3"/>
  <c r="VIJ58" i="3"/>
  <c r="VII58" i="3"/>
  <c r="VIH58" i="3"/>
  <c r="VIG58" i="3"/>
  <c r="VHW58" i="3"/>
  <c r="VHV58" i="3"/>
  <c r="VHR58" i="3"/>
  <c r="VHQ58" i="3"/>
  <c r="VHP58" i="3"/>
  <c r="VHO58" i="3"/>
  <c r="VHN58" i="3"/>
  <c r="VHM58" i="3"/>
  <c r="VHL58" i="3"/>
  <c r="VHK58" i="3"/>
  <c r="VHJ58" i="3"/>
  <c r="VHI58" i="3"/>
  <c r="VHH58" i="3"/>
  <c r="VHG58" i="3"/>
  <c r="VHF58" i="3"/>
  <c r="VHE58" i="3"/>
  <c r="VHD58" i="3"/>
  <c r="VHC58" i="3"/>
  <c r="VHB58" i="3"/>
  <c r="VHA58" i="3"/>
  <c r="VGQ58" i="3"/>
  <c r="VGP58" i="3"/>
  <c r="VGL58" i="3"/>
  <c r="VGK58" i="3"/>
  <c r="VGJ58" i="3"/>
  <c r="VGI58" i="3"/>
  <c r="VGH58" i="3"/>
  <c r="VGG58" i="3"/>
  <c r="VGF58" i="3"/>
  <c r="VGE58" i="3"/>
  <c r="VGD58" i="3"/>
  <c r="VGC58" i="3"/>
  <c r="VGB58" i="3"/>
  <c r="VGA58" i="3"/>
  <c r="VFZ58" i="3"/>
  <c r="VFY58" i="3"/>
  <c r="VFX58" i="3"/>
  <c r="VFW58" i="3"/>
  <c r="VFV58" i="3"/>
  <c r="VFU58" i="3"/>
  <c r="VFK58" i="3"/>
  <c r="VFJ58" i="3"/>
  <c r="VFF58" i="3"/>
  <c r="VFE58" i="3"/>
  <c r="VFD58" i="3"/>
  <c r="VFC58" i="3"/>
  <c r="VFB58" i="3"/>
  <c r="VFA58" i="3"/>
  <c r="VEZ58" i="3"/>
  <c r="VEY58" i="3"/>
  <c r="VEX58" i="3"/>
  <c r="VEW58" i="3"/>
  <c r="VEV58" i="3"/>
  <c r="VEU58" i="3"/>
  <c r="VET58" i="3"/>
  <c r="VES58" i="3"/>
  <c r="VER58" i="3"/>
  <c r="VEQ58" i="3"/>
  <c r="VEP58" i="3"/>
  <c r="VEO58" i="3"/>
  <c r="VEE58" i="3"/>
  <c r="VED58" i="3"/>
  <c r="VDZ58" i="3"/>
  <c r="VDY58" i="3"/>
  <c r="VDX58" i="3"/>
  <c r="VDW58" i="3"/>
  <c r="VDV58" i="3"/>
  <c r="VDU58" i="3"/>
  <c r="VDT58" i="3"/>
  <c r="VDS58" i="3"/>
  <c r="VDR58" i="3"/>
  <c r="VDQ58" i="3"/>
  <c r="VDP58" i="3"/>
  <c r="VDO58" i="3"/>
  <c r="VDN58" i="3"/>
  <c r="VDM58" i="3"/>
  <c r="VDL58" i="3"/>
  <c r="VDK58" i="3"/>
  <c r="VDJ58" i="3"/>
  <c r="VDI58" i="3"/>
  <c r="VCY58" i="3"/>
  <c r="VCX58" i="3"/>
  <c r="VCT58" i="3"/>
  <c r="VCS58" i="3"/>
  <c r="VCR58" i="3"/>
  <c r="VCQ58" i="3"/>
  <c r="VCP58" i="3"/>
  <c r="VCO58" i="3"/>
  <c r="VCN58" i="3"/>
  <c r="VCM58" i="3"/>
  <c r="VCL58" i="3"/>
  <c r="VCK58" i="3"/>
  <c r="VCJ58" i="3"/>
  <c r="VCI58" i="3"/>
  <c r="VCH58" i="3"/>
  <c r="VCG58" i="3"/>
  <c r="VCF58" i="3"/>
  <c r="VCE58" i="3"/>
  <c r="VCD58" i="3"/>
  <c r="VCC58" i="3"/>
  <c r="VBS58" i="3"/>
  <c r="VBR58" i="3"/>
  <c r="VBN58" i="3"/>
  <c r="VBM58" i="3"/>
  <c r="VBL58" i="3"/>
  <c r="VBK58" i="3"/>
  <c r="VBJ58" i="3"/>
  <c r="VBI58" i="3"/>
  <c r="VBH58" i="3"/>
  <c r="VBG58" i="3"/>
  <c r="VBF58" i="3"/>
  <c r="VBE58" i="3"/>
  <c r="VBD58" i="3"/>
  <c r="VBC58" i="3"/>
  <c r="VBB58" i="3"/>
  <c r="VBA58" i="3"/>
  <c r="VAZ58" i="3"/>
  <c r="VAY58" i="3"/>
  <c r="VAX58" i="3"/>
  <c r="VAW58" i="3"/>
  <c r="VAM58" i="3"/>
  <c r="VAL58" i="3"/>
  <c r="VAH58" i="3"/>
  <c r="VAG58" i="3"/>
  <c r="VAF58" i="3"/>
  <c r="VAE58" i="3"/>
  <c r="VAD58" i="3"/>
  <c r="VAC58" i="3"/>
  <c r="VAB58" i="3"/>
  <c r="VAA58" i="3"/>
  <c r="UZZ58" i="3"/>
  <c r="UZY58" i="3"/>
  <c r="UZX58" i="3"/>
  <c r="UZW58" i="3"/>
  <c r="UZV58" i="3"/>
  <c r="UZU58" i="3"/>
  <c r="UZT58" i="3"/>
  <c r="UZS58" i="3"/>
  <c r="UZR58" i="3"/>
  <c r="UZQ58" i="3"/>
  <c r="UZG58" i="3"/>
  <c r="UZF58" i="3"/>
  <c r="UZB58" i="3"/>
  <c r="UZA58" i="3"/>
  <c r="UYZ58" i="3"/>
  <c r="UYY58" i="3"/>
  <c r="UYX58" i="3"/>
  <c r="UYW58" i="3"/>
  <c r="UYV58" i="3"/>
  <c r="UYU58" i="3"/>
  <c r="UYT58" i="3"/>
  <c r="UYS58" i="3"/>
  <c r="UYR58" i="3"/>
  <c r="UYQ58" i="3"/>
  <c r="UYP58" i="3"/>
  <c r="UYO58" i="3"/>
  <c r="UYN58" i="3"/>
  <c r="UYM58" i="3"/>
  <c r="UYL58" i="3"/>
  <c r="UYK58" i="3"/>
  <c r="UYA58" i="3"/>
  <c r="UXZ58" i="3"/>
  <c r="UXV58" i="3"/>
  <c r="UXU58" i="3"/>
  <c r="UXT58" i="3"/>
  <c r="UXS58" i="3"/>
  <c r="UXR58" i="3"/>
  <c r="UXQ58" i="3"/>
  <c r="UXP58" i="3"/>
  <c r="UXO58" i="3"/>
  <c r="UXN58" i="3"/>
  <c r="UXM58" i="3"/>
  <c r="UXL58" i="3"/>
  <c r="UXK58" i="3"/>
  <c r="UXJ58" i="3"/>
  <c r="UXI58" i="3"/>
  <c r="UXH58" i="3"/>
  <c r="UXG58" i="3"/>
  <c r="UXF58" i="3"/>
  <c r="UXE58" i="3"/>
  <c r="UWU58" i="3"/>
  <c r="UWT58" i="3"/>
  <c r="UWP58" i="3"/>
  <c r="UWO58" i="3"/>
  <c r="UWN58" i="3"/>
  <c r="UWM58" i="3"/>
  <c r="UWL58" i="3"/>
  <c r="UWK58" i="3"/>
  <c r="UWJ58" i="3"/>
  <c r="UWI58" i="3"/>
  <c r="UWH58" i="3"/>
  <c r="UWG58" i="3"/>
  <c r="UWF58" i="3"/>
  <c r="UWE58" i="3"/>
  <c r="UWD58" i="3"/>
  <c r="UWC58" i="3"/>
  <c r="UWB58" i="3"/>
  <c r="UWA58" i="3"/>
  <c r="UVZ58" i="3"/>
  <c r="UVY58" i="3"/>
  <c r="UVO58" i="3"/>
  <c r="UVN58" i="3"/>
  <c r="UVJ58" i="3"/>
  <c r="UVI58" i="3"/>
  <c r="UVH58" i="3"/>
  <c r="UVG58" i="3"/>
  <c r="UVF58" i="3"/>
  <c r="UVE58" i="3"/>
  <c r="UVD58" i="3"/>
  <c r="UVC58" i="3"/>
  <c r="UVB58" i="3"/>
  <c r="UVA58" i="3"/>
  <c r="UUZ58" i="3"/>
  <c r="UUY58" i="3"/>
  <c r="UUX58" i="3"/>
  <c r="UUW58" i="3"/>
  <c r="UUV58" i="3"/>
  <c r="UUU58" i="3"/>
  <c r="UUT58" i="3"/>
  <c r="UUS58" i="3"/>
  <c r="UUI58" i="3"/>
  <c r="UUH58" i="3"/>
  <c r="UUD58" i="3"/>
  <c r="UUC58" i="3"/>
  <c r="UUB58" i="3"/>
  <c r="UUA58" i="3"/>
  <c r="UTZ58" i="3"/>
  <c r="UTY58" i="3"/>
  <c r="UTX58" i="3"/>
  <c r="UTW58" i="3"/>
  <c r="UTV58" i="3"/>
  <c r="UTU58" i="3"/>
  <c r="UTT58" i="3"/>
  <c r="UTS58" i="3"/>
  <c r="UTR58" i="3"/>
  <c r="UTQ58" i="3"/>
  <c r="UTP58" i="3"/>
  <c r="UTO58" i="3"/>
  <c r="UTN58" i="3"/>
  <c r="UTM58" i="3"/>
  <c r="UTC58" i="3"/>
  <c r="UTB58" i="3"/>
  <c r="USX58" i="3"/>
  <c r="USW58" i="3"/>
  <c r="USV58" i="3"/>
  <c r="USU58" i="3"/>
  <c r="UST58" i="3"/>
  <c r="USS58" i="3"/>
  <c r="USR58" i="3"/>
  <c r="USQ58" i="3"/>
  <c r="USP58" i="3"/>
  <c r="USO58" i="3"/>
  <c r="USN58" i="3"/>
  <c r="USM58" i="3"/>
  <c r="USL58" i="3"/>
  <c r="USK58" i="3"/>
  <c r="USJ58" i="3"/>
  <c r="USI58" i="3"/>
  <c r="USH58" i="3"/>
  <c r="USG58" i="3"/>
  <c r="URW58" i="3"/>
  <c r="URV58" i="3"/>
  <c r="URR58" i="3"/>
  <c r="URQ58" i="3"/>
  <c r="URP58" i="3"/>
  <c r="URO58" i="3"/>
  <c r="URN58" i="3"/>
  <c r="URM58" i="3"/>
  <c r="URL58" i="3"/>
  <c r="URK58" i="3"/>
  <c r="URJ58" i="3"/>
  <c r="URI58" i="3"/>
  <c r="URH58" i="3"/>
  <c r="URG58" i="3"/>
  <c r="URF58" i="3"/>
  <c r="URE58" i="3"/>
  <c r="URD58" i="3"/>
  <c r="URC58" i="3"/>
  <c r="URB58" i="3"/>
  <c r="URA58" i="3"/>
  <c r="UQQ58" i="3"/>
  <c r="UQP58" i="3"/>
  <c r="UQL58" i="3"/>
  <c r="UQK58" i="3"/>
  <c r="UQJ58" i="3"/>
  <c r="UQI58" i="3"/>
  <c r="UQH58" i="3"/>
  <c r="UQG58" i="3"/>
  <c r="UQF58" i="3"/>
  <c r="UQE58" i="3"/>
  <c r="UQD58" i="3"/>
  <c r="UQC58" i="3"/>
  <c r="UQB58" i="3"/>
  <c r="UQA58" i="3"/>
  <c r="UPZ58" i="3"/>
  <c r="UPY58" i="3"/>
  <c r="UPX58" i="3"/>
  <c r="UPW58" i="3"/>
  <c r="UPV58" i="3"/>
  <c r="UPU58" i="3"/>
  <c r="UPK58" i="3"/>
  <c r="UPJ58" i="3"/>
  <c r="UPF58" i="3"/>
  <c r="UPE58" i="3"/>
  <c r="UPD58" i="3"/>
  <c r="UPC58" i="3"/>
  <c r="UPB58" i="3"/>
  <c r="UPA58" i="3"/>
  <c r="UOZ58" i="3"/>
  <c r="UOY58" i="3"/>
  <c r="UOX58" i="3"/>
  <c r="UOW58" i="3"/>
  <c r="UOV58" i="3"/>
  <c r="UOU58" i="3"/>
  <c r="UOT58" i="3"/>
  <c r="UOS58" i="3"/>
  <c r="UOR58" i="3"/>
  <c r="UOQ58" i="3"/>
  <c r="UOP58" i="3"/>
  <c r="UOO58" i="3"/>
  <c r="UOE58" i="3"/>
  <c r="UOD58" i="3"/>
  <c r="UNZ58" i="3"/>
  <c r="UNY58" i="3"/>
  <c r="UNX58" i="3"/>
  <c r="UNW58" i="3"/>
  <c r="UNV58" i="3"/>
  <c r="UNU58" i="3"/>
  <c r="UNT58" i="3"/>
  <c r="UNS58" i="3"/>
  <c r="UNR58" i="3"/>
  <c r="UNQ58" i="3"/>
  <c r="UNP58" i="3"/>
  <c r="UNO58" i="3"/>
  <c r="UNN58" i="3"/>
  <c r="UNM58" i="3"/>
  <c r="UNL58" i="3"/>
  <c r="UNK58" i="3"/>
  <c r="UNJ58" i="3"/>
  <c r="UNI58" i="3"/>
  <c r="UMY58" i="3"/>
  <c r="UMX58" i="3"/>
  <c r="UMT58" i="3"/>
  <c r="UMS58" i="3"/>
  <c r="UMR58" i="3"/>
  <c r="UMQ58" i="3"/>
  <c r="UMP58" i="3"/>
  <c r="UMO58" i="3"/>
  <c r="UMN58" i="3"/>
  <c r="UMM58" i="3"/>
  <c r="UML58" i="3"/>
  <c r="UMK58" i="3"/>
  <c r="UMJ58" i="3"/>
  <c r="UMI58" i="3"/>
  <c r="UMH58" i="3"/>
  <c r="UMG58" i="3"/>
  <c r="UMF58" i="3"/>
  <c r="UME58" i="3"/>
  <c r="UMD58" i="3"/>
  <c r="UMC58" i="3"/>
  <c r="ULS58" i="3"/>
  <c r="ULR58" i="3"/>
  <c r="ULN58" i="3"/>
  <c r="ULM58" i="3"/>
  <c r="ULL58" i="3"/>
  <c r="ULK58" i="3"/>
  <c r="ULJ58" i="3"/>
  <c r="ULI58" i="3"/>
  <c r="ULH58" i="3"/>
  <c r="ULG58" i="3"/>
  <c r="ULF58" i="3"/>
  <c r="ULE58" i="3"/>
  <c r="ULD58" i="3"/>
  <c r="ULC58" i="3"/>
  <c r="ULB58" i="3"/>
  <c r="ULA58" i="3"/>
  <c r="UKZ58" i="3"/>
  <c r="UKY58" i="3"/>
  <c r="UKX58" i="3"/>
  <c r="UKW58" i="3"/>
  <c r="UKM58" i="3"/>
  <c r="UKL58" i="3"/>
  <c r="UKH58" i="3"/>
  <c r="UKG58" i="3"/>
  <c r="UKF58" i="3"/>
  <c r="UKE58" i="3"/>
  <c r="UKD58" i="3"/>
  <c r="UKC58" i="3"/>
  <c r="UKB58" i="3"/>
  <c r="UKA58" i="3"/>
  <c r="UJZ58" i="3"/>
  <c r="UJY58" i="3"/>
  <c r="UJX58" i="3"/>
  <c r="UJW58" i="3"/>
  <c r="UJV58" i="3"/>
  <c r="UJU58" i="3"/>
  <c r="UJT58" i="3"/>
  <c r="UJS58" i="3"/>
  <c r="UJR58" i="3"/>
  <c r="UJQ58" i="3"/>
  <c r="UJG58" i="3"/>
  <c r="UJF58" i="3"/>
  <c r="UJB58" i="3"/>
  <c r="UJA58" i="3"/>
  <c r="UIZ58" i="3"/>
  <c r="UIY58" i="3"/>
  <c r="UIX58" i="3"/>
  <c r="UIW58" i="3"/>
  <c r="UIV58" i="3"/>
  <c r="UIU58" i="3"/>
  <c r="UIT58" i="3"/>
  <c r="UIS58" i="3"/>
  <c r="UIR58" i="3"/>
  <c r="UIQ58" i="3"/>
  <c r="UIP58" i="3"/>
  <c r="UIO58" i="3"/>
  <c r="UIN58" i="3"/>
  <c r="UIM58" i="3"/>
  <c r="UIL58" i="3"/>
  <c r="UIK58" i="3"/>
  <c r="UIA58" i="3"/>
  <c r="UHZ58" i="3"/>
  <c r="UHV58" i="3"/>
  <c r="UHU58" i="3"/>
  <c r="UHT58" i="3"/>
  <c r="UHS58" i="3"/>
  <c r="UHR58" i="3"/>
  <c r="UHQ58" i="3"/>
  <c r="UHP58" i="3"/>
  <c r="UHO58" i="3"/>
  <c r="UHN58" i="3"/>
  <c r="UHM58" i="3"/>
  <c r="UHL58" i="3"/>
  <c r="UHK58" i="3"/>
  <c r="UHJ58" i="3"/>
  <c r="UHI58" i="3"/>
  <c r="UHH58" i="3"/>
  <c r="UHG58" i="3"/>
  <c r="UHF58" i="3"/>
  <c r="UHE58" i="3"/>
  <c r="UGU58" i="3"/>
  <c r="UGT58" i="3"/>
  <c r="UGP58" i="3"/>
  <c r="UGO58" i="3"/>
  <c r="UGN58" i="3"/>
  <c r="UGM58" i="3"/>
  <c r="UGL58" i="3"/>
  <c r="UGK58" i="3"/>
  <c r="UGJ58" i="3"/>
  <c r="UGI58" i="3"/>
  <c r="UGH58" i="3"/>
  <c r="UGG58" i="3"/>
  <c r="UGF58" i="3"/>
  <c r="UGE58" i="3"/>
  <c r="UGD58" i="3"/>
  <c r="UGC58" i="3"/>
  <c r="UGB58" i="3"/>
  <c r="UGA58" i="3"/>
  <c r="UFZ58" i="3"/>
  <c r="UFY58" i="3"/>
  <c r="UFO58" i="3"/>
  <c r="UFN58" i="3"/>
  <c r="UFJ58" i="3"/>
  <c r="UFI58" i="3"/>
  <c r="UFH58" i="3"/>
  <c r="UFG58" i="3"/>
  <c r="UFF58" i="3"/>
  <c r="UFE58" i="3"/>
  <c r="UFD58" i="3"/>
  <c r="UFC58" i="3"/>
  <c r="UFB58" i="3"/>
  <c r="UFA58" i="3"/>
  <c r="UEZ58" i="3"/>
  <c r="UEY58" i="3"/>
  <c r="UEX58" i="3"/>
  <c r="UEW58" i="3"/>
  <c r="UEV58" i="3"/>
  <c r="UEU58" i="3"/>
  <c r="UET58" i="3"/>
  <c r="UES58" i="3"/>
  <c r="UEI58" i="3"/>
  <c r="UEH58" i="3"/>
  <c r="UED58" i="3"/>
  <c r="UEC58" i="3"/>
  <c r="UEB58" i="3"/>
  <c r="UEA58" i="3"/>
  <c r="UDZ58" i="3"/>
  <c r="UDY58" i="3"/>
  <c r="UDX58" i="3"/>
  <c r="UDW58" i="3"/>
  <c r="UDV58" i="3"/>
  <c r="UDU58" i="3"/>
  <c r="UDT58" i="3"/>
  <c r="UDS58" i="3"/>
  <c r="UDR58" i="3"/>
  <c r="UDQ58" i="3"/>
  <c r="UDP58" i="3"/>
  <c r="UDO58" i="3"/>
  <c r="UDN58" i="3"/>
  <c r="UDM58" i="3"/>
  <c r="UDC58" i="3"/>
  <c r="UDB58" i="3"/>
  <c r="UCX58" i="3"/>
  <c r="UCW58" i="3"/>
  <c r="UCV58" i="3"/>
  <c r="UCU58" i="3"/>
  <c r="UCT58" i="3"/>
  <c r="UCS58" i="3"/>
  <c r="UCR58" i="3"/>
  <c r="UCQ58" i="3"/>
  <c r="UCP58" i="3"/>
  <c r="UCO58" i="3"/>
  <c r="UCN58" i="3"/>
  <c r="UCM58" i="3"/>
  <c r="UCL58" i="3"/>
  <c r="UCK58" i="3"/>
  <c r="UCJ58" i="3"/>
  <c r="UCI58" i="3"/>
  <c r="UCH58" i="3"/>
  <c r="UCG58" i="3"/>
  <c r="UBW58" i="3"/>
  <c r="UBV58" i="3"/>
  <c r="UBR58" i="3"/>
  <c r="UBQ58" i="3"/>
  <c r="UBP58" i="3"/>
  <c r="UBO58" i="3"/>
  <c r="UBN58" i="3"/>
  <c r="UBM58" i="3"/>
  <c r="UBL58" i="3"/>
  <c r="UBK58" i="3"/>
  <c r="UBJ58" i="3"/>
  <c r="UBI58" i="3"/>
  <c r="UBH58" i="3"/>
  <c r="UBG58" i="3"/>
  <c r="UBF58" i="3"/>
  <c r="UBE58" i="3"/>
  <c r="UBD58" i="3"/>
  <c r="UBC58" i="3"/>
  <c r="UBB58" i="3"/>
  <c r="UBA58" i="3"/>
  <c r="UAQ58" i="3"/>
  <c r="UAP58" i="3"/>
  <c r="UAL58" i="3"/>
  <c r="UAK58" i="3"/>
  <c r="UAJ58" i="3"/>
  <c r="UAI58" i="3"/>
  <c r="UAH58" i="3"/>
  <c r="UAG58" i="3"/>
  <c r="UAF58" i="3"/>
  <c r="UAE58" i="3"/>
  <c r="UAD58" i="3"/>
  <c r="UAC58" i="3"/>
  <c r="UAB58" i="3"/>
  <c r="UAA58" i="3"/>
  <c r="TZZ58" i="3"/>
  <c r="TZY58" i="3"/>
  <c r="TZX58" i="3"/>
  <c r="TZW58" i="3"/>
  <c r="TZV58" i="3"/>
  <c r="TZU58" i="3"/>
  <c r="TZK58" i="3"/>
  <c r="TZJ58" i="3"/>
  <c r="TZF58" i="3"/>
  <c r="TZE58" i="3"/>
  <c r="TZD58" i="3"/>
  <c r="TZC58" i="3"/>
  <c r="TZB58" i="3"/>
  <c r="TZA58" i="3"/>
  <c r="TYZ58" i="3"/>
  <c r="TYY58" i="3"/>
  <c r="TYX58" i="3"/>
  <c r="TYW58" i="3"/>
  <c r="TYV58" i="3"/>
  <c r="TYU58" i="3"/>
  <c r="TYT58" i="3"/>
  <c r="TYS58" i="3"/>
  <c r="TYR58" i="3"/>
  <c r="TYQ58" i="3"/>
  <c r="TYP58" i="3"/>
  <c r="TYO58" i="3"/>
  <c r="TYE58" i="3"/>
  <c r="TYD58" i="3"/>
  <c r="TXZ58" i="3"/>
  <c r="TXY58" i="3"/>
  <c r="TXX58" i="3"/>
  <c r="TXW58" i="3"/>
  <c r="TXV58" i="3"/>
  <c r="TXU58" i="3"/>
  <c r="TXT58" i="3"/>
  <c r="TXS58" i="3"/>
  <c r="TXR58" i="3"/>
  <c r="TXQ58" i="3"/>
  <c r="TXP58" i="3"/>
  <c r="TXO58" i="3"/>
  <c r="TXN58" i="3"/>
  <c r="TXM58" i="3"/>
  <c r="TXL58" i="3"/>
  <c r="TXK58" i="3"/>
  <c r="TXJ58" i="3"/>
  <c r="TXI58" i="3"/>
  <c r="TWY58" i="3"/>
  <c r="TWX58" i="3"/>
  <c r="TWT58" i="3"/>
  <c r="TWS58" i="3"/>
  <c r="TWR58" i="3"/>
  <c r="TWQ58" i="3"/>
  <c r="TWP58" i="3"/>
  <c r="TWO58" i="3"/>
  <c r="TWN58" i="3"/>
  <c r="TWM58" i="3"/>
  <c r="TWL58" i="3"/>
  <c r="TWK58" i="3"/>
  <c r="TWJ58" i="3"/>
  <c r="TWI58" i="3"/>
  <c r="TWH58" i="3"/>
  <c r="TWG58" i="3"/>
  <c r="TWF58" i="3"/>
  <c r="TWE58" i="3"/>
  <c r="TWD58" i="3"/>
  <c r="TWC58" i="3"/>
  <c r="TVS58" i="3"/>
  <c r="TVR58" i="3"/>
  <c r="TVN58" i="3"/>
  <c r="TVM58" i="3"/>
  <c r="TVL58" i="3"/>
  <c r="TVK58" i="3"/>
  <c r="TVJ58" i="3"/>
  <c r="TVI58" i="3"/>
  <c r="TVH58" i="3"/>
  <c r="TVG58" i="3"/>
  <c r="TVF58" i="3"/>
  <c r="TVE58" i="3"/>
  <c r="TVD58" i="3"/>
  <c r="TVC58" i="3"/>
  <c r="TVB58" i="3"/>
  <c r="TVA58" i="3"/>
  <c r="TUZ58" i="3"/>
  <c r="TUY58" i="3"/>
  <c r="TUX58" i="3"/>
  <c r="TUW58" i="3"/>
  <c r="TUM58" i="3"/>
  <c r="TUL58" i="3"/>
  <c r="TUH58" i="3"/>
  <c r="TUG58" i="3"/>
  <c r="TUF58" i="3"/>
  <c r="TUE58" i="3"/>
  <c r="TUD58" i="3"/>
  <c r="TUC58" i="3"/>
  <c r="TUB58" i="3"/>
  <c r="TUA58" i="3"/>
  <c r="TTZ58" i="3"/>
  <c r="TTY58" i="3"/>
  <c r="TTX58" i="3"/>
  <c r="TTW58" i="3"/>
  <c r="TTV58" i="3"/>
  <c r="TTU58" i="3"/>
  <c r="TTT58" i="3"/>
  <c r="TTS58" i="3"/>
  <c r="TTR58" i="3"/>
  <c r="TTQ58" i="3"/>
  <c r="TTG58" i="3"/>
  <c r="TTF58" i="3"/>
  <c r="TTB58" i="3"/>
  <c r="TTA58" i="3"/>
  <c r="TSZ58" i="3"/>
  <c r="TSY58" i="3"/>
  <c r="TSX58" i="3"/>
  <c r="TSW58" i="3"/>
  <c r="TSV58" i="3"/>
  <c r="TSU58" i="3"/>
  <c r="TST58" i="3"/>
  <c r="TSS58" i="3"/>
  <c r="TSR58" i="3"/>
  <c r="TSQ58" i="3"/>
  <c r="TSP58" i="3"/>
  <c r="TSO58" i="3"/>
  <c r="TSN58" i="3"/>
  <c r="TSM58" i="3"/>
  <c r="TSL58" i="3"/>
  <c r="TSK58" i="3"/>
  <c r="TSA58" i="3"/>
  <c r="TRZ58" i="3"/>
  <c r="TRV58" i="3"/>
  <c r="TRU58" i="3"/>
  <c r="TRT58" i="3"/>
  <c r="TRS58" i="3"/>
  <c r="TRR58" i="3"/>
  <c r="TRQ58" i="3"/>
  <c r="TRP58" i="3"/>
  <c r="TRO58" i="3"/>
  <c r="TRN58" i="3"/>
  <c r="TRM58" i="3"/>
  <c r="TRL58" i="3"/>
  <c r="TRK58" i="3"/>
  <c r="TRJ58" i="3"/>
  <c r="TRI58" i="3"/>
  <c r="TRH58" i="3"/>
  <c r="TRG58" i="3"/>
  <c r="TRF58" i="3"/>
  <c r="TRE58" i="3"/>
  <c r="TQU58" i="3"/>
  <c r="TQT58" i="3"/>
  <c r="TQP58" i="3"/>
  <c r="TQO58" i="3"/>
  <c r="TQN58" i="3"/>
  <c r="TQM58" i="3"/>
  <c r="TQL58" i="3"/>
  <c r="TQK58" i="3"/>
  <c r="TQJ58" i="3"/>
  <c r="TQI58" i="3"/>
  <c r="TQH58" i="3"/>
  <c r="TQG58" i="3"/>
  <c r="TQF58" i="3"/>
  <c r="TQE58" i="3"/>
  <c r="TQD58" i="3"/>
  <c r="TQC58" i="3"/>
  <c r="TQB58" i="3"/>
  <c r="TQA58" i="3"/>
  <c r="TPZ58" i="3"/>
  <c r="TPY58" i="3"/>
  <c r="TPO58" i="3"/>
  <c r="TPN58" i="3"/>
  <c r="TPJ58" i="3"/>
  <c r="TPI58" i="3"/>
  <c r="TPH58" i="3"/>
  <c r="TPG58" i="3"/>
  <c r="TPF58" i="3"/>
  <c r="TPE58" i="3"/>
  <c r="TPD58" i="3"/>
  <c r="TPC58" i="3"/>
  <c r="TPB58" i="3"/>
  <c r="TPA58" i="3"/>
  <c r="TOZ58" i="3"/>
  <c r="TOY58" i="3"/>
  <c r="TOX58" i="3"/>
  <c r="TOW58" i="3"/>
  <c r="TOV58" i="3"/>
  <c r="TOU58" i="3"/>
  <c r="TOT58" i="3"/>
  <c r="TOS58" i="3"/>
  <c r="TOI58" i="3"/>
  <c r="TOH58" i="3"/>
  <c r="TOD58" i="3"/>
  <c r="TOC58" i="3"/>
  <c r="TOB58" i="3"/>
  <c r="TOA58" i="3"/>
  <c r="TNZ58" i="3"/>
  <c r="TNY58" i="3"/>
  <c r="TNX58" i="3"/>
  <c r="TNW58" i="3"/>
  <c r="TNV58" i="3"/>
  <c r="TNU58" i="3"/>
  <c r="TNT58" i="3"/>
  <c r="TNS58" i="3"/>
  <c r="TNR58" i="3"/>
  <c r="TNQ58" i="3"/>
  <c r="TNP58" i="3"/>
  <c r="TNO58" i="3"/>
  <c r="TNN58" i="3"/>
  <c r="TNM58" i="3"/>
  <c r="TNC58" i="3"/>
  <c r="TNB58" i="3"/>
  <c r="TMX58" i="3"/>
  <c r="TMW58" i="3"/>
  <c r="TMV58" i="3"/>
  <c r="TMU58" i="3"/>
  <c r="TMT58" i="3"/>
  <c r="TMS58" i="3"/>
  <c r="TMR58" i="3"/>
  <c r="TMQ58" i="3"/>
  <c r="TMP58" i="3"/>
  <c r="TMO58" i="3"/>
  <c r="TMN58" i="3"/>
  <c r="TMM58" i="3"/>
  <c r="TML58" i="3"/>
  <c r="TMK58" i="3"/>
  <c r="TMJ58" i="3"/>
  <c r="TMI58" i="3"/>
  <c r="TMH58" i="3"/>
  <c r="TMG58" i="3"/>
  <c r="TLW58" i="3"/>
  <c r="TLV58" i="3"/>
  <c r="TLR58" i="3"/>
  <c r="TLQ58" i="3"/>
  <c r="TLP58" i="3"/>
  <c r="TLO58" i="3"/>
  <c r="TLN58" i="3"/>
  <c r="TLM58" i="3"/>
  <c r="TLL58" i="3"/>
  <c r="TLK58" i="3"/>
  <c r="TLJ58" i="3"/>
  <c r="TLI58" i="3"/>
  <c r="TLH58" i="3"/>
  <c r="TLG58" i="3"/>
  <c r="TLF58" i="3"/>
  <c r="TLE58" i="3"/>
  <c r="TLD58" i="3"/>
  <c r="TLC58" i="3"/>
  <c r="TLB58" i="3"/>
  <c r="TLA58" i="3"/>
  <c r="TKQ58" i="3"/>
  <c r="TKP58" i="3"/>
  <c r="TKL58" i="3"/>
  <c r="TKK58" i="3"/>
  <c r="TKJ58" i="3"/>
  <c r="TKI58" i="3"/>
  <c r="TKH58" i="3"/>
  <c r="TKG58" i="3"/>
  <c r="TKF58" i="3"/>
  <c r="TKE58" i="3"/>
  <c r="TKD58" i="3"/>
  <c r="TKC58" i="3"/>
  <c r="TKB58" i="3"/>
  <c r="TKA58" i="3"/>
  <c r="TJZ58" i="3"/>
  <c r="TJY58" i="3"/>
  <c r="TJX58" i="3"/>
  <c r="TJW58" i="3"/>
  <c r="TJV58" i="3"/>
  <c r="TJU58" i="3"/>
  <c r="TJK58" i="3"/>
  <c r="TJJ58" i="3"/>
  <c r="TJF58" i="3"/>
  <c r="TJE58" i="3"/>
  <c r="TJD58" i="3"/>
  <c r="TJC58" i="3"/>
  <c r="TJB58" i="3"/>
  <c r="TJA58" i="3"/>
  <c r="TIZ58" i="3"/>
  <c r="TIY58" i="3"/>
  <c r="TIX58" i="3"/>
  <c r="TIW58" i="3"/>
  <c r="TIV58" i="3"/>
  <c r="TIU58" i="3"/>
  <c r="TIT58" i="3"/>
  <c r="TIS58" i="3"/>
  <c r="TIR58" i="3"/>
  <c r="TIQ58" i="3"/>
  <c r="TIP58" i="3"/>
  <c r="TIO58" i="3"/>
  <c r="TIE58" i="3"/>
  <c r="TID58" i="3"/>
  <c r="THZ58" i="3"/>
  <c r="THY58" i="3"/>
  <c r="THX58" i="3"/>
  <c r="THW58" i="3"/>
  <c r="THV58" i="3"/>
  <c r="THU58" i="3"/>
  <c r="THT58" i="3"/>
  <c r="THS58" i="3"/>
  <c r="THR58" i="3"/>
  <c r="THQ58" i="3"/>
  <c r="THP58" i="3"/>
  <c r="THO58" i="3"/>
  <c r="THN58" i="3"/>
  <c r="THM58" i="3"/>
  <c r="THL58" i="3"/>
  <c r="THK58" i="3"/>
  <c r="THJ58" i="3"/>
  <c r="THI58" i="3"/>
  <c r="TGY58" i="3"/>
  <c r="TGX58" i="3"/>
  <c r="TGT58" i="3"/>
  <c r="TGS58" i="3"/>
  <c r="TGR58" i="3"/>
  <c r="TGQ58" i="3"/>
  <c r="TGP58" i="3"/>
  <c r="TGO58" i="3"/>
  <c r="TGN58" i="3"/>
  <c r="TGM58" i="3"/>
  <c r="TGL58" i="3"/>
  <c r="TGK58" i="3"/>
  <c r="TGJ58" i="3"/>
  <c r="TGI58" i="3"/>
  <c r="TGH58" i="3"/>
  <c r="TGG58" i="3"/>
  <c r="TGF58" i="3"/>
  <c r="TGE58" i="3"/>
  <c r="TGD58" i="3"/>
  <c r="TGC58" i="3"/>
  <c r="TFS58" i="3"/>
  <c r="TFR58" i="3"/>
  <c r="TFN58" i="3"/>
  <c r="TFM58" i="3"/>
  <c r="TFL58" i="3"/>
  <c r="TFK58" i="3"/>
  <c r="TFJ58" i="3"/>
  <c r="TFI58" i="3"/>
  <c r="TFH58" i="3"/>
  <c r="TFG58" i="3"/>
  <c r="TFF58" i="3"/>
  <c r="TFE58" i="3"/>
  <c r="TFD58" i="3"/>
  <c r="TFC58" i="3"/>
  <c r="TFB58" i="3"/>
  <c r="TFA58" i="3"/>
  <c r="TEZ58" i="3"/>
  <c r="TEY58" i="3"/>
  <c r="TEX58" i="3"/>
  <c r="TEW58" i="3"/>
  <c r="TEM58" i="3"/>
  <c r="TEL58" i="3"/>
  <c r="TEH58" i="3"/>
  <c r="TEG58" i="3"/>
  <c r="TEF58" i="3"/>
  <c r="TEE58" i="3"/>
  <c r="TED58" i="3"/>
  <c r="TEC58" i="3"/>
  <c r="TEB58" i="3"/>
  <c r="TEA58" i="3"/>
  <c r="TDZ58" i="3"/>
  <c r="TDY58" i="3"/>
  <c r="TDX58" i="3"/>
  <c r="TDW58" i="3"/>
  <c r="TDV58" i="3"/>
  <c r="TDU58" i="3"/>
  <c r="TDT58" i="3"/>
  <c r="TDS58" i="3"/>
  <c r="TDR58" i="3"/>
  <c r="TDQ58" i="3"/>
  <c r="TDG58" i="3"/>
  <c r="TDF58" i="3"/>
  <c r="TDB58" i="3"/>
  <c r="TDA58" i="3"/>
  <c r="TCZ58" i="3"/>
  <c r="TCY58" i="3"/>
  <c r="TCX58" i="3"/>
  <c r="TCW58" i="3"/>
  <c r="TCV58" i="3"/>
  <c r="TCU58" i="3"/>
  <c r="TCT58" i="3"/>
  <c r="TCS58" i="3"/>
  <c r="TCR58" i="3"/>
  <c r="TCQ58" i="3"/>
  <c r="TCP58" i="3"/>
  <c r="TCO58" i="3"/>
  <c r="TCN58" i="3"/>
  <c r="TCM58" i="3"/>
  <c r="TCL58" i="3"/>
  <c r="TCK58" i="3"/>
  <c r="TCA58" i="3"/>
  <c r="TBZ58" i="3"/>
  <c r="TBV58" i="3"/>
  <c r="TBU58" i="3"/>
  <c r="TBT58" i="3"/>
  <c r="TBS58" i="3"/>
  <c r="TBR58" i="3"/>
  <c r="TBQ58" i="3"/>
  <c r="TBP58" i="3"/>
  <c r="TBO58" i="3"/>
  <c r="TBN58" i="3"/>
  <c r="TBM58" i="3"/>
  <c r="TBL58" i="3"/>
  <c r="TBK58" i="3"/>
  <c r="TBJ58" i="3"/>
  <c r="TBI58" i="3"/>
  <c r="TBH58" i="3"/>
  <c r="TBG58" i="3"/>
  <c r="TBF58" i="3"/>
  <c r="TBE58" i="3"/>
  <c r="TAU58" i="3"/>
  <c r="TAT58" i="3"/>
  <c r="TAP58" i="3"/>
  <c r="TAO58" i="3"/>
  <c r="TAN58" i="3"/>
  <c r="TAM58" i="3"/>
  <c r="TAL58" i="3"/>
  <c r="TAK58" i="3"/>
  <c r="TAJ58" i="3"/>
  <c r="TAI58" i="3"/>
  <c r="TAH58" i="3"/>
  <c r="TAG58" i="3"/>
  <c r="TAF58" i="3"/>
  <c r="TAE58" i="3"/>
  <c r="TAD58" i="3"/>
  <c r="TAC58" i="3"/>
  <c r="TAB58" i="3"/>
  <c r="TAA58" i="3"/>
  <c r="SZZ58" i="3"/>
  <c r="SZY58" i="3"/>
  <c r="SZO58" i="3"/>
  <c r="SZN58" i="3"/>
  <c r="SZJ58" i="3"/>
  <c r="SZI58" i="3"/>
  <c r="SZH58" i="3"/>
  <c r="SZG58" i="3"/>
  <c r="SZF58" i="3"/>
  <c r="SZE58" i="3"/>
  <c r="SZD58" i="3"/>
  <c r="SZC58" i="3"/>
  <c r="SZB58" i="3"/>
  <c r="SZA58" i="3"/>
  <c r="SYZ58" i="3"/>
  <c r="SYY58" i="3"/>
  <c r="SYX58" i="3"/>
  <c r="SYW58" i="3"/>
  <c r="SYV58" i="3"/>
  <c r="SYU58" i="3"/>
  <c r="SYT58" i="3"/>
  <c r="SYS58" i="3"/>
  <c r="SYI58" i="3"/>
  <c r="SYH58" i="3"/>
  <c r="SYD58" i="3"/>
  <c r="SYC58" i="3"/>
  <c r="SYB58" i="3"/>
  <c r="SYA58" i="3"/>
  <c r="SXZ58" i="3"/>
  <c r="SXY58" i="3"/>
  <c r="SXX58" i="3"/>
  <c r="SXW58" i="3"/>
  <c r="SXV58" i="3"/>
  <c r="SXU58" i="3"/>
  <c r="SXT58" i="3"/>
  <c r="SXS58" i="3"/>
  <c r="SXR58" i="3"/>
  <c r="SXQ58" i="3"/>
  <c r="SXP58" i="3"/>
  <c r="SXO58" i="3"/>
  <c r="SXN58" i="3"/>
  <c r="SXM58" i="3"/>
  <c r="SXC58" i="3"/>
  <c r="SXB58" i="3"/>
  <c r="SWX58" i="3"/>
  <c r="SWW58" i="3"/>
  <c r="SWV58" i="3"/>
  <c r="SWU58" i="3"/>
  <c r="SWT58" i="3"/>
  <c r="SWS58" i="3"/>
  <c r="SWR58" i="3"/>
  <c r="SWQ58" i="3"/>
  <c r="SWP58" i="3"/>
  <c r="SWO58" i="3"/>
  <c r="SWN58" i="3"/>
  <c r="SWM58" i="3"/>
  <c r="SWL58" i="3"/>
  <c r="SWK58" i="3"/>
  <c r="SWJ58" i="3"/>
  <c r="SWI58" i="3"/>
  <c r="SWH58" i="3"/>
  <c r="SWG58" i="3"/>
  <c r="SVW58" i="3"/>
  <c r="SVV58" i="3"/>
  <c r="SVR58" i="3"/>
  <c r="SVQ58" i="3"/>
  <c r="SVP58" i="3"/>
  <c r="SVO58" i="3"/>
  <c r="SVN58" i="3"/>
  <c r="SVM58" i="3"/>
  <c r="SVL58" i="3"/>
  <c r="SVK58" i="3"/>
  <c r="SVJ58" i="3"/>
  <c r="SVI58" i="3"/>
  <c r="SVH58" i="3"/>
  <c r="SVG58" i="3"/>
  <c r="SVF58" i="3"/>
  <c r="SVE58" i="3"/>
  <c r="SVD58" i="3"/>
  <c r="SVC58" i="3"/>
  <c r="SVB58" i="3"/>
  <c r="SVA58" i="3"/>
  <c r="SUQ58" i="3"/>
  <c r="SUP58" i="3"/>
  <c r="SUL58" i="3"/>
  <c r="SUK58" i="3"/>
  <c r="SUJ58" i="3"/>
  <c r="SUI58" i="3"/>
  <c r="SUH58" i="3"/>
  <c r="SUG58" i="3"/>
  <c r="SUF58" i="3"/>
  <c r="SUE58" i="3"/>
  <c r="SUD58" i="3"/>
  <c r="SUC58" i="3"/>
  <c r="SUB58" i="3"/>
  <c r="SUA58" i="3"/>
  <c r="STZ58" i="3"/>
  <c r="STY58" i="3"/>
  <c r="STX58" i="3"/>
  <c r="STW58" i="3"/>
  <c r="STV58" i="3"/>
  <c r="STU58" i="3"/>
  <c r="STK58" i="3"/>
  <c r="STJ58" i="3"/>
  <c r="STF58" i="3"/>
  <c r="STE58" i="3"/>
  <c r="STD58" i="3"/>
  <c r="STC58" i="3"/>
  <c r="STB58" i="3"/>
  <c r="STA58" i="3"/>
  <c r="SSZ58" i="3"/>
  <c r="SSY58" i="3"/>
  <c r="SSX58" i="3"/>
  <c r="SSW58" i="3"/>
  <c r="SSV58" i="3"/>
  <c r="SSU58" i="3"/>
  <c r="SST58" i="3"/>
  <c r="SSS58" i="3"/>
  <c r="SSR58" i="3"/>
  <c r="SSQ58" i="3"/>
  <c r="SSP58" i="3"/>
  <c r="SSO58" i="3"/>
  <c r="SSE58" i="3"/>
  <c r="SSD58" i="3"/>
  <c r="SRZ58" i="3"/>
  <c r="SRY58" i="3"/>
  <c r="SRX58" i="3"/>
  <c r="SRW58" i="3"/>
  <c r="SRV58" i="3"/>
  <c r="SRU58" i="3"/>
  <c r="SRT58" i="3"/>
  <c r="SRS58" i="3"/>
  <c r="SRR58" i="3"/>
  <c r="SRQ58" i="3"/>
  <c r="SRP58" i="3"/>
  <c r="SRO58" i="3"/>
  <c r="SRN58" i="3"/>
  <c r="SRM58" i="3"/>
  <c r="SRL58" i="3"/>
  <c r="SRK58" i="3"/>
  <c r="SRJ58" i="3"/>
  <c r="SRI58" i="3"/>
  <c r="SQY58" i="3"/>
  <c r="SQX58" i="3"/>
  <c r="SQT58" i="3"/>
  <c r="SQS58" i="3"/>
  <c r="SQR58" i="3"/>
  <c r="SQQ58" i="3"/>
  <c r="SQP58" i="3"/>
  <c r="SQO58" i="3"/>
  <c r="SQN58" i="3"/>
  <c r="SQM58" i="3"/>
  <c r="SQL58" i="3"/>
  <c r="SQK58" i="3"/>
  <c r="SQJ58" i="3"/>
  <c r="SQI58" i="3"/>
  <c r="SQH58" i="3"/>
  <c r="SQG58" i="3"/>
  <c r="SQF58" i="3"/>
  <c r="SQE58" i="3"/>
  <c r="SQD58" i="3"/>
  <c r="SQC58" i="3"/>
  <c r="SPS58" i="3"/>
  <c r="SPR58" i="3"/>
  <c r="SPN58" i="3"/>
  <c r="SPM58" i="3"/>
  <c r="SPL58" i="3"/>
  <c r="SPK58" i="3"/>
  <c r="SPJ58" i="3"/>
  <c r="SPI58" i="3"/>
  <c r="SPH58" i="3"/>
  <c r="SPG58" i="3"/>
  <c r="SPF58" i="3"/>
  <c r="SPE58" i="3"/>
  <c r="SPD58" i="3"/>
  <c r="SPC58" i="3"/>
  <c r="SPB58" i="3"/>
  <c r="SPA58" i="3"/>
  <c r="SOZ58" i="3"/>
  <c r="SOY58" i="3"/>
  <c r="SOX58" i="3"/>
  <c r="SOW58" i="3"/>
  <c r="SOM58" i="3"/>
  <c r="SOL58" i="3"/>
  <c r="SOH58" i="3"/>
  <c r="SOG58" i="3"/>
  <c r="SOF58" i="3"/>
  <c r="SOE58" i="3"/>
  <c r="SOD58" i="3"/>
  <c r="SOC58" i="3"/>
  <c r="SOB58" i="3"/>
  <c r="SOA58" i="3"/>
  <c r="SNZ58" i="3"/>
  <c r="SNY58" i="3"/>
  <c r="SNX58" i="3"/>
  <c r="SNW58" i="3"/>
  <c r="SNV58" i="3"/>
  <c r="SNU58" i="3"/>
  <c r="SNT58" i="3"/>
  <c r="SNS58" i="3"/>
  <c r="SNR58" i="3"/>
  <c r="SNQ58" i="3"/>
  <c r="SNG58" i="3"/>
  <c r="SNF58" i="3"/>
  <c r="SNB58" i="3"/>
  <c r="SNA58" i="3"/>
  <c r="SMZ58" i="3"/>
  <c r="SMY58" i="3"/>
  <c r="SMX58" i="3"/>
  <c r="SMW58" i="3"/>
  <c r="SMV58" i="3"/>
  <c r="SMU58" i="3"/>
  <c r="SMT58" i="3"/>
  <c r="SMS58" i="3"/>
  <c r="SMR58" i="3"/>
  <c r="SMQ58" i="3"/>
  <c r="SMP58" i="3"/>
  <c r="SMO58" i="3"/>
  <c r="SMN58" i="3"/>
  <c r="SMM58" i="3"/>
  <c r="SML58" i="3"/>
  <c r="SMK58" i="3"/>
  <c r="SMA58" i="3"/>
  <c r="SLZ58" i="3"/>
  <c r="SLV58" i="3"/>
  <c r="SLU58" i="3"/>
  <c r="SLT58" i="3"/>
  <c r="SLS58" i="3"/>
  <c r="SLR58" i="3"/>
  <c r="SLQ58" i="3"/>
  <c r="SLP58" i="3"/>
  <c r="SLO58" i="3"/>
  <c r="SLN58" i="3"/>
  <c r="SLM58" i="3"/>
  <c r="SLL58" i="3"/>
  <c r="SLK58" i="3"/>
  <c r="SLJ58" i="3"/>
  <c r="SLI58" i="3"/>
  <c r="SLH58" i="3"/>
  <c r="SLG58" i="3"/>
  <c r="SLF58" i="3"/>
  <c r="SLE58" i="3"/>
  <c r="SKU58" i="3"/>
  <c r="SKT58" i="3"/>
  <c r="SKP58" i="3"/>
  <c r="SKO58" i="3"/>
  <c r="SKN58" i="3"/>
  <c r="SKM58" i="3"/>
  <c r="SKL58" i="3"/>
  <c r="SKK58" i="3"/>
  <c r="SKJ58" i="3"/>
  <c r="SKI58" i="3"/>
  <c r="SKH58" i="3"/>
  <c r="SKG58" i="3"/>
  <c r="SKF58" i="3"/>
  <c r="SKE58" i="3"/>
  <c r="SKD58" i="3"/>
  <c r="SKC58" i="3"/>
  <c r="SKB58" i="3"/>
  <c r="SKA58" i="3"/>
  <c r="SJZ58" i="3"/>
  <c r="SJY58" i="3"/>
  <c r="SJO58" i="3"/>
  <c r="SJN58" i="3"/>
  <c r="SJJ58" i="3"/>
  <c r="SJI58" i="3"/>
  <c r="SJH58" i="3"/>
  <c r="SJG58" i="3"/>
  <c r="SJF58" i="3"/>
  <c r="SJE58" i="3"/>
  <c r="SJD58" i="3"/>
  <c r="SJC58" i="3"/>
  <c r="SJB58" i="3"/>
  <c r="SJA58" i="3"/>
  <c r="SIZ58" i="3"/>
  <c r="SIY58" i="3"/>
  <c r="SIX58" i="3"/>
  <c r="SIW58" i="3"/>
  <c r="SIV58" i="3"/>
  <c r="SIU58" i="3"/>
  <c r="SIT58" i="3"/>
  <c r="SIS58" i="3"/>
  <c r="SII58" i="3"/>
  <c r="SIH58" i="3"/>
  <c r="SID58" i="3"/>
  <c r="SIC58" i="3"/>
  <c r="SIB58" i="3"/>
  <c r="SIA58" i="3"/>
  <c r="SHZ58" i="3"/>
  <c r="SHY58" i="3"/>
  <c r="SHX58" i="3"/>
  <c r="SHW58" i="3"/>
  <c r="SHV58" i="3"/>
  <c r="SHU58" i="3"/>
  <c r="SHT58" i="3"/>
  <c r="SHS58" i="3"/>
  <c r="SHR58" i="3"/>
  <c r="SHQ58" i="3"/>
  <c r="SHP58" i="3"/>
  <c r="SHO58" i="3"/>
  <c r="SHN58" i="3"/>
  <c r="SHM58" i="3"/>
  <c r="SHC58" i="3"/>
  <c r="SHB58" i="3"/>
  <c r="SGX58" i="3"/>
  <c r="SGW58" i="3"/>
  <c r="SGV58" i="3"/>
  <c r="SGU58" i="3"/>
  <c r="SGT58" i="3"/>
  <c r="SGS58" i="3"/>
  <c r="SGR58" i="3"/>
  <c r="SGQ58" i="3"/>
  <c r="SGP58" i="3"/>
  <c r="SGO58" i="3"/>
  <c r="SGN58" i="3"/>
  <c r="SGM58" i="3"/>
  <c r="SGL58" i="3"/>
  <c r="SGK58" i="3"/>
  <c r="SGJ58" i="3"/>
  <c r="SGI58" i="3"/>
  <c r="SGH58" i="3"/>
  <c r="SGG58" i="3"/>
  <c r="SFW58" i="3"/>
  <c r="SFV58" i="3"/>
  <c r="SFR58" i="3"/>
  <c r="SFQ58" i="3"/>
  <c r="SFP58" i="3"/>
  <c r="SFO58" i="3"/>
  <c r="SFN58" i="3"/>
  <c r="SFM58" i="3"/>
  <c r="SFL58" i="3"/>
  <c r="SFK58" i="3"/>
  <c r="SFJ58" i="3"/>
  <c r="SFI58" i="3"/>
  <c r="SFH58" i="3"/>
  <c r="SFG58" i="3"/>
  <c r="SFF58" i="3"/>
  <c r="SFE58" i="3"/>
  <c r="SFD58" i="3"/>
  <c r="SFC58" i="3"/>
  <c r="SFB58" i="3"/>
  <c r="SFA58" i="3"/>
  <c r="SEQ58" i="3"/>
  <c r="SEP58" i="3"/>
  <c r="SEL58" i="3"/>
  <c r="SEK58" i="3"/>
  <c r="SEJ58" i="3"/>
  <c r="SEI58" i="3"/>
  <c r="SEH58" i="3"/>
  <c r="SEG58" i="3"/>
  <c r="SEF58" i="3"/>
  <c r="SEE58" i="3"/>
  <c r="SED58" i="3"/>
  <c r="SEC58" i="3"/>
  <c r="SEB58" i="3"/>
  <c r="SEA58" i="3"/>
  <c r="SDZ58" i="3"/>
  <c r="SDY58" i="3"/>
  <c r="SDX58" i="3"/>
  <c r="SDW58" i="3"/>
  <c r="SDV58" i="3"/>
  <c r="SDU58" i="3"/>
  <c r="SDK58" i="3"/>
  <c r="SDJ58" i="3"/>
  <c r="SDF58" i="3"/>
  <c r="SDE58" i="3"/>
  <c r="SDD58" i="3"/>
  <c r="SDC58" i="3"/>
  <c r="SDB58" i="3"/>
  <c r="SDA58" i="3"/>
  <c r="SCZ58" i="3"/>
  <c r="SCY58" i="3"/>
  <c r="SCX58" i="3"/>
  <c r="SCW58" i="3"/>
  <c r="SCV58" i="3"/>
  <c r="SCU58" i="3"/>
  <c r="SCT58" i="3"/>
  <c r="SCS58" i="3"/>
  <c r="SCR58" i="3"/>
  <c r="SCQ58" i="3"/>
  <c r="SCP58" i="3"/>
  <c r="SCO58" i="3"/>
  <c r="SCE58" i="3"/>
  <c r="SCD58" i="3"/>
  <c r="SBZ58" i="3"/>
  <c r="SBY58" i="3"/>
  <c r="SBX58" i="3"/>
  <c r="SBW58" i="3"/>
  <c r="SBV58" i="3"/>
  <c r="SBU58" i="3"/>
  <c r="SBT58" i="3"/>
  <c r="SBS58" i="3"/>
  <c r="SBR58" i="3"/>
  <c r="SBQ58" i="3"/>
  <c r="SBP58" i="3"/>
  <c r="SBO58" i="3"/>
  <c r="SBN58" i="3"/>
  <c r="SBM58" i="3"/>
  <c r="SBL58" i="3"/>
  <c r="SBK58" i="3"/>
  <c r="SBJ58" i="3"/>
  <c r="SBI58" i="3"/>
  <c r="SAY58" i="3"/>
  <c r="SAX58" i="3"/>
  <c r="SAT58" i="3"/>
  <c r="SAS58" i="3"/>
  <c r="SAR58" i="3"/>
  <c r="SAQ58" i="3"/>
  <c r="SAP58" i="3"/>
  <c r="SAO58" i="3"/>
  <c r="SAN58" i="3"/>
  <c r="SAM58" i="3"/>
  <c r="SAL58" i="3"/>
  <c r="SAK58" i="3"/>
  <c r="SAJ58" i="3"/>
  <c r="SAI58" i="3"/>
  <c r="SAH58" i="3"/>
  <c r="SAG58" i="3"/>
  <c r="SAF58" i="3"/>
  <c r="SAE58" i="3"/>
  <c r="SAD58" i="3"/>
  <c r="SAC58" i="3"/>
  <c r="RZS58" i="3"/>
  <c r="RZR58" i="3"/>
  <c r="RZN58" i="3"/>
  <c r="RZM58" i="3"/>
  <c r="RZL58" i="3"/>
  <c r="RZK58" i="3"/>
  <c r="RZJ58" i="3"/>
  <c r="RZI58" i="3"/>
  <c r="RZH58" i="3"/>
  <c r="RZG58" i="3"/>
  <c r="RZF58" i="3"/>
  <c r="RZE58" i="3"/>
  <c r="RZD58" i="3"/>
  <c r="RZC58" i="3"/>
  <c r="RZB58" i="3"/>
  <c r="RZA58" i="3"/>
  <c r="RYZ58" i="3"/>
  <c r="RYY58" i="3"/>
  <c r="RYX58" i="3"/>
  <c r="RYW58" i="3"/>
  <c r="RYM58" i="3"/>
  <c r="RYL58" i="3"/>
  <c r="RYH58" i="3"/>
  <c r="RYG58" i="3"/>
  <c r="RYF58" i="3"/>
  <c r="RYE58" i="3"/>
  <c r="RYD58" i="3"/>
  <c r="RYC58" i="3"/>
  <c r="RYB58" i="3"/>
  <c r="RYA58" i="3"/>
  <c r="RXZ58" i="3"/>
  <c r="RXY58" i="3"/>
  <c r="RXX58" i="3"/>
  <c r="RXW58" i="3"/>
  <c r="RXV58" i="3"/>
  <c r="RXU58" i="3"/>
  <c r="RXT58" i="3"/>
  <c r="RXS58" i="3"/>
  <c r="RXR58" i="3"/>
  <c r="RXQ58" i="3"/>
  <c r="RXG58" i="3"/>
  <c r="RXF58" i="3"/>
  <c r="RXB58" i="3"/>
  <c r="RXA58" i="3"/>
  <c r="RWZ58" i="3"/>
  <c r="RWY58" i="3"/>
  <c r="RWX58" i="3"/>
  <c r="RWW58" i="3"/>
  <c r="RWV58" i="3"/>
  <c r="RWU58" i="3"/>
  <c r="RWT58" i="3"/>
  <c r="RWS58" i="3"/>
  <c r="RWR58" i="3"/>
  <c r="RWQ58" i="3"/>
  <c r="RWP58" i="3"/>
  <c r="RWO58" i="3"/>
  <c r="RWN58" i="3"/>
  <c r="RWM58" i="3"/>
  <c r="RWL58" i="3"/>
  <c r="RWK58" i="3"/>
  <c r="RWA58" i="3"/>
  <c r="RVZ58" i="3"/>
  <c r="RVV58" i="3"/>
  <c r="RVU58" i="3"/>
  <c r="RVT58" i="3"/>
  <c r="RVS58" i="3"/>
  <c r="RVR58" i="3"/>
  <c r="RVQ58" i="3"/>
  <c r="RVP58" i="3"/>
  <c r="RVO58" i="3"/>
  <c r="RVN58" i="3"/>
  <c r="RVM58" i="3"/>
  <c r="RVL58" i="3"/>
  <c r="RVK58" i="3"/>
  <c r="RVJ58" i="3"/>
  <c r="RVI58" i="3"/>
  <c r="RVH58" i="3"/>
  <c r="RVG58" i="3"/>
  <c r="RVF58" i="3"/>
  <c r="RVE58" i="3"/>
  <c r="RUU58" i="3"/>
  <c r="RUT58" i="3"/>
  <c r="RUP58" i="3"/>
  <c r="RUO58" i="3"/>
  <c r="RUN58" i="3"/>
  <c r="RUM58" i="3"/>
  <c r="RUL58" i="3"/>
  <c r="RUK58" i="3"/>
  <c r="RUJ58" i="3"/>
  <c r="RUI58" i="3"/>
  <c r="RUH58" i="3"/>
  <c r="RUG58" i="3"/>
  <c r="RUF58" i="3"/>
  <c r="RUE58" i="3"/>
  <c r="RUD58" i="3"/>
  <c r="RUC58" i="3"/>
  <c r="RUB58" i="3"/>
  <c r="RUA58" i="3"/>
  <c r="RTZ58" i="3"/>
  <c r="RTY58" i="3"/>
  <c r="RTO58" i="3"/>
  <c r="RTN58" i="3"/>
  <c r="RTJ58" i="3"/>
  <c r="RTI58" i="3"/>
  <c r="RTH58" i="3"/>
  <c r="RTG58" i="3"/>
  <c r="RTF58" i="3"/>
  <c r="RTE58" i="3"/>
  <c r="RTD58" i="3"/>
  <c r="RTC58" i="3"/>
  <c r="RTB58" i="3"/>
  <c r="RTA58" i="3"/>
  <c r="RSZ58" i="3"/>
  <c r="RSY58" i="3"/>
  <c r="RSX58" i="3"/>
  <c r="RSW58" i="3"/>
  <c r="RSV58" i="3"/>
  <c r="RSU58" i="3"/>
  <c r="RST58" i="3"/>
  <c r="RSS58" i="3"/>
  <c r="RSI58" i="3"/>
  <c r="RSH58" i="3"/>
  <c r="RSD58" i="3"/>
  <c r="RSC58" i="3"/>
  <c r="RSB58" i="3"/>
  <c r="RSA58" i="3"/>
  <c r="RRZ58" i="3"/>
  <c r="RRY58" i="3"/>
  <c r="RRX58" i="3"/>
  <c r="RRW58" i="3"/>
  <c r="RRV58" i="3"/>
  <c r="RRU58" i="3"/>
  <c r="RRT58" i="3"/>
  <c r="RRS58" i="3"/>
  <c r="RRR58" i="3"/>
  <c r="RRQ58" i="3"/>
  <c r="RRP58" i="3"/>
  <c r="RRO58" i="3"/>
  <c r="RRN58" i="3"/>
  <c r="RRM58" i="3"/>
  <c r="RRC58" i="3"/>
  <c r="RRB58" i="3"/>
  <c r="RQX58" i="3"/>
  <c r="RQW58" i="3"/>
  <c r="RQV58" i="3"/>
  <c r="RQU58" i="3"/>
  <c r="RQT58" i="3"/>
  <c r="RQS58" i="3"/>
  <c r="RQR58" i="3"/>
  <c r="RQQ58" i="3"/>
  <c r="RQP58" i="3"/>
  <c r="RQO58" i="3"/>
  <c r="RQN58" i="3"/>
  <c r="RQM58" i="3"/>
  <c r="RQL58" i="3"/>
  <c r="RQK58" i="3"/>
  <c r="RQJ58" i="3"/>
  <c r="RQI58" i="3"/>
  <c r="RQH58" i="3"/>
  <c r="RQG58" i="3"/>
  <c r="RPW58" i="3"/>
  <c r="RPV58" i="3"/>
  <c r="RPR58" i="3"/>
  <c r="RPQ58" i="3"/>
  <c r="RPP58" i="3"/>
  <c r="RPO58" i="3"/>
  <c r="RPN58" i="3"/>
  <c r="RPM58" i="3"/>
  <c r="RPL58" i="3"/>
  <c r="RPK58" i="3"/>
  <c r="RPJ58" i="3"/>
  <c r="RPI58" i="3"/>
  <c r="RPH58" i="3"/>
  <c r="RPG58" i="3"/>
  <c r="RPF58" i="3"/>
  <c r="RPE58" i="3"/>
  <c r="RPD58" i="3"/>
  <c r="RPC58" i="3"/>
  <c r="RPB58" i="3"/>
  <c r="RPA58" i="3"/>
  <c r="ROQ58" i="3"/>
  <c r="ROP58" i="3"/>
  <c r="ROL58" i="3"/>
  <c r="ROK58" i="3"/>
  <c r="ROJ58" i="3"/>
  <c r="ROI58" i="3"/>
  <c r="ROH58" i="3"/>
  <c r="ROG58" i="3"/>
  <c r="ROF58" i="3"/>
  <c r="ROE58" i="3"/>
  <c r="ROD58" i="3"/>
  <c r="ROC58" i="3"/>
  <c r="ROB58" i="3"/>
  <c r="ROA58" i="3"/>
  <c r="RNZ58" i="3"/>
  <c r="RNY58" i="3"/>
  <c r="RNX58" i="3"/>
  <c r="RNW58" i="3"/>
  <c r="RNV58" i="3"/>
  <c r="RNU58" i="3"/>
  <c r="RNK58" i="3"/>
  <c r="RNJ58" i="3"/>
  <c r="RNF58" i="3"/>
  <c r="RNE58" i="3"/>
  <c r="RND58" i="3"/>
  <c r="RNC58" i="3"/>
  <c r="RNB58" i="3"/>
  <c r="RNA58" i="3"/>
  <c r="RMZ58" i="3"/>
  <c r="RMY58" i="3"/>
  <c r="RMX58" i="3"/>
  <c r="RMW58" i="3"/>
  <c r="RMV58" i="3"/>
  <c r="RMU58" i="3"/>
  <c r="RMT58" i="3"/>
  <c r="RMS58" i="3"/>
  <c r="RMR58" i="3"/>
  <c r="RMQ58" i="3"/>
  <c r="RMP58" i="3"/>
  <c r="RMO58" i="3"/>
  <c r="RME58" i="3"/>
  <c r="RMD58" i="3"/>
  <c r="RLZ58" i="3"/>
  <c r="RLY58" i="3"/>
  <c r="RLX58" i="3"/>
  <c r="RLW58" i="3"/>
  <c r="RLV58" i="3"/>
  <c r="RLU58" i="3"/>
  <c r="RLT58" i="3"/>
  <c r="RLS58" i="3"/>
  <c r="RLR58" i="3"/>
  <c r="RLQ58" i="3"/>
  <c r="RLP58" i="3"/>
  <c r="RLO58" i="3"/>
  <c r="RLN58" i="3"/>
  <c r="RLM58" i="3"/>
  <c r="RLL58" i="3"/>
  <c r="RLK58" i="3"/>
  <c r="RLJ58" i="3"/>
  <c r="RLI58" i="3"/>
  <c r="RKY58" i="3"/>
  <c r="RKX58" i="3"/>
  <c r="RKT58" i="3"/>
  <c r="RKS58" i="3"/>
  <c r="RKR58" i="3"/>
  <c r="RKQ58" i="3"/>
  <c r="RKP58" i="3"/>
  <c r="RKO58" i="3"/>
  <c r="RKN58" i="3"/>
  <c r="RKM58" i="3"/>
  <c r="RKL58" i="3"/>
  <c r="RKK58" i="3"/>
  <c r="RKJ58" i="3"/>
  <c r="RKI58" i="3"/>
  <c r="RKH58" i="3"/>
  <c r="RKG58" i="3"/>
  <c r="RKF58" i="3"/>
  <c r="RKE58" i="3"/>
  <c r="RKD58" i="3"/>
  <c r="RKC58" i="3"/>
  <c r="RJS58" i="3"/>
  <c r="RJR58" i="3"/>
  <c r="RJN58" i="3"/>
  <c r="RJM58" i="3"/>
  <c r="RJL58" i="3"/>
  <c r="RJK58" i="3"/>
  <c r="RJJ58" i="3"/>
  <c r="RJI58" i="3"/>
  <c r="RJH58" i="3"/>
  <c r="RJG58" i="3"/>
  <c r="RJF58" i="3"/>
  <c r="RJE58" i="3"/>
  <c r="RJD58" i="3"/>
  <c r="RJC58" i="3"/>
  <c r="RJB58" i="3"/>
  <c r="RJA58" i="3"/>
  <c r="RIZ58" i="3"/>
  <c r="RIY58" i="3"/>
  <c r="RIX58" i="3"/>
  <c r="RIW58" i="3"/>
  <c r="RIM58" i="3"/>
  <c r="RIL58" i="3"/>
  <c r="RIH58" i="3"/>
  <c r="RIG58" i="3"/>
  <c r="RIF58" i="3"/>
  <c r="RIE58" i="3"/>
  <c r="RID58" i="3"/>
  <c r="RIC58" i="3"/>
  <c r="RIB58" i="3"/>
  <c r="RIA58" i="3"/>
  <c r="RHZ58" i="3"/>
  <c r="RHY58" i="3"/>
  <c r="RHX58" i="3"/>
  <c r="RHW58" i="3"/>
  <c r="RHV58" i="3"/>
  <c r="RHU58" i="3"/>
  <c r="RHT58" i="3"/>
  <c r="RHS58" i="3"/>
  <c r="RHR58" i="3"/>
  <c r="RHQ58" i="3"/>
  <c r="RHG58" i="3"/>
  <c r="RHF58" i="3"/>
  <c r="RHB58" i="3"/>
  <c r="RHA58" i="3"/>
  <c r="RGZ58" i="3"/>
  <c r="RGY58" i="3"/>
  <c r="RGX58" i="3"/>
  <c r="RGW58" i="3"/>
  <c r="RGV58" i="3"/>
  <c r="RGU58" i="3"/>
  <c r="RGT58" i="3"/>
  <c r="RGS58" i="3"/>
  <c r="RGR58" i="3"/>
  <c r="RGQ58" i="3"/>
  <c r="RGP58" i="3"/>
  <c r="RGO58" i="3"/>
  <c r="RGN58" i="3"/>
  <c r="RGM58" i="3"/>
  <c r="RGL58" i="3"/>
  <c r="RGK58" i="3"/>
  <c r="RGA58" i="3"/>
  <c r="RFZ58" i="3"/>
  <c r="RFV58" i="3"/>
  <c r="RFU58" i="3"/>
  <c r="RFT58" i="3"/>
  <c r="RFS58" i="3"/>
  <c r="RFR58" i="3"/>
  <c r="RFQ58" i="3"/>
  <c r="RFP58" i="3"/>
  <c r="RFO58" i="3"/>
  <c r="RFN58" i="3"/>
  <c r="RFM58" i="3"/>
  <c r="RFL58" i="3"/>
  <c r="RFK58" i="3"/>
  <c r="RFJ58" i="3"/>
  <c r="RFI58" i="3"/>
  <c r="RFH58" i="3"/>
  <c r="RFG58" i="3"/>
  <c r="RFF58" i="3"/>
  <c r="RFE58" i="3"/>
  <c r="REU58" i="3"/>
  <c r="RET58" i="3"/>
  <c r="REP58" i="3"/>
  <c r="REO58" i="3"/>
  <c r="REN58" i="3"/>
  <c r="REM58" i="3"/>
  <c r="REL58" i="3"/>
  <c r="REK58" i="3"/>
  <c r="REJ58" i="3"/>
  <c r="REI58" i="3"/>
  <c r="REH58" i="3"/>
  <c r="REG58" i="3"/>
  <c r="REF58" i="3"/>
  <c r="REE58" i="3"/>
  <c r="RED58" i="3"/>
  <c r="REC58" i="3"/>
  <c r="REB58" i="3"/>
  <c r="REA58" i="3"/>
  <c r="RDZ58" i="3"/>
  <c r="RDY58" i="3"/>
  <c r="RDO58" i="3"/>
  <c r="RDN58" i="3"/>
  <c r="RDJ58" i="3"/>
  <c r="RDI58" i="3"/>
  <c r="RDH58" i="3"/>
  <c r="RDG58" i="3"/>
  <c r="RDF58" i="3"/>
  <c r="RDE58" i="3"/>
  <c r="RDD58" i="3"/>
  <c r="RDC58" i="3"/>
  <c r="RDB58" i="3"/>
  <c r="RDA58" i="3"/>
  <c r="RCZ58" i="3"/>
  <c r="RCY58" i="3"/>
  <c r="RCX58" i="3"/>
  <c r="RCW58" i="3"/>
  <c r="RCV58" i="3"/>
  <c r="RCU58" i="3"/>
  <c r="RCT58" i="3"/>
  <c r="RCS58" i="3"/>
  <c r="RCI58" i="3"/>
  <c r="RCH58" i="3"/>
  <c r="RCD58" i="3"/>
  <c r="RCC58" i="3"/>
  <c r="RCB58" i="3"/>
  <c r="RCA58" i="3"/>
  <c r="RBZ58" i="3"/>
  <c r="RBY58" i="3"/>
  <c r="RBX58" i="3"/>
  <c r="RBW58" i="3"/>
  <c r="RBV58" i="3"/>
  <c r="RBU58" i="3"/>
  <c r="RBT58" i="3"/>
  <c r="RBS58" i="3"/>
  <c r="RBR58" i="3"/>
  <c r="RBQ58" i="3"/>
  <c r="RBP58" i="3"/>
  <c r="RBO58" i="3"/>
  <c r="RBN58" i="3"/>
  <c r="RBM58" i="3"/>
  <c r="RBC58" i="3"/>
  <c r="RBB58" i="3"/>
  <c r="RAX58" i="3"/>
  <c r="RAW58" i="3"/>
  <c r="RAV58" i="3"/>
  <c r="RAU58" i="3"/>
  <c r="RAT58" i="3"/>
  <c r="RAS58" i="3"/>
  <c r="RAR58" i="3"/>
  <c r="RAQ58" i="3"/>
  <c r="RAP58" i="3"/>
  <c r="RAO58" i="3"/>
  <c r="RAN58" i="3"/>
  <c r="RAM58" i="3"/>
  <c r="RAL58" i="3"/>
  <c r="RAK58" i="3"/>
  <c r="RAJ58" i="3"/>
  <c r="RAI58" i="3"/>
  <c r="RAH58" i="3"/>
  <c r="RAG58" i="3"/>
  <c r="QZW58" i="3"/>
  <c r="QZV58" i="3"/>
  <c r="QZR58" i="3"/>
  <c r="QZQ58" i="3"/>
  <c r="QZP58" i="3"/>
  <c r="QZO58" i="3"/>
  <c r="QZN58" i="3"/>
  <c r="QZM58" i="3"/>
  <c r="QZL58" i="3"/>
  <c r="QZK58" i="3"/>
  <c r="QZJ58" i="3"/>
  <c r="QZI58" i="3"/>
  <c r="QZH58" i="3"/>
  <c r="QZG58" i="3"/>
  <c r="QZF58" i="3"/>
  <c r="QZE58" i="3"/>
  <c r="QZD58" i="3"/>
  <c r="QZC58" i="3"/>
  <c r="QZB58" i="3"/>
  <c r="QZA58" i="3"/>
  <c r="QYQ58" i="3"/>
  <c r="QYP58" i="3"/>
  <c r="QYL58" i="3"/>
  <c r="QYK58" i="3"/>
  <c r="QYJ58" i="3"/>
  <c r="QYI58" i="3"/>
  <c r="QYH58" i="3"/>
  <c r="QYG58" i="3"/>
  <c r="QYF58" i="3"/>
  <c r="QYE58" i="3"/>
  <c r="QYD58" i="3"/>
  <c r="QYC58" i="3"/>
  <c r="QYB58" i="3"/>
  <c r="QYA58" i="3"/>
  <c r="QXZ58" i="3"/>
  <c r="QXY58" i="3"/>
  <c r="QXX58" i="3"/>
  <c r="QXW58" i="3"/>
  <c r="QXV58" i="3"/>
  <c r="QXU58" i="3"/>
  <c r="QXK58" i="3"/>
  <c r="QXJ58" i="3"/>
  <c r="QXF58" i="3"/>
  <c r="QXE58" i="3"/>
  <c r="QXD58" i="3"/>
  <c r="QXC58" i="3"/>
  <c r="QXB58" i="3"/>
  <c r="QXA58" i="3"/>
  <c r="QWZ58" i="3"/>
  <c r="QWY58" i="3"/>
  <c r="QWX58" i="3"/>
  <c r="QWW58" i="3"/>
  <c r="QWV58" i="3"/>
  <c r="QWU58" i="3"/>
  <c r="QWT58" i="3"/>
  <c r="QWS58" i="3"/>
  <c r="QWR58" i="3"/>
  <c r="QWQ58" i="3"/>
  <c r="QWP58" i="3"/>
  <c r="QWO58" i="3"/>
  <c r="QWE58" i="3"/>
  <c r="QWD58" i="3"/>
  <c r="QVZ58" i="3"/>
  <c r="QVY58" i="3"/>
  <c r="QVX58" i="3"/>
  <c r="QVW58" i="3"/>
  <c r="QVV58" i="3"/>
  <c r="QVU58" i="3"/>
  <c r="QVT58" i="3"/>
  <c r="QVS58" i="3"/>
  <c r="QVR58" i="3"/>
  <c r="QVQ58" i="3"/>
  <c r="QVP58" i="3"/>
  <c r="QVO58" i="3"/>
  <c r="QVN58" i="3"/>
  <c r="QVM58" i="3"/>
  <c r="QVL58" i="3"/>
  <c r="QVK58" i="3"/>
  <c r="QVJ58" i="3"/>
  <c r="QVI58" i="3"/>
  <c r="QUY58" i="3"/>
  <c r="QUX58" i="3"/>
  <c r="QUT58" i="3"/>
  <c r="QUS58" i="3"/>
  <c r="QUR58" i="3"/>
  <c r="QUQ58" i="3"/>
  <c r="QUP58" i="3"/>
  <c r="QUO58" i="3"/>
  <c r="QUN58" i="3"/>
  <c r="QUM58" i="3"/>
  <c r="QUL58" i="3"/>
  <c r="QUK58" i="3"/>
  <c r="QUJ58" i="3"/>
  <c r="QUI58" i="3"/>
  <c r="QUH58" i="3"/>
  <c r="QUG58" i="3"/>
  <c r="QUF58" i="3"/>
  <c r="QUE58" i="3"/>
  <c r="QUD58" i="3"/>
  <c r="QUC58" i="3"/>
  <c r="QTS58" i="3"/>
  <c r="QTR58" i="3"/>
  <c r="QTN58" i="3"/>
  <c r="QTM58" i="3"/>
  <c r="QTL58" i="3"/>
  <c r="QTK58" i="3"/>
  <c r="QTJ58" i="3"/>
  <c r="QTI58" i="3"/>
  <c r="QTH58" i="3"/>
  <c r="QTG58" i="3"/>
  <c r="QTF58" i="3"/>
  <c r="QTE58" i="3"/>
  <c r="QTD58" i="3"/>
  <c r="QTC58" i="3"/>
  <c r="QTB58" i="3"/>
  <c r="QTA58" i="3"/>
  <c r="QSZ58" i="3"/>
  <c r="QSY58" i="3"/>
  <c r="QSX58" i="3"/>
  <c r="QSW58" i="3"/>
  <c r="QSM58" i="3"/>
  <c r="QSL58" i="3"/>
  <c r="QSH58" i="3"/>
  <c r="QSG58" i="3"/>
  <c r="QSF58" i="3"/>
  <c r="QSE58" i="3"/>
  <c r="QSD58" i="3"/>
  <c r="QSC58" i="3"/>
  <c r="QSB58" i="3"/>
  <c r="QSA58" i="3"/>
  <c r="QRZ58" i="3"/>
  <c r="QRY58" i="3"/>
  <c r="QRX58" i="3"/>
  <c r="QRW58" i="3"/>
  <c r="QRV58" i="3"/>
  <c r="QRU58" i="3"/>
  <c r="QRT58" i="3"/>
  <c r="QRS58" i="3"/>
  <c r="QRR58" i="3"/>
  <c r="QRQ58" i="3"/>
  <c r="QRG58" i="3"/>
  <c r="QRF58" i="3"/>
  <c r="QRB58" i="3"/>
  <c r="QRA58" i="3"/>
  <c r="QQZ58" i="3"/>
  <c r="QQY58" i="3"/>
  <c r="QQX58" i="3"/>
  <c r="QQW58" i="3"/>
  <c r="QQV58" i="3"/>
  <c r="QQU58" i="3"/>
  <c r="QQT58" i="3"/>
  <c r="QQS58" i="3"/>
  <c r="QQR58" i="3"/>
  <c r="QQQ58" i="3"/>
  <c r="QQP58" i="3"/>
  <c r="QQO58" i="3"/>
  <c r="QQN58" i="3"/>
  <c r="QQM58" i="3"/>
  <c r="QQL58" i="3"/>
  <c r="QQK58" i="3"/>
  <c r="QQA58" i="3"/>
  <c r="QPZ58" i="3"/>
  <c r="QPV58" i="3"/>
  <c r="QPU58" i="3"/>
  <c r="QPT58" i="3"/>
  <c r="QPS58" i="3"/>
  <c r="QPR58" i="3"/>
  <c r="QPQ58" i="3"/>
  <c r="QPP58" i="3"/>
  <c r="QPO58" i="3"/>
  <c r="QPN58" i="3"/>
  <c r="QPM58" i="3"/>
  <c r="QPL58" i="3"/>
  <c r="QPK58" i="3"/>
  <c r="QPJ58" i="3"/>
  <c r="QPI58" i="3"/>
  <c r="QPH58" i="3"/>
  <c r="QPG58" i="3"/>
  <c r="QPF58" i="3"/>
  <c r="QPE58" i="3"/>
  <c r="QOU58" i="3"/>
  <c r="QOT58" i="3"/>
  <c r="QOP58" i="3"/>
  <c r="QOO58" i="3"/>
  <c r="QON58" i="3"/>
  <c r="QOM58" i="3"/>
  <c r="QOL58" i="3"/>
  <c r="QOK58" i="3"/>
  <c r="QOJ58" i="3"/>
  <c r="QOI58" i="3"/>
  <c r="QOH58" i="3"/>
  <c r="QOG58" i="3"/>
  <c r="QOF58" i="3"/>
  <c r="QOE58" i="3"/>
  <c r="QOD58" i="3"/>
  <c r="QOC58" i="3"/>
  <c r="QOB58" i="3"/>
  <c r="QOA58" i="3"/>
  <c r="QNZ58" i="3"/>
  <c r="QNY58" i="3"/>
  <c r="QNO58" i="3"/>
  <c r="QNN58" i="3"/>
  <c r="QNJ58" i="3"/>
  <c r="QNI58" i="3"/>
  <c r="QNH58" i="3"/>
  <c r="QNG58" i="3"/>
  <c r="QNF58" i="3"/>
  <c r="QNE58" i="3"/>
  <c r="QND58" i="3"/>
  <c r="QNC58" i="3"/>
  <c r="QNB58" i="3"/>
  <c r="QNA58" i="3"/>
  <c r="QMZ58" i="3"/>
  <c r="QMY58" i="3"/>
  <c r="QMX58" i="3"/>
  <c r="QMW58" i="3"/>
  <c r="QMV58" i="3"/>
  <c r="QMU58" i="3"/>
  <c r="QMT58" i="3"/>
  <c r="QMS58" i="3"/>
  <c r="QMI58" i="3"/>
  <c r="QMH58" i="3"/>
  <c r="QMD58" i="3"/>
  <c r="QMC58" i="3"/>
  <c r="QMB58" i="3"/>
  <c r="QMA58" i="3"/>
  <c r="QLZ58" i="3"/>
  <c r="QLY58" i="3"/>
  <c r="QLX58" i="3"/>
  <c r="QLW58" i="3"/>
  <c r="QLV58" i="3"/>
  <c r="QLU58" i="3"/>
  <c r="QLT58" i="3"/>
  <c r="QLS58" i="3"/>
  <c r="QLR58" i="3"/>
  <c r="QLQ58" i="3"/>
  <c r="QLP58" i="3"/>
  <c r="QLO58" i="3"/>
  <c r="QLN58" i="3"/>
  <c r="QLM58" i="3"/>
  <c r="QLC58" i="3"/>
  <c r="QLB58" i="3"/>
  <c r="QKX58" i="3"/>
  <c r="QKW58" i="3"/>
  <c r="QKV58" i="3"/>
  <c r="QKU58" i="3"/>
  <c r="QKT58" i="3"/>
  <c r="QKS58" i="3"/>
  <c r="QKR58" i="3"/>
  <c r="QKQ58" i="3"/>
  <c r="QKP58" i="3"/>
  <c r="QKO58" i="3"/>
  <c r="QKN58" i="3"/>
  <c r="QKM58" i="3"/>
  <c r="QKL58" i="3"/>
  <c r="QKK58" i="3"/>
  <c r="QKJ58" i="3"/>
  <c r="QKI58" i="3"/>
  <c r="QKH58" i="3"/>
  <c r="QKG58" i="3"/>
  <c r="QJW58" i="3"/>
  <c r="QJV58" i="3"/>
  <c r="QJR58" i="3"/>
  <c r="QJQ58" i="3"/>
  <c r="QJP58" i="3"/>
  <c r="QJO58" i="3"/>
  <c r="QJN58" i="3"/>
  <c r="QJM58" i="3"/>
  <c r="QJL58" i="3"/>
  <c r="QJK58" i="3"/>
  <c r="QJJ58" i="3"/>
  <c r="QJI58" i="3"/>
  <c r="QJH58" i="3"/>
  <c r="QJG58" i="3"/>
  <c r="QJF58" i="3"/>
  <c r="QJE58" i="3"/>
  <c r="QJD58" i="3"/>
  <c r="QJC58" i="3"/>
  <c r="QJB58" i="3"/>
  <c r="QJA58" i="3"/>
  <c r="QIQ58" i="3"/>
  <c r="QIP58" i="3"/>
  <c r="QIL58" i="3"/>
  <c r="QIK58" i="3"/>
  <c r="QIJ58" i="3"/>
  <c r="QII58" i="3"/>
  <c r="QIH58" i="3"/>
  <c r="QIG58" i="3"/>
  <c r="QIF58" i="3"/>
  <c r="QIE58" i="3"/>
  <c r="QID58" i="3"/>
  <c r="QIC58" i="3"/>
  <c r="QIB58" i="3"/>
  <c r="QIA58" i="3"/>
  <c r="QHZ58" i="3"/>
  <c r="QHY58" i="3"/>
  <c r="QHX58" i="3"/>
  <c r="QHW58" i="3"/>
  <c r="QHV58" i="3"/>
  <c r="QHU58" i="3"/>
  <c r="QHK58" i="3"/>
  <c r="QHJ58" i="3"/>
  <c r="QHF58" i="3"/>
  <c r="QHE58" i="3"/>
  <c r="QHD58" i="3"/>
  <c r="QHC58" i="3"/>
  <c r="QHB58" i="3"/>
  <c r="QHA58" i="3"/>
  <c r="QGZ58" i="3"/>
  <c r="QGY58" i="3"/>
  <c r="QGX58" i="3"/>
  <c r="QGW58" i="3"/>
  <c r="QGV58" i="3"/>
  <c r="QGU58" i="3"/>
  <c r="QGT58" i="3"/>
  <c r="QGS58" i="3"/>
  <c r="QGR58" i="3"/>
  <c r="QGQ58" i="3"/>
  <c r="QGP58" i="3"/>
  <c r="QGO58" i="3"/>
  <c r="QGE58" i="3"/>
  <c r="QGD58" i="3"/>
  <c r="QFZ58" i="3"/>
  <c r="QFY58" i="3"/>
  <c r="QFX58" i="3"/>
  <c r="QFW58" i="3"/>
  <c r="QFV58" i="3"/>
  <c r="QFU58" i="3"/>
  <c r="QFT58" i="3"/>
  <c r="QFS58" i="3"/>
  <c r="QFR58" i="3"/>
  <c r="QFQ58" i="3"/>
  <c r="QFP58" i="3"/>
  <c r="QFO58" i="3"/>
  <c r="QFN58" i="3"/>
  <c r="QFM58" i="3"/>
  <c r="QFL58" i="3"/>
  <c r="QFK58" i="3"/>
  <c r="QFJ58" i="3"/>
  <c r="QFI58" i="3"/>
  <c r="QEY58" i="3"/>
  <c r="QEX58" i="3"/>
  <c r="QET58" i="3"/>
  <c r="QES58" i="3"/>
  <c r="QER58" i="3"/>
  <c r="QEQ58" i="3"/>
  <c r="QEP58" i="3"/>
  <c r="QEO58" i="3"/>
  <c r="QEN58" i="3"/>
  <c r="QEM58" i="3"/>
  <c r="QEL58" i="3"/>
  <c r="QEK58" i="3"/>
  <c r="QEJ58" i="3"/>
  <c r="QEI58" i="3"/>
  <c r="QEH58" i="3"/>
  <c r="QEG58" i="3"/>
  <c r="QEF58" i="3"/>
  <c r="QEE58" i="3"/>
  <c r="QED58" i="3"/>
  <c r="QEC58" i="3"/>
  <c r="QDS58" i="3"/>
  <c r="QDR58" i="3"/>
  <c r="QDN58" i="3"/>
  <c r="QDM58" i="3"/>
  <c r="QDL58" i="3"/>
  <c r="QDK58" i="3"/>
  <c r="QDJ58" i="3"/>
  <c r="QDI58" i="3"/>
  <c r="QDH58" i="3"/>
  <c r="QDG58" i="3"/>
  <c r="QDF58" i="3"/>
  <c r="QDE58" i="3"/>
  <c r="QDD58" i="3"/>
  <c r="QDC58" i="3"/>
  <c r="QDB58" i="3"/>
  <c r="QDA58" i="3"/>
  <c r="QCZ58" i="3"/>
  <c r="QCY58" i="3"/>
  <c r="QCX58" i="3"/>
  <c r="QCW58" i="3"/>
  <c r="QCM58" i="3"/>
  <c r="QCL58" i="3"/>
  <c r="QCH58" i="3"/>
  <c r="QCG58" i="3"/>
  <c r="QCF58" i="3"/>
  <c r="QCE58" i="3"/>
  <c r="QCD58" i="3"/>
  <c r="QCC58" i="3"/>
  <c r="QCB58" i="3"/>
  <c r="QCA58" i="3"/>
  <c r="QBZ58" i="3"/>
  <c r="QBY58" i="3"/>
  <c r="QBX58" i="3"/>
  <c r="QBW58" i="3"/>
  <c r="QBV58" i="3"/>
  <c r="QBU58" i="3"/>
  <c r="QBT58" i="3"/>
  <c r="QBS58" i="3"/>
  <c r="QBR58" i="3"/>
  <c r="QBQ58" i="3"/>
  <c r="QBG58" i="3"/>
  <c r="QBF58" i="3"/>
  <c r="QBB58" i="3"/>
  <c r="QBA58" i="3"/>
  <c r="QAZ58" i="3"/>
  <c r="QAY58" i="3"/>
  <c r="QAX58" i="3"/>
  <c r="QAW58" i="3"/>
  <c r="QAV58" i="3"/>
  <c r="QAU58" i="3"/>
  <c r="QAT58" i="3"/>
  <c r="QAS58" i="3"/>
  <c r="QAR58" i="3"/>
  <c r="QAQ58" i="3"/>
  <c r="QAP58" i="3"/>
  <c r="QAO58" i="3"/>
  <c r="QAN58" i="3"/>
  <c r="QAM58" i="3"/>
  <c r="QAL58" i="3"/>
  <c r="QAK58" i="3"/>
  <c r="QAA58" i="3"/>
  <c r="PZZ58" i="3"/>
  <c r="PZV58" i="3"/>
  <c r="PZU58" i="3"/>
  <c r="PZT58" i="3"/>
  <c r="PZS58" i="3"/>
  <c r="PZR58" i="3"/>
  <c r="PZQ58" i="3"/>
  <c r="PZP58" i="3"/>
  <c r="PZO58" i="3"/>
  <c r="PZN58" i="3"/>
  <c r="PZM58" i="3"/>
  <c r="PZL58" i="3"/>
  <c r="PZK58" i="3"/>
  <c r="PZJ58" i="3"/>
  <c r="PZI58" i="3"/>
  <c r="PZH58" i="3"/>
  <c r="PZG58" i="3"/>
  <c r="PZF58" i="3"/>
  <c r="PZE58" i="3"/>
  <c r="PYU58" i="3"/>
  <c r="PYT58" i="3"/>
  <c r="PYP58" i="3"/>
  <c r="PYO58" i="3"/>
  <c r="PYN58" i="3"/>
  <c r="PYM58" i="3"/>
  <c r="PYL58" i="3"/>
  <c r="PYK58" i="3"/>
  <c r="PYJ58" i="3"/>
  <c r="PYI58" i="3"/>
  <c r="PYH58" i="3"/>
  <c r="PYG58" i="3"/>
  <c r="PYF58" i="3"/>
  <c r="PYE58" i="3"/>
  <c r="PYD58" i="3"/>
  <c r="PYC58" i="3"/>
  <c r="PYB58" i="3"/>
  <c r="PYA58" i="3"/>
  <c r="PXZ58" i="3"/>
  <c r="PXY58" i="3"/>
  <c r="PXO58" i="3"/>
  <c r="PXN58" i="3"/>
  <c r="PXJ58" i="3"/>
  <c r="PXI58" i="3"/>
  <c r="PXH58" i="3"/>
  <c r="PXG58" i="3"/>
  <c r="PXF58" i="3"/>
  <c r="PXE58" i="3"/>
  <c r="PXD58" i="3"/>
  <c r="PXC58" i="3"/>
  <c r="PXB58" i="3"/>
  <c r="PXA58" i="3"/>
  <c r="PWZ58" i="3"/>
  <c r="PWY58" i="3"/>
  <c r="PWX58" i="3"/>
  <c r="PWW58" i="3"/>
  <c r="PWV58" i="3"/>
  <c r="PWU58" i="3"/>
  <c r="PWT58" i="3"/>
  <c r="PWS58" i="3"/>
  <c r="PWI58" i="3"/>
  <c r="PWH58" i="3"/>
  <c r="PWD58" i="3"/>
  <c r="PWC58" i="3"/>
  <c r="PWB58" i="3"/>
  <c r="PWA58" i="3"/>
  <c r="PVZ58" i="3"/>
  <c r="PVY58" i="3"/>
  <c r="PVX58" i="3"/>
  <c r="PVW58" i="3"/>
  <c r="PVV58" i="3"/>
  <c r="PVU58" i="3"/>
  <c r="PVT58" i="3"/>
  <c r="PVS58" i="3"/>
  <c r="PVR58" i="3"/>
  <c r="PVQ58" i="3"/>
  <c r="PVP58" i="3"/>
  <c r="PVO58" i="3"/>
  <c r="PVN58" i="3"/>
  <c r="PVM58" i="3"/>
  <c r="PVC58" i="3"/>
  <c r="PVB58" i="3"/>
  <c r="PUX58" i="3"/>
  <c r="PUW58" i="3"/>
  <c r="PUV58" i="3"/>
  <c r="PUU58" i="3"/>
  <c r="PUT58" i="3"/>
  <c r="PUS58" i="3"/>
  <c r="PUR58" i="3"/>
  <c r="PUQ58" i="3"/>
  <c r="PUP58" i="3"/>
  <c r="PUO58" i="3"/>
  <c r="PUN58" i="3"/>
  <c r="PUM58" i="3"/>
  <c r="PUL58" i="3"/>
  <c r="PUK58" i="3"/>
  <c r="PUJ58" i="3"/>
  <c r="PUI58" i="3"/>
  <c r="PUH58" i="3"/>
  <c r="PUG58" i="3"/>
  <c r="PTW58" i="3"/>
  <c r="PTV58" i="3"/>
  <c r="PTR58" i="3"/>
  <c r="PTQ58" i="3"/>
  <c r="PTP58" i="3"/>
  <c r="PTO58" i="3"/>
  <c r="PTN58" i="3"/>
  <c r="PTM58" i="3"/>
  <c r="PTL58" i="3"/>
  <c r="PTK58" i="3"/>
  <c r="PTJ58" i="3"/>
  <c r="PTI58" i="3"/>
  <c r="PTH58" i="3"/>
  <c r="PTG58" i="3"/>
  <c r="PTF58" i="3"/>
  <c r="PTE58" i="3"/>
  <c r="PTD58" i="3"/>
  <c r="PTC58" i="3"/>
  <c r="PTB58" i="3"/>
  <c r="PTA58" i="3"/>
  <c r="PSQ58" i="3"/>
  <c r="PSP58" i="3"/>
  <c r="PSL58" i="3"/>
  <c r="PSK58" i="3"/>
  <c r="PSJ58" i="3"/>
  <c r="PSI58" i="3"/>
  <c r="PSH58" i="3"/>
  <c r="PSG58" i="3"/>
  <c r="PSF58" i="3"/>
  <c r="PSE58" i="3"/>
  <c r="PSD58" i="3"/>
  <c r="PSC58" i="3"/>
  <c r="PSB58" i="3"/>
  <c r="PSA58" i="3"/>
  <c r="PRZ58" i="3"/>
  <c r="PRY58" i="3"/>
  <c r="PRX58" i="3"/>
  <c r="PRW58" i="3"/>
  <c r="PRV58" i="3"/>
  <c r="PRU58" i="3"/>
  <c r="PRK58" i="3"/>
  <c r="PRJ58" i="3"/>
  <c r="PRF58" i="3"/>
  <c r="PRE58" i="3"/>
  <c r="PRD58" i="3"/>
  <c r="PRC58" i="3"/>
  <c r="PRB58" i="3"/>
  <c r="PRA58" i="3"/>
  <c r="PQZ58" i="3"/>
  <c r="PQY58" i="3"/>
  <c r="PQX58" i="3"/>
  <c r="PQW58" i="3"/>
  <c r="PQV58" i="3"/>
  <c r="PQU58" i="3"/>
  <c r="PQT58" i="3"/>
  <c r="PQS58" i="3"/>
  <c r="PQR58" i="3"/>
  <c r="PQQ58" i="3"/>
  <c r="PQP58" i="3"/>
  <c r="PQO58" i="3"/>
  <c r="PQE58" i="3"/>
  <c r="PQD58" i="3"/>
  <c r="PPZ58" i="3"/>
  <c r="PPY58" i="3"/>
  <c r="PPX58" i="3"/>
  <c r="PPW58" i="3"/>
  <c r="PPV58" i="3"/>
  <c r="PPU58" i="3"/>
  <c r="PPT58" i="3"/>
  <c r="PPS58" i="3"/>
  <c r="PPR58" i="3"/>
  <c r="PPQ58" i="3"/>
  <c r="PPP58" i="3"/>
  <c r="PPO58" i="3"/>
  <c r="PPN58" i="3"/>
  <c r="PPM58" i="3"/>
  <c r="PPL58" i="3"/>
  <c r="PPK58" i="3"/>
  <c r="PPJ58" i="3"/>
  <c r="PPI58" i="3"/>
  <c r="POY58" i="3"/>
  <c r="POX58" i="3"/>
  <c r="POT58" i="3"/>
  <c r="POS58" i="3"/>
  <c r="POR58" i="3"/>
  <c r="POQ58" i="3"/>
  <c r="POP58" i="3"/>
  <c r="POO58" i="3"/>
  <c r="PON58" i="3"/>
  <c r="POM58" i="3"/>
  <c r="POL58" i="3"/>
  <c r="POK58" i="3"/>
  <c r="POJ58" i="3"/>
  <c r="POI58" i="3"/>
  <c r="POH58" i="3"/>
  <c r="POG58" i="3"/>
  <c r="POF58" i="3"/>
  <c r="POE58" i="3"/>
  <c r="POD58" i="3"/>
  <c r="POC58" i="3"/>
  <c r="PNS58" i="3"/>
  <c r="PNR58" i="3"/>
  <c r="PNN58" i="3"/>
  <c r="PNM58" i="3"/>
  <c r="PNL58" i="3"/>
  <c r="PNK58" i="3"/>
  <c r="PNJ58" i="3"/>
  <c r="PNI58" i="3"/>
  <c r="PNH58" i="3"/>
  <c r="PNG58" i="3"/>
  <c r="PNF58" i="3"/>
  <c r="PNE58" i="3"/>
  <c r="PND58" i="3"/>
  <c r="PNC58" i="3"/>
  <c r="PNB58" i="3"/>
  <c r="PNA58" i="3"/>
  <c r="PMZ58" i="3"/>
  <c r="PMY58" i="3"/>
  <c r="PMX58" i="3"/>
  <c r="PMW58" i="3"/>
  <c r="PMM58" i="3"/>
  <c r="PML58" i="3"/>
  <c r="PMH58" i="3"/>
  <c r="PMG58" i="3"/>
  <c r="PMF58" i="3"/>
  <c r="PME58" i="3"/>
  <c r="PMD58" i="3"/>
  <c r="PMC58" i="3"/>
  <c r="PMB58" i="3"/>
  <c r="PMA58" i="3"/>
  <c r="PLZ58" i="3"/>
  <c r="PLY58" i="3"/>
  <c r="PLX58" i="3"/>
  <c r="PLW58" i="3"/>
  <c r="PLV58" i="3"/>
  <c r="PLU58" i="3"/>
  <c r="PLT58" i="3"/>
  <c r="PLS58" i="3"/>
  <c r="PLR58" i="3"/>
  <c r="PLQ58" i="3"/>
  <c r="PLG58" i="3"/>
  <c r="PLF58" i="3"/>
  <c r="PLB58" i="3"/>
  <c r="PLA58" i="3"/>
  <c r="PKZ58" i="3"/>
  <c r="PKY58" i="3"/>
  <c r="PKX58" i="3"/>
  <c r="PKW58" i="3"/>
  <c r="PKV58" i="3"/>
  <c r="PKU58" i="3"/>
  <c r="PKT58" i="3"/>
  <c r="PKS58" i="3"/>
  <c r="PKR58" i="3"/>
  <c r="PKQ58" i="3"/>
  <c r="PKP58" i="3"/>
  <c r="PKO58" i="3"/>
  <c r="PKN58" i="3"/>
  <c r="PKM58" i="3"/>
  <c r="PKL58" i="3"/>
  <c r="PKK58" i="3"/>
  <c r="PKA58" i="3"/>
  <c r="PJZ58" i="3"/>
  <c r="PJV58" i="3"/>
  <c r="PJU58" i="3"/>
  <c r="PJT58" i="3"/>
  <c r="PJS58" i="3"/>
  <c r="PJR58" i="3"/>
  <c r="PJQ58" i="3"/>
  <c r="PJP58" i="3"/>
  <c r="PJO58" i="3"/>
  <c r="PJN58" i="3"/>
  <c r="PJM58" i="3"/>
  <c r="PJL58" i="3"/>
  <c r="PJK58" i="3"/>
  <c r="PJJ58" i="3"/>
  <c r="PJI58" i="3"/>
  <c r="PJH58" i="3"/>
  <c r="PJG58" i="3"/>
  <c r="PJF58" i="3"/>
  <c r="PJE58" i="3"/>
  <c r="PIU58" i="3"/>
  <c r="PIT58" i="3"/>
  <c r="PIP58" i="3"/>
  <c r="PIO58" i="3"/>
  <c r="PIN58" i="3"/>
  <c r="PIM58" i="3"/>
  <c r="PIL58" i="3"/>
  <c r="PIK58" i="3"/>
  <c r="PIJ58" i="3"/>
  <c r="PII58" i="3"/>
  <c r="PIH58" i="3"/>
  <c r="PIG58" i="3"/>
  <c r="PIF58" i="3"/>
  <c r="PIE58" i="3"/>
  <c r="PID58" i="3"/>
  <c r="PIC58" i="3"/>
  <c r="PIB58" i="3"/>
  <c r="PIA58" i="3"/>
  <c r="PHZ58" i="3"/>
  <c r="PHY58" i="3"/>
  <c r="PHO58" i="3"/>
  <c r="PHN58" i="3"/>
  <c r="PHJ58" i="3"/>
  <c r="PHI58" i="3"/>
  <c r="PHH58" i="3"/>
  <c r="PHG58" i="3"/>
  <c r="PHF58" i="3"/>
  <c r="PHE58" i="3"/>
  <c r="PHD58" i="3"/>
  <c r="PHC58" i="3"/>
  <c r="PHB58" i="3"/>
  <c r="PHA58" i="3"/>
  <c r="PGZ58" i="3"/>
  <c r="PGY58" i="3"/>
  <c r="PGX58" i="3"/>
  <c r="PGW58" i="3"/>
  <c r="PGV58" i="3"/>
  <c r="PGU58" i="3"/>
  <c r="PGT58" i="3"/>
  <c r="PGS58" i="3"/>
  <c r="PGI58" i="3"/>
  <c r="PGH58" i="3"/>
  <c r="PGD58" i="3"/>
  <c r="PGC58" i="3"/>
  <c r="PGB58" i="3"/>
  <c r="PGA58" i="3"/>
  <c r="PFZ58" i="3"/>
  <c r="PFY58" i="3"/>
  <c r="PFX58" i="3"/>
  <c r="PFW58" i="3"/>
  <c r="PFV58" i="3"/>
  <c r="PFU58" i="3"/>
  <c r="PFT58" i="3"/>
  <c r="PFS58" i="3"/>
  <c r="PFR58" i="3"/>
  <c r="PFQ58" i="3"/>
  <c r="PFP58" i="3"/>
  <c r="PFO58" i="3"/>
  <c r="PFN58" i="3"/>
  <c r="PFM58" i="3"/>
  <c r="PFC58" i="3"/>
  <c r="PFB58" i="3"/>
  <c r="PEX58" i="3"/>
  <c r="PEW58" i="3"/>
  <c r="PEV58" i="3"/>
  <c r="PEU58" i="3"/>
  <c r="PET58" i="3"/>
  <c r="PES58" i="3"/>
  <c r="PER58" i="3"/>
  <c r="PEQ58" i="3"/>
  <c r="PEP58" i="3"/>
  <c r="PEO58" i="3"/>
  <c r="PEN58" i="3"/>
  <c r="PEM58" i="3"/>
  <c r="PEL58" i="3"/>
  <c r="PEK58" i="3"/>
  <c r="PEJ58" i="3"/>
  <c r="PEI58" i="3"/>
  <c r="PEH58" i="3"/>
  <c r="PEG58" i="3"/>
  <c r="PDW58" i="3"/>
  <c r="PDV58" i="3"/>
  <c r="PDR58" i="3"/>
  <c r="PDQ58" i="3"/>
  <c r="PDP58" i="3"/>
  <c r="PDO58" i="3"/>
  <c r="PDN58" i="3"/>
  <c r="PDM58" i="3"/>
  <c r="PDL58" i="3"/>
  <c r="PDK58" i="3"/>
  <c r="PDJ58" i="3"/>
  <c r="PDI58" i="3"/>
  <c r="PDH58" i="3"/>
  <c r="PDG58" i="3"/>
  <c r="PDF58" i="3"/>
  <c r="PDE58" i="3"/>
  <c r="PDD58" i="3"/>
  <c r="PDC58" i="3"/>
  <c r="PDB58" i="3"/>
  <c r="PDA58" i="3"/>
  <c r="PCQ58" i="3"/>
  <c r="PCP58" i="3"/>
  <c r="PCL58" i="3"/>
  <c r="PCK58" i="3"/>
  <c r="PCJ58" i="3"/>
  <c r="PCI58" i="3"/>
  <c r="PCH58" i="3"/>
  <c r="PCG58" i="3"/>
  <c r="PCF58" i="3"/>
  <c r="PCE58" i="3"/>
  <c r="PCD58" i="3"/>
  <c r="PCC58" i="3"/>
  <c r="PCB58" i="3"/>
  <c r="PCA58" i="3"/>
  <c r="PBZ58" i="3"/>
  <c r="PBY58" i="3"/>
  <c r="PBX58" i="3"/>
  <c r="PBW58" i="3"/>
  <c r="PBV58" i="3"/>
  <c r="PBU58" i="3"/>
  <c r="PBK58" i="3"/>
  <c r="PBJ58" i="3"/>
  <c r="PBF58" i="3"/>
  <c r="PBE58" i="3"/>
  <c r="PBD58" i="3"/>
  <c r="PBC58" i="3"/>
  <c r="PBB58" i="3"/>
  <c r="PBA58" i="3"/>
  <c r="PAZ58" i="3"/>
  <c r="PAY58" i="3"/>
  <c r="PAX58" i="3"/>
  <c r="PAW58" i="3"/>
  <c r="PAV58" i="3"/>
  <c r="PAU58" i="3"/>
  <c r="PAT58" i="3"/>
  <c r="PAS58" i="3"/>
  <c r="PAR58" i="3"/>
  <c r="PAQ58" i="3"/>
  <c r="PAP58" i="3"/>
  <c r="PAO58" i="3"/>
  <c r="PAE58" i="3"/>
  <c r="PAD58" i="3"/>
  <c r="OZZ58" i="3"/>
  <c r="OZY58" i="3"/>
  <c r="OZX58" i="3"/>
  <c r="OZW58" i="3"/>
  <c r="OZV58" i="3"/>
  <c r="OZU58" i="3"/>
  <c r="OZT58" i="3"/>
  <c r="OZS58" i="3"/>
  <c r="OZR58" i="3"/>
  <c r="OZQ58" i="3"/>
  <c r="OZP58" i="3"/>
  <c r="OZO58" i="3"/>
  <c r="OZN58" i="3"/>
  <c r="OZM58" i="3"/>
  <c r="OZL58" i="3"/>
  <c r="OZK58" i="3"/>
  <c r="OZJ58" i="3"/>
  <c r="OZI58" i="3"/>
  <c r="OYY58" i="3"/>
  <c r="OYX58" i="3"/>
  <c r="OYT58" i="3"/>
  <c r="OYS58" i="3"/>
  <c r="OYR58" i="3"/>
  <c r="OYQ58" i="3"/>
  <c r="OYP58" i="3"/>
  <c r="OYO58" i="3"/>
  <c r="OYN58" i="3"/>
  <c r="OYM58" i="3"/>
  <c r="OYL58" i="3"/>
  <c r="OYK58" i="3"/>
  <c r="OYJ58" i="3"/>
  <c r="OYI58" i="3"/>
  <c r="OYH58" i="3"/>
  <c r="OYG58" i="3"/>
  <c r="OYF58" i="3"/>
  <c r="OYE58" i="3"/>
  <c r="OYD58" i="3"/>
  <c r="OYC58" i="3"/>
  <c r="OXS58" i="3"/>
  <c r="OXR58" i="3"/>
  <c r="OXN58" i="3"/>
  <c r="OXM58" i="3"/>
  <c r="OXL58" i="3"/>
  <c r="OXK58" i="3"/>
  <c r="OXJ58" i="3"/>
  <c r="OXI58" i="3"/>
  <c r="OXH58" i="3"/>
  <c r="OXG58" i="3"/>
  <c r="OXF58" i="3"/>
  <c r="OXE58" i="3"/>
  <c r="OXD58" i="3"/>
  <c r="OXC58" i="3"/>
  <c r="OXB58" i="3"/>
  <c r="OXA58" i="3"/>
  <c r="OWZ58" i="3"/>
  <c r="OWY58" i="3"/>
  <c r="OWX58" i="3"/>
  <c r="OWW58" i="3"/>
  <c r="OWM58" i="3"/>
  <c r="OWL58" i="3"/>
  <c r="OWH58" i="3"/>
  <c r="OWG58" i="3"/>
  <c r="OWF58" i="3"/>
  <c r="OWE58" i="3"/>
  <c r="OWD58" i="3"/>
  <c r="OWC58" i="3"/>
  <c r="OWB58" i="3"/>
  <c r="OWA58" i="3"/>
  <c r="OVZ58" i="3"/>
  <c r="OVY58" i="3"/>
  <c r="OVX58" i="3"/>
  <c r="OVW58" i="3"/>
  <c r="OVV58" i="3"/>
  <c r="OVU58" i="3"/>
  <c r="OVT58" i="3"/>
  <c r="OVS58" i="3"/>
  <c r="OVR58" i="3"/>
  <c r="OVQ58" i="3"/>
  <c r="OVG58" i="3"/>
  <c r="OVF58" i="3"/>
  <c r="OVB58" i="3"/>
  <c r="OVA58" i="3"/>
  <c r="OUZ58" i="3"/>
  <c r="OUY58" i="3"/>
  <c r="OUX58" i="3"/>
  <c r="OUW58" i="3"/>
  <c r="OUV58" i="3"/>
  <c r="OUU58" i="3"/>
  <c r="OUT58" i="3"/>
  <c r="OUS58" i="3"/>
  <c r="OUR58" i="3"/>
  <c r="OUQ58" i="3"/>
  <c r="OUP58" i="3"/>
  <c r="OUO58" i="3"/>
  <c r="OUN58" i="3"/>
  <c r="OUM58" i="3"/>
  <c r="OUL58" i="3"/>
  <c r="OUK58" i="3"/>
  <c r="OUA58" i="3"/>
  <c r="OTZ58" i="3"/>
  <c r="OTV58" i="3"/>
  <c r="OTU58" i="3"/>
  <c r="OTT58" i="3"/>
  <c r="OTS58" i="3"/>
  <c r="OTR58" i="3"/>
  <c r="OTQ58" i="3"/>
  <c r="OTP58" i="3"/>
  <c r="OTO58" i="3"/>
  <c r="OTN58" i="3"/>
  <c r="OTM58" i="3"/>
  <c r="OTL58" i="3"/>
  <c r="OTK58" i="3"/>
  <c r="OTJ58" i="3"/>
  <c r="OTI58" i="3"/>
  <c r="OTH58" i="3"/>
  <c r="OTG58" i="3"/>
  <c r="OTF58" i="3"/>
  <c r="OTE58" i="3"/>
  <c r="OSU58" i="3"/>
  <c r="OST58" i="3"/>
  <c r="OSP58" i="3"/>
  <c r="OSO58" i="3"/>
  <c r="OSN58" i="3"/>
  <c r="OSM58" i="3"/>
  <c r="OSL58" i="3"/>
  <c r="OSK58" i="3"/>
  <c r="OSJ58" i="3"/>
  <c r="OSI58" i="3"/>
  <c r="OSH58" i="3"/>
  <c r="OSG58" i="3"/>
  <c r="OSF58" i="3"/>
  <c r="OSE58" i="3"/>
  <c r="OSD58" i="3"/>
  <c r="OSC58" i="3"/>
  <c r="OSB58" i="3"/>
  <c r="OSA58" i="3"/>
  <c r="ORZ58" i="3"/>
  <c r="ORY58" i="3"/>
  <c r="ORO58" i="3"/>
  <c r="ORN58" i="3"/>
  <c r="ORJ58" i="3"/>
  <c r="ORI58" i="3"/>
  <c r="ORH58" i="3"/>
  <c r="ORG58" i="3"/>
  <c r="ORF58" i="3"/>
  <c r="ORE58" i="3"/>
  <c r="ORD58" i="3"/>
  <c r="ORC58" i="3"/>
  <c r="ORB58" i="3"/>
  <c r="ORA58" i="3"/>
  <c r="OQZ58" i="3"/>
  <c r="OQY58" i="3"/>
  <c r="OQX58" i="3"/>
  <c r="OQW58" i="3"/>
  <c r="OQV58" i="3"/>
  <c r="OQU58" i="3"/>
  <c r="OQT58" i="3"/>
  <c r="OQS58" i="3"/>
  <c r="OQI58" i="3"/>
  <c r="OQH58" i="3"/>
  <c r="OQD58" i="3"/>
  <c r="OQC58" i="3"/>
  <c r="OQB58" i="3"/>
  <c r="OQA58" i="3"/>
  <c r="OPZ58" i="3"/>
  <c r="OPY58" i="3"/>
  <c r="OPX58" i="3"/>
  <c r="OPW58" i="3"/>
  <c r="OPV58" i="3"/>
  <c r="OPU58" i="3"/>
  <c r="OPT58" i="3"/>
  <c r="OPS58" i="3"/>
  <c r="OPR58" i="3"/>
  <c r="OPQ58" i="3"/>
  <c r="OPP58" i="3"/>
  <c r="OPO58" i="3"/>
  <c r="OPN58" i="3"/>
  <c r="OPM58" i="3"/>
  <c r="OPC58" i="3"/>
  <c r="OPB58" i="3"/>
  <c r="OOX58" i="3"/>
  <c r="OOW58" i="3"/>
  <c r="OOV58" i="3"/>
  <c r="OOU58" i="3"/>
  <c r="OOT58" i="3"/>
  <c r="OOS58" i="3"/>
  <c r="OOR58" i="3"/>
  <c r="OOQ58" i="3"/>
  <c r="OOP58" i="3"/>
  <c r="OOO58" i="3"/>
  <c r="OON58" i="3"/>
  <c r="OOM58" i="3"/>
  <c r="OOL58" i="3"/>
  <c r="OOK58" i="3"/>
  <c r="OOJ58" i="3"/>
  <c r="OOI58" i="3"/>
  <c r="OOH58" i="3"/>
  <c r="OOG58" i="3"/>
  <c r="ONW58" i="3"/>
  <c r="ONV58" i="3"/>
  <c r="ONR58" i="3"/>
  <c r="ONQ58" i="3"/>
  <c r="ONP58" i="3"/>
  <c r="ONO58" i="3"/>
  <c r="ONN58" i="3"/>
  <c r="ONM58" i="3"/>
  <c r="ONL58" i="3"/>
  <c r="ONK58" i="3"/>
  <c r="ONJ58" i="3"/>
  <c r="ONI58" i="3"/>
  <c r="ONH58" i="3"/>
  <c r="ONG58" i="3"/>
  <c r="ONF58" i="3"/>
  <c r="ONE58" i="3"/>
  <c r="OND58" i="3"/>
  <c r="ONC58" i="3"/>
  <c r="ONB58" i="3"/>
  <c r="ONA58" i="3"/>
  <c r="OMQ58" i="3"/>
  <c r="OMP58" i="3"/>
  <c r="OML58" i="3"/>
  <c r="OMK58" i="3"/>
  <c r="OMJ58" i="3"/>
  <c r="OMI58" i="3"/>
  <c r="OMH58" i="3"/>
  <c r="OMG58" i="3"/>
  <c r="OMF58" i="3"/>
  <c r="OME58" i="3"/>
  <c r="OMD58" i="3"/>
  <c r="OMC58" i="3"/>
  <c r="OMB58" i="3"/>
  <c r="OMA58" i="3"/>
  <c r="OLZ58" i="3"/>
  <c r="OLY58" i="3"/>
  <c r="OLX58" i="3"/>
  <c r="OLW58" i="3"/>
  <c r="OLV58" i="3"/>
  <c r="OLU58" i="3"/>
  <c r="OLK58" i="3"/>
  <c r="OLJ58" i="3"/>
  <c r="OLF58" i="3"/>
  <c r="OLE58" i="3"/>
  <c r="OLD58" i="3"/>
  <c r="OLC58" i="3"/>
  <c r="OLB58" i="3"/>
  <c r="OLA58" i="3"/>
  <c r="OKZ58" i="3"/>
  <c r="OKY58" i="3"/>
  <c r="OKX58" i="3"/>
  <c r="OKW58" i="3"/>
  <c r="OKV58" i="3"/>
  <c r="OKU58" i="3"/>
  <c r="OKT58" i="3"/>
  <c r="OKS58" i="3"/>
  <c r="OKR58" i="3"/>
  <c r="OKQ58" i="3"/>
  <c r="OKP58" i="3"/>
  <c r="OKO58" i="3"/>
  <c r="OKE58" i="3"/>
  <c r="OKD58" i="3"/>
  <c r="OJZ58" i="3"/>
  <c r="OJY58" i="3"/>
  <c r="OJX58" i="3"/>
  <c r="OJW58" i="3"/>
  <c r="OJV58" i="3"/>
  <c r="OJU58" i="3"/>
  <c r="OJT58" i="3"/>
  <c r="OJS58" i="3"/>
  <c r="OJR58" i="3"/>
  <c r="OJQ58" i="3"/>
  <c r="OJP58" i="3"/>
  <c r="OJO58" i="3"/>
  <c r="OJN58" i="3"/>
  <c r="OJM58" i="3"/>
  <c r="OJL58" i="3"/>
  <c r="OJK58" i="3"/>
  <c r="OJJ58" i="3"/>
  <c r="OJI58" i="3"/>
  <c r="OIY58" i="3"/>
  <c r="OIX58" i="3"/>
  <c r="OIT58" i="3"/>
  <c r="OIS58" i="3"/>
  <c r="OIR58" i="3"/>
  <c r="OIQ58" i="3"/>
  <c r="OIP58" i="3"/>
  <c r="OIO58" i="3"/>
  <c r="OIN58" i="3"/>
  <c r="OIM58" i="3"/>
  <c r="OIL58" i="3"/>
  <c r="OIK58" i="3"/>
  <c r="OIJ58" i="3"/>
  <c r="OII58" i="3"/>
  <c r="OIH58" i="3"/>
  <c r="OIG58" i="3"/>
  <c r="OIF58" i="3"/>
  <c r="OIE58" i="3"/>
  <c r="OID58" i="3"/>
  <c r="OIC58" i="3"/>
  <c r="OHS58" i="3"/>
  <c r="OHR58" i="3"/>
  <c r="OHN58" i="3"/>
  <c r="OHM58" i="3"/>
  <c r="OHL58" i="3"/>
  <c r="OHK58" i="3"/>
  <c r="OHJ58" i="3"/>
  <c r="OHI58" i="3"/>
  <c r="OHH58" i="3"/>
  <c r="OHG58" i="3"/>
  <c r="OHF58" i="3"/>
  <c r="OHE58" i="3"/>
  <c r="OHD58" i="3"/>
  <c r="OHC58" i="3"/>
  <c r="OHB58" i="3"/>
  <c r="OHA58" i="3"/>
  <c r="OGZ58" i="3"/>
  <c r="OGY58" i="3"/>
  <c r="OGX58" i="3"/>
  <c r="OGW58" i="3"/>
  <c r="OGM58" i="3"/>
  <c r="OGL58" i="3"/>
  <c r="OGH58" i="3"/>
  <c r="OGG58" i="3"/>
  <c r="OGF58" i="3"/>
  <c r="OGE58" i="3"/>
  <c r="OGD58" i="3"/>
  <c r="OGC58" i="3"/>
  <c r="OGB58" i="3"/>
  <c r="OGA58" i="3"/>
  <c r="OFZ58" i="3"/>
  <c r="OFY58" i="3"/>
  <c r="OFX58" i="3"/>
  <c r="OFW58" i="3"/>
  <c r="OFV58" i="3"/>
  <c r="OFU58" i="3"/>
  <c r="OFT58" i="3"/>
  <c r="OFS58" i="3"/>
  <c r="OFR58" i="3"/>
  <c r="OFQ58" i="3"/>
  <c r="OFG58" i="3"/>
  <c r="OFF58" i="3"/>
  <c r="OFB58" i="3"/>
  <c r="OFA58" i="3"/>
  <c r="OEZ58" i="3"/>
  <c r="OEY58" i="3"/>
  <c r="OEX58" i="3"/>
  <c r="OEW58" i="3"/>
  <c r="OEV58" i="3"/>
  <c r="OEU58" i="3"/>
  <c r="OET58" i="3"/>
  <c r="OES58" i="3"/>
  <c r="OER58" i="3"/>
  <c r="OEQ58" i="3"/>
  <c r="OEP58" i="3"/>
  <c r="OEO58" i="3"/>
  <c r="OEN58" i="3"/>
  <c r="OEM58" i="3"/>
  <c r="OEL58" i="3"/>
  <c r="OEK58" i="3"/>
  <c r="OEA58" i="3"/>
  <c r="ODZ58" i="3"/>
  <c r="ODV58" i="3"/>
  <c r="ODU58" i="3"/>
  <c r="ODT58" i="3"/>
  <c r="ODS58" i="3"/>
  <c r="ODR58" i="3"/>
  <c r="ODQ58" i="3"/>
  <c r="ODP58" i="3"/>
  <c r="ODO58" i="3"/>
  <c r="ODN58" i="3"/>
  <c r="ODM58" i="3"/>
  <c r="ODL58" i="3"/>
  <c r="ODK58" i="3"/>
  <c r="ODJ58" i="3"/>
  <c r="ODI58" i="3"/>
  <c r="ODH58" i="3"/>
  <c r="ODG58" i="3"/>
  <c r="ODF58" i="3"/>
  <c r="ODE58" i="3"/>
  <c r="OCU58" i="3"/>
  <c r="OCT58" i="3"/>
  <c r="OCP58" i="3"/>
  <c r="OCO58" i="3"/>
  <c r="OCN58" i="3"/>
  <c r="OCM58" i="3"/>
  <c r="OCL58" i="3"/>
  <c r="OCK58" i="3"/>
  <c r="OCJ58" i="3"/>
  <c r="OCI58" i="3"/>
  <c r="OCH58" i="3"/>
  <c r="OCG58" i="3"/>
  <c r="OCF58" i="3"/>
  <c r="OCE58" i="3"/>
  <c r="OCD58" i="3"/>
  <c r="OCC58" i="3"/>
  <c r="OCB58" i="3"/>
  <c r="OCA58" i="3"/>
  <c r="OBZ58" i="3"/>
  <c r="OBY58" i="3"/>
  <c r="OBO58" i="3"/>
  <c r="OBN58" i="3"/>
  <c r="OBJ58" i="3"/>
  <c r="OBI58" i="3"/>
  <c r="OBH58" i="3"/>
  <c r="OBG58" i="3"/>
  <c r="OBF58" i="3"/>
  <c r="OBE58" i="3"/>
  <c r="OBD58" i="3"/>
  <c r="OBC58" i="3"/>
  <c r="OBB58" i="3"/>
  <c r="OBA58" i="3"/>
  <c r="OAZ58" i="3"/>
  <c r="OAY58" i="3"/>
  <c r="OAX58" i="3"/>
  <c r="OAW58" i="3"/>
  <c r="OAV58" i="3"/>
  <c r="OAU58" i="3"/>
  <c r="OAT58" i="3"/>
  <c r="OAS58" i="3"/>
  <c r="OAI58" i="3"/>
  <c r="OAH58" i="3"/>
  <c r="OAD58" i="3"/>
  <c r="OAC58" i="3"/>
  <c r="OAB58" i="3"/>
  <c r="OAA58" i="3"/>
  <c r="NZZ58" i="3"/>
  <c r="NZY58" i="3"/>
  <c r="NZX58" i="3"/>
  <c r="NZW58" i="3"/>
  <c r="NZV58" i="3"/>
  <c r="NZU58" i="3"/>
  <c r="NZT58" i="3"/>
  <c r="NZS58" i="3"/>
  <c r="NZR58" i="3"/>
  <c r="NZQ58" i="3"/>
  <c r="NZP58" i="3"/>
  <c r="NZO58" i="3"/>
  <c r="NZN58" i="3"/>
  <c r="NZM58" i="3"/>
  <c r="NZC58" i="3"/>
  <c r="NZB58" i="3"/>
  <c r="NYX58" i="3"/>
  <c r="NYW58" i="3"/>
  <c r="NYV58" i="3"/>
  <c r="NYU58" i="3"/>
  <c r="NYT58" i="3"/>
  <c r="NYS58" i="3"/>
  <c r="NYR58" i="3"/>
  <c r="NYQ58" i="3"/>
  <c r="NYP58" i="3"/>
  <c r="NYO58" i="3"/>
  <c r="NYN58" i="3"/>
  <c r="NYM58" i="3"/>
  <c r="NYL58" i="3"/>
  <c r="NYK58" i="3"/>
  <c r="NYJ58" i="3"/>
  <c r="NYI58" i="3"/>
  <c r="NYH58" i="3"/>
  <c r="NYG58" i="3"/>
  <c r="NXW58" i="3"/>
  <c r="NXV58" i="3"/>
  <c r="NXR58" i="3"/>
  <c r="NXQ58" i="3"/>
  <c r="NXP58" i="3"/>
  <c r="NXO58" i="3"/>
  <c r="NXN58" i="3"/>
  <c r="NXM58" i="3"/>
  <c r="NXL58" i="3"/>
  <c r="NXK58" i="3"/>
  <c r="NXJ58" i="3"/>
  <c r="NXI58" i="3"/>
  <c r="NXH58" i="3"/>
  <c r="NXG58" i="3"/>
  <c r="NXF58" i="3"/>
  <c r="NXE58" i="3"/>
  <c r="NXD58" i="3"/>
  <c r="NXC58" i="3"/>
  <c r="NXB58" i="3"/>
  <c r="NXA58" i="3"/>
  <c r="NWQ58" i="3"/>
  <c r="NWP58" i="3"/>
  <c r="NWL58" i="3"/>
  <c r="NWK58" i="3"/>
  <c r="NWJ58" i="3"/>
  <c r="NWI58" i="3"/>
  <c r="NWH58" i="3"/>
  <c r="NWG58" i="3"/>
  <c r="NWF58" i="3"/>
  <c r="NWE58" i="3"/>
  <c r="NWD58" i="3"/>
  <c r="NWC58" i="3"/>
  <c r="NWB58" i="3"/>
  <c r="NWA58" i="3"/>
  <c r="NVZ58" i="3"/>
  <c r="NVY58" i="3"/>
  <c r="NVX58" i="3"/>
  <c r="NVW58" i="3"/>
  <c r="NVV58" i="3"/>
  <c r="NVU58" i="3"/>
  <c r="NVK58" i="3"/>
  <c r="NVJ58" i="3"/>
  <c r="NVF58" i="3"/>
  <c r="NVE58" i="3"/>
  <c r="NVD58" i="3"/>
  <c r="NVC58" i="3"/>
  <c r="NVB58" i="3"/>
  <c r="NVA58" i="3"/>
  <c r="NUZ58" i="3"/>
  <c r="NUY58" i="3"/>
  <c r="NUX58" i="3"/>
  <c r="NUW58" i="3"/>
  <c r="NUV58" i="3"/>
  <c r="NUU58" i="3"/>
  <c r="NUT58" i="3"/>
  <c r="NUS58" i="3"/>
  <c r="NUR58" i="3"/>
  <c r="NUQ58" i="3"/>
  <c r="NUP58" i="3"/>
  <c r="NUO58" i="3"/>
  <c r="NUE58" i="3"/>
  <c r="NUD58" i="3"/>
  <c r="NTZ58" i="3"/>
  <c r="NTY58" i="3"/>
  <c r="NTX58" i="3"/>
  <c r="NTW58" i="3"/>
  <c r="NTV58" i="3"/>
  <c r="NTU58" i="3"/>
  <c r="NTT58" i="3"/>
  <c r="NTS58" i="3"/>
  <c r="NTR58" i="3"/>
  <c r="NTQ58" i="3"/>
  <c r="NTP58" i="3"/>
  <c r="NTO58" i="3"/>
  <c r="NTN58" i="3"/>
  <c r="NTM58" i="3"/>
  <c r="NTL58" i="3"/>
  <c r="NTK58" i="3"/>
  <c r="NTJ58" i="3"/>
  <c r="NTI58" i="3"/>
  <c r="NSY58" i="3"/>
  <c r="NSX58" i="3"/>
  <c r="NST58" i="3"/>
  <c r="NSS58" i="3"/>
  <c r="NSR58" i="3"/>
  <c r="NSQ58" i="3"/>
  <c r="NSP58" i="3"/>
  <c r="NSO58" i="3"/>
  <c r="NSN58" i="3"/>
  <c r="NSM58" i="3"/>
  <c r="NSL58" i="3"/>
  <c r="NSK58" i="3"/>
  <c r="NSJ58" i="3"/>
  <c r="NSI58" i="3"/>
  <c r="NSH58" i="3"/>
  <c r="NSG58" i="3"/>
  <c r="NSF58" i="3"/>
  <c r="NSE58" i="3"/>
  <c r="NSD58" i="3"/>
  <c r="NSC58" i="3"/>
  <c r="NRS58" i="3"/>
  <c r="NRR58" i="3"/>
  <c r="NRN58" i="3"/>
  <c r="NRM58" i="3"/>
  <c r="NRL58" i="3"/>
  <c r="NRK58" i="3"/>
  <c r="NRJ58" i="3"/>
  <c r="NRI58" i="3"/>
  <c r="NRH58" i="3"/>
  <c r="NRG58" i="3"/>
  <c r="NRF58" i="3"/>
  <c r="NRE58" i="3"/>
  <c r="NRD58" i="3"/>
  <c r="NRC58" i="3"/>
  <c r="NRB58" i="3"/>
  <c r="NRA58" i="3"/>
  <c r="NQZ58" i="3"/>
  <c r="NQY58" i="3"/>
  <c r="NQX58" i="3"/>
  <c r="NQW58" i="3"/>
  <c r="NQM58" i="3"/>
  <c r="NQL58" i="3"/>
  <c r="NQH58" i="3"/>
  <c r="NQG58" i="3"/>
  <c r="NQF58" i="3"/>
  <c r="NQE58" i="3"/>
  <c r="NQD58" i="3"/>
  <c r="NQC58" i="3"/>
  <c r="NQB58" i="3"/>
  <c r="NQA58" i="3"/>
  <c r="NPZ58" i="3"/>
  <c r="NPY58" i="3"/>
  <c r="NPX58" i="3"/>
  <c r="NPW58" i="3"/>
  <c r="NPV58" i="3"/>
  <c r="NPU58" i="3"/>
  <c r="NPT58" i="3"/>
  <c r="NPS58" i="3"/>
  <c r="NPR58" i="3"/>
  <c r="NPQ58" i="3"/>
  <c r="NPG58" i="3"/>
  <c r="NPF58" i="3"/>
  <c r="NPB58" i="3"/>
  <c r="NPA58" i="3"/>
  <c r="NOZ58" i="3"/>
  <c r="NOY58" i="3"/>
  <c r="NOX58" i="3"/>
  <c r="NOW58" i="3"/>
  <c r="NOV58" i="3"/>
  <c r="NOU58" i="3"/>
  <c r="NOT58" i="3"/>
  <c r="NOS58" i="3"/>
  <c r="NOR58" i="3"/>
  <c r="NOQ58" i="3"/>
  <c r="NOP58" i="3"/>
  <c r="NOO58" i="3"/>
  <c r="NON58" i="3"/>
  <c r="NOM58" i="3"/>
  <c r="NOL58" i="3"/>
  <c r="NOK58" i="3"/>
  <c r="NOA58" i="3"/>
  <c r="NNZ58" i="3"/>
  <c r="NNV58" i="3"/>
  <c r="NNU58" i="3"/>
  <c r="NNT58" i="3"/>
  <c r="NNS58" i="3"/>
  <c r="NNR58" i="3"/>
  <c r="NNQ58" i="3"/>
  <c r="NNP58" i="3"/>
  <c r="NNO58" i="3"/>
  <c r="NNN58" i="3"/>
  <c r="NNM58" i="3"/>
  <c r="NNL58" i="3"/>
  <c r="NNK58" i="3"/>
  <c r="NNJ58" i="3"/>
  <c r="NNI58" i="3"/>
  <c r="NNH58" i="3"/>
  <c r="NNG58" i="3"/>
  <c r="NNF58" i="3"/>
  <c r="NNE58" i="3"/>
  <c r="NMU58" i="3"/>
  <c r="NMT58" i="3"/>
  <c r="NMP58" i="3"/>
  <c r="NMO58" i="3"/>
  <c r="NMN58" i="3"/>
  <c r="NMM58" i="3"/>
  <c r="NML58" i="3"/>
  <c r="NMK58" i="3"/>
  <c r="NMJ58" i="3"/>
  <c r="NMI58" i="3"/>
  <c r="NMH58" i="3"/>
  <c r="NMG58" i="3"/>
  <c r="NMF58" i="3"/>
  <c r="NME58" i="3"/>
  <c r="NMD58" i="3"/>
  <c r="NMC58" i="3"/>
  <c r="NMB58" i="3"/>
  <c r="NMA58" i="3"/>
  <c r="NLZ58" i="3"/>
  <c r="NLY58" i="3"/>
  <c r="NLO58" i="3"/>
  <c r="NLN58" i="3"/>
  <c r="NLJ58" i="3"/>
  <c r="NLI58" i="3"/>
  <c r="NLH58" i="3"/>
  <c r="NLG58" i="3"/>
  <c r="NLF58" i="3"/>
  <c r="NLE58" i="3"/>
  <c r="NLD58" i="3"/>
  <c r="NLC58" i="3"/>
  <c r="NLB58" i="3"/>
  <c r="NLA58" i="3"/>
  <c r="NKZ58" i="3"/>
  <c r="NKY58" i="3"/>
  <c r="NKX58" i="3"/>
  <c r="NKW58" i="3"/>
  <c r="NKV58" i="3"/>
  <c r="NKU58" i="3"/>
  <c r="NKT58" i="3"/>
  <c r="NKS58" i="3"/>
  <c r="NKI58" i="3"/>
  <c r="NKH58" i="3"/>
  <c r="NKD58" i="3"/>
  <c r="NKC58" i="3"/>
  <c r="NKB58" i="3"/>
  <c r="NKA58" i="3"/>
  <c r="NJZ58" i="3"/>
  <c r="NJY58" i="3"/>
  <c r="NJX58" i="3"/>
  <c r="NJW58" i="3"/>
  <c r="NJV58" i="3"/>
  <c r="NJU58" i="3"/>
  <c r="NJT58" i="3"/>
  <c r="NJS58" i="3"/>
  <c r="NJR58" i="3"/>
  <c r="NJQ58" i="3"/>
  <c r="NJP58" i="3"/>
  <c r="NJO58" i="3"/>
  <c r="NJN58" i="3"/>
  <c r="NJM58" i="3"/>
  <c r="NJC58" i="3"/>
  <c r="NJB58" i="3"/>
  <c r="NIX58" i="3"/>
  <c r="NIW58" i="3"/>
  <c r="NIV58" i="3"/>
  <c r="NIU58" i="3"/>
  <c r="NIT58" i="3"/>
  <c r="NIS58" i="3"/>
  <c r="NIR58" i="3"/>
  <c r="NIQ58" i="3"/>
  <c r="NIP58" i="3"/>
  <c r="NIO58" i="3"/>
  <c r="NIN58" i="3"/>
  <c r="NIM58" i="3"/>
  <c r="NIL58" i="3"/>
  <c r="NIK58" i="3"/>
  <c r="NIJ58" i="3"/>
  <c r="NII58" i="3"/>
  <c r="NIH58" i="3"/>
  <c r="NIG58" i="3"/>
  <c r="NHW58" i="3"/>
  <c r="NHV58" i="3"/>
  <c r="NHR58" i="3"/>
  <c r="NHQ58" i="3"/>
  <c r="NHP58" i="3"/>
  <c r="NHO58" i="3"/>
  <c r="NHN58" i="3"/>
  <c r="NHM58" i="3"/>
  <c r="NHL58" i="3"/>
  <c r="NHK58" i="3"/>
  <c r="NHJ58" i="3"/>
  <c r="NHI58" i="3"/>
  <c r="NHH58" i="3"/>
  <c r="NHG58" i="3"/>
  <c r="NHF58" i="3"/>
  <c r="NHE58" i="3"/>
  <c r="NHD58" i="3"/>
  <c r="NHC58" i="3"/>
  <c r="NHB58" i="3"/>
  <c r="NHA58" i="3"/>
  <c r="NGQ58" i="3"/>
  <c r="NGP58" i="3"/>
  <c r="NGL58" i="3"/>
  <c r="NGK58" i="3"/>
  <c r="NGJ58" i="3"/>
  <c r="NGI58" i="3"/>
  <c r="NGH58" i="3"/>
  <c r="NGG58" i="3"/>
  <c r="NGF58" i="3"/>
  <c r="NGE58" i="3"/>
  <c r="NGD58" i="3"/>
  <c r="NGC58" i="3"/>
  <c r="NGB58" i="3"/>
  <c r="NGA58" i="3"/>
  <c r="NFZ58" i="3"/>
  <c r="NFY58" i="3"/>
  <c r="NFX58" i="3"/>
  <c r="NFW58" i="3"/>
  <c r="NFV58" i="3"/>
  <c r="NFU58" i="3"/>
  <c r="NFK58" i="3"/>
  <c r="NFJ58" i="3"/>
  <c r="NFF58" i="3"/>
  <c r="NFE58" i="3"/>
  <c r="NFD58" i="3"/>
  <c r="NFC58" i="3"/>
  <c r="NFB58" i="3"/>
  <c r="NFA58" i="3"/>
  <c r="NEZ58" i="3"/>
  <c r="NEY58" i="3"/>
  <c r="NEX58" i="3"/>
  <c r="NEW58" i="3"/>
  <c r="NEV58" i="3"/>
  <c r="NEU58" i="3"/>
  <c r="NET58" i="3"/>
  <c r="NES58" i="3"/>
  <c r="NER58" i="3"/>
  <c r="NEQ58" i="3"/>
  <c r="NEP58" i="3"/>
  <c r="NEO58" i="3"/>
  <c r="NEE58" i="3"/>
  <c r="NED58" i="3"/>
  <c r="NDZ58" i="3"/>
  <c r="NDY58" i="3"/>
  <c r="NDX58" i="3"/>
  <c r="NDW58" i="3"/>
  <c r="NDV58" i="3"/>
  <c r="NDU58" i="3"/>
  <c r="NDT58" i="3"/>
  <c r="NDS58" i="3"/>
  <c r="NDR58" i="3"/>
  <c r="NDQ58" i="3"/>
  <c r="NDP58" i="3"/>
  <c r="NDO58" i="3"/>
  <c r="NDN58" i="3"/>
  <c r="NDM58" i="3"/>
  <c r="NDL58" i="3"/>
  <c r="NDK58" i="3"/>
  <c r="NDJ58" i="3"/>
  <c r="NDI58" i="3"/>
  <c r="NCY58" i="3"/>
  <c r="NCX58" i="3"/>
  <c r="NCT58" i="3"/>
  <c r="NCS58" i="3"/>
  <c r="NCR58" i="3"/>
  <c r="NCQ58" i="3"/>
  <c r="NCP58" i="3"/>
  <c r="NCO58" i="3"/>
  <c r="NCN58" i="3"/>
  <c r="NCM58" i="3"/>
  <c r="NCL58" i="3"/>
  <c r="NCK58" i="3"/>
  <c r="NCJ58" i="3"/>
  <c r="NCI58" i="3"/>
  <c r="NCH58" i="3"/>
  <c r="NCG58" i="3"/>
  <c r="NCF58" i="3"/>
  <c r="NCE58" i="3"/>
  <c r="NCD58" i="3"/>
  <c r="NCC58" i="3"/>
  <c r="NBS58" i="3"/>
  <c r="NBR58" i="3"/>
  <c r="NBN58" i="3"/>
  <c r="NBM58" i="3"/>
  <c r="NBL58" i="3"/>
  <c r="NBK58" i="3"/>
  <c r="NBJ58" i="3"/>
  <c r="NBI58" i="3"/>
  <c r="NBH58" i="3"/>
  <c r="NBG58" i="3"/>
  <c r="NBF58" i="3"/>
  <c r="NBE58" i="3"/>
  <c r="NBD58" i="3"/>
  <c r="NBC58" i="3"/>
  <c r="NBB58" i="3"/>
  <c r="NBA58" i="3"/>
  <c r="NAZ58" i="3"/>
  <c r="NAY58" i="3"/>
  <c r="NAX58" i="3"/>
  <c r="NAW58" i="3"/>
  <c r="NAM58" i="3"/>
  <c r="NAL58" i="3"/>
  <c r="NAH58" i="3"/>
  <c r="NAG58" i="3"/>
  <c r="NAF58" i="3"/>
  <c r="NAE58" i="3"/>
  <c r="NAD58" i="3"/>
  <c r="NAC58" i="3"/>
  <c r="NAB58" i="3"/>
  <c r="NAA58" i="3"/>
  <c r="MZZ58" i="3"/>
  <c r="MZY58" i="3"/>
  <c r="MZX58" i="3"/>
  <c r="MZW58" i="3"/>
  <c r="MZV58" i="3"/>
  <c r="MZU58" i="3"/>
  <c r="MZT58" i="3"/>
  <c r="MZS58" i="3"/>
  <c r="MZR58" i="3"/>
  <c r="MZQ58" i="3"/>
  <c r="MZG58" i="3"/>
  <c r="MZF58" i="3"/>
  <c r="MZB58" i="3"/>
  <c r="MZA58" i="3"/>
  <c r="MYZ58" i="3"/>
  <c r="MYY58" i="3"/>
  <c r="MYX58" i="3"/>
  <c r="MYW58" i="3"/>
  <c r="MYV58" i="3"/>
  <c r="MYU58" i="3"/>
  <c r="MYT58" i="3"/>
  <c r="MYS58" i="3"/>
  <c r="MYR58" i="3"/>
  <c r="MYQ58" i="3"/>
  <c r="MYP58" i="3"/>
  <c r="MYO58" i="3"/>
  <c r="MYN58" i="3"/>
  <c r="MYM58" i="3"/>
  <c r="MYL58" i="3"/>
  <c r="MYK58" i="3"/>
  <c r="MYA58" i="3"/>
  <c r="MXZ58" i="3"/>
  <c r="MXV58" i="3"/>
  <c r="MXU58" i="3"/>
  <c r="MXT58" i="3"/>
  <c r="MXS58" i="3"/>
  <c r="MXR58" i="3"/>
  <c r="MXQ58" i="3"/>
  <c r="MXP58" i="3"/>
  <c r="MXO58" i="3"/>
  <c r="MXN58" i="3"/>
  <c r="MXM58" i="3"/>
  <c r="MXL58" i="3"/>
  <c r="MXK58" i="3"/>
  <c r="MXJ58" i="3"/>
  <c r="MXI58" i="3"/>
  <c r="MXH58" i="3"/>
  <c r="MXG58" i="3"/>
  <c r="MXF58" i="3"/>
  <c r="MXE58" i="3"/>
  <c r="MWU58" i="3"/>
  <c r="MWT58" i="3"/>
  <c r="MWP58" i="3"/>
  <c r="MWO58" i="3"/>
  <c r="MWN58" i="3"/>
  <c r="MWM58" i="3"/>
  <c r="MWL58" i="3"/>
  <c r="MWK58" i="3"/>
  <c r="MWJ58" i="3"/>
  <c r="MWI58" i="3"/>
  <c r="MWH58" i="3"/>
  <c r="MWG58" i="3"/>
  <c r="MWF58" i="3"/>
  <c r="MWE58" i="3"/>
  <c r="MWD58" i="3"/>
  <c r="MWC58" i="3"/>
  <c r="MWB58" i="3"/>
  <c r="MWA58" i="3"/>
  <c r="MVZ58" i="3"/>
  <c r="MVY58" i="3"/>
  <c r="MVO58" i="3"/>
  <c r="MVN58" i="3"/>
  <c r="MVJ58" i="3"/>
  <c r="MVI58" i="3"/>
  <c r="MVH58" i="3"/>
  <c r="MVG58" i="3"/>
  <c r="MVF58" i="3"/>
  <c r="MVE58" i="3"/>
  <c r="MVD58" i="3"/>
  <c r="MVC58" i="3"/>
  <c r="MVB58" i="3"/>
  <c r="MVA58" i="3"/>
  <c r="MUZ58" i="3"/>
  <c r="MUY58" i="3"/>
  <c r="MUX58" i="3"/>
  <c r="MUW58" i="3"/>
  <c r="MUV58" i="3"/>
  <c r="MUU58" i="3"/>
  <c r="MUT58" i="3"/>
  <c r="MUS58" i="3"/>
  <c r="MUI58" i="3"/>
  <c r="MUH58" i="3"/>
  <c r="MUD58" i="3"/>
  <c r="MUC58" i="3"/>
  <c r="MUB58" i="3"/>
  <c r="MUA58" i="3"/>
  <c r="MTZ58" i="3"/>
  <c r="MTY58" i="3"/>
  <c r="MTX58" i="3"/>
  <c r="MTW58" i="3"/>
  <c r="MTV58" i="3"/>
  <c r="MTU58" i="3"/>
  <c r="MTT58" i="3"/>
  <c r="MTS58" i="3"/>
  <c r="MTR58" i="3"/>
  <c r="MTQ58" i="3"/>
  <c r="MTP58" i="3"/>
  <c r="MTO58" i="3"/>
  <c r="MTN58" i="3"/>
  <c r="MTM58" i="3"/>
  <c r="MTC58" i="3"/>
  <c r="MTB58" i="3"/>
  <c r="MSX58" i="3"/>
  <c r="MSW58" i="3"/>
  <c r="MSV58" i="3"/>
  <c r="MSU58" i="3"/>
  <c r="MST58" i="3"/>
  <c r="MSS58" i="3"/>
  <c r="MSR58" i="3"/>
  <c r="MSQ58" i="3"/>
  <c r="MSP58" i="3"/>
  <c r="MSO58" i="3"/>
  <c r="MSN58" i="3"/>
  <c r="MSM58" i="3"/>
  <c r="MSL58" i="3"/>
  <c r="MSK58" i="3"/>
  <c r="MSJ58" i="3"/>
  <c r="MSI58" i="3"/>
  <c r="MSH58" i="3"/>
  <c r="MSG58" i="3"/>
  <c r="MRW58" i="3"/>
  <c r="MRV58" i="3"/>
  <c r="MRR58" i="3"/>
  <c r="MRQ58" i="3"/>
  <c r="MRP58" i="3"/>
  <c r="MRO58" i="3"/>
  <c r="MRN58" i="3"/>
  <c r="MRM58" i="3"/>
  <c r="MRL58" i="3"/>
  <c r="MRK58" i="3"/>
  <c r="MRJ58" i="3"/>
  <c r="MRI58" i="3"/>
  <c r="MRH58" i="3"/>
  <c r="MRG58" i="3"/>
  <c r="MRF58" i="3"/>
  <c r="MRE58" i="3"/>
  <c r="MRD58" i="3"/>
  <c r="MRC58" i="3"/>
  <c r="MRB58" i="3"/>
  <c r="MRA58" i="3"/>
  <c r="MQQ58" i="3"/>
  <c r="MQP58" i="3"/>
  <c r="MQL58" i="3"/>
  <c r="MQK58" i="3"/>
  <c r="MQJ58" i="3"/>
  <c r="MQI58" i="3"/>
  <c r="MQH58" i="3"/>
  <c r="MQG58" i="3"/>
  <c r="MQF58" i="3"/>
  <c r="MQE58" i="3"/>
  <c r="MQD58" i="3"/>
  <c r="MQC58" i="3"/>
  <c r="MQB58" i="3"/>
  <c r="MQA58" i="3"/>
  <c r="MPZ58" i="3"/>
  <c r="MPY58" i="3"/>
  <c r="MPX58" i="3"/>
  <c r="MPW58" i="3"/>
  <c r="MPV58" i="3"/>
  <c r="MPU58" i="3"/>
  <c r="MPK58" i="3"/>
  <c r="MPJ58" i="3"/>
  <c r="MPF58" i="3"/>
  <c r="MPE58" i="3"/>
  <c r="MPD58" i="3"/>
  <c r="MPC58" i="3"/>
  <c r="MPB58" i="3"/>
  <c r="MPA58" i="3"/>
  <c r="MOZ58" i="3"/>
  <c r="MOY58" i="3"/>
  <c r="MOX58" i="3"/>
  <c r="MOW58" i="3"/>
  <c r="MOV58" i="3"/>
  <c r="MOU58" i="3"/>
  <c r="MOT58" i="3"/>
  <c r="MOS58" i="3"/>
  <c r="MOR58" i="3"/>
  <c r="MOQ58" i="3"/>
  <c r="MOP58" i="3"/>
  <c r="MOO58" i="3"/>
  <c r="MOE58" i="3"/>
  <c r="MOD58" i="3"/>
  <c r="MNZ58" i="3"/>
  <c r="MNY58" i="3"/>
  <c r="MNX58" i="3"/>
  <c r="MNW58" i="3"/>
  <c r="MNV58" i="3"/>
  <c r="MNU58" i="3"/>
  <c r="MNT58" i="3"/>
  <c r="MNS58" i="3"/>
  <c r="MNR58" i="3"/>
  <c r="MNQ58" i="3"/>
  <c r="MNP58" i="3"/>
  <c r="MNO58" i="3"/>
  <c r="MNN58" i="3"/>
  <c r="MNM58" i="3"/>
  <c r="MNL58" i="3"/>
  <c r="MNK58" i="3"/>
  <c r="MNJ58" i="3"/>
  <c r="MNI58" i="3"/>
  <c r="MMY58" i="3"/>
  <c r="MMX58" i="3"/>
  <c r="MMT58" i="3"/>
  <c r="MMS58" i="3"/>
  <c r="MMR58" i="3"/>
  <c r="MMQ58" i="3"/>
  <c r="MMP58" i="3"/>
  <c r="MMO58" i="3"/>
  <c r="MMN58" i="3"/>
  <c r="MMM58" i="3"/>
  <c r="MML58" i="3"/>
  <c r="MMK58" i="3"/>
  <c r="MMJ58" i="3"/>
  <c r="MMI58" i="3"/>
  <c r="MMH58" i="3"/>
  <c r="MMG58" i="3"/>
  <c r="MMF58" i="3"/>
  <c r="MME58" i="3"/>
  <c r="MMD58" i="3"/>
  <c r="MMC58" i="3"/>
  <c r="MLS58" i="3"/>
  <c r="MLR58" i="3"/>
  <c r="MLN58" i="3"/>
  <c r="MLM58" i="3"/>
  <c r="MLL58" i="3"/>
  <c r="MLK58" i="3"/>
  <c r="MLJ58" i="3"/>
  <c r="MLI58" i="3"/>
  <c r="MLH58" i="3"/>
  <c r="MLG58" i="3"/>
  <c r="MLF58" i="3"/>
  <c r="MLE58" i="3"/>
  <c r="MLD58" i="3"/>
  <c r="MLC58" i="3"/>
  <c r="MLB58" i="3"/>
  <c r="MLA58" i="3"/>
  <c r="MKZ58" i="3"/>
  <c r="MKY58" i="3"/>
  <c r="MKX58" i="3"/>
  <c r="MKW58" i="3"/>
  <c r="MKM58" i="3"/>
  <c r="MKL58" i="3"/>
  <c r="MKH58" i="3"/>
  <c r="MKG58" i="3"/>
  <c r="MKF58" i="3"/>
  <c r="MKE58" i="3"/>
  <c r="MKD58" i="3"/>
  <c r="MKC58" i="3"/>
  <c r="MKB58" i="3"/>
  <c r="MKA58" i="3"/>
  <c r="MJZ58" i="3"/>
  <c r="MJY58" i="3"/>
  <c r="MJX58" i="3"/>
  <c r="MJW58" i="3"/>
  <c r="MJV58" i="3"/>
  <c r="MJU58" i="3"/>
  <c r="MJT58" i="3"/>
  <c r="MJS58" i="3"/>
  <c r="MJR58" i="3"/>
  <c r="MJQ58" i="3"/>
  <c r="MJG58" i="3"/>
  <c r="MJF58" i="3"/>
  <c r="MJB58" i="3"/>
  <c r="MJA58" i="3"/>
  <c r="MIZ58" i="3"/>
  <c r="MIY58" i="3"/>
  <c r="MIX58" i="3"/>
  <c r="MIW58" i="3"/>
  <c r="MIV58" i="3"/>
  <c r="MIU58" i="3"/>
  <c r="MIT58" i="3"/>
  <c r="MIS58" i="3"/>
  <c r="MIR58" i="3"/>
  <c r="MIQ58" i="3"/>
  <c r="MIP58" i="3"/>
  <c r="MIO58" i="3"/>
  <c r="MIN58" i="3"/>
  <c r="MIM58" i="3"/>
  <c r="MIL58" i="3"/>
  <c r="MIK58" i="3"/>
  <c r="MIA58" i="3"/>
  <c r="MHZ58" i="3"/>
  <c r="MHV58" i="3"/>
  <c r="MHU58" i="3"/>
  <c r="MHT58" i="3"/>
  <c r="MHS58" i="3"/>
  <c r="MHR58" i="3"/>
  <c r="MHQ58" i="3"/>
  <c r="MHP58" i="3"/>
  <c r="MHO58" i="3"/>
  <c r="MHN58" i="3"/>
  <c r="MHM58" i="3"/>
  <c r="MHL58" i="3"/>
  <c r="MHK58" i="3"/>
  <c r="MHJ58" i="3"/>
  <c r="MHI58" i="3"/>
  <c r="MHH58" i="3"/>
  <c r="MHG58" i="3"/>
  <c r="MHF58" i="3"/>
  <c r="MHE58" i="3"/>
  <c r="MGU58" i="3"/>
  <c r="MGT58" i="3"/>
  <c r="MGP58" i="3"/>
  <c r="MGO58" i="3"/>
  <c r="MGN58" i="3"/>
  <c r="MGM58" i="3"/>
  <c r="MGL58" i="3"/>
  <c r="MGK58" i="3"/>
  <c r="MGJ58" i="3"/>
  <c r="MGI58" i="3"/>
  <c r="MGH58" i="3"/>
  <c r="MGG58" i="3"/>
  <c r="MGF58" i="3"/>
  <c r="MGE58" i="3"/>
  <c r="MGD58" i="3"/>
  <c r="MGC58" i="3"/>
  <c r="MGB58" i="3"/>
  <c r="MGA58" i="3"/>
  <c r="MFZ58" i="3"/>
  <c r="MFY58" i="3"/>
  <c r="MFO58" i="3"/>
  <c r="MFN58" i="3"/>
  <c r="MFJ58" i="3"/>
  <c r="MFI58" i="3"/>
  <c r="MFH58" i="3"/>
  <c r="MFG58" i="3"/>
  <c r="MFF58" i="3"/>
  <c r="MFE58" i="3"/>
  <c r="MFD58" i="3"/>
  <c r="MFC58" i="3"/>
  <c r="MFB58" i="3"/>
  <c r="MFA58" i="3"/>
  <c r="MEZ58" i="3"/>
  <c r="MEY58" i="3"/>
  <c r="MEX58" i="3"/>
  <c r="MEW58" i="3"/>
  <c r="MEV58" i="3"/>
  <c r="MEU58" i="3"/>
  <c r="MET58" i="3"/>
  <c r="MES58" i="3"/>
  <c r="MEI58" i="3"/>
  <c r="MEH58" i="3"/>
  <c r="MED58" i="3"/>
  <c r="MEC58" i="3"/>
  <c r="MEB58" i="3"/>
  <c r="MEA58" i="3"/>
  <c r="MDZ58" i="3"/>
  <c r="MDY58" i="3"/>
  <c r="MDX58" i="3"/>
  <c r="MDW58" i="3"/>
  <c r="MDV58" i="3"/>
  <c r="MDU58" i="3"/>
  <c r="MDT58" i="3"/>
  <c r="MDS58" i="3"/>
  <c r="MDR58" i="3"/>
  <c r="MDQ58" i="3"/>
  <c r="MDP58" i="3"/>
  <c r="MDO58" i="3"/>
  <c r="MDN58" i="3"/>
  <c r="MDM58" i="3"/>
  <c r="MDC58" i="3"/>
  <c r="MDB58" i="3"/>
  <c r="MCX58" i="3"/>
  <c r="MCW58" i="3"/>
  <c r="MCV58" i="3"/>
  <c r="MCU58" i="3"/>
  <c r="MCT58" i="3"/>
  <c r="MCS58" i="3"/>
  <c r="MCR58" i="3"/>
  <c r="MCQ58" i="3"/>
  <c r="MCP58" i="3"/>
  <c r="MCO58" i="3"/>
  <c r="MCN58" i="3"/>
  <c r="MCM58" i="3"/>
  <c r="MCL58" i="3"/>
  <c r="MCK58" i="3"/>
  <c r="MCJ58" i="3"/>
  <c r="MCI58" i="3"/>
  <c r="MCH58" i="3"/>
  <c r="MCG58" i="3"/>
  <c r="MBW58" i="3"/>
  <c r="MBV58" i="3"/>
  <c r="MBR58" i="3"/>
  <c r="MBQ58" i="3"/>
  <c r="MBP58" i="3"/>
  <c r="MBO58" i="3"/>
  <c r="MBN58" i="3"/>
  <c r="MBM58" i="3"/>
  <c r="MBL58" i="3"/>
  <c r="MBK58" i="3"/>
  <c r="MBJ58" i="3"/>
  <c r="MBI58" i="3"/>
  <c r="MBH58" i="3"/>
  <c r="MBG58" i="3"/>
  <c r="MBF58" i="3"/>
  <c r="MBE58" i="3"/>
  <c r="MBD58" i="3"/>
  <c r="MBC58" i="3"/>
  <c r="MBB58" i="3"/>
  <c r="MBA58" i="3"/>
  <c r="MAQ58" i="3"/>
  <c r="MAP58" i="3"/>
  <c r="MAL58" i="3"/>
  <c r="MAK58" i="3"/>
  <c r="MAJ58" i="3"/>
  <c r="MAI58" i="3"/>
  <c r="MAH58" i="3"/>
  <c r="MAG58" i="3"/>
  <c r="MAF58" i="3"/>
  <c r="MAE58" i="3"/>
  <c r="MAD58" i="3"/>
  <c r="MAC58" i="3"/>
  <c r="MAB58" i="3"/>
  <c r="MAA58" i="3"/>
  <c r="LZZ58" i="3"/>
  <c r="LZY58" i="3"/>
  <c r="LZX58" i="3"/>
  <c r="LZW58" i="3"/>
  <c r="LZV58" i="3"/>
  <c r="LZU58" i="3"/>
  <c r="LZK58" i="3"/>
  <c r="LZJ58" i="3"/>
  <c r="LZF58" i="3"/>
  <c r="LZE58" i="3"/>
  <c r="LZD58" i="3"/>
  <c r="LZC58" i="3"/>
  <c r="LZB58" i="3"/>
  <c r="LZA58" i="3"/>
  <c r="LYZ58" i="3"/>
  <c r="LYY58" i="3"/>
  <c r="LYX58" i="3"/>
  <c r="LYW58" i="3"/>
  <c r="LYV58" i="3"/>
  <c r="LYU58" i="3"/>
  <c r="LYT58" i="3"/>
  <c r="LYS58" i="3"/>
  <c r="LYR58" i="3"/>
  <c r="LYQ58" i="3"/>
  <c r="LYP58" i="3"/>
  <c r="LYO58" i="3"/>
  <c r="LYE58" i="3"/>
  <c r="LYD58" i="3"/>
  <c r="LXZ58" i="3"/>
  <c r="LXY58" i="3"/>
  <c r="LXX58" i="3"/>
  <c r="LXW58" i="3"/>
  <c r="LXV58" i="3"/>
  <c r="LXU58" i="3"/>
  <c r="LXT58" i="3"/>
  <c r="LXS58" i="3"/>
  <c r="LXR58" i="3"/>
  <c r="LXQ58" i="3"/>
  <c r="LXP58" i="3"/>
  <c r="LXO58" i="3"/>
  <c r="LXN58" i="3"/>
  <c r="LXM58" i="3"/>
  <c r="LXL58" i="3"/>
  <c r="LXK58" i="3"/>
  <c r="LXJ58" i="3"/>
  <c r="LXI58" i="3"/>
  <c r="LWY58" i="3"/>
  <c r="LWX58" i="3"/>
  <c r="LWT58" i="3"/>
  <c r="LWS58" i="3"/>
  <c r="LWR58" i="3"/>
  <c r="LWQ58" i="3"/>
  <c r="LWP58" i="3"/>
  <c r="LWO58" i="3"/>
  <c r="LWN58" i="3"/>
  <c r="LWM58" i="3"/>
  <c r="LWL58" i="3"/>
  <c r="LWK58" i="3"/>
  <c r="LWJ58" i="3"/>
  <c r="LWI58" i="3"/>
  <c r="LWH58" i="3"/>
  <c r="LWG58" i="3"/>
  <c r="LWF58" i="3"/>
  <c r="LWE58" i="3"/>
  <c r="LWD58" i="3"/>
  <c r="LWC58" i="3"/>
  <c r="LVS58" i="3"/>
  <c r="LVR58" i="3"/>
  <c r="LVN58" i="3"/>
  <c r="LVM58" i="3"/>
  <c r="LVL58" i="3"/>
  <c r="LVK58" i="3"/>
  <c r="LVJ58" i="3"/>
  <c r="LVI58" i="3"/>
  <c r="LVH58" i="3"/>
  <c r="LVG58" i="3"/>
  <c r="LVF58" i="3"/>
  <c r="LVE58" i="3"/>
  <c r="LVD58" i="3"/>
  <c r="LVC58" i="3"/>
  <c r="LVB58" i="3"/>
  <c r="LVA58" i="3"/>
  <c r="LUZ58" i="3"/>
  <c r="LUY58" i="3"/>
  <c r="LUX58" i="3"/>
  <c r="LUW58" i="3"/>
  <c r="LUM58" i="3"/>
  <c r="LUL58" i="3"/>
  <c r="LUH58" i="3"/>
  <c r="LUG58" i="3"/>
  <c r="LUF58" i="3"/>
  <c r="LUE58" i="3"/>
  <c r="LUD58" i="3"/>
  <c r="LUC58" i="3"/>
  <c r="LUB58" i="3"/>
  <c r="LUA58" i="3"/>
  <c r="LTZ58" i="3"/>
  <c r="LTY58" i="3"/>
  <c r="LTX58" i="3"/>
  <c r="LTW58" i="3"/>
  <c r="LTV58" i="3"/>
  <c r="LTU58" i="3"/>
  <c r="LTT58" i="3"/>
  <c r="LTS58" i="3"/>
  <c r="LTR58" i="3"/>
  <c r="LTQ58" i="3"/>
  <c r="LTG58" i="3"/>
  <c r="LTF58" i="3"/>
  <c r="LTB58" i="3"/>
  <c r="LTA58" i="3"/>
  <c r="LSZ58" i="3"/>
  <c r="LSY58" i="3"/>
  <c r="LSX58" i="3"/>
  <c r="LSW58" i="3"/>
  <c r="LSV58" i="3"/>
  <c r="LSU58" i="3"/>
  <c r="LST58" i="3"/>
  <c r="LSS58" i="3"/>
  <c r="LSR58" i="3"/>
  <c r="LSQ58" i="3"/>
  <c r="LSP58" i="3"/>
  <c r="LSO58" i="3"/>
  <c r="LSN58" i="3"/>
  <c r="LSM58" i="3"/>
  <c r="LSL58" i="3"/>
  <c r="LSK58" i="3"/>
  <c r="LSA58" i="3"/>
  <c r="LRZ58" i="3"/>
  <c r="LRV58" i="3"/>
  <c r="LRU58" i="3"/>
  <c r="LRT58" i="3"/>
  <c r="LRS58" i="3"/>
  <c r="LRR58" i="3"/>
  <c r="LRQ58" i="3"/>
  <c r="LRP58" i="3"/>
  <c r="LRO58" i="3"/>
  <c r="LRN58" i="3"/>
  <c r="LRM58" i="3"/>
  <c r="LRL58" i="3"/>
  <c r="LRK58" i="3"/>
  <c r="LRJ58" i="3"/>
  <c r="LRI58" i="3"/>
  <c r="LRH58" i="3"/>
  <c r="LRG58" i="3"/>
  <c r="LRF58" i="3"/>
  <c r="LRE58" i="3"/>
  <c r="LQU58" i="3"/>
  <c r="LQT58" i="3"/>
  <c r="LQP58" i="3"/>
  <c r="LQO58" i="3"/>
  <c r="LQN58" i="3"/>
  <c r="LQM58" i="3"/>
  <c r="LQL58" i="3"/>
  <c r="LQK58" i="3"/>
  <c r="LQJ58" i="3"/>
  <c r="LQI58" i="3"/>
  <c r="LQH58" i="3"/>
  <c r="LQG58" i="3"/>
  <c r="LQF58" i="3"/>
  <c r="LQE58" i="3"/>
  <c r="LQD58" i="3"/>
  <c r="LQC58" i="3"/>
  <c r="LQB58" i="3"/>
  <c r="LQA58" i="3"/>
  <c r="LPZ58" i="3"/>
  <c r="LPY58" i="3"/>
  <c r="LPO58" i="3"/>
  <c r="LPN58" i="3"/>
  <c r="LPJ58" i="3"/>
  <c r="LPI58" i="3"/>
  <c r="LPH58" i="3"/>
  <c r="LPG58" i="3"/>
  <c r="LPF58" i="3"/>
  <c r="LPE58" i="3"/>
  <c r="LPD58" i="3"/>
  <c r="LPC58" i="3"/>
  <c r="LPB58" i="3"/>
  <c r="LPA58" i="3"/>
  <c r="LOZ58" i="3"/>
  <c r="LOY58" i="3"/>
  <c r="LOX58" i="3"/>
  <c r="LOW58" i="3"/>
  <c r="LOV58" i="3"/>
  <c r="LOU58" i="3"/>
  <c r="LOT58" i="3"/>
  <c r="LOS58" i="3"/>
  <c r="LOI58" i="3"/>
  <c r="LOH58" i="3"/>
  <c r="LOD58" i="3"/>
  <c r="LOC58" i="3"/>
  <c r="LOB58" i="3"/>
  <c r="LOA58" i="3"/>
  <c r="LNZ58" i="3"/>
  <c r="LNY58" i="3"/>
  <c r="LNX58" i="3"/>
  <c r="LNW58" i="3"/>
  <c r="LNV58" i="3"/>
  <c r="LNU58" i="3"/>
  <c r="LNT58" i="3"/>
  <c r="LNS58" i="3"/>
  <c r="LNR58" i="3"/>
  <c r="LNQ58" i="3"/>
  <c r="LNP58" i="3"/>
  <c r="LNO58" i="3"/>
  <c r="LNN58" i="3"/>
  <c r="LNM58" i="3"/>
  <c r="LNC58" i="3"/>
  <c r="LNB58" i="3"/>
  <c r="LMX58" i="3"/>
  <c r="LMW58" i="3"/>
  <c r="LMV58" i="3"/>
  <c r="LMU58" i="3"/>
  <c r="LMT58" i="3"/>
  <c r="LMS58" i="3"/>
  <c r="LMR58" i="3"/>
  <c r="LMQ58" i="3"/>
  <c r="LMP58" i="3"/>
  <c r="LMO58" i="3"/>
  <c r="LMN58" i="3"/>
  <c r="LMM58" i="3"/>
  <c r="LML58" i="3"/>
  <c r="LMK58" i="3"/>
  <c r="LMJ58" i="3"/>
  <c r="LMI58" i="3"/>
  <c r="LMH58" i="3"/>
  <c r="LMG58" i="3"/>
  <c r="LLW58" i="3"/>
  <c r="LLV58" i="3"/>
  <c r="LLR58" i="3"/>
  <c r="LLQ58" i="3"/>
  <c r="LLP58" i="3"/>
  <c r="LLO58" i="3"/>
  <c r="LLN58" i="3"/>
  <c r="LLM58" i="3"/>
  <c r="LLL58" i="3"/>
  <c r="LLK58" i="3"/>
  <c r="LLJ58" i="3"/>
  <c r="LLI58" i="3"/>
  <c r="LLH58" i="3"/>
  <c r="LLG58" i="3"/>
  <c r="LLF58" i="3"/>
  <c r="LLE58" i="3"/>
  <c r="LLD58" i="3"/>
  <c r="LLC58" i="3"/>
  <c r="LLB58" i="3"/>
  <c r="LLA58" i="3"/>
  <c r="LKQ58" i="3"/>
  <c r="LKP58" i="3"/>
  <c r="LKL58" i="3"/>
  <c r="LKK58" i="3"/>
  <c r="LKJ58" i="3"/>
  <c r="LKI58" i="3"/>
  <c r="LKH58" i="3"/>
  <c r="LKG58" i="3"/>
  <c r="LKF58" i="3"/>
  <c r="LKE58" i="3"/>
  <c r="LKD58" i="3"/>
  <c r="LKC58" i="3"/>
  <c r="LKB58" i="3"/>
  <c r="LKA58" i="3"/>
  <c r="LJZ58" i="3"/>
  <c r="LJY58" i="3"/>
  <c r="LJX58" i="3"/>
  <c r="LJW58" i="3"/>
  <c r="LJV58" i="3"/>
  <c r="LJU58" i="3"/>
  <c r="LJK58" i="3"/>
  <c r="LJJ58" i="3"/>
  <c r="LJF58" i="3"/>
  <c r="LJE58" i="3"/>
  <c r="LJD58" i="3"/>
  <c r="LJC58" i="3"/>
  <c r="LJB58" i="3"/>
  <c r="LJA58" i="3"/>
  <c r="LIZ58" i="3"/>
  <c r="LIY58" i="3"/>
  <c r="LIX58" i="3"/>
  <c r="LIW58" i="3"/>
  <c r="LIV58" i="3"/>
  <c r="LIU58" i="3"/>
  <c r="LIT58" i="3"/>
  <c r="LIS58" i="3"/>
  <c r="LIR58" i="3"/>
  <c r="LIQ58" i="3"/>
  <c r="LIP58" i="3"/>
  <c r="LIO58" i="3"/>
  <c r="LIE58" i="3"/>
  <c r="LID58" i="3"/>
  <c r="LHZ58" i="3"/>
  <c r="LHY58" i="3"/>
  <c r="LHX58" i="3"/>
  <c r="LHW58" i="3"/>
  <c r="LHV58" i="3"/>
  <c r="LHU58" i="3"/>
  <c r="LHT58" i="3"/>
  <c r="LHS58" i="3"/>
  <c r="LHR58" i="3"/>
  <c r="LHQ58" i="3"/>
  <c r="LHP58" i="3"/>
  <c r="LHO58" i="3"/>
  <c r="LHN58" i="3"/>
  <c r="LHM58" i="3"/>
  <c r="LHL58" i="3"/>
  <c r="LHK58" i="3"/>
  <c r="LHJ58" i="3"/>
  <c r="LHI58" i="3"/>
  <c r="LGY58" i="3"/>
  <c r="LGX58" i="3"/>
  <c r="LGT58" i="3"/>
  <c r="LGS58" i="3"/>
  <c r="LGR58" i="3"/>
  <c r="LGQ58" i="3"/>
  <c r="LGP58" i="3"/>
  <c r="LGO58" i="3"/>
  <c r="LGN58" i="3"/>
  <c r="LGM58" i="3"/>
  <c r="LGL58" i="3"/>
  <c r="LGK58" i="3"/>
  <c r="LGJ58" i="3"/>
  <c r="LGI58" i="3"/>
  <c r="LGH58" i="3"/>
  <c r="LGG58" i="3"/>
  <c r="LGF58" i="3"/>
  <c r="LGE58" i="3"/>
  <c r="LGD58" i="3"/>
  <c r="LGC58" i="3"/>
  <c r="LFS58" i="3"/>
  <c r="LFR58" i="3"/>
  <c r="LFN58" i="3"/>
  <c r="LFM58" i="3"/>
  <c r="LFL58" i="3"/>
  <c r="LFK58" i="3"/>
  <c r="LFJ58" i="3"/>
  <c r="LFI58" i="3"/>
  <c r="LFH58" i="3"/>
  <c r="LFG58" i="3"/>
  <c r="LFF58" i="3"/>
  <c r="LFE58" i="3"/>
  <c r="LFD58" i="3"/>
  <c r="LFC58" i="3"/>
  <c r="LFB58" i="3"/>
  <c r="LFA58" i="3"/>
  <c r="LEZ58" i="3"/>
  <c r="LEY58" i="3"/>
  <c r="LEX58" i="3"/>
  <c r="LEW58" i="3"/>
  <c r="LEM58" i="3"/>
  <c r="LEL58" i="3"/>
  <c r="LEH58" i="3"/>
  <c r="LEG58" i="3"/>
  <c r="LEF58" i="3"/>
  <c r="LEE58" i="3"/>
  <c r="LED58" i="3"/>
  <c r="LEC58" i="3"/>
  <c r="LEB58" i="3"/>
  <c r="LEA58" i="3"/>
  <c r="LDZ58" i="3"/>
  <c r="LDY58" i="3"/>
  <c r="LDX58" i="3"/>
  <c r="LDW58" i="3"/>
  <c r="LDV58" i="3"/>
  <c r="LDU58" i="3"/>
  <c r="LDT58" i="3"/>
  <c r="LDS58" i="3"/>
  <c r="LDR58" i="3"/>
  <c r="LDQ58" i="3"/>
  <c r="LDG58" i="3"/>
  <c r="LDF58" i="3"/>
  <c r="LDB58" i="3"/>
  <c r="LDA58" i="3"/>
  <c r="LCZ58" i="3"/>
  <c r="LCY58" i="3"/>
  <c r="LCX58" i="3"/>
  <c r="LCW58" i="3"/>
  <c r="LCV58" i="3"/>
  <c r="LCU58" i="3"/>
  <c r="LCT58" i="3"/>
  <c r="LCS58" i="3"/>
  <c r="LCR58" i="3"/>
  <c r="LCQ58" i="3"/>
  <c r="LCP58" i="3"/>
  <c r="LCO58" i="3"/>
  <c r="LCN58" i="3"/>
  <c r="LCM58" i="3"/>
  <c r="LCL58" i="3"/>
  <c r="LCK58" i="3"/>
  <c r="LCA58" i="3"/>
  <c r="LBZ58" i="3"/>
  <c r="LBV58" i="3"/>
  <c r="LBU58" i="3"/>
  <c r="LBT58" i="3"/>
  <c r="LBS58" i="3"/>
  <c r="LBR58" i="3"/>
  <c r="LBQ58" i="3"/>
  <c r="LBP58" i="3"/>
  <c r="LBO58" i="3"/>
  <c r="LBN58" i="3"/>
  <c r="LBM58" i="3"/>
  <c r="LBL58" i="3"/>
  <c r="LBK58" i="3"/>
  <c r="LBJ58" i="3"/>
  <c r="LBI58" i="3"/>
  <c r="LBH58" i="3"/>
  <c r="LBG58" i="3"/>
  <c r="LBF58" i="3"/>
  <c r="LBE58" i="3"/>
  <c r="LAU58" i="3"/>
  <c r="LAT58" i="3"/>
  <c r="LAP58" i="3"/>
  <c r="LAO58" i="3"/>
  <c r="LAN58" i="3"/>
  <c r="LAM58" i="3"/>
  <c r="LAL58" i="3"/>
  <c r="LAK58" i="3"/>
  <c r="LAJ58" i="3"/>
  <c r="LAI58" i="3"/>
  <c r="LAH58" i="3"/>
  <c r="LAG58" i="3"/>
  <c r="LAF58" i="3"/>
  <c r="LAE58" i="3"/>
  <c r="LAD58" i="3"/>
  <c r="LAC58" i="3"/>
  <c r="LAB58" i="3"/>
  <c r="LAA58" i="3"/>
  <c r="KZZ58" i="3"/>
  <c r="KZY58" i="3"/>
  <c r="KZO58" i="3"/>
  <c r="KZN58" i="3"/>
  <c r="KZJ58" i="3"/>
  <c r="KZI58" i="3"/>
  <c r="KZH58" i="3"/>
  <c r="KZG58" i="3"/>
  <c r="KZF58" i="3"/>
  <c r="KZE58" i="3"/>
  <c r="KZD58" i="3"/>
  <c r="KZC58" i="3"/>
  <c r="KZB58" i="3"/>
  <c r="KZA58" i="3"/>
  <c r="KYZ58" i="3"/>
  <c r="KYY58" i="3"/>
  <c r="KYX58" i="3"/>
  <c r="KYW58" i="3"/>
  <c r="KYV58" i="3"/>
  <c r="KYU58" i="3"/>
  <c r="KYT58" i="3"/>
  <c r="KYS58" i="3"/>
  <c r="KYI58" i="3"/>
  <c r="KYH58" i="3"/>
  <c r="KYD58" i="3"/>
  <c r="KYC58" i="3"/>
  <c r="KYB58" i="3"/>
  <c r="KYA58" i="3"/>
  <c r="KXZ58" i="3"/>
  <c r="KXY58" i="3"/>
  <c r="KXX58" i="3"/>
  <c r="KXW58" i="3"/>
  <c r="KXV58" i="3"/>
  <c r="KXU58" i="3"/>
  <c r="KXT58" i="3"/>
  <c r="KXS58" i="3"/>
  <c r="KXR58" i="3"/>
  <c r="KXQ58" i="3"/>
  <c r="KXP58" i="3"/>
  <c r="KXO58" i="3"/>
  <c r="KXN58" i="3"/>
  <c r="KXM58" i="3"/>
  <c r="KXC58" i="3"/>
  <c r="KXB58" i="3"/>
  <c r="KWX58" i="3"/>
  <c r="KWW58" i="3"/>
  <c r="KWV58" i="3"/>
  <c r="KWU58" i="3"/>
  <c r="KWT58" i="3"/>
  <c r="KWS58" i="3"/>
  <c r="KWR58" i="3"/>
  <c r="KWQ58" i="3"/>
  <c r="KWP58" i="3"/>
  <c r="KWO58" i="3"/>
  <c r="KWN58" i="3"/>
  <c r="KWM58" i="3"/>
  <c r="KWL58" i="3"/>
  <c r="KWK58" i="3"/>
  <c r="KWJ58" i="3"/>
  <c r="KWI58" i="3"/>
  <c r="KWH58" i="3"/>
  <c r="KWG58" i="3"/>
  <c r="KVW58" i="3"/>
  <c r="KVV58" i="3"/>
  <c r="KVR58" i="3"/>
  <c r="KVQ58" i="3"/>
  <c r="KVP58" i="3"/>
  <c r="KVO58" i="3"/>
  <c r="KVN58" i="3"/>
  <c r="KVM58" i="3"/>
  <c r="KVL58" i="3"/>
  <c r="KVK58" i="3"/>
  <c r="KVJ58" i="3"/>
  <c r="KVI58" i="3"/>
  <c r="KVH58" i="3"/>
  <c r="KVG58" i="3"/>
  <c r="KVF58" i="3"/>
  <c r="KVE58" i="3"/>
  <c r="KVD58" i="3"/>
  <c r="KVC58" i="3"/>
  <c r="KVB58" i="3"/>
  <c r="KVA58" i="3"/>
  <c r="KUQ58" i="3"/>
  <c r="KUP58" i="3"/>
  <c r="KUL58" i="3"/>
  <c r="KUK58" i="3"/>
  <c r="KUJ58" i="3"/>
  <c r="KUI58" i="3"/>
  <c r="KUH58" i="3"/>
  <c r="KUG58" i="3"/>
  <c r="KUF58" i="3"/>
  <c r="KUE58" i="3"/>
  <c r="KUD58" i="3"/>
  <c r="KUC58" i="3"/>
  <c r="KUB58" i="3"/>
  <c r="KUA58" i="3"/>
  <c r="KTZ58" i="3"/>
  <c r="KTY58" i="3"/>
  <c r="KTX58" i="3"/>
  <c r="KTW58" i="3"/>
  <c r="KTV58" i="3"/>
  <c r="KTU58" i="3"/>
  <c r="KTK58" i="3"/>
  <c r="KTJ58" i="3"/>
  <c r="KTF58" i="3"/>
  <c r="KTE58" i="3"/>
  <c r="KTD58" i="3"/>
  <c r="KTC58" i="3"/>
  <c r="KTB58" i="3"/>
  <c r="KTA58" i="3"/>
  <c r="KSZ58" i="3"/>
  <c r="KSY58" i="3"/>
  <c r="KSX58" i="3"/>
  <c r="KSW58" i="3"/>
  <c r="KSV58" i="3"/>
  <c r="KSU58" i="3"/>
  <c r="KST58" i="3"/>
  <c r="KSS58" i="3"/>
  <c r="KSR58" i="3"/>
  <c r="KSQ58" i="3"/>
  <c r="KSP58" i="3"/>
  <c r="KSO58" i="3"/>
  <c r="KSE58" i="3"/>
  <c r="KSD58" i="3"/>
  <c r="KRZ58" i="3"/>
  <c r="KRY58" i="3"/>
  <c r="KRX58" i="3"/>
  <c r="KRW58" i="3"/>
  <c r="KRV58" i="3"/>
  <c r="KRU58" i="3"/>
  <c r="KRT58" i="3"/>
  <c r="KRS58" i="3"/>
  <c r="KRR58" i="3"/>
  <c r="KRQ58" i="3"/>
  <c r="KRP58" i="3"/>
  <c r="KRO58" i="3"/>
  <c r="KRN58" i="3"/>
  <c r="KRM58" i="3"/>
  <c r="KRL58" i="3"/>
  <c r="KRK58" i="3"/>
  <c r="KRJ58" i="3"/>
  <c r="KRI58" i="3"/>
  <c r="KQY58" i="3"/>
  <c r="KQX58" i="3"/>
  <c r="KQT58" i="3"/>
  <c r="KQS58" i="3"/>
  <c r="KQR58" i="3"/>
  <c r="KQQ58" i="3"/>
  <c r="KQP58" i="3"/>
  <c r="KQO58" i="3"/>
  <c r="KQN58" i="3"/>
  <c r="KQM58" i="3"/>
  <c r="KQL58" i="3"/>
  <c r="KQK58" i="3"/>
  <c r="KQJ58" i="3"/>
  <c r="KQI58" i="3"/>
  <c r="KQH58" i="3"/>
  <c r="KQG58" i="3"/>
  <c r="KQF58" i="3"/>
  <c r="KQE58" i="3"/>
  <c r="KQD58" i="3"/>
  <c r="KQC58" i="3"/>
  <c r="KPS58" i="3"/>
  <c r="KPR58" i="3"/>
  <c r="KPN58" i="3"/>
  <c r="KPM58" i="3"/>
  <c r="KPL58" i="3"/>
  <c r="KPK58" i="3"/>
  <c r="KPJ58" i="3"/>
  <c r="KPI58" i="3"/>
  <c r="KPH58" i="3"/>
  <c r="KPG58" i="3"/>
  <c r="KPF58" i="3"/>
  <c r="KPE58" i="3"/>
  <c r="KPD58" i="3"/>
  <c r="KPC58" i="3"/>
  <c r="KPB58" i="3"/>
  <c r="KPA58" i="3"/>
  <c r="KOZ58" i="3"/>
  <c r="KOY58" i="3"/>
  <c r="KOX58" i="3"/>
  <c r="KOW58" i="3"/>
  <c r="KOM58" i="3"/>
  <c r="KOL58" i="3"/>
  <c r="KOH58" i="3"/>
  <c r="KOG58" i="3"/>
  <c r="KOF58" i="3"/>
  <c r="KOE58" i="3"/>
  <c r="KOD58" i="3"/>
  <c r="KOC58" i="3"/>
  <c r="KOB58" i="3"/>
  <c r="KOA58" i="3"/>
  <c r="KNZ58" i="3"/>
  <c r="KNY58" i="3"/>
  <c r="KNX58" i="3"/>
  <c r="KNW58" i="3"/>
  <c r="KNV58" i="3"/>
  <c r="KNU58" i="3"/>
  <c r="KNT58" i="3"/>
  <c r="KNS58" i="3"/>
  <c r="KNR58" i="3"/>
  <c r="KNQ58" i="3"/>
  <c r="KNG58" i="3"/>
  <c r="KNF58" i="3"/>
  <c r="KNB58" i="3"/>
  <c r="KNA58" i="3"/>
  <c r="KMZ58" i="3"/>
  <c r="KMY58" i="3"/>
  <c r="KMX58" i="3"/>
  <c r="KMW58" i="3"/>
  <c r="KMV58" i="3"/>
  <c r="KMU58" i="3"/>
  <c r="KMT58" i="3"/>
  <c r="KMS58" i="3"/>
  <c r="KMR58" i="3"/>
  <c r="KMQ58" i="3"/>
  <c r="KMP58" i="3"/>
  <c r="KMO58" i="3"/>
  <c r="KMN58" i="3"/>
  <c r="KMM58" i="3"/>
  <c r="KML58" i="3"/>
  <c r="KMK58" i="3"/>
  <c r="KMA58" i="3"/>
  <c r="KLZ58" i="3"/>
  <c r="KLV58" i="3"/>
  <c r="KLU58" i="3"/>
  <c r="KLT58" i="3"/>
  <c r="KLS58" i="3"/>
  <c r="KLR58" i="3"/>
  <c r="KLQ58" i="3"/>
  <c r="KLP58" i="3"/>
  <c r="KLO58" i="3"/>
  <c r="KLN58" i="3"/>
  <c r="KLM58" i="3"/>
  <c r="KLL58" i="3"/>
  <c r="KLK58" i="3"/>
  <c r="KLJ58" i="3"/>
  <c r="KLI58" i="3"/>
  <c r="KLH58" i="3"/>
  <c r="KLG58" i="3"/>
  <c r="KLF58" i="3"/>
  <c r="KLE58" i="3"/>
  <c r="KKU58" i="3"/>
  <c r="KKT58" i="3"/>
  <c r="KKP58" i="3"/>
  <c r="KKO58" i="3"/>
  <c r="KKN58" i="3"/>
  <c r="KKM58" i="3"/>
  <c r="KKL58" i="3"/>
  <c r="KKK58" i="3"/>
  <c r="KKJ58" i="3"/>
  <c r="KKI58" i="3"/>
  <c r="KKH58" i="3"/>
  <c r="KKG58" i="3"/>
  <c r="KKF58" i="3"/>
  <c r="KKE58" i="3"/>
  <c r="KKD58" i="3"/>
  <c r="KKC58" i="3"/>
  <c r="KKB58" i="3"/>
  <c r="KKA58" i="3"/>
  <c r="KJZ58" i="3"/>
  <c r="KJY58" i="3"/>
  <c r="KJO58" i="3"/>
  <c r="KJN58" i="3"/>
  <c r="KJJ58" i="3"/>
  <c r="KJI58" i="3"/>
  <c r="KJH58" i="3"/>
  <c r="KJG58" i="3"/>
  <c r="KJF58" i="3"/>
  <c r="KJE58" i="3"/>
  <c r="KJD58" i="3"/>
  <c r="KJC58" i="3"/>
  <c r="KJB58" i="3"/>
  <c r="KJA58" i="3"/>
  <c r="KIZ58" i="3"/>
  <c r="KIY58" i="3"/>
  <c r="KIX58" i="3"/>
  <c r="KIW58" i="3"/>
  <c r="KIV58" i="3"/>
  <c r="KIU58" i="3"/>
  <c r="KIT58" i="3"/>
  <c r="KIS58" i="3"/>
  <c r="KII58" i="3"/>
  <c r="KIH58" i="3"/>
  <c r="KID58" i="3"/>
  <c r="KIC58" i="3"/>
  <c r="KIB58" i="3"/>
  <c r="KIA58" i="3"/>
  <c r="KHZ58" i="3"/>
  <c r="KHY58" i="3"/>
  <c r="KHX58" i="3"/>
  <c r="KHW58" i="3"/>
  <c r="KHV58" i="3"/>
  <c r="KHU58" i="3"/>
  <c r="KHT58" i="3"/>
  <c r="KHS58" i="3"/>
  <c r="KHR58" i="3"/>
  <c r="KHQ58" i="3"/>
  <c r="KHP58" i="3"/>
  <c r="KHO58" i="3"/>
  <c r="KHN58" i="3"/>
  <c r="KHM58" i="3"/>
  <c r="KHC58" i="3"/>
  <c r="KHB58" i="3"/>
  <c r="KGX58" i="3"/>
  <c r="KGW58" i="3"/>
  <c r="KGV58" i="3"/>
  <c r="KGU58" i="3"/>
  <c r="KGT58" i="3"/>
  <c r="KGS58" i="3"/>
  <c r="KGR58" i="3"/>
  <c r="KGQ58" i="3"/>
  <c r="KGP58" i="3"/>
  <c r="KGO58" i="3"/>
  <c r="KGN58" i="3"/>
  <c r="KGM58" i="3"/>
  <c r="KGL58" i="3"/>
  <c r="KGK58" i="3"/>
  <c r="KGJ58" i="3"/>
  <c r="KGI58" i="3"/>
  <c r="KGH58" i="3"/>
  <c r="KGG58" i="3"/>
  <c r="KFW58" i="3"/>
  <c r="KFV58" i="3"/>
  <c r="KFR58" i="3"/>
  <c r="KFQ58" i="3"/>
  <c r="KFP58" i="3"/>
  <c r="KFO58" i="3"/>
  <c r="KFN58" i="3"/>
  <c r="KFM58" i="3"/>
  <c r="KFL58" i="3"/>
  <c r="KFK58" i="3"/>
  <c r="KFJ58" i="3"/>
  <c r="KFI58" i="3"/>
  <c r="KFH58" i="3"/>
  <c r="KFG58" i="3"/>
  <c r="KFF58" i="3"/>
  <c r="KFE58" i="3"/>
  <c r="KFD58" i="3"/>
  <c r="KFC58" i="3"/>
  <c r="KFB58" i="3"/>
  <c r="KFA58" i="3"/>
  <c r="KEQ58" i="3"/>
  <c r="KEP58" i="3"/>
  <c r="KEL58" i="3"/>
  <c r="KEK58" i="3"/>
  <c r="KEJ58" i="3"/>
  <c r="KEI58" i="3"/>
  <c r="KEH58" i="3"/>
  <c r="KEG58" i="3"/>
  <c r="KEF58" i="3"/>
  <c r="KEE58" i="3"/>
  <c r="KED58" i="3"/>
  <c r="KEC58" i="3"/>
  <c r="KEB58" i="3"/>
  <c r="KEA58" i="3"/>
  <c r="KDZ58" i="3"/>
  <c r="KDY58" i="3"/>
  <c r="KDX58" i="3"/>
  <c r="KDW58" i="3"/>
  <c r="KDV58" i="3"/>
  <c r="KDU58" i="3"/>
  <c r="KDK58" i="3"/>
  <c r="KDJ58" i="3"/>
  <c r="KDF58" i="3"/>
  <c r="KDE58" i="3"/>
  <c r="KDD58" i="3"/>
  <c r="KDC58" i="3"/>
  <c r="KDB58" i="3"/>
  <c r="KDA58" i="3"/>
  <c r="KCZ58" i="3"/>
  <c r="KCY58" i="3"/>
  <c r="KCX58" i="3"/>
  <c r="KCW58" i="3"/>
  <c r="KCV58" i="3"/>
  <c r="KCU58" i="3"/>
  <c r="KCT58" i="3"/>
  <c r="KCS58" i="3"/>
  <c r="KCR58" i="3"/>
  <c r="KCQ58" i="3"/>
  <c r="KCP58" i="3"/>
  <c r="KCO58" i="3"/>
  <c r="KCE58" i="3"/>
  <c r="KCD58" i="3"/>
  <c r="KBZ58" i="3"/>
  <c r="KBY58" i="3"/>
  <c r="KBX58" i="3"/>
  <c r="KBW58" i="3"/>
  <c r="KBV58" i="3"/>
  <c r="KBU58" i="3"/>
  <c r="KBT58" i="3"/>
  <c r="KBS58" i="3"/>
  <c r="KBR58" i="3"/>
  <c r="KBQ58" i="3"/>
  <c r="KBP58" i="3"/>
  <c r="KBO58" i="3"/>
  <c r="KBN58" i="3"/>
  <c r="KBM58" i="3"/>
  <c r="KBL58" i="3"/>
  <c r="KBK58" i="3"/>
  <c r="KBJ58" i="3"/>
  <c r="KBI58" i="3"/>
  <c r="KAY58" i="3"/>
  <c r="KAX58" i="3"/>
  <c r="KAT58" i="3"/>
  <c r="KAS58" i="3"/>
  <c r="KAR58" i="3"/>
  <c r="KAQ58" i="3"/>
  <c r="KAP58" i="3"/>
  <c r="KAO58" i="3"/>
  <c r="KAN58" i="3"/>
  <c r="KAM58" i="3"/>
  <c r="KAL58" i="3"/>
  <c r="KAK58" i="3"/>
  <c r="KAJ58" i="3"/>
  <c r="KAI58" i="3"/>
  <c r="KAH58" i="3"/>
  <c r="KAG58" i="3"/>
  <c r="KAF58" i="3"/>
  <c r="KAE58" i="3"/>
  <c r="KAD58" i="3"/>
  <c r="KAC58" i="3"/>
  <c r="JZS58" i="3"/>
  <c r="JZR58" i="3"/>
  <c r="JZN58" i="3"/>
  <c r="JZM58" i="3"/>
  <c r="JZL58" i="3"/>
  <c r="JZK58" i="3"/>
  <c r="JZJ58" i="3"/>
  <c r="JZI58" i="3"/>
  <c r="JZH58" i="3"/>
  <c r="JZG58" i="3"/>
  <c r="JZF58" i="3"/>
  <c r="JZE58" i="3"/>
  <c r="JZD58" i="3"/>
  <c r="JZC58" i="3"/>
  <c r="JZB58" i="3"/>
  <c r="JZA58" i="3"/>
  <c r="JYZ58" i="3"/>
  <c r="JYY58" i="3"/>
  <c r="JYX58" i="3"/>
  <c r="JYW58" i="3"/>
  <c r="JYM58" i="3"/>
  <c r="JYL58" i="3"/>
  <c r="JYH58" i="3"/>
  <c r="JYG58" i="3"/>
  <c r="JYF58" i="3"/>
  <c r="JYE58" i="3"/>
  <c r="JYD58" i="3"/>
  <c r="JYC58" i="3"/>
  <c r="JYB58" i="3"/>
  <c r="JYA58" i="3"/>
  <c r="JXZ58" i="3"/>
  <c r="JXY58" i="3"/>
  <c r="JXX58" i="3"/>
  <c r="JXW58" i="3"/>
  <c r="JXV58" i="3"/>
  <c r="JXU58" i="3"/>
  <c r="JXT58" i="3"/>
  <c r="JXS58" i="3"/>
  <c r="JXR58" i="3"/>
  <c r="JXQ58" i="3"/>
  <c r="JXG58" i="3"/>
  <c r="JXF58" i="3"/>
  <c r="JXB58" i="3"/>
  <c r="JXA58" i="3"/>
  <c r="JWZ58" i="3"/>
  <c r="JWY58" i="3"/>
  <c r="JWX58" i="3"/>
  <c r="JWW58" i="3"/>
  <c r="JWV58" i="3"/>
  <c r="JWU58" i="3"/>
  <c r="JWT58" i="3"/>
  <c r="JWS58" i="3"/>
  <c r="JWR58" i="3"/>
  <c r="JWQ58" i="3"/>
  <c r="JWP58" i="3"/>
  <c r="JWO58" i="3"/>
  <c r="JWN58" i="3"/>
  <c r="JWM58" i="3"/>
  <c r="JWL58" i="3"/>
  <c r="JWK58" i="3"/>
  <c r="JWA58" i="3"/>
  <c r="JVZ58" i="3"/>
  <c r="JVV58" i="3"/>
  <c r="JVU58" i="3"/>
  <c r="JVT58" i="3"/>
  <c r="JVS58" i="3"/>
  <c r="JVR58" i="3"/>
  <c r="JVQ58" i="3"/>
  <c r="JVP58" i="3"/>
  <c r="JVO58" i="3"/>
  <c r="JVN58" i="3"/>
  <c r="JVM58" i="3"/>
  <c r="JVL58" i="3"/>
  <c r="JVK58" i="3"/>
  <c r="JVJ58" i="3"/>
  <c r="JVI58" i="3"/>
  <c r="JVH58" i="3"/>
  <c r="JVG58" i="3"/>
  <c r="JVF58" i="3"/>
  <c r="JVE58" i="3"/>
  <c r="JUU58" i="3"/>
  <c r="JUT58" i="3"/>
  <c r="JUP58" i="3"/>
  <c r="JUO58" i="3"/>
  <c r="JUN58" i="3"/>
  <c r="JUM58" i="3"/>
  <c r="JUL58" i="3"/>
  <c r="JUK58" i="3"/>
  <c r="JUJ58" i="3"/>
  <c r="JUI58" i="3"/>
  <c r="JUH58" i="3"/>
  <c r="JUG58" i="3"/>
  <c r="JUF58" i="3"/>
  <c r="JUE58" i="3"/>
  <c r="JUD58" i="3"/>
  <c r="JUC58" i="3"/>
  <c r="JUB58" i="3"/>
  <c r="JUA58" i="3"/>
  <c r="JTZ58" i="3"/>
  <c r="JTY58" i="3"/>
  <c r="JTO58" i="3"/>
  <c r="JTN58" i="3"/>
  <c r="JTJ58" i="3"/>
  <c r="JTI58" i="3"/>
  <c r="JTH58" i="3"/>
  <c r="JTG58" i="3"/>
  <c r="JTF58" i="3"/>
  <c r="JTE58" i="3"/>
  <c r="JTD58" i="3"/>
  <c r="JTC58" i="3"/>
  <c r="JTB58" i="3"/>
  <c r="JTA58" i="3"/>
  <c r="JSZ58" i="3"/>
  <c r="JSY58" i="3"/>
  <c r="JSX58" i="3"/>
  <c r="JSW58" i="3"/>
  <c r="JSV58" i="3"/>
  <c r="JSU58" i="3"/>
  <c r="JST58" i="3"/>
  <c r="JSS58" i="3"/>
  <c r="JSI58" i="3"/>
  <c r="JSH58" i="3"/>
  <c r="JSD58" i="3"/>
  <c r="JSC58" i="3"/>
  <c r="JSB58" i="3"/>
  <c r="JSA58" i="3"/>
  <c r="JRZ58" i="3"/>
  <c r="JRY58" i="3"/>
  <c r="JRX58" i="3"/>
  <c r="JRW58" i="3"/>
  <c r="JRV58" i="3"/>
  <c r="JRU58" i="3"/>
  <c r="JRT58" i="3"/>
  <c r="JRS58" i="3"/>
  <c r="JRR58" i="3"/>
  <c r="JRQ58" i="3"/>
  <c r="JRP58" i="3"/>
  <c r="JRO58" i="3"/>
  <c r="JRN58" i="3"/>
  <c r="JRM58" i="3"/>
  <c r="JRC58" i="3"/>
  <c r="JRB58" i="3"/>
  <c r="JQX58" i="3"/>
  <c r="JQW58" i="3"/>
  <c r="JQV58" i="3"/>
  <c r="JQU58" i="3"/>
  <c r="JQT58" i="3"/>
  <c r="JQS58" i="3"/>
  <c r="JQR58" i="3"/>
  <c r="JQQ58" i="3"/>
  <c r="JQP58" i="3"/>
  <c r="JQO58" i="3"/>
  <c r="JQN58" i="3"/>
  <c r="JQM58" i="3"/>
  <c r="JQL58" i="3"/>
  <c r="JQK58" i="3"/>
  <c r="JQJ58" i="3"/>
  <c r="JQI58" i="3"/>
  <c r="JQH58" i="3"/>
  <c r="JQG58" i="3"/>
  <c r="JPW58" i="3"/>
  <c r="JPV58" i="3"/>
  <c r="JPR58" i="3"/>
  <c r="JPQ58" i="3"/>
  <c r="JPP58" i="3"/>
  <c r="JPO58" i="3"/>
  <c r="JPN58" i="3"/>
  <c r="JPM58" i="3"/>
  <c r="JPL58" i="3"/>
  <c r="JPK58" i="3"/>
  <c r="JPJ58" i="3"/>
  <c r="JPI58" i="3"/>
  <c r="JPH58" i="3"/>
  <c r="JPG58" i="3"/>
  <c r="JPF58" i="3"/>
  <c r="JPE58" i="3"/>
  <c r="JPD58" i="3"/>
  <c r="JPC58" i="3"/>
  <c r="JPB58" i="3"/>
  <c r="JPA58" i="3"/>
  <c r="JOQ58" i="3"/>
  <c r="JOP58" i="3"/>
  <c r="JOL58" i="3"/>
  <c r="JOK58" i="3"/>
  <c r="JOJ58" i="3"/>
  <c r="JOI58" i="3"/>
  <c r="JOH58" i="3"/>
  <c r="JOG58" i="3"/>
  <c r="JOF58" i="3"/>
  <c r="JOE58" i="3"/>
  <c r="JOD58" i="3"/>
  <c r="JOC58" i="3"/>
  <c r="JOB58" i="3"/>
  <c r="JOA58" i="3"/>
  <c r="JNZ58" i="3"/>
  <c r="JNY58" i="3"/>
  <c r="JNX58" i="3"/>
  <c r="JNW58" i="3"/>
  <c r="JNV58" i="3"/>
  <c r="JNU58" i="3"/>
  <c r="JNK58" i="3"/>
  <c r="JNJ58" i="3"/>
  <c r="JNF58" i="3"/>
  <c r="JNE58" i="3"/>
  <c r="JND58" i="3"/>
  <c r="JNC58" i="3"/>
  <c r="JNB58" i="3"/>
  <c r="JNA58" i="3"/>
  <c r="JMZ58" i="3"/>
  <c r="JMY58" i="3"/>
  <c r="JMX58" i="3"/>
  <c r="JMW58" i="3"/>
  <c r="JMV58" i="3"/>
  <c r="JMU58" i="3"/>
  <c r="JMT58" i="3"/>
  <c r="JMS58" i="3"/>
  <c r="JMR58" i="3"/>
  <c r="JMQ58" i="3"/>
  <c r="JMP58" i="3"/>
  <c r="JMO58" i="3"/>
  <c r="JME58" i="3"/>
  <c r="JMD58" i="3"/>
  <c r="JLZ58" i="3"/>
  <c r="JLY58" i="3"/>
  <c r="JLX58" i="3"/>
  <c r="JLW58" i="3"/>
  <c r="JLV58" i="3"/>
  <c r="JLU58" i="3"/>
  <c r="JLT58" i="3"/>
  <c r="JLS58" i="3"/>
  <c r="JLR58" i="3"/>
  <c r="JLQ58" i="3"/>
  <c r="JLP58" i="3"/>
  <c r="JLO58" i="3"/>
  <c r="JLN58" i="3"/>
  <c r="JLM58" i="3"/>
  <c r="JLL58" i="3"/>
  <c r="JLK58" i="3"/>
  <c r="JLJ58" i="3"/>
  <c r="JLI58" i="3"/>
  <c r="JKY58" i="3"/>
  <c r="JKX58" i="3"/>
  <c r="JKT58" i="3"/>
  <c r="JKS58" i="3"/>
  <c r="JKR58" i="3"/>
  <c r="JKQ58" i="3"/>
  <c r="JKP58" i="3"/>
  <c r="JKO58" i="3"/>
  <c r="JKN58" i="3"/>
  <c r="JKM58" i="3"/>
  <c r="JKL58" i="3"/>
  <c r="JKK58" i="3"/>
  <c r="JKJ58" i="3"/>
  <c r="JKI58" i="3"/>
  <c r="JKH58" i="3"/>
  <c r="JKG58" i="3"/>
  <c r="JKF58" i="3"/>
  <c r="JKE58" i="3"/>
  <c r="JKD58" i="3"/>
  <c r="JKC58" i="3"/>
  <c r="JJS58" i="3"/>
  <c r="JJR58" i="3"/>
  <c r="JJN58" i="3"/>
  <c r="JJM58" i="3"/>
  <c r="JJL58" i="3"/>
  <c r="JJK58" i="3"/>
  <c r="JJJ58" i="3"/>
  <c r="JJI58" i="3"/>
  <c r="JJH58" i="3"/>
  <c r="JJG58" i="3"/>
  <c r="JJF58" i="3"/>
  <c r="JJE58" i="3"/>
  <c r="JJD58" i="3"/>
  <c r="JJC58" i="3"/>
  <c r="JJB58" i="3"/>
  <c r="JJA58" i="3"/>
  <c r="JIZ58" i="3"/>
  <c r="JIY58" i="3"/>
  <c r="JIX58" i="3"/>
  <c r="JIW58" i="3"/>
  <c r="JIM58" i="3"/>
  <c r="JIL58" i="3"/>
  <c r="JIH58" i="3"/>
  <c r="JIG58" i="3"/>
  <c r="JIF58" i="3"/>
  <c r="JIE58" i="3"/>
  <c r="JID58" i="3"/>
  <c r="JIC58" i="3"/>
  <c r="JIB58" i="3"/>
  <c r="JIA58" i="3"/>
  <c r="JHZ58" i="3"/>
  <c r="JHY58" i="3"/>
  <c r="JHX58" i="3"/>
  <c r="JHW58" i="3"/>
  <c r="JHV58" i="3"/>
  <c r="JHU58" i="3"/>
  <c r="JHT58" i="3"/>
  <c r="JHS58" i="3"/>
  <c r="JHR58" i="3"/>
  <c r="JHQ58" i="3"/>
  <c r="JHG58" i="3"/>
  <c r="JHF58" i="3"/>
  <c r="JHB58" i="3"/>
  <c r="JHA58" i="3"/>
  <c r="JGZ58" i="3"/>
  <c r="JGY58" i="3"/>
  <c r="JGX58" i="3"/>
  <c r="JGW58" i="3"/>
  <c r="JGV58" i="3"/>
  <c r="JGU58" i="3"/>
  <c r="JGT58" i="3"/>
  <c r="JGS58" i="3"/>
  <c r="JGR58" i="3"/>
  <c r="JGQ58" i="3"/>
  <c r="JGP58" i="3"/>
  <c r="JGO58" i="3"/>
  <c r="JGN58" i="3"/>
  <c r="JGM58" i="3"/>
  <c r="JGL58" i="3"/>
  <c r="JGK58" i="3"/>
  <c r="JGA58" i="3"/>
  <c r="JFZ58" i="3"/>
  <c r="JFV58" i="3"/>
  <c r="JFU58" i="3"/>
  <c r="JFT58" i="3"/>
  <c r="JFS58" i="3"/>
  <c r="JFR58" i="3"/>
  <c r="JFQ58" i="3"/>
  <c r="JFP58" i="3"/>
  <c r="JFO58" i="3"/>
  <c r="JFN58" i="3"/>
  <c r="JFM58" i="3"/>
  <c r="JFL58" i="3"/>
  <c r="JFK58" i="3"/>
  <c r="JFJ58" i="3"/>
  <c r="JFI58" i="3"/>
  <c r="JFH58" i="3"/>
  <c r="JFG58" i="3"/>
  <c r="JFF58" i="3"/>
  <c r="JFE58" i="3"/>
  <c r="JEU58" i="3"/>
  <c r="JET58" i="3"/>
  <c r="JEP58" i="3"/>
  <c r="JEO58" i="3"/>
  <c r="JEN58" i="3"/>
  <c r="JEM58" i="3"/>
  <c r="JEL58" i="3"/>
  <c r="JEK58" i="3"/>
  <c r="JEJ58" i="3"/>
  <c r="JEI58" i="3"/>
  <c r="JEH58" i="3"/>
  <c r="JEG58" i="3"/>
  <c r="JEF58" i="3"/>
  <c r="JEE58" i="3"/>
  <c r="JED58" i="3"/>
  <c r="JEC58" i="3"/>
  <c r="JEB58" i="3"/>
  <c r="JEA58" i="3"/>
  <c r="JDZ58" i="3"/>
  <c r="JDY58" i="3"/>
  <c r="JDO58" i="3"/>
  <c r="JDN58" i="3"/>
  <c r="JDJ58" i="3"/>
  <c r="JDI58" i="3"/>
  <c r="JDH58" i="3"/>
  <c r="JDG58" i="3"/>
  <c r="JDF58" i="3"/>
  <c r="JDE58" i="3"/>
  <c r="JDD58" i="3"/>
  <c r="JDC58" i="3"/>
  <c r="JDB58" i="3"/>
  <c r="JDA58" i="3"/>
  <c r="JCZ58" i="3"/>
  <c r="JCY58" i="3"/>
  <c r="JCX58" i="3"/>
  <c r="JCW58" i="3"/>
  <c r="JCV58" i="3"/>
  <c r="JCU58" i="3"/>
  <c r="JCT58" i="3"/>
  <c r="JCS58" i="3"/>
  <c r="JCI58" i="3"/>
  <c r="JCH58" i="3"/>
  <c r="JCD58" i="3"/>
  <c r="JCC58" i="3"/>
  <c r="JCB58" i="3"/>
  <c r="JCA58" i="3"/>
  <c r="JBZ58" i="3"/>
  <c r="JBY58" i="3"/>
  <c r="JBX58" i="3"/>
  <c r="JBW58" i="3"/>
  <c r="JBV58" i="3"/>
  <c r="JBU58" i="3"/>
  <c r="JBT58" i="3"/>
  <c r="JBS58" i="3"/>
  <c r="JBR58" i="3"/>
  <c r="JBQ58" i="3"/>
  <c r="JBP58" i="3"/>
  <c r="JBO58" i="3"/>
  <c r="JBN58" i="3"/>
  <c r="JBM58" i="3"/>
  <c r="JBC58" i="3"/>
  <c r="JBB58" i="3"/>
  <c r="JAX58" i="3"/>
  <c r="JAW58" i="3"/>
  <c r="JAV58" i="3"/>
  <c r="JAU58" i="3"/>
  <c r="JAT58" i="3"/>
  <c r="JAS58" i="3"/>
  <c r="JAR58" i="3"/>
  <c r="JAQ58" i="3"/>
  <c r="JAP58" i="3"/>
  <c r="JAO58" i="3"/>
  <c r="JAN58" i="3"/>
  <c r="JAM58" i="3"/>
  <c r="JAL58" i="3"/>
  <c r="JAK58" i="3"/>
  <c r="JAJ58" i="3"/>
  <c r="JAI58" i="3"/>
  <c r="JAH58" i="3"/>
  <c r="JAG58" i="3"/>
  <c r="IZW58" i="3"/>
  <c r="IZV58" i="3"/>
  <c r="IZR58" i="3"/>
  <c r="IZQ58" i="3"/>
  <c r="IZP58" i="3"/>
  <c r="IZO58" i="3"/>
  <c r="IZN58" i="3"/>
  <c r="IZM58" i="3"/>
  <c r="IZL58" i="3"/>
  <c r="IZK58" i="3"/>
  <c r="IZJ58" i="3"/>
  <c r="IZI58" i="3"/>
  <c r="IZH58" i="3"/>
  <c r="IZG58" i="3"/>
  <c r="IZF58" i="3"/>
  <c r="IZE58" i="3"/>
  <c r="IZD58" i="3"/>
  <c r="IZC58" i="3"/>
  <c r="IZB58" i="3"/>
  <c r="IZA58" i="3"/>
  <c r="IYQ58" i="3"/>
  <c r="IYP58" i="3"/>
  <c r="IYL58" i="3"/>
  <c r="IYK58" i="3"/>
  <c r="IYJ58" i="3"/>
  <c r="IYI58" i="3"/>
  <c r="IYH58" i="3"/>
  <c r="IYG58" i="3"/>
  <c r="IYF58" i="3"/>
  <c r="IYE58" i="3"/>
  <c r="IYD58" i="3"/>
  <c r="IYC58" i="3"/>
  <c r="IYB58" i="3"/>
  <c r="IYA58" i="3"/>
  <c r="IXZ58" i="3"/>
  <c r="IXY58" i="3"/>
  <c r="IXX58" i="3"/>
  <c r="IXW58" i="3"/>
  <c r="IXV58" i="3"/>
  <c r="IXU58" i="3"/>
  <c r="IXK58" i="3"/>
  <c r="IXJ58" i="3"/>
  <c r="IXF58" i="3"/>
  <c r="IXE58" i="3"/>
  <c r="IXD58" i="3"/>
  <c r="IXC58" i="3"/>
  <c r="IXB58" i="3"/>
  <c r="IXA58" i="3"/>
  <c r="IWZ58" i="3"/>
  <c r="IWY58" i="3"/>
  <c r="IWX58" i="3"/>
  <c r="IWW58" i="3"/>
  <c r="IWV58" i="3"/>
  <c r="IWU58" i="3"/>
  <c r="IWT58" i="3"/>
  <c r="IWS58" i="3"/>
  <c r="IWR58" i="3"/>
  <c r="IWQ58" i="3"/>
  <c r="IWP58" i="3"/>
  <c r="IWO58" i="3"/>
  <c r="IWE58" i="3"/>
  <c r="IWD58" i="3"/>
  <c r="IVZ58" i="3"/>
  <c r="IVY58" i="3"/>
  <c r="IVX58" i="3"/>
  <c r="IVW58" i="3"/>
  <c r="IVV58" i="3"/>
  <c r="IVU58" i="3"/>
  <c r="IVT58" i="3"/>
  <c r="IVS58" i="3"/>
  <c r="IVR58" i="3"/>
  <c r="IVQ58" i="3"/>
  <c r="IVP58" i="3"/>
  <c r="IVO58" i="3"/>
  <c r="IVN58" i="3"/>
  <c r="IVM58" i="3"/>
  <c r="IVL58" i="3"/>
  <c r="IVK58" i="3"/>
  <c r="IVJ58" i="3"/>
  <c r="IVI58" i="3"/>
  <c r="IUY58" i="3"/>
  <c r="IUX58" i="3"/>
  <c r="IUT58" i="3"/>
  <c r="IUS58" i="3"/>
  <c r="IUR58" i="3"/>
  <c r="IUQ58" i="3"/>
  <c r="IUP58" i="3"/>
  <c r="IUO58" i="3"/>
  <c r="IUN58" i="3"/>
  <c r="IUM58" i="3"/>
  <c r="IUL58" i="3"/>
  <c r="IUK58" i="3"/>
  <c r="IUJ58" i="3"/>
  <c r="IUI58" i="3"/>
  <c r="IUH58" i="3"/>
  <c r="IUG58" i="3"/>
  <c r="IUF58" i="3"/>
  <c r="IUE58" i="3"/>
  <c r="IUD58" i="3"/>
  <c r="IUC58" i="3"/>
  <c r="ITS58" i="3"/>
  <c r="ITR58" i="3"/>
  <c r="ITN58" i="3"/>
  <c r="ITM58" i="3"/>
  <c r="ITL58" i="3"/>
  <c r="ITK58" i="3"/>
  <c r="ITJ58" i="3"/>
  <c r="ITI58" i="3"/>
  <c r="ITH58" i="3"/>
  <c r="ITG58" i="3"/>
  <c r="ITF58" i="3"/>
  <c r="ITE58" i="3"/>
  <c r="ITD58" i="3"/>
  <c r="ITC58" i="3"/>
  <c r="ITB58" i="3"/>
  <c r="ITA58" i="3"/>
  <c r="ISZ58" i="3"/>
  <c r="ISY58" i="3"/>
  <c r="ISX58" i="3"/>
  <c r="ISW58" i="3"/>
  <c r="ISM58" i="3"/>
  <c r="ISL58" i="3"/>
  <c r="ISH58" i="3"/>
  <c r="ISG58" i="3"/>
  <c r="ISF58" i="3"/>
  <c r="ISE58" i="3"/>
  <c r="ISD58" i="3"/>
  <c r="ISC58" i="3"/>
  <c r="ISB58" i="3"/>
  <c r="ISA58" i="3"/>
  <c r="IRZ58" i="3"/>
  <c r="IRY58" i="3"/>
  <c r="IRX58" i="3"/>
  <c r="IRW58" i="3"/>
  <c r="IRV58" i="3"/>
  <c r="IRU58" i="3"/>
  <c r="IRT58" i="3"/>
  <c r="IRS58" i="3"/>
  <c r="IRR58" i="3"/>
  <c r="IRQ58" i="3"/>
  <c r="IRG58" i="3"/>
  <c r="IRF58" i="3"/>
  <c r="IRB58" i="3"/>
  <c r="IRA58" i="3"/>
  <c r="IQZ58" i="3"/>
  <c r="IQY58" i="3"/>
  <c r="IQX58" i="3"/>
  <c r="IQW58" i="3"/>
  <c r="IQV58" i="3"/>
  <c r="IQU58" i="3"/>
  <c r="IQT58" i="3"/>
  <c r="IQS58" i="3"/>
  <c r="IQR58" i="3"/>
  <c r="IQQ58" i="3"/>
  <c r="IQP58" i="3"/>
  <c r="IQO58" i="3"/>
  <c r="IQN58" i="3"/>
  <c r="IQM58" i="3"/>
  <c r="IQL58" i="3"/>
  <c r="IQK58" i="3"/>
  <c r="IQA58" i="3"/>
  <c r="IPZ58" i="3"/>
  <c r="IPV58" i="3"/>
  <c r="IPU58" i="3"/>
  <c r="IPT58" i="3"/>
  <c r="IPS58" i="3"/>
  <c r="IPR58" i="3"/>
  <c r="IPQ58" i="3"/>
  <c r="IPP58" i="3"/>
  <c r="IPO58" i="3"/>
  <c r="IPN58" i="3"/>
  <c r="IPM58" i="3"/>
  <c r="IPL58" i="3"/>
  <c r="IPK58" i="3"/>
  <c r="IPJ58" i="3"/>
  <c r="IPI58" i="3"/>
  <c r="IPH58" i="3"/>
  <c r="IPG58" i="3"/>
  <c r="IPF58" i="3"/>
  <c r="IPE58" i="3"/>
  <c r="IOU58" i="3"/>
  <c r="IOT58" i="3"/>
  <c r="IOP58" i="3"/>
  <c r="IOO58" i="3"/>
  <c r="ION58" i="3"/>
  <c r="IOM58" i="3"/>
  <c r="IOL58" i="3"/>
  <c r="IOK58" i="3"/>
  <c r="IOJ58" i="3"/>
  <c r="IOI58" i="3"/>
  <c r="IOH58" i="3"/>
  <c r="IOG58" i="3"/>
  <c r="IOF58" i="3"/>
  <c r="IOE58" i="3"/>
  <c r="IOD58" i="3"/>
  <c r="IOC58" i="3"/>
  <c r="IOB58" i="3"/>
  <c r="IOA58" i="3"/>
  <c r="INZ58" i="3"/>
  <c r="INY58" i="3"/>
  <c r="INO58" i="3"/>
  <c r="INN58" i="3"/>
  <c r="INJ58" i="3"/>
  <c r="INI58" i="3"/>
  <c r="INH58" i="3"/>
  <c r="ING58" i="3"/>
  <c r="INF58" i="3"/>
  <c r="INE58" i="3"/>
  <c r="IND58" i="3"/>
  <c r="INC58" i="3"/>
  <c r="INB58" i="3"/>
  <c r="INA58" i="3"/>
  <c r="IMZ58" i="3"/>
  <c r="IMY58" i="3"/>
  <c r="IMX58" i="3"/>
  <c r="IMW58" i="3"/>
  <c r="IMV58" i="3"/>
  <c r="IMU58" i="3"/>
  <c r="IMT58" i="3"/>
  <c r="IMS58" i="3"/>
  <c r="IMI58" i="3"/>
  <c r="IMH58" i="3"/>
  <c r="IMD58" i="3"/>
  <c r="IMC58" i="3"/>
  <c r="IMB58" i="3"/>
  <c r="IMA58" i="3"/>
  <c r="ILZ58" i="3"/>
  <c r="ILY58" i="3"/>
  <c r="ILX58" i="3"/>
  <c r="ILW58" i="3"/>
  <c r="ILV58" i="3"/>
  <c r="ILU58" i="3"/>
  <c r="ILT58" i="3"/>
  <c r="ILS58" i="3"/>
  <c r="ILR58" i="3"/>
  <c r="ILQ58" i="3"/>
  <c r="ILP58" i="3"/>
  <c r="ILO58" i="3"/>
  <c r="ILN58" i="3"/>
  <c r="ILM58" i="3"/>
  <c r="ILC58" i="3"/>
  <c r="ILB58" i="3"/>
  <c r="IKX58" i="3"/>
  <c r="IKW58" i="3"/>
  <c r="IKV58" i="3"/>
  <c r="IKU58" i="3"/>
  <c r="IKT58" i="3"/>
  <c r="IKS58" i="3"/>
  <c r="IKR58" i="3"/>
  <c r="IKQ58" i="3"/>
  <c r="IKP58" i="3"/>
  <c r="IKO58" i="3"/>
  <c r="IKN58" i="3"/>
  <c r="IKM58" i="3"/>
  <c r="IKL58" i="3"/>
  <c r="IKK58" i="3"/>
  <c r="IKJ58" i="3"/>
  <c r="IKI58" i="3"/>
  <c r="IKH58" i="3"/>
  <c r="IKG58" i="3"/>
  <c r="IJW58" i="3"/>
  <c r="IJV58" i="3"/>
  <c r="IJR58" i="3"/>
  <c r="IJQ58" i="3"/>
  <c r="IJP58" i="3"/>
  <c r="IJO58" i="3"/>
  <c r="IJN58" i="3"/>
  <c r="IJM58" i="3"/>
  <c r="IJL58" i="3"/>
  <c r="IJK58" i="3"/>
  <c r="IJJ58" i="3"/>
  <c r="IJI58" i="3"/>
  <c r="IJH58" i="3"/>
  <c r="IJG58" i="3"/>
  <c r="IJF58" i="3"/>
  <c r="IJE58" i="3"/>
  <c r="IJD58" i="3"/>
  <c r="IJC58" i="3"/>
  <c r="IJB58" i="3"/>
  <c r="IJA58" i="3"/>
  <c r="IIQ58" i="3"/>
  <c r="IIP58" i="3"/>
  <c r="IIL58" i="3"/>
  <c r="IIK58" i="3"/>
  <c r="IIJ58" i="3"/>
  <c r="III58" i="3"/>
  <c r="IIH58" i="3"/>
  <c r="IIG58" i="3"/>
  <c r="IIF58" i="3"/>
  <c r="IIE58" i="3"/>
  <c r="IID58" i="3"/>
  <c r="IIC58" i="3"/>
  <c r="IIB58" i="3"/>
  <c r="IIA58" i="3"/>
  <c r="IHZ58" i="3"/>
  <c r="IHY58" i="3"/>
  <c r="IHX58" i="3"/>
  <c r="IHW58" i="3"/>
  <c r="IHV58" i="3"/>
  <c r="IHU58" i="3"/>
  <c r="IHK58" i="3"/>
  <c r="IHJ58" i="3"/>
  <c r="IHF58" i="3"/>
  <c r="IHE58" i="3"/>
  <c r="IHD58" i="3"/>
  <c r="IHC58" i="3"/>
  <c r="IHB58" i="3"/>
  <c r="IHA58" i="3"/>
  <c r="IGZ58" i="3"/>
  <c r="IGY58" i="3"/>
  <c r="IGX58" i="3"/>
  <c r="IGW58" i="3"/>
  <c r="IGV58" i="3"/>
  <c r="IGU58" i="3"/>
  <c r="IGT58" i="3"/>
  <c r="IGS58" i="3"/>
  <c r="IGR58" i="3"/>
  <c r="IGQ58" i="3"/>
  <c r="IGP58" i="3"/>
  <c r="IGO58" i="3"/>
  <c r="IGE58" i="3"/>
  <c r="IGD58" i="3"/>
  <c r="IFZ58" i="3"/>
  <c r="IFY58" i="3"/>
  <c r="IFX58" i="3"/>
  <c r="IFW58" i="3"/>
  <c r="IFV58" i="3"/>
  <c r="IFU58" i="3"/>
  <c r="IFT58" i="3"/>
  <c r="IFS58" i="3"/>
  <c r="IFR58" i="3"/>
  <c r="IFQ58" i="3"/>
  <c r="IFP58" i="3"/>
  <c r="IFO58" i="3"/>
  <c r="IFN58" i="3"/>
  <c r="IFM58" i="3"/>
  <c r="IFL58" i="3"/>
  <c r="IFK58" i="3"/>
  <c r="IFJ58" i="3"/>
  <c r="IFI58" i="3"/>
  <c r="IEY58" i="3"/>
  <c r="IEX58" i="3"/>
  <c r="IET58" i="3"/>
  <c r="IES58" i="3"/>
  <c r="IER58" i="3"/>
  <c r="IEQ58" i="3"/>
  <c r="IEP58" i="3"/>
  <c r="IEO58" i="3"/>
  <c r="IEN58" i="3"/>
  <c r="IEM58" i="3"/>
  <c r="IEL58" i="3"/>
  <c r="IEK58" i="3"/>
  <c r="IEJ58" i="3"/>
  <c r="IEI58" i="3"/>
  <c r="IEH58" i="3"/>
  <c r="IEG58" i="3"/>
  <c r="IEF58" i="3"/>
  <c r="IEE58" i="3"/>
  <c r="IED58" i="3"/>
  <c r="IEC58" i="3"/>
  <c r="IDS58" i="3"/>
  <c r="IDR58" i="3"/>
  <c r="IDN58" i="3"/>
  <c r="IDM58" i="3"/>
  <c r="IDL58" i="3"/>
  <c r="IDK58" i="3"/>
  <c r="IDJ58" i="3"/>
  <c r="IDI58" i="3"/>
  <c r="IDH58" i="3"/>
  <c r="IDG58" i="3"/>
  <c r="IDF58" i="3"/>
  <c r="IDE58" i="3"/>
  <c r="IDD58" i="3"/>
  <c r="IDC58" i="3"/>
  <c r="IDB58" i="3"/>
  <c r="IDA58" i="3"/>
  <c r="ICZ58" i="3"/>
  <c r="ICY58" i="3"/>
  <c r="ICX58" i="3"/>
  <c r="ICW58" i="3"/>
  <c r="ICM58" i="3"/>
  <c r="ICL58" i="3"/>
  <c r="ICH58" i="3"/>
  <c r="ICG58" i="3"/>
  <c r="ICF58" i="3"/>
  <c r="ICE58" i="3"/>
  <c r="ICD58" i="3"/>
  <c r="ICC58" i="3"/>
  <c r="ICB58" i="3"/>
  <c r="ICA58" i="3"/>
  <c r="IBZ58" i="3"/>
  <c r="IBY58" i="3"/>
  <c r="IBX58" i="3"/>
  <c r="IBW58" i="3"/>
  <c r="IBV58" i="3"/>
  <c r="IBU58" i="3"/>
  <c r="IBT58" i="3"/>
  <c r="IBS58" i="3"/>
  <c r="IBR58" i="3"/>
  <c r="IBQ58" i="3"/>
  <c r="IBG58" i="3"/>
  <c r="IBF58" i="3"/>
  <c r="IBB58" i="3"/>
  <c r="IBA58" i="3"/>
  <c r="IAZ58" i="3"/>
  <c r="IAY58" i="3"/>
  <c r="IAX58" i="3"/>
  <c r="IAW58" i="3"/>
  <c r="IAV58" i="3"/>
  <c r="IAU58" i="3"/>
  <c r="IAT58" i="3"/>
  <c r="IAS58" i="3"/>
  <c r="IAR58" i="3"/>
  <c r="IAQ58" i="3"/>
  <c r="IAP58" i="3"/>
  <c r="IAO58" i="3"/>
  <c r="IAN58" i="3"/>
  <c r="IAM58" i="3"/>
  <c r="IAL58" i="3"/>
  <c r="IAK58" i="3"/>
  <c r="IAA58" i="3"/>
  <c r="HZZ58" i="3"/>
  <c r="HZV58" i="3"/>
  <c r="HZU58" i="3"/>
  <c r="HZT58" i="3"/>
  <c r="HZS58" i="3"/>
  <c r="HZR58" i="3"/>
  <c r="HZQ58" i="3"/>
  <c r="HZP58" i="3"/>
  <c r="HZO58" i="3"/>
  <c r="HZN58" i="3"/>
  <c r="HZM58" i="3"/>
  <c r="HZL58" i="3"/>
  <c r="HZK58" i="3"/>
  <c r="HZJ58" i="3"/>
  <c r="HZI58" i="3"/>
  <c r="HZH58" i="3"/>
  <c r="HZG58" i="3"/>
  <c r="HZF58" i="3"/>
  <c r="HZE58" i="3"/>
  <c r="HYU58" i="3"/>
  <c r="HYT58" i="3"/>
  <c r="HYP58" i="3"/>
  <c r="HYO58" i="3"/>
  <c r="HYN58" i="3"/>
  <c r="HYM58" i="3"/>
  <c r="HYL58" i="3"/>
  <c r="HYK58" i="3"/>
  <c r="HYJ58" i="3"/>
  <c r="HYI58" i="3"/>
  <c r="HYH58" i="3"/>
  <c r="HYG58" i="3"/>
  <c r="HYF58" i="3"/>
  <c r="HYE58" i="3"/>
  <c r="HYD58" i="3"/>
  <c r="HYC58" i="3"/>
  <c r="HYB58" i="3"/>
  <c r="HYA58" i="3"/>
  <c r="HXZ58" i="3"/>
  <c r="HXY58" i="3"/>
  <c r="HXO58" i="3"/>
  <c r="HXN58" i="3"/>
  <c r="HXJ58" i="3"/>
  <c r="HXI58" i="3"/>
  <c r="HXH58" i="3"/>
  <c r="HXG58" i="3"/>
  <c r="HXF58" i="3"/>
  <c r="HXE58" i="3"/>
  <c r="HXD58" i="3"/>
  <c r="HXC58" i="3"/>
  <c r="HXB58" i="3"/>
  <c r="HXA58" i="3"/>
  <c r="HWZ58" i="3"/>
  <c r="HWY58" i="3"/>
  <c r="HWX58" i="3"/>
  <c r="HWW58" i="3"/>
  <c r="HWV58" i="3"/>
  <c r="HWU58" i="3"/>
  <c r="HWT58" i="3"/>
  <c r="HWS58" i="3"/>
  <c r="HWI58" i="3"/>
  <c r="HWH58" i="3"/>
  <c r="HWD58" i="3"/>
  <c r="HWC58" i="3"/>
  <c r="HWB58" i="3"/>
  <c r="HWA58" i="3"/>
  <c r="HVZ58" i="3"/>
  <c r="HVY58" i="3"/>
  <c r="HVX58" i="3"/>
  <c r="HVW58" i="3"/>
  <c r="HVV58" i="3"/>
  <c r="HVU58" i="3"/>
  <c r="HVT58" i="3"/>
  <c r="HVS58" i="3"/>
  <c r="HVR58" i="3"/>
  <c r="HVQ58" i="3"/>
  <c r="HVP58" i="3"/>
  <c r="HVO58" i="3"/>
  <c r="HVN58" i="3"/>
  <c r="HVM58" i="3"/>
  <c r="HVC58" i="3"/>
  <c r="HVB58" i="3"/>
  <c r="HUX58" i="3"/>
  <c r="HUW58" i="3"/>
  <c r="HUV58" i="3"/>
  <c r="HUU58" i="3"/>
  <c r="HUT58" i="3"/>
  <c r="HUS58" i="3"/>
  <c r="HUR58" i="3"/>
  <c r="HUQ58" i="3"/>
  <c r="HUP58" i="3"/>
  <c r="HUO58" i="3"/>
  <c r="HUN58" i="3"/>
  <c r="HUM58" i="3"/>
  <c r="HUL58" i="3"/>
  <c r="HUK58" i="3"/>
  <c r="HUJ58" i="3"/>
  <c r="HUI58" i="3"/>
  <c r="HUH58" i="3"/>
  <c r="HUG58" i="3"/>
  <c r="HTW58" i="3"/>
  <c r="HTV58" i="3"/>
  <c r="HTR58" i="3"/>
  <c r="HTQ58" i="3"/>
  <c r="HTP58" i="3"/>
  <c r="HTO58" i="3"/>
  <c r="HTN58" i="3"/>
  <c r="HTM58" i="3"/>
  <c r="HTL58" i="3"/>
  <c r="HTK58" i="3"/>
  <c r="HTJ58" i="3"/>
  <c r="HTI58" i="3"/>
  <c r="HTH58" i="3"/>
  <c r="HTG58" i="3"/>
  <c r="HTF58" i="3"/>
  <c r="HTE58" i="3"/>
  <c r="HTD58" i="3"/>
  <c r="HTC58" i="3"/>
  <c r="HTB58" i="3"/>
  <c r="HTA58" i="3"/>
  <c r="HSQ58" i="3"/>
  <c r="HSP58" i="3"/>
  <c r="HSL58" i="3"/>
  <c r="HSK58" i="3"/>
  <c r="HSJ58" i="3"/>
  <c r="HSI58" i="3"/>
  <c r="HSH58" i="3"/>
  <c r="HSG58" i="3"/>
  <c r="HSF58" i="3"/>
  <c r="HSE58" i="3"/>
  <c r="HSD58" i="3"/>
  <c r="HSC58" i="3"/>
  <c r="HSB58" i="3"/>
  <c r="HSA58" i="3"/>
  <c r="HRZ58" i="3"/>
  <c r="HRY58" i="3"/>
  <c r="HRX58" i="3"/>
  <c r="HRW58" i="3"/>
  <c r="HRV58" i="3"/>
  <c r="HRU58" i="3"/>
  <c r="HRK58" i="3"/>
  <c r="HRJ58" i="3"/>
  <c r="HRF58" i="3"/>
  <c r="HRE58" i="3"/>
  <c r="HRD58" i="3"/>
  <c r="HRC58" i="3"/>
  <c r="HRB58" i="3"/>
  <c r="HRA58" i="3"/>
  <c r="HQZ58" i="3"/>
  <c r="HQY58" i="3"/>
  <c r="HQX58" i="3"/>
  <c r="HQW58" i="3"/>
  <c r="HQV58" i="3"/>
  <c r="HQU58" i="3"/>
  <c r="HQT58" i="3"/>
  <c r="HQS58" i="3"/>
  <c r="HQR58" i="3"/>
  <c r="HQQ58" i="3"/>
  <c r="HQP58" i="3"/>
  <c r="HQO58" i="3"/>
  <c r="HQE58" i="3"/>
  <c r="HQD58" i="3"/>
  <c r="HPZ58" i="3"/>
  <c r="HPY58" i="3"/>
  <c r="HPX58" i="3"/>
  <c r="HPW58" i="3"/>
  <c r="HPV58" i="3"/>
  <c r="HPU58" i="3"/>
  <c r="HPT58" i="3"/>
  <c r="HPS58" i="3"/>
  <c r="HPR58" i="3"/>
  <c r="HPQ58" i="3"/>
  <c r="HPP58" i="3"/>
  <c r="HPO58" i="3"/>
  <c r="HPN58" i="3"/>
  <c r="HPM58" i="3"/>
  <c r="HPL58" i="3"/>
  <c r="HPK58" i="3"/>
  <c r="HPJ58" i="3"/>
  <c r="HPI58" i="3"/>
  <c r="HOY58" i="3"/>
  <c r="HOX58" i="3"/>
  <c r="HOT58" i="3"/>
  <c r="HOS58" i="3"/>
  <c r="HOR58" i="3"/>
  <c r="HOQ58" i="3"/>
  <c r="HOP58" i="3"/>
  <c r="HOO58" i="3"/>
  <c r="HON58" i="3"/>
  <c r="HOM58" i="3"/>
  <c r="HOL58" i="3"/>
  <c r="HOK58" i="3"/>
  <c r="HOJ58" i="3"/>
  <c r="HOI58" i="3"/>
  <c r="HOH58" i="3"/>
  <c r="HOG58" i="3"/>
  <c r="HOF58" i="3"/>
  <c r="HOE58" i="3"/>
  <c r="HOD58" i="3"/>
  <c r="HOC58" i="3"/>
  <c r="HNS58" i="3"/>
  <c r="HNR58" i="3"/>
  <c r="HNN58" i="3"/>
  <c r="HNM58" i="3"/>
  <c r="HNL58" i="3"/>
  <c r="HNK58" i="3"/>
  <c r="HNJ58" i="3"/>
  <c r="HNI58" i="3"/>
  <c r="HNH58" i="3"/>
  <c r="HNG58" i="3"/>
  <c r="HNF58" i="3"/>
  <c r="HNE58" i="3"/>
  <c r="HND58" i="3"/>
  <c r="HNC58" i="3"/>
  <c r="HNB58" i="3"/>
  <c r="HNA58" i="3"/>
  <c r="HMZ58" i="3"/>
  <c r="HMY58" i="3"/>
  <c r="HMX58" i="3"/>
  <c r="HMW58" i="3"/>
  <c r="HMM58" i="3"/>
  <c r="HML58" i="3"/>
  <c r="HMH58" i="3"/>
  <c r="HMG58" i="3"/>
  <c r="HMF58" i="3"/>
  <c r="HME58" i="3"/>
  <c r="HMD58" i="3"/>
  <c r="HMC58" i="3"/>
  <c r="HMB58" i="3"/>
  <c r="HMA58" i="3"/>
  <c r="HLZ58" i="3"/>
  <c r="HLY58" i="3"/>
  <c r="HLX58" i="3"/>
  <c r="HLW58" i="3"/>
  <c r="HLV58" i="3"/>
  <c r="HLU58" i="3"/>
  <c r="HLT58" i="3"/>
  <c r="HLS58" i="3"/>
  <c r="HLR58" i="3"/>
  <c r="HLQ58" i="3"/>
  <c r="HLG58" i="3"/>
  <c r="HLF58" i="3"/>
  <c r="HLB58" i="3"/>
  <c r="HLA58" i="3"/>
  <c r="HKZ58" i="3"/>
  <c r="HKY58" i="3"/>
  <c r="HKX58" i="3"/>
  <c r="HKW58" i="3"/>
  <c r="HKV58" i="3"/>
  <c r="HKU58" i="3"/>
  <c r="HKT58" i="3"/>
  <c r="HKS58" i="3"/>
  <c r="HKR58" i="3"/>
  <c r="HKQ58" i="3"/>
  <c r="HKP58" i="3"/>
  <c r="HKO58" i="3"/>
  <c r="HKN58" i="3"/>
  <c r="HKM58" i="3"/>
  <c r="HKL58" i="3"/>
  <c r="HKK58" i="3"/>
  <c r="HKA58" i="3"/>
  <c r="HJZ58" i="3"/>
  <c r="HJV58" i="3"/>
  <c r="HJU58" i="3"/>
  <c r="HJT58" i="3"/>
  <c r="HJS58" i="3"/>
  <c r="HJR58" i="3"/>
  <c r="HJQ58" i="3"/>
  <c r="HJP58" i="3"/>
  <c r="HJO58" i="3"/>
  <c r="HJN58" i="3"/>
  <c r="HJM58" i="3"/>
  <c r="HJL58" i="3"/>
  <c r="HJK58" i="3"/>
  <c r="HJJ58" i="3"/>
  <c r="HJI58" i="3"/>
  <c r="HJH58" i="3"/>
  <c r="HJG58" i="3"/>
  <c r="HJF58" i="3"/>
  <c r="HJE58" i="3"/>
  <c r="HIU58" i="3"/>
  <c r="HIT58" i="3"/>
  <c r="HIP58" i="3"/>
  <c r="HIO58" i="3"/>
  <c r="HIN58" i="3"/>
  <c r="HIM58" i="3"/>
  <c r="HIL58" i="3"/>
  <c r="HIK58" i="3"/>
  <c r="HIJ58" i="3"/>
  <c r="HII58" i="3"/>
  <c r="HIH58" i="3"/>
  <c r="HIG58" i="3"/>
  <c r="HIF58" i="3"/>
  <c r="HIE58" i="3"/>
  <c r="HID58" i="3"/>
  <c r="HIC58" i="3"/>
  <c r="HIB58" i="3"/>
  <c r="HIA58" i="3"/>
  <c r="HHZ58" i="3"/>
  <c r="HHY58" i="3"/>
  <c r="HHO58" i="3"/>
  <c r="HHN58" i="3"/>
  <c r="HHJ58" i="3"/>
  <c r="HHI58" i="3"/>
  <c r="HHH58" i="3"/>
  <c r="HHG58" i="3"/>
  <c r="HHF58" i="3"/>
  <c r="HHE58" i="3"/>
  <c r="HHD58" i="3"/>
  <c r="HHC58" i="3"/>
  <c r="HHB58" i="3"/>
  <c r="HHA58" i="3"/>
  <c r="HGZ58" i="3"/>
  <c r="HGY58" i="3"/>
  <c r="HGX58" i="3"/>
  <c r="HGW58" i="3"/>
  <c r="HGV58" i="3"/>
  <c r="HGU58" i="3"/>
  <c r="HGT58" i="3"/>
  <c r="HGS58" i="3"/>
  <c r="HGI58" i="3"/>
  <c r="HGH58" i="3"/>
  <c r="HGD58" i="3"/>
  <c r="HGC58" i="3"/>
  <c r="HGB58" i="3"/>
  <c r="HGA58" i="3"/>
  <c r="HFZ58" i="3"/>
  <c r="HFY58" i="3"/>
  <c r="HFX58" i="3"/>
  <c r="HFW58" i="3"/>
  <c r="HFV58" i="3"/>
  <c r="HFU58" i="3"/>
  <c r="HFT58" i="3"/>
  <c r="HFS58" i="3"/>
  <c r="HFR58" i="3"/>
  <c r="HFQ58" i="3"/>
  <c r="HFP58" i="3"/>
  <c r="HFO58" i="3"/>
  <c r="HFN58" i="3"/>
  <c r="HFM58" i="3"/>
  <c r="HFC58" i="3"/>
  <c r="HFB58" i="3"/>
  <c r="HEX58" i="3"/>
  <c r="HEW58" i="3"/>
  <c r="HEV58" i="3"/>
  <c r="HEU58" i="3"/>
  <c r="HET58" i="3"/>
  <c r="HES58" i="3"/>
  <c r="HER58" i="3"/>
  <c r="HEQ58" i="3"/>
  <c r="HEP58" i="3"/>
  <c r="HEO58" i="3"/>
  <c r="HEN58" i="3"/>
  <c r="HEM58" i="3"/>
  <c r="HEL58" i="3"/>
  <c r="HEK58" i="3"/>
  <c r="HEJ58" i="3"/>
  <c r="HEI58" i="3"/>
  <c r="HEH58" i="3"/>
  <c r="HEG58" i="3"/>
  <c r="HDW58" i="3"/>
  <c r="HDV58" i="3"/>
  <c r="HDR58" i="3"/>
  <c r="HDQ58" i="3"/>
  <c r="HDP58" i="3"/>
  <c r="HDO58" i="3"/>
  <c r="HDN58" i="3"/>
  <c r="HDM58" i="3"/>
  <c r="HDL58" i="3"/>
  <c r="HDK58" i="3"/>
  <c r="HDJ58" i="3"/>
  <c r="HDI58" i="3"/>
  <c r="HDH58" i="3"/>
  <c r="HDG58" i="3"/>
  <c r="HDF58" i="3"/>
  <c r="HDE58" i="3"/>
  <c r="HDD58" i="3"/>
  <c r="HDC58" i="3"/>
  <c r="HDB58" i="3"/>
  <c r="HDA58" i="3"/>
  <c r="HCQ58" i="3"/>
  <c r="HCP58" i="3"/>
  <c r="HCL58" i="3"/>
  <c r="HCK58" i="3"/>
  <c r="HCJ58" i="3"/>
  <c r="HCI58" i="3"/>
  <c r="HCH58" i="3"/>
  <c r="HCG58" i="3"/>
  <c r="HCF58" i="3"/>
  <c r="HCE58" i="3"/>
  <c r="HCD58" i="3"/>
  <c r="HCC58" i="3"/>
  <c r="HCB58" i="3"/>
  <c r="HCA58" i="3"/>
  <c r="HBZ58" i="3"/>
  <c r="HBY58" i="3"/>
  <c r="HBX58" i="3"/>
  <c r="HBW58" i="3"/>
  <c r="HBV58" i="3"/>
  <c r="HBU58" i="3"/>
  <c r="HBK58" i="3"/>
  <c r="HBJ58" i="3"/>
  <c r="HBF58" i="3"/>
  <c r="HBE58" i="3"/>
  <c r="HBD58" i="3"/>
  <c r="HBC58" i="3"/>
  <c r="HBB58" i="3"/>
  <c r="HBA58" i="3"/>
  <c r="HAZ58" i="3"/>
  <c r="HAY58" i="3"/>
  <c r="HAX58" i="3"/>
  <c r="HAW58" i="3"/>
  <c r="HAV58" i="3"/>
  <c r="HAU58" i="3"/>
  <c r="HAT58" i="3"/>
  <c r="HAS58" i="3"/>
  <c r="HAR58" i="3"/>
  <c r="HAQ58" i="3"/>
  <c r="HAP58" i="3"/>
  <c r="HAO58" i="3"/>
  <c r="HAE58" i="3"/>
  <c r="HAD58" i="3"/>
  <c r="GZZ58" i="3"/>
  <c r="GZY58" i="3"/>
  <c r="GZX58" i="3"/>
  <c r="GZW58" i="3"/>
  <c r="GZV58" i="3"/>
  <c r="GZU58" i="3"/>
  <c r="GZT58" i="3"/>
  <c r="GZS58" i="3"/>
  <c r="GZR58" i="3"/>
  <c r="GZQ58" i="3"/>
  <c r="GZP58" i="3"/>
  <c r="GZO58" i="3"/>
  <c r="GZN58" i="3"/>
  <c r="GZM58" i="3"/>
  <c r="GZL58" i="3"/>
  <c r="GZK58" i="3"/>
  <c r="GZJ58" i="3"/>
  <c r="GZI58" i="3"/>
  <c r="GYY58" i="3"/>
  <c r="GYX58" i="3"/>
  <c r="GYT58" i="3"/>
  <c r="GYS58" i="3"/>
  <c r="GYR58" i="3"/>
  <c r="GYQ58" i="3"/>
  <c r="GYP58" i="3"/>
  <c r="GYO58" i="3"/>
  <c r="GYN58" i="3"/>
  <c r="GYM58" i="3"/>
  <c r="GYL58" i="3"/>
  <c r="GYK58" i="3"/>
  <c r="GYJ58" i="3"/>
  <c r="GYI58" i="3"/>
  <c r="GYH58" i="3"/>
  <c r="GYG58" i="3"/>
  <c r="GYF58" i="3"/>
  <c r="GYE58" i="3"/>
  <c r="GYD58" i="3"/>
  <c r="GYC58" i="3"/>
  <c r="GXS58" i="3"/>
  <c r="GXR58" i="3"/>
  <c r="GXN58" i="3"/>
  <c r="GXM58" i="3"/>
  <c r="GXL58" i="3"/>
  <c r="GXK58" i="3"/>
  <c r="GXJ58" i="3"/>
  <c r="GXI58" i="3"/>
  <c r="GXH58" i="3"/>
  <c r="GXG58" i="3"/>
  <c r="GXF58" i="3"/>
  <c r="GXE58" i="3"/>
  <c r="GXD58" i="3"/>
  <c r="GXC58" i="3"/>
  <c r="GXB58" i="3"/>
  <c r="GXA58" i="3"/>
  <c r="GWZ58" i="3"/>
  <c r="GWY58" i="3"/>
  <c r="GWX58" i="3"/>
  <c r="GWW58" i="3"/>
  <c r="GWM58" i="3"/>
  <c r="GWL58" i="3"/>
  <c r="GWH58" i="3"/>
  <c r="GWG58" i="3"/>
  <c r="GWF58" i="3"/>
  <c r="GWE58" i="3"/>
  <c r="GWD58" i="3"/>
  <c r="GWC58" i="3"/>
  <c r="GWB58" i="3"/>
  <c r="GWA58" i="3"/>
  <c r="GVZ58" i="3"/>
  <c r="GVY58" i="3"/>
  <c r="GVX58" i="3"/>
  <c r="GVW58" i="3"/>
  <c r="GVV58" i="3"/>
  <c r="GVU58" i="3"/>
  <c r="GVT58" i="3"/>
  <c r="GVS58" i="3"/>
  <c r="GVR58" i="3"/>
  <c r="GVQ58" i="3"/>
  <c r="GVG58" i="3"/>
  <c r="GVF58" i="3"/>
  <c r="GVB58" i="3"/>
  <c r="GVA58" i="3"/>
  <c r="GUZ58" i="3"/>
  <c r="GUY58" i="3"/>
  <c r="GUX58" i="3"/>
  <c r="GUW58" i="3"/>
  <c r="GUV58" i="3"/>
  <c r="GUU58" i="3"/>
  <c r="GUT58" i="3"/>
  <c r="GUS58" i="3"/>
  <c r="GUR58" i="3"/>
  <c r="GUQ58" i="3"/>
  <c r="GUP58" i="3"/>
  <c r="GUO58" i="3"/>
  <c r="GUN58" i="3"/>
  <c r="GUM58" i="3"/>
  <c r="GUL58" i="3"/>
  <c r="GUK58" i="3"/>
  <c r="GUA58" i="3"/>
  <c r="GTZ58" i="3"/>
  <c r="GTV58" i="3"/>
  <c r="GTU58" i="3"/>
  <c r="GTT58" i="3"/>
  <c r="GTS58" i="3"/>
  <c r="GTR58" i="3"/>
  <c r="GTQ58" i="3"/>
  <c r="GTP58" i="3"/>
  <c r="GTO58" i="3"/>
  <c r="GTN58" i="3"/>
  <c r="GTM58" i="3"/>
  <c r="GTL58" i="3"/>
  <c r="GTK58" i="3"/>
  <c r="GTJ58" i="3"/>
  <c r="GTI58" i="3"/>
  <c r="GTH58" i="3"/>
  <c r="GTG58" i="3"/>
  <c r="GTF58" i="3"/>
  <c r="GTE58" i="3"/>
  <c r="GSU58" i="3"/>
  <c r="GST58" i="3"/>
  <c r="GSP58" i="3"/>
  <c r="GSO58" i="3"/>
  <c r="GSN58" i="3"/>
  <c r="GSM58" i="3"/>
  <c r="GSL58" i="3"/>
  <c r="GSK58" i="3"/>
  <c r="GSJ58" i="3"/>
  <c r="GSI58" i="3"/>
  <c r="GSH58" i="3"/>
  <c r="GSG58" i="3"/>
  <c r="GSF58" i="3"/>
  <c r="GSE58" i="3"/>
  <c r="GSD58" i="3"/>
  <c r="GSC58" i="3"/>
  <c r="GSB58" i="3"/>
  <c r="GSA58" i="3"/>
  <c r="GRZ58" i="3"/>
  <c r="GRY58" i="3"/>
  <c r="GRO58" i="3"/>
  <c r="GRN58" i="3"/>
  <c r="GRJ58" i="3"/>
  <c r="GRI58" i="3"/>
  <c r="GRH58" i="3"/>
  <c r="GRG58" i="3"/>
  <c r="GRF58" i="3"/>
  <c r="GRE58" i="3"/>
  <c r="GRD58" i="3"/>
  <c r="GRC58" i="3"/>
  <c r="GRB58" i="3"/>
  <c r="GRA58" i="3"/>
  <c r="GQZ58" i="3"/>
  <c r="GQY58" i="3"/>
  <c r="GQX58" i="3"/>
  <c r="GQW58" i="3"/>
  <c r="GQV58" i="3"/>
  <c r="GQU58" i="3"/>
  <c r="GQT58" i="3"/>
  <c r="GQS58" i="3"/>
  <c r="GQI58" i="3"/>
  <c r="GQH58" i="3"/>
  <c r="GQD58" i="3"/>
  <c r="GQC58" i="3"/>
  <c r="GQB58" i="3"/>
  <c r="GQA58" i="3"/>
  <c r="GPZ58" i="3"/>
  <c r="GPY58" i="3"/>
  <c r="GPX58" i="3"/>
  <c r="GPW58" i="3"/>
  <c r="GPV58" i="3"/>
  <c r="GPU58" i="3"/>
  <c r="GPT58" i="3"/>
  <c r="GPS58" i="3"/>
  <c r="GPR58" i="3"/>
  <c r="GPQ58" i="3"/>
  <c r="GPP58" i="3"/>
  <c r="GPO58" i="3"/>
  <c r="GPN58" i="3"/>
  <c r="GPM58" i="3"/>
  <c r="GPC58" i="3"/>
  <c r="GPB58" i="3"/>
  <c r="GOX58" i="3"/>
  <c r="GOW58" i="3"/>
  <c r="GOV58" i="3"/>
  <c r="GOU58" i="3"/>
  <c r="GOT58" i="3"/>
  <c r="GOS58" i="3"/>
  <c r="GOR58" i="3"/>
  <c r="GOQ58" i="3"/>
  <c r="GOP58" i="3"/>
  <c r="GOO58" i="3"/>
  <c r="GON58" i="3"/>
  <c r="GOM58" i="3"/>
  <c r="GOL58" i="3"/>
  <c r="GOK58" i="3"/>
  <c r="GOJ58" i="3"/>
  <c r="GOI58" i="3"/>
  <c r="GOH58" i="3"/>
  <c r="GOG58" i="3"/>
  <c r="GNW58" i="3"/>
  <c r="GNV58" i="3"/>
  <c r="GNR58" i="3"/>
  <c r="GNQ58" i="3"/>
  <c r="GNP58" i="3"/>
  <c r="GNO58" i="3"/>
  <c r="GNN58" i="3"/>
  <c r="GNM58" i="3"/>
  <c r="GNL58" i="3"/>
  <c r="GNK58" i="3"/>
  <c r="GNJ58" i="3"/>
  <c r="GNI58" i="3"/>
  <c r="GNH58" i="3"/>
  <c r="GNG58" i="3"/>
  <c r="GNF58" i="3"/>
  <c r="GNE58" i="3"/>
  <c r="GND58" i="3"/>
  <c r="GNC58" i="3"/>
  <c r="GNB58" i="3"/>
  <c r="GNA58" i="3"/>
  <c r="GMQ58" i="3"/>
  <c r="GMP58" i="3"/>
  <c r="GML58" i="3"/>
  <c r="GMK58" i="3"/>
  <c r="GMJ58" i="3"/>
  <c r="GMI58" i="3"/>
  <c r="GMH58" i="3"/>
  <c r="GMG58" i="3"/>
  <c r="GMF58" i="3"/>
  <c r="GME58" i="3"/>
  <c r="GMD58" i="3"/>
  <c r="GMC58" i="3"/>
  <c r="GMB58" i="3"/>
  <c r="GMA58" i="3"/>
  <c r="GLZ58" i="3"/>
  <c r="GLY58" i="3"/>
  <c r="GLX58" i="3"/>
  <c r="GLW58" i="3"/>
  <c r="GLV58" i="3"/>
  <c r="GLU58" i="3"/>
  <c r="GLK58" i="3"/>
  <c r="GLJ58" i="3"/>
  <c r="GLF58" i="3"/>
  <c r="GLE58" i="3"/>
  <c r="GLD58" i="3"/>
  <c r="GLC58" i="3"/>
  <c r="GLB58" i="3"/>
  <c r="GLA58" i="3"/>
  <c r="GKZ58" i="3"/>
  <c r="GKY58" i="3"/>
  <c r="GKX58" i="3"/>
  <c r="GKW58" i="3"/>
  <c r="GKV58" i="3"/>
  <c r="GKU58" i="3"/>
  <c r="GKT58" i="3"/>
  <c r="GKS58" i="3"/>
  <c r="GKR58" i="3"/>
  <c r="GKQ58" i="3"/>
  <c r="GKP58" i="3"/>
  <c r="GKO58" i="3"/>
  <c r="GKE58" i="3"/>
  <c r="GKD58" i="3"/>
  <c r="GJZ58" i="3"/>
  <c r="GJY58" i="3"/>
  <c r="GJX58" i="3"/>
  <c r="GJW58" i="3"/>
  <c r="GJV58" i="3"/>
  <c r="GJU58" i="3"/>
  <c r="GJT58" i="3"/>
  <c r="GJS58" i="3"/>
  <c r="GJR58" i="3"/>
  <c r="GJQ58" i="3"/>
  <c r="GJP58" i="3"/>
  <c r="GJO58" i="3"/>
  <c r="GJN58" i="3"/>
  <c r="GJM58" i="3"/>
  <c r="GJL58" i="3"/>
  <c r="GJK58" i="3"/>
  <c r="GJJ58" i="3"/>
  <c r="GJI58" i="3"/>
  <c r="GIY58" i="3"/>
  <c r="GIX58" i="3"/>
  <c r="GIT58" i="3"/>
  <c r="GIS58" i="3"/>
  <c r="GIR58" i="3"/>
  <c r="GIQ58" i="3"/>
  <c r="GIP58" i="3"/>
  <c r="GIO58" i="3"/>
  <c r="GIN58" i="3"/>
  <c r="GIM58" i="3"/>
  <c r="GIL58" i="3"/>
  <c r="GIK58" i="3"/>
  <c r="GIJ58" i="3"/>
  <c r="GII58" i="3"/>
  <c r="GIH58" i="3"/>
  <c r="GIG58" i="3"/>
  <c r="GIF58" i="3"/>
  <c r="GIE58" i="3"/>
  <c r="GID58" i="3"/>
  <c r="GIC58" i="3"/>
  <c r="GHS58" i="3"/>
  <c r="GHR58" i="3"/>
  <c r="GHN58" i="3"/>
  <c r="GHM58" i="3"/>
  <c r="GHL58" i="3"/>
  <c r="GHK58" i="3"/>
  <c r="GHJ58" i="3"/>
  <c r="GHI58" i="3"/>
  <c r="GHH58" i="3"/>
  <c r="GHG58" i="3"/>
  <c r="GHF58" i="3"/>
  <c r="GHE58" i="3"/>
  <c r="GHD58" i="3"/>
  <c r="GHC58" i="3"/>
  <c r="GHB58" i="3"/>
  <c r="GHA58" i="3"/>
  <c r="GGZ58" i="3"/>
  <c r="GGY58" i="3"/>
  <c r="GGX58" i="3"/>
  <c r="GGW58" i="3"/>
  <c r="GGM58" i="3"/>
  <c r="GGL58" i="3"/>
  <c r="GGH58" i="3"/>
  <c r="GGG58" i="3"/>
  <c r="GGF58" i="3"/>
  <c r="GGE58" i="3"/>
  <c r="GGD58" i="3"/>
  <c r="GGC58" i="3"/>
  <c r="GGB58" i="3"/>
  <c r="GGA58" i="3"/>
  <c r="GFZ58" i="3"/>
  <c r="GFY58" i="3"/>
  <c r="GFX58" i="3"/>
  <c r="GFW58" i="3"/>
  <c r="GFV58" i="3"/>
  <c r="GFU58" i="3"/>
  <c r="GFT58" i="3"/>
  <c r="GFS58" i="3"/>
  <c r="GFR58" i="3"/>
  <c r="GFQ58" i="3"/>
  <c r="GFG58" i="3"/>
  <c r="GFF58" i="3"/>
  <c r="GFB58" i="3"/>
  <c r="GFA58" i="3"/>
  <c r="GEZ58" i="3"/>
  <c r="GEY58" i="3"/>
  <c r="GEX58" i="3"/>
  <c r="GEW58" i="3"/>
  <c r="GEV58" i="3"/>
  <c r="GEU58" i="3"/>
  <c r="GET58" i="3"/>
  <c r="GES58" i="3"/>
  <c r="GER58" i="3"/>
  <c r="GEQ58" i="3"/>
  <c r="GEP58" i="3"/>
  <c r="GEO58" i="3"/>
  <c r="GEN58" i="3"/>
  <c r="GEM58" i="3"/>
  <c r="GEL58" i="3"/>
  <c r="GEK58" i="3"/>
  <c r="GEA58" i="3"/>
  <c r="GDZ58" i="3"/>
  <c r="GDV58" i="3"/>
  <c r="GDU58" i="3"/>
  <c r="GDT58" i="3"/>
  <c r="GDS58" i="3"/>
  <c r="GDR58" i="3"/>
  <c r="GDQ58" i="3"/>
  <c r="GDP58" i="3"/>
  <c r="GDO58" i="3"/>
  <c r="GDN58" i="3"/>
  <c r="GDM58" i="3"/>
  <c r="GDL58" i="3"/>
  <c r="GDK58" i="3"/>
  <c r="GDJ58" i="3"/>
  <c r="GDI58" i="3"/>
  <c r="GDH58" i="3"/>
  <c r="GDG58" i="3"/>
  <c r="GDF58" i="3"/>
  <c r="GDE58" i="3"/>
  <c r="GCU58" i="3"/>
  <c r="GCT58" i="3"/>
  <c r="GCP58" i="3"/>
  <c r="GCO58" i="3"/>
  <c r="GCN58" i="3"/>
  <c r="GCM58" i="3"/>
  <c r="GCL58" i="3"/>
  <c r="GCK58" i="3"/>
  <c r="GCJ58" i="3"/>
  <c r="GCI58" i="3"/>
  <c r="GCH58" i="3"/>
  <c r="GCG58" i="3"/>
  <c r="GCF58" i="3"/>
  <c r="GCE58" i="3"/>
  <c r="GCD58" i="3"/>
  <c r="GCC58" i="3"/>
  <c r="GCB58" i="3"/>
  <c r="GCA58" i="3"/>
  <c r="GBZ58" i="3"/>
  <c r="GBY58" i="3"/>
  <c r="GBO58" i="3"/>
  <c r="GBN58" i="3"/>
  <c r="GBJ58" i="3"/>
  <c r="GBI58" i="3"/>
  <c r="GBH58" i="3"/>
  <c r="GBG58" i="3"/>
  <c r="GBF58" i="3"/>
  <c r="GBE58" i="3"/>
  <c r="GBD58" i="3"/>
  <c r="GBC58" i="3"/>
  <c r="GBB58" i="3"/>
  <c r="GBA58" i="3"/>
  <c r="GAZ58" i="3"/>
  <c r="GAY58" i="3"/>
  <c r="GAX58" i="3"/>
  <c r="GAW58" i="3"/>
  <c r="GAV58" i="3"/>
  <c r="GAU58" i="3"/>
  <c r="GAT58" i="3"/>
  <c r="GAS58" i="3"/>
  <c r="GAI58" i="3"/>
  <c r="GAH58" i="3"/>
  <c r="GAD58" i="3"/>
  <c r="GAC58" i="3"/>
  <c r="GAB58" i="3"/>
  <c r="GAA58" i="3"/>
  <c r="FZZ58" i="3"/>
  <c r="FZY58" i="3"/>
  <c r="FZX58" i="3"/>
  <c r="FZW58" i="3"/>
  <c r="FZV58" i="3"/>
  <c r="FZU58" i="3"/>
  <c r="FZT58" i="3"/>
  <c r="FZS58" i="3"/>
  <c r="FZR58" i="3"/>
  <c r="FZQ58" i="3"/>
  <c r="FZP58" i="3"/>
  <c r="FZO58" i="3"/>
  <c r="FZN58" i="3"/>
  <c r="FZM58" i="3"/>
  <c r="FZC58" i="3"/>
  <c r="FZB58" i="3"/>
  <c r="FYX58" i="3"/>
  <c r="FYW58" i="3"/>
  <c r="FYV58" i="3"/>
  <c r="FYU58" i="3"/>
  <c r="FYT58" i="3"/>
  <c r="FYS58" i="3"/>
  <c r="FYR58" i="3"/>
  <c r="FYQ58" i="3"/>
  <c r="FYP58" i="3"/>
  <c r="FYO58" i="3"/>
  <c r="FYN58" i="3"/>
  <c r="FYM58" i="3"/>
  <c r="FYL58" i="3"/>
  <c r="FYK58" i="3"/>
  <c r="FYJ58" i="3"/>
  <c r="FYI58" i="3"/>
  <c r="FYH58" i="3"/>
  <c r="FYG58" i="3"/>
  <c r="FXW58" i="3"/>
  <c r="FXV58" i="3"/>
  <c r="FXR58" i="3"/>
  <c r="FXQ58" i="3"/>
  <c r="FXP58" i="3"/>
  <c r="FXO58" i="3"/>
  <c r="FXN58" i="3"/>
  <c r="FXM58" i="3"/>
  <c r="FXL58" i="3"/>
  <c r="FXK58" i="3"/>
  <c r="FXJ58" i="3"/>
  <c r="FXI58" i="3"/>
  <c r="FXH58" i="3"/>
  <c r="FXG58" i="3"/>
  <c r="FXF58" i="3"/>
  <c r="FXE58" i="3"/>
  <c r="FXD58" i="3"/>
  <c r="FXC58" i="3"/>
  <c r="FXB58" i="3"/>
  <c r="FXA58" i="3"/>
  <c r="FWQ58" i="3"/>
  <c r="FWP58" i="3"/>
  <c r="FWL58" i="3"/>
  <c r="FWK58" i="3"/>
  <c r="FWJ58" i="3"/>
  <c r="FWI58" i="3"/>
  <c r="FWH58" i="3"/>
  <c r="FWG58" i="3"/>
  <c r="FWF58" i="3"/>
  <c r="FWE58" i="3"/>
  <c r="FWD58" i="3"/>
  <c r="FWC58" i="3"/>
  <c r="FWB58" i="3"/>
  <c r="FWA58" i="3"/>
  <c r="FVZ58" i="3"/>
  <c r="FVY58" i="3"/>
  <c r="FVX58" i="3"/>
  <c r="FVW58" i="3"/>
  <c r="FVV58" i="3"/>
  <c r="FVU58" i="3"/>
  <c r="FVK58" i="3"/>
  <c r="FVJ58" i="3"/>
  <c r="FVF58" i="3"/>
  <c r="FVE58" i="3"/>
  <c r="FVD58" i="3"/>
  <c r="FVC58" i="3"/>
  <c r="FVB58" i="3"/>
  <c r="FVA58" i="3"/>
  <c r="FUZ58" i="3"/>
  <c r="FUY58" i="3"/>
  <c r="FUX58" i="3"/>
  <c r="FUW58" i="3"/>
  <c r="FUV58" i="3"/>
  <c r="FUU58" i="3"/>
  <c r="FUT58" i="3"/>
  <c r="FUS58" i="3"/>
  <c r="FUR58" i="3"/>
  <c r="FUQ58" i="3"/>
  <c r="FUP58" i="3"/>
  <c r="FUO58" i="3"/>
  <c r="FUE58" i="3"/>
  <c r="FUD58" i="3"/>
  <c r="FTZ58" i="3"/>
  <c r="FTY58" i="3"/>
  <c r="FTX58" i="3"/>
  <c r="FTW58" i="3"/>
  <c r="FTV58" i="3"/>
  <c r="FTU58" i="3"/>
  <c r="FTT58" i="3"/>
  <c r="FTS58" i="3"/>
  <c r="FTR58" i="3"/>
  <c r="FTQ58" i="3"/>
  <c r="FTP58" i="3"/>
  <c r="FTO58" i="3"/>
  <c r="FTN58" i="3"/>
  <c r="FTM58" i="3"/>
  <c r="FTL58" i="3"/>
  <c r="FTK58" i="3"/>
  <c r="FTJ58" i="3"/>
  <c r="FTI58" i="3"/>
  <c r="FSY58" i="3"/>
  <c r="FSX58" i="3"/>
  <c r="FST58" i="3"/>
  <c r="FSS58" i="3"/>
  <c r="FSR58" i="3"/>
  <c r="FSQ58" i="3"/>
  <c r="FSP58" i="3"/>
  <c r="FSO58" i="3"/>
  <c r="FSN58" i="3"/>
  <c r="FSM58" i="3"/>
  <c r="FSL58" i="3"/>
  <c r="FSK58" i="3"/>
  <c r="FSJ58" i="3"/>
  <c r="FSI58" i="3"/>
  <c r="FSH58" i="3"/>
  <c r="FSG58" i="3"/>
  <c r="FSF58" i="3"/>
  <c r="FSE58" i="3"/>
  <c r="FSD58" i="3"/>
  <c r="FSC58" i="3"/>
  <c r="FRS58" i="3"/>
  <c r="FRR58" i="3"/>
  <c r="FRN58" i="3"/>
  <c r="FRM58" i="3"/>
  <c r="FRL58" i="3"/>
  <c r="FRK58" i="3"/>
  <c r="FRJ58" i="3"/>
  <c r="FRI58" i="3"/>
  <c r="FRH58" i="3"/>
  <c r="FRG58" i="3"/>
  <c r="FRF58" i="3"/>
  <c r="FRE58" i="3"/>
  <c r="FRD58" i="3"/>
  <c r="FRC58" i="3"/>
  <c r="FRB58" i="3"/>
  <c r="FRA58" i="3"/>
  <c r="FQZ58" i="3"/>
  <c r="FQY58" i="3"/>
  <c r="FQX58" i="3"/>
  <c r="FQW58" i="3"/>
  <c r="FQM58" i="3"/>
  <c r="FQL58" i="3"/>
  <c r="FQH58" i="3"/>
  <c r="FQG58" i="3"/>
  <c r="FQF58" i="3"/>
  <c r="FQE58" i="3"/>
  <c r="FQD58" i="3"/>
  <c r="FQC58" i="3"/>
  <c r="FQB58" i="3"/>
  <c r="FQA58" i="3"/>
  <c r="FPZ58" i="3"/>
  <c r="FPY58" i="3"/>
  <c r="FPX58" i="3"/>
  <c r="FPW58" i="3"/>
  <c r="FPV58" i="3"/>
  <c r="FPU58" i="3"/>
  <c r="FPT58" i="3"/>
  <c r="FPS58" i="3"/>
  <c r="FPR58" i="3"/>
  <c r="FPQ58" i="3"/>
  <c r="FPG58" i="3"/>
  <c r="FPF58" i="3"/>
  <c r="FPB58" i="3"/>
  <c r="FPA58" i="3"/>
  <c r="FOZ58" i="3"/>
  <c r="FOY58" i="3"/>
  <c r="FOX58" i="3"/>
  <c r="FOW58" i="3"/>
  <c r="FOV58" i="3"/>
  <c r="FOU58" i="3"/>
  <c r="FOT58" i="3"/>
  <c r="FOS58" i="3"/>
  <c r="FOR58" i="3"/>
  <c r="FOQ58" i="3"/>
  <c r="FOP58" i="3"/>
  <c r="FOO58" i="3"/>
  <c r="FON58" i="3"/>
  <c r="FOM58" i="3"/>
  <c r="FOL58" i="3"/>
  <c r="FOK58" i="3"/>
  <c r="FOA58" i="3"/>
  <c r="FNZ58" i="3"/>
  <c r="FNV58" i="3"/>
  <c r="FNU58" i="3"/>
  <c r="FNT58" i="3"/>
  <c r="FNS58" i="3"/>
  <c r="FNR58" i="3"/>
  <c r="FNQ58" i="3"/>
  <c r="FNP58" i="3"/>
  <c r="FNO58" i="3"/>
  <c r="FNN58" i="3"/>
  <c r="FNM58" i="3"/>
  <c r="FNL58" i="3"/>
  <c r="FNK58" i="3"/>
  <c r="FNJ58" i="3"/>
  <c r="FNI58" i="3"/>
  <c r="FNH58" i="3"/>
  <c r="FNG58" i="3"/>
  <c r="FNF58" i="3"/>
  <c r="FNE58" i="3"/>
  <c r="FMU58" i="3"/>
  <c r="FMT58" i="3"/>
  <c r="FMP58" i="3"/>
  <c r="FMO58" i="3"/>
  <c r="FMN58" i="3"/>
  <c r="FMM58" i="3"/>
  <c r="FML58" i="3"/>
  <c r="FMK58" i="3"/>
  <c r="FMJ58" i="3"/>
  <c r="FMI58" i="3"/>
  <c r="FMH58" i="3"/>
  <c r="FMG58" i="3"/>
  <c r="FMF58" i="3"/>
  <c r="FME58" i="3"/>
  <c r="FMD58" i="3"/>
  <c r="FMC58" i="3"/>
  <c r="FMB58" i="3"/>
  <c r="FMA58" i="3"/>
  <c r="FLZ58" i="3"/>
  <c r="FLY58" i="3"/>
  <c r="FLO58" i="3"/>
  <c r="FLN58" i="3"/>
  <c r="FLJ58" i="3"/>
  <c r="FLI58" i="3"/>
  <c r="FLH58" i="3"/>
  <c r="FLG58" i="3"/>
  <c r="FLF58" i="3"/>
  <c r="FLE58" i="3"/>
  <c r="FLD58" i="3"/>
  <c r="FLC58" i="3"/>
  <c r="FLB58" i="3"/>
  <c r="FLA58" i="3"/>
  <c r="FKZ58" i="3"/>
  <c r="FKY58" i="3"/>
  <c r="FKX58" i="3"/>
  <c r="FKW58" i="3"/>
  <c r="FKV58" i="3"/>
  <c r="FKU58" i="3"/>
  <c r="FKT58" i="3"/>
  <c r="FKS58" i="3"/>
  <c r="FKI58" i="3"/>
  <c r="FKH58" i="3"/>
  <c r="FKD58" i="3"/>
  <c r="FKC58" i="3"/>
  <c r="FKB58" i="3"/>
  <c r="FKA58" i="3"/>
  <c r="FJZ58" i="3"/>
  <c r="FJY58" i="3"/>
  <c r="FJX58" i="3"/>
  <c r="FJW58" i="3"/>
  <c r="FJV58" i="3"/>
  <c r="FJU58" i="3"/>
  <c r="FJT58" i="3"/>
  <c r="FJS58" i="3"/>
  <c r="FJR58" i="3"/>
  <c r="FJQ58" i="3"/>
  <c r="FJP58" i="3"/>
  <c r="FJO58" i="3"/>
  <c r="FJN58" i="3"/>
  <c r="FJM58" i="3"/>
  <c r="FJC58" i="3"/>
  <c r="FJB58" i="3"/>
  <c r="FIX58" i="3"/>
  <c r="FIW58" i="3"/>
  <c r="FIV58" i="3"/>
  <c r="FIU58" i="3"/>
  <c r="FIT58" i="3"/>
  <c r="FIS58" i="3"/>
  <c r="FIR58" i="3"/>
  <c r="FIQ58" i="3"/>
  <c r="FIP58" i="3"/>
  <c r="FIO58" i="3"/>
  <c r="FIN58" i="3"/>
  <c r="FIM58" i="3"/>
  <c r="FIL58" i="3"/>
  <c r="FIK58" i="3"/>
  <c r="FIJ58" i="3"/>
  <c r="FII58" i="3"/>
  <c r="FIH58" i="3"/>
  <c r="FIG58" i="3"/>
  <c r="FHW58" i="3"/>
  <c r="FHV58" i="3"/>
  <c r="FHR58" i="3"/>
  <c r="FHQ58" i="3"/>
  <c r="FHP58" i="3"/>
  <c r="FHO58" i="3"/>
  <c r="FHN58" i="3"/>
  <c r="FHM58" i="3"/>
  <c r="FHL58" i="3"/>
  <c r="FHK58" i="3"/>
  <c r="FHJ58" i="3"/>
  <c r="FHI58" i="3"/>
  <c r="FHH58" i="3"/>
  <c r="FHG58" i="3"/>
  <c r="FHF58" i="3"/>
  <c r="FHE58" i="3"/>
  <c r="FHD58" i="3"/>
  <c r="FHC58" i="3"/>
  <c r="FHB58" i="3"/>
  <c r="FHA58" i="3"/>
  <c r="FGQ58" i="3"/>
  <c r="FGP58" i="3"/>
  <c r="FGL58" i="3"/>
  <c r="FGK58" i="3"/>
  <c r="FGJ58" i="3"/>
  <c r="FGI58" i="3"/>
  <c r="FGH58" i="3"/>
  <c r="FGG58" i="3"/>
  <c r="FGF58" i="3"/>
  <c r="FGE58" i="3"/>
  <c r="FGD58" i="3"/>
  <c r="FGC58" i="3"/>
  <c r="FGB58" i="3"/>
  <c r="FGA58" i="3"/>
  <c r="FFZ58" i="3"/>
  <c r="FFY58" i="3"/>
  <c r="FFX58" i="3"/>
  <c r="FFW58" i="3"/>
  <c r="FFV58" i="3"/>
  <c r="FFU58" i="3"/>
  <c r="FFK58" i="3"/>
  <c r="FFJ58" i="3"/>
  <c r="FFF58" i="3"/>
  <c r="FFE58" i="3"/>
  <c r="FFD58" i="3"/>
  <c r="FFC58" i="3"/>
  <c r="FFB58" i="3"/>
  <c r="FFA58" i="3"/>
  <c r="FEZ58" i="3"/>
  <c r="FEY58" i="3"/>
  <c r="FEX58" i="3"/>
  <c r="FEW58" i="3"/>
  <c r="FEV58" i="3"/>
  <c r="FEU58" i="3"/>
  <c r="FET58" i="3"/>
  <c r="FES58" i="3"/>
  <c r="FER58" i="3"/>
  <c r="FEQ58" i="3"/>
  <c r="FEP58" i="3"/>
  <c r="FEO58" i="3"/>
  <c r="FEE58" i="3"/>
  <c r="FED58" i="3"/>
  <c r="FDZ58" i="3"/>
  <c r="FDY58" i="3"/>
  <c r="FDX58" i="3"/>
  <c r="FDW58" i="3"/>
  <c r="FDV58" i="3"/>
  <c r="FDU58" i="3"/>
  <c r="FDT58" i="3"/>
  <c r="FDS58" i="3"/>
  <c r="FDR58" i="3"/>
  <c r="FDQ58" i="3"/>
  <c r="FDP58" i="3"/>
  <c r="FDO58" i="3"/>
  <c r="FDN58" i="3"/>
  <c r="FDM58" i="3"/>
  <c r="FDL58" i="3"/>
  <c r="FDK58" i="3"/>
  <c r="FDJ58" i="3"/>
  <c r="FDI58" i="3"/>
  <c r="FCY58" i="3"/>
  <c r="FCX58" i="3"/>
  <c r="FCT58" i="3"/>
  <c r="FCS58" i="3"/>
  <c r="FCR58" i="3"/>
  <c r="FCQ58" i="3"/>
  <c r="FCP58" i="3"/>
  <c r="FCO58" i="3"/>
  <c r="FCN58" i="3"/>
  <c r="FCM58" i="3"/>
  <c r="FCL58" i="3"/>
  <c r="FCK58" i="3"/>
  <c r="FCJ58" i="3"/>
  <c r="FCI58" i="3"/>
  <c r="FCH58" i="3"/>
  <c r="FCG58" i="3"/>
  <c r="FCF58" i="3"/>
  <c r="FCE58" i="3"/>
  <c r="FCD58" i="3"/>
  <c r="FCC58" i="3"/>
  <c r="FBS58" i="3"/>
  <c r="FBR58" i="3"/>
  <c r="FBN58" i="3"/>
  <c r="FBM58" i="3"/>
  <c r="FBL58" i="3"/>
  <c r="FBK58" i="3"/>
  <c r="FBJ58" i="3"/>
  <c r="FBI58" i="3"/>
  <c r="FBH58" i="3"/>
  <c r="FBG58" i="3"/>
  <c r="FBF58" i="3"/>
  <c r="FBE58" i="3"/>
  <c r="FBD58" i="3"/>
  <c r="FBC58" i="3"/>
  <c r="FBB58" i="3"/>
  <c r="FBA58" i="3"/>
  <c r="FAZ58" i="3"/>
  <c r="FAY58" i="3"/>
  <c r="FAX58" i="3"/>
  <c r="FAW58" i="3"/>
  <c r="FAM58" i="3"/>
  <c r="FAL58" i="3"/>
  <c r="FAH58" i="3"/>
  <c r="FAG58" i="3"/>
  <c r="FAF58" i="3"/>
  <c r="FAE58" i="3"/>
  <c r="FAD58" i="3"/>
  <c r="FAC58" i="3"/>
  <c r="FAB58" i="3"/>
  <c r="FAA58" i="3"/>
  <c r="EZZ58" i="3"/>
  <c r="EZY58" i="3"/>
  <c r="EZX58" i="3"/>
  <c r="EZW58" i="3"/>
  <c r="EZV58" i="3"/>
  <c r="EZU58" i="3"/>
  <c r="EZT58" i="3"/>
  <c r="EZS58" i="3"/>
  <c r="EZR58" i="3"/>
  <c r="EZQ58" i="3"/>
  <c r="EZG58" i="3"/>
  <c r="EZF58" i="3"/>
  <c r="EZB58" i="3"/>
  <c r="EZA58" i="3"/>
  <c r="EYZ58" i="3"/>
  <c r="EYY58" i="3"/>
  <c r="EYX58" i="3"/>
  <c r="EYW58" i="3"/>
  <c r="EYV58" i="3"/>
  <c r="EYU58" i="3"/>
  <c r="EYT58" i="3"/>
  <c r="EYS58" i="3"/>
  <c r="EYR58" i="3"/>
  <c r="EYQ58" i="3"/>
  <c r="EYP58" i="3"/>
  <c r="EYO58" i="3"/>
  <c r="EYN58" i="3"/>
  <c r="EYM58" i="3"/>
  <c r="EYL58" i="3"/>
  <c r="EYK58" i="3"/>
  <c r="EYA58" i="3"/>
  <c r="EXZ58" i="3"/>
  <c r="EXV58" i="3"/>
  <c r="EXU58" i="3"/>
  <c r="EXT58" i="3"/>
  <c r="EXS58" i="3"/>
  <c r="EXR58" i="3"/>
  <c r="EXQ58" i="3"/>
  <c r="EXP58" i="3"/>
  <c r="EXO58" i="3"/>
  <c r="EXN58" i="3"/>
  <c r="EXM58" i="3"/>
  <c r="EXL58" i="3"/>
  <c r="EXK58" i="3"/>
  <c r="EXJ58" i="3"/>
  <c r="EXI58" i="3"/>
  <c r="EXH58" i="3"/>
  <c r="EXG58" i="3"/>
  <c r="EXF58" i="3"/>
  <c r="EXE58" i="3"/>
  <c r="EWU58" i="3"/>
  <c r="EWT58" i="3"/>
  <c r="EWP58" i="3"/>
  <c r="EWO58" i="3"/>
  <c r="EWN58" i="3"/>
  <c r="EWM58" i="3"/>
  <c r="EWL58" i="3"/>
  <c r="EWK58" i="3"/>
  <c r="EWJ58" i="3"/>
  <c r="EWI58" i="3"/>
  <c r="EWH58" i="3"/>
  <c r="EWG58" i="3"/>
  <c r="EWF58" i="3"/>
  <c r="EWE58" i="3"/>
  <c r="EWD58" i="3"/>
  <c r="EWC58" i="3"/>
  <c r="EWB58" i="3"/>
  <c r="EWA58" i="3"/>
  <c r="EVZ58" i="3"/>
  <c r="EVY58" i="3"/>
  <c r="EVO58" i="3"/>
  <c r="EVN58" i="3"/>
  <c r="EVJ58" i="3"/>
  <c r="EVI58" i="3"/>
  <c r="EVH58" i="3"/>
  <c r="EVG58" i="3"/>
  <c r="EVF58" i="3"/>
  <c r="EVE58" i="3"/>
  <c r="EVD58" i="3"/>
  <c r="EVC58" i="3"/>
  <c r="EVB58" i="3"/>
  <c r="EVA58" i="3"/>
  <c r="EUZ58" i="3"/>
  <c r="EUY58" i="3"/>
  <c r="EUX58" i="3"/>
  <c r="EUW58" i="3"/>
  <c r="EUV58" i="3"/>
  <c r="EUU58" i="3"/>
  <c r="EUT58" i="3"/>
  <c r="EUS58" i="3"/>
  <c r="EUI58" i="3"/>
  <c r="EUH58" i="3"/>
  <c r="EUD58" i="3"/>
  <c r="EUC58" i="3"/>
  <c r="EUB58" i="3"/>
  <c r="EUA58" i="3"/>
  <c r="ETZ58" i="3"/>
  <c r="ETY58" i="3"/>
  <c r="ETX58" i="3"/>
  <c r="ETW58" i="3"/>
  <c r="ETV58" i="3"/>
  <c r="ETU58" i="3"/>
  <c r="ETT58" i="3"/>
  <c r="ETS58" i="3"/>
  <c r="ETR58" i="3"/>
  <c r="ETQ58" i="3"/>
  <c r="ETP58" i="3"/>
  <c r="ETO58" i="3"/>
  <c r="ETN58" i="3"/>
  <c r="ETM58" i="3"/>
  <c r="ETC58" i="3"/>
  <c r="ETB58" i="3"/>
  <c r="ESX58" i="3"/>
  <c r="ESW58" i="3"/>
  <c r="ESV58" i="3"/>
  <c r="ESU58" i="3"/>
  <c r="EST58" i="3"/>
  <c r="ESS58" i="3"/>
  <c r="ESR58" i="3"/>
  <c r="ESQ58" i="3"/>
  <c r="ESP58" i="3"/>
  <c r="ESO58" i="3"/>
  <c r="ESN58" i="3"/>
  <c r="ESM58" i="3"/>
  <c r="ESL58" i="3"/>
  <c r="ESK58" i="3"/>
  <c r="ESJ58" i="3"/>
  <c r="ESI58" i="3"/>
  <c r="ESH58" i="3"/>
  <c r="ESG58" i="3"/>
  <c r="ERW58" i="3"/>
  <c r="ERV58" i="3"/>
  <c r="ERR58" i="3"/>
  <c r="ERQ58" i="3"/>
  <c r="ERP58" i="3"/>
  <c r="ERO58" i="3"/>
  <c r="ERN58" i="3"/>
  <c r="ERM58" i="3"/>
  <c r="ERL58" i="3"/>
  <c r="ERK58" i="3"/>
  <c r="ERJ58" i="3"/>
  <c r="ERI58" i="3"/>
  <c r="ERH58" i="3"/>
  <c r="ERG58" i="3"/>
  <c r="ERF58" i="3"/>
  <c r="ERE58" i="3"/>
  <c r="ERD58" i="3"/>
  <c r="ERC58" i="3"/>
  <c r="ERB58" i="3"/>
  <c r="ERA58" i="3"/>
  <c r="EQQ58" i="3"/>
  <c r="EQP58" i="3"/>
  <c r="EQL58" i="3"/>
  <c r="EQK58" i="3"/>
  <c r="EQJ58" i="3"/>
  <c r="EQI58" i="3"/>
  <c r="EQH58" i="3"/>
  <c r="EQG58" i="3"/>
  <c r="EQF58" i="3"/>
  <c r="EQE58" i="3"/>
  <c r="EQD58" i="3"/>
  <c r="EQC58" i="3"/>
  <c r="EQB58" i="3"/>
  <c r="EQA58" i="3"/>
  <c r="EPZ58" i="3"/>
  <c r="EPY58" i="3"/>
  <c r="EPX58" i="3"/>
  <c r="EPW58" i="3"/>
  <c r="EPV58" i="3"/>
  <c r="EPU58" i="3"/>
  <c r="EPK58" i="3"/>
  <c r="EPJ58" i="3"/>
  <c r="EPF58" i="3"/>
  <c r="EPE58" i="3"/>
  <c r="EPD58" i="3"/>
  <c r="EPC58" i="3"/>
  <c r="EPB58" i="3"/>
  <c r="EPA58" i="3"/>
  <c r="EOZ58" i="3"/>
  <c r="EOY58" i="3"/>
  <c r="EOX58" i="3"/>
  <c r="EOW58" i="3"/>
  <c r="EOV58" i="3"/>
  <c r="EOU58" i="3"/>
  <c r="EOT58" i="3"/>
  <c r="EOS58" i="3"/>
  <c r="EOR58" i="3"/>
  <c r="EOQ58" i="3"/>
  <c r="EOP58" i="3"/>
  <c r="EOO58" i="3"/>
  <c r="EOE58" i="3"/>
  <c r="EOD58" i="3"/>
  <c r="ENZ58" i="3"/>
  <c r="ENY58" i="3"/>
  <c r="ENX58" i="3"/>
  <c r="ENW58" i="3"/>
  <c r="ENV58" i="3"/>
  <c r="ENU58" i="3"/>
  <c r="ENT58" i="3"/>
  <c r="ENS58" i="3"/>
  <c r="ENR58" i="3"/>
  <c r="ENQ58" i="3"/>
  <c r="ENP58" i="3"/>
  <c r="ENO58" i="3"/>
  <c r="ENN58" i="3"/>
  <c r="ENM58" i="3"/>
  <c r="ENL58" i="3"/>
  <c r="ENK58" i="3"/>
  <c r="ENJ58" i="3"/>
  <c r="ENI58" i="3"/>
  <c r="EMY58" i="3"/>
  <c r="EMX58" i="3"/>
  <c r="EMT58" i="3"/>
  <c r="EMS58" i="3"/>
  <c r="EMR58" i="3"/>
  <c r="EMQ58" i="3"/>
  <c r="EMP58" i="3"/>
  <c r="EMO58" i="3"/>
  <c r="EMN58" i="3"/>
  <c r="EMM58" i="3"/>
  <c r="EML58" i="3"/>
  <c r="EMK58" i="3"/>
  <c r="EMJ58" i="3"/>
  <c r="EMI58" i="3"/>
  <c r="EMH58" i="3"/>
  <c r="EMG58" i="3"/>
  <c r="EMF58" i="3"/>
  <c r="EME58" i="3"/>
  <c r="EMD58" i="3"/>
  <c r="EMC58" i="3"/>
  <c r="ELS58" i="3"/>
  <c r="ELR58" i="3"/>
  <c r="ELN58" i="3"/>
  <c r="ELM58" i="3"/>
  <c r="ELL58" i="3"/>
  <c r="ELK58" i="3"/>
  <c r="ELJ58" i="3"/>
  <c r="ELI58" i="3"/>
  <c r="ELH58" i="3"/>
  <c r="ELG58" i="3"/>
  <c r="ELF58" i="3"/>
  <c r="ELE58" i="3"/>
  <c r="ELD58" i="3"/>
  <c r="ELC58" i="3"/>
  <c r="ELB58" i="3"/>
  <c r="ELA58" i="3"/>
  <c r="EKZ58" i="3"/>
  <c r="EKY58" i="3"/>
  <c r="EKX58" i="3"/>
  <c r="EKW58" i="3"/>
  <c r="EKM58" i="3"/>
  <c r="EKL58" i="3"/>
  <c r="EKH58" i="3"/>
  <c r="EKG58" i="3"/>
  <c r="EKF58" i="3"/>
  <c r="EKE58" i="3"/>
  <c r="EKD58" i="3"/>
  <c r="EKC58" i="3"/>
  <c r="EKB58" i="3"/>
  <c r="EKA58" i="3"/>
  <c r="EJZ58" i="3"/>
  <c r="EJY58" i="3"/>
  <c r="EJX58" i="3"/>
  <c r="EJW58" i="3"/>
  <c r="EJV58" i="3"/>
  <c r="EJU58" i="3"/>
  <c r="EJT58" i="3"/>
  <c r="EJS58" i="3"/>
  <c r="EJR58" i="3"/>
  <c r="EJQ58" i="3"/>
  <c r="EJG58" i="3"/>
  <c r="EJF58" i="3"/>
  <c r="EJB58" i="3"/>
  <c r="EJA58" i="3"/>
  <c r="EIZ58" i="3"/>
  <c r="EIY58" i="3"/>
  <c r="EIX58" i="3"/>
  <c r="EIW58" i="3"/>
  <c r="EIV58" i="3"/>
  <c r="EIU58" i="3"/>
  <c r="EIT58" i="3"/>
  <c r="EIS58" i="3"/>
  <c r="EIR58" i="3"/>
  <c r="EIQ58" i="3"/>
  <c r="EIP58" i="3"/>
  <c r="EIO58" i="3"/>
  <c r="EIN58" i="3"/>
  <c r="EIM58" i="3"/>
  <c r="EIL58" i="3"/>
  <c r="EIK58" i="3"/>
  <c r="EIA58" i="3"/>
  <c r="EHZ58" i="3"/>
  <c r="EHV58" i="3"/>
  <c r="EHU58" i="3"/>
  <c r="EHT58" i="3"/>
  <c r="EHS58" i="3"/>
  <c r="EHR58" i="3"/>
  <c r="EHQ58" i="3"/>
  <c r="EHP58" i="3"/>
  <c r="EHO58" i="3"/>
  <c r="EHN58" i="3"/>
  <c r="EHM58" i="3"/>
  <c r="EHL58" i="3"/>
  <c r="EHK58" i="3"/>
  <c r="EHJ58" i="3"/>
  <c r="EHI58" i="3"/>
  <c r="EHH58" i="3"/>
  <c r="EHG58" i="3"/>
  <c r="EHF58" i="3"/>
  <c r="EHE58" i="3"/>
  <c r="EGU58" i="3"/>
  <c r="EGT58" i="3"/>
  <c r="EGP58" i="3"/>
  <c r="EGO58" i="3"/>
  <c r="EGN58" i="3"/>
  <c r="EGM58" i="3"/>
  <c r="EGL58" i="3"/>
  <c r="EGK58" i="3"/>
  <c r="EGJ58" i="3"/>
  <c r="EGI58" i="3"/>
  <c r="EGH58" i="3"/>
  <c r="EGG58" i="3"/>
  <c r="EGF58" i="3"/>
  <c r="EGE58" i="3"/>
  <c r="EGD58" i="3"/>
  <c r="EGC58" i="3"/>
  <c r="EGB58" i="3"/>
  <c r="EGA58" i="3"/>
  <c r="EFZ58" i="3"/>
  <c r="EFY58" i="3"/>
  <c r="EFO58" i="3"/>
  <c r="EFN58" i="3"/>
  <c r="EFJ58" i="3"/>
  <c r="EFI58" i="3"/>
  <c r="EFH58" i="3"/>
  <c r="EFG58" i="3"/>
  <c r="EFF58" i="3"/>
  <c r="EFE58" i="3"/>
  <c r="EFD58" i="3"/>
  <c r="EFC58" i="3"/>
  <c r="EFB58" i="3"/>
  <c r="EFA58" i="3"/>
  <c r="EEZ58" i="3"/>
  <c r="EEY58" i="3"/>
  <c r="EEX58" i="3"/>
  <c r="EEW58" i="3"/>
  <c r="EEV58" i="3"/>
  <c r="EEU58" i="3"/>
  <c r="EET58" i="3"/>
  <c r="EES58" i="3"/>
  <c r="EEI58" i="3"/>
  <c r="EEH58" i="3"/>
  <c r="EED58" i="3"/>
  <c r="EEC58" i="3"/>
  <c r="EEB58" i="3"/>
  <c r="EEA58" i="3"/>
  <c r="EDZ58" i="3"/>
  <c r="EDY58" i="3"/>
  <c r="EDX58" i="3"/>
  <c r="EDW58" i="3"/>
  <c r="EDV58" i="3"/>
  <c r="EDU58" i="3"/>
  <c r="EDT58" i="3"/>
  <c r="EDS58" i="3"/>
  <c r="EDR58" i="3"/>
  <c r="EDQ58" i="3"/>
  <c r="EDP58" i="3"/>
  <c r="EDO58" i="3"/>
  <c r="EDN58" i="3"/>
  <c r="EDM58" i="3"/>
  <c r="EDC58" i="3"/>
  <c r="EDB58" i="3"/>
  <c r="ECX58" i="3"/>
  <c r="ECW58" i="3"/>
  <c r="ECV58" i="3"/>
  <c r="ECU58" i="3"/>
  <c r="ECT58" i="3"/>
  <c r="ECS58" i="3"/>
  <c r="ECR58" i="3"/>
  <c r="ECQ58" i="3"/>
  <c r="ECP58" i="3"/>
  <c r="ECO58" i="3"/>
  <c r="ECN58" i="3"/>
  <c r="ECM58" i="3"/>
  <c r="ECL58" i="3"/>
  <c r="ECK58" i="3"/>
  <c r="ECJ58" i="3"/>
  <c r="ECI58" i="3"/>
  <c r="ECH58" i="3"/>
  <c r="ECG58" i="3"/>
  <c r="EBW58" i="3"/>
  <c r="EBV58" i="3"/>
  <c r="EBR58" i="3"/>
  <c r="EBQ58" i="3"/>
  <c r="EBP58" i="3"/>
  <c r="EBO58" i="3"/>
  <c r="EBN58" i="3"/>
  <c r="EBM58" i="3"/>
  <c r="EBL58" i="3"/>
  <c r="EBK58" i="3"/>
  <c r="EBJ58" i="3"/>
  <c r="EBI58" i="3"/>
  <c r="EBH58" i="3"/>
  <c r="EBG58" i="3"/>
  <c r="EBF58" i="3"/>
  <c r="EBE58" i="3"/>
  <c r="EBD58" i="3"/>
  <c r="EBC58" i="3"/>
  <c r="EBB58" i="3"/>
  <c r="EBA58" i="3"/>
  <c r="EAQ58" i="3"/>
  <c r="EAP58" i="3"/>
  <c r="EAL58" i="3"/>
  <c r="EAK58" i="3"/>
  <c r="EAJ58" i="3"/>
  <c r="EAI58" i="3"/>
  <c r="EAH58" i="3"/>
  <c r="EAG58" i="3"/>
  <c r="EAF58" i="3"/>
  <c r="EAE58" i="3"/>
  <c r="EAD58" i="3"/>
  <c r="EAC58" i="3"/>
  <c r="EAB58" i="3"/>
  <c r="EAA58" i="3"/>
  <c r="DZZ58" i="3"/>
  <c r="DZY58" i="3"/>
  <c r="DZX58" i="3"/>
  <c r="DZW58" i="3"/>
  <c r="DZV58" i="3"/>
  <c r="DZU58" i="3"/>
  <c r="DZK58" i="3"/>
  <c r="DZJ58" i="3"/>
  <c r="DZF58" i="3"/>
  <c r="DZE58" i="3"/>
  <c r="DZD58" i="3"/>
  <c r="DZC58" i="3"/>
  <c r="DZB58" i="3"/>
  <c r="DZA58" i="3"/>
  <c r="DYZ58" i="3"/>
  <c r="DYY58" i="3"/>
  <c r="DYX58" i="3"/>
  <c r="DYW58" i="3"/>
  <c r="DYV58" i="3"/>
  <c r="DYU58" i="3"/>
  <c r="DYT58" i="3"/>
  <c r="DYS58" i="3"/>
  <c r="DYR58" i="3"/>
  <c r="DYQ58" i="3"/>
  <c r="DYP58" i="3"/>
  <c r="DYO58" i="3"/>
  <c r="DYE58" i="3"/>
  <c r="DYD58" i="3"/>
  <c r="DXZ58" i="3"/>
  <c r="DXY58" i="3"/>
  <c r="DXX58" i="3"/>
  <c r="DXW58" i="3"/>
  <c r="DXV58" i="3"/>
  <c r="DXU58" i="3"/>
  <c r="DXT58" i="3"/>
  <c r="DXS58" i="3"/>
  <c r="DXR58" i="3"/>
  <c r="DXQ58" i="3"/>
  <c r="DXP58" i="3"/>
  <c r="DXO58" i="3"/>
  <c r="DXN58" i="3"/>
  <c r="DXM58" i="3"/>
  <c r="DXL58" i="3"/>
  <c r="DXK58" i="3"/>
  <c r="DXJ58" i="3"/>
  <c r="DXI58" i="3"/>
  <c r="DWY58" i="3"/>
  <c r="DWX58" i="3"/>
  <c r="DWT58" i="3"/>
  <c r="DWS58" i="3"/>
  <c r="DWR58" i="3"/>
  <c r="DWQ58" i="3"/>
  <c r="DWP58" i="3"/>
  <c r="DWO58" i="3"/>
  <c r="DWN58" i="3"/>
  <c r="DWM58" i="3"/>
  <c r="DWL58" i="3"/>
  <c r="DWK58" i="3"/>
  <c r="DWJ58" i="3"/>
  <c r="DWI58" i="3"/>
  <c r="DWH58" i="3"/>
  <c r="DWG58" i="3"/>
  <c r="DWF58" i="3"/>
  <c r="DWE58" i="3"/>
  <c r="DWD58" i="3"/>
  <c r="DWC58" i="3"/>
  <c r="DVS58" i="3"/>
  <c r="DVR58" i="3"/>
  <c r="DVN58" i="3"/>
  <c r="DVM58" i="3"/>
  <c r="DVL58" i="3"/>
  <c r="DVK58" i="3"/>
  <c r="DVJ58" i="3"/>
  <c r="DVI58" i="3"/>
  <c r="DVH58" i="3"/>
  <c r="DVG58" i="3"/>
  <c r="DVF58" i="3"/>
  <c r="DVE58" i="3"/>
  <c r="DVD58" i="3"/>
  <c r="DVC58" i="3"/>
  <c r="DVB58" i="3"/>
  <c r="DVA58" i="3"/>
  <c r="DUZ58" i="3"/>
  <c r="DUY58" i="3"/>
  <c r="DUX58" i="3"/>
  <c r="DUW58" i="3"/>
  <c r="DUM58" i="3"/>
  <c r="DUL58" i="3"/>
  <c r="DUH58" i="3"/>
  <c r="DUG58" i="3"/>
  <c r="DUF58" i="3"/>
  <c r="DUE58" i="3"/>
  <c r="DUD58" i="3"/>
  <c r="DUC58" i="3"/>
  <c r="DUB58" i="3"/>
  <c r="DUA58" i="3"/>
  <c r="DTZ58" i="3"/>
  <c r="DTY58" i="3"/>
  <c r="DTX58" i="3"/>
  <c r="DTW58" i="3"/>
  <c r="DTV58" i="3"/>
  <c r="DTU58" i="3"/>
  <c r="DTT58" i="3"/>
  <c r="DTS58" i="3"/>
  <c r="DTR58" i="3"/>
  <c r="DTQ58" i="3"/>
  <c r="DTG58" i="3"/>
  <c r="DTF58" i="3"/>
  <c r="DTB58" i="3"/>
  <c r="DTA58" i="3"/>
  <c r="DSZ58" i="3"/>
  <c r="DSY58" i="3"/>
  <c r="DSX58" i="3"/>
  <c r="DSW58" i="3"/>
  <c r="DSV58" i="3"/>
  <c r="DSU58" i="3"/>
  <c r="DST58" i="3"/>
  <c r="DSS58" i="3"/>
  <c r="DSR58" i="3"/>
  <c r="DSQ58" i="3"/>
  <c r="DSP58" i="3"/>
  <c r="DSO58" i="3"/>
  <c r="DSN58" i="3"/>
  <c r="DSM58" i="3"/>
  <c r="DSL58" i="3"/>
  <c r="DSK58" i="3"/>
  <c r="DSA58" i="3"/>
  <c r="DRZ58" i="3"/>
  <c r="DRV58" i="3"/>
  <c r="DRU58" i="3"/>
  <c r="DRT58" i="3"/>
  <c r="DRS58" i="3"/>
  <c r="DRR58" i="3"/>
  <c r="DRQ58" i="3"/>
  <c r="DRP58" i="3"/>
  <c r="DRO58" i="3"/>
  <c r="DRN58" i="3"/>
  <c r="DRM58" i="3"/>
  <c r="DRL58" i="3"/>
  <c r="DRK58" i="3"/>
  <c r="DRJ58" i="3"/>
  <c r="DRI58" i="3"/>
  <c r="DRH58" i="3"/>
  <c r="DRG58" i="3"/>
  <c r="DRF58" i="3"/>
  <c r="DRE58" i="3"/>
  <c r="DQU58" i="3"/>
  <c r="DQT58" i="3"/>
  <c r="DQP58" i="3"/>
  <c r="DQO58" i="3"/>
  <c r="DQN58" i="3"/>
  <c r="DQM58" i="3"/>
  <c r="DQL58" i="3"/>
  <c r="DQK58" i="3"/>
  <c r="DQJ58" i="3"/>
  <c r="DQI58" i="3"/>
  <c r="DQH58" i="3"/>
  <c r="DQG58" i="3"/>
  <c r="DQF58" i="3"/>
  <c r="DQE58" i="3"/>
  <c r="DQD58" i="3"/>
  <c r="DQC58" i="3"/>
  <c r="DQB58" i="3"/>
  <c r="DQA58" i="3"/>
  <c r="DPZ58" i="3"/>
  <c r="DPY58" i="3"/>
  <c r="DPO58" i="3"/>
  <c r="DPN58" i="3"/>
  <c r="DPJ58" i="3"/>
  <c r="DPI58" i="3"/>
  <c r="DPH58" i="3"/>
  <c r="DPG58" i="3"/>
  <c r="DPF58" i="3"/>
  <c r="DPE58" i="3"/>
  <c r="DPD58" i="3"/>
  <c r="DPC58" i="3"/>
  <c r="DPB58" i="3"/>
  <c r="DPA58" i="3"/>
  <c r="DOZ58" i="3"/>
  <c r="DOY58" i="3"/>
  <c r="DOX58" i="3"/>
  <c r="DOW58" i="3"/>
  <c r="DOV58" i="3"/>
  <c r="DOU58" i="3"/>
  <c r="DOT58" i="3"/>
  <c r="DOS58" i="3"/>
  <c r="DOI58" i="3"/>
  <c r="DOH58" i="3"/>
  <c r="DOD58" i="3"/>
  <c r="DOC58" i="3"/>
  <c r="DOB58" i="3"/>
  <c r="DOA58" i="3"/>
  <c r="DNZ58" i="3"/>
  <c r="DNY58" i="3"/>
  <c r="DNX58" i="3"/>
  <c r="DNW58" i="3"/>
  <c r="DNV58" i="3"/>
  <c r="DNU58" i="3"/>
  <c r="DNT58" i="3"/>
  <c r="DNS58" i="3"/>
  <c r="DNR58" i="3"/>
  <c r="DNQ58" i="3"/>
  <c r="DNP58" i="3"/>
  <c r="DNO58" i="3"/>
  <c r="DNN58" i="3"/>
  <c r="DNM58" i="3"/>
  <c r="DNC58" i="3"/>
  <c r="DNB58" i="3"/>
  <c r="DMX58" i="3"/>
  <c r="DMW58" i="3"/>
  <c r="DMV58" i="3"/>
  <c r="DMU58" i="3"/>
  <c r="DMT58" i="3"/>
  <c r="DMS58" i="3"/>
  <c r="DMR58" i="3"/>
  <c r="DMQ58" i="3"/>
  <c r="DMP58" i="3"/>
  <c r="DMO58" i="3"/>
  <c r="DMN58" i="3"/>
  <c r="DMM58" i="3"/>
  <c r="DML58" i="3"/>
  <c r="DMK58" i="3"/>
  <c r="DMJ58" i="3"/>
  <c r="DMI58" i="3"/>
  <c r="DMH58" i="3"/>
  <c r="DMG58" i="3"/>
  <c r="DLW58" i="3"/>
  <c r="DLV58" i="3"/>
  <c r="DLR58" i="3"/>
  <c r="DLQ58" i="3"/>
  <c r="DLP58" i="3"/>
  <c r="DLO58" i="3"/>
  <c r="DLN58" i="3"/>
  <c r="DLM58" i="3"/>
  <c r="DLL58" i="3"/>
  <c r="DLK58" i="3"/>
  <c r="DLJ58" i="3"/>
  <c r="DLI58" i="3"/>
  <c r="DLH58" i="3"/>
  <c r="DLG58" i="3"/>
  <c r="DLF58" i="3"/>
  <c r="DLE58" i="3"/>
  <c r="DLD58" i="3"/>
  <c r="DLC58" i="3"/>
  <c r="DLB58" i="3"/>
  <c r="DLA58" i="3"/>
  <c r="DKQ58" i="3"/>
  <c r="DKP58" i="3"/>
  <c r="DKL58" i="3"/>
  <c r="DKK58" i="3"/>
  <c r="DKJ58" i="3"/>
  <c r="DKI58" i="3"/>
  <c r="DKH58" i="3"/>
  <c r="DKG58" i="3"/>
  <c r="DKF58" i="3"/>
  <c r="DKE58" i="3"/>
  <c r="DKD58" i="3"/>
  <c r="DKC58" i="3"/>
  <c r="DKB58" i="3"/>
  <c r="DKA58" i="3"/>
  <c r="DJZ58" i="3"/>
  <c r="DJY58" i="3"/>
  <c r="DJX58" i="3"/>
  <c r="DJW58" i="3"/>
  <c r="DJV58" i="3"/>
  <c r="DJU58" i="3"/>
  <c r="DJK58" i="3"/>
  <c r="DJJ58" i="3"/>
  <c r="DJF58" i="3"/>
  <c r="DJE58" i="3"/>
  <c r="DJD58" i="3"/>
  <c r="DJC58" i="3"/>
  <c r="DJB58" i="3"/>
  <c r="DJA58" i="3"/>
  <c r="DIZ58" i="3"/>
  <c r="DIY58" i="3"/>
  <c r="DIX58" i="3"/>
  <c r="DIW58" i="3"/>
  <c r="DIV58" i="3"/>
  <c r="DIU58" i="3"/>
  <c r="DIT58" i="3"/>
  <c r="DIS58" i="3"/>
  <c r="DIR58" i="3"/>
  <c r="DIQ58" i="3"/>
  <c r="DIP58" i="3"/>
  <c r="DIO58" i="3"/>
  <c r="DIE58" i="3"/>
  <c r="DID58" i="3"/>
  <c r="DHZ58" i="3"/>
  <c r="DHY58" i="3"/>
  <c r="DHX58" i="3"/>
  <c r="DHW58" i="3"/>
  <c r="DHV58" i="3"/>
  <c r="DHU58" i="3"/>
  <c r="DHT58" i="3"/>
  <c r="DHS58" i="3"/>
  <c r="DHR58" i="3"/>
  <c r="DHQ58" i="3"/>
  <c r="DHP58" i="3"/>
  <c r="DHO58" i="3"/>
  <c r="DHN58" i="3"/>
  <c r="DHM58" i="3"/>
  <c r="DHL58" i="3"/>
  <c r="DHK58" i="3"/>
  <c r="DHJ58" i="3"/>
  <c r="DHI58" i="3"/>
  <c r="DGY58" i="3"/>
  <c r="DGX58" i="3"/>
  <c r="DGT58" i="3"/>
  <c r="DGS58" i="3"/>
  <c r="DGR58" i="3"/>
  <c r="DGQ58" i="3"/>
  <c r="DGP58" i="3"/>
  <c r="DGO58" i="3"/>
  <c r="DGN58" i="3"/>
  <c r="DGM58" i="3"/>
  <c r="DGL58" i="3"/>
  <c r="DGK58" i="3"/>
  <c r="DGJ58" i="3"/>
  <c r="DGI58" i="3"/>
  <c r="DGH58" i="3"/>
  <c r="DGG58" i="3"/>
  <c r="DGF58" i="3"/>
  <c r="DGE58" i="3"/>
  <c r="DGD58" i="3"/>
  <c r="DGC58" i="3"/>
  <c r="DFS58" i="3"/>
  <c r="DFR58" i="3"/>
  <c r="DFN58" i="3"/>
  <c r="DFM58" i="3"/>
  <c r="DFL58" i="3"/>
  <c r="DFK58" i="3"/>
  <c r="DFJ58" i="3"/>
  <c r="DFI58" i="3"/>
  <c r="DFH58" i="3"/>
  <c r="DFG58" i="3"/>
  <c r="DFF58" i="3"/>
  <c r="DFE58" i="3"/>
  <c r="DFD58" i="3"/>
  <c r="DFC58" i="3"/>
  <c r="DFB58" i="3"/>
  <c r="DFA58" i="3"/>
  <c r="DEZ58" i="3"/>
  <c r="DEY58" i="3"/>
  <c r="DEX58" i="3"/>
  <c r="DEW58" i="3"/>
  <c r="DEM58" i="3"/>
  <c r="DEL58" i="3"/>
  <c r="DEH58" i="3"/>
  <c r="DEG58" i="3"/>
  <c r="DEF58" i="3"/>
  <c r="DEE58" i="3"/>
  <c r="DED58" i="3"/>
  <c r="DEC58" i="3"/>
  <c r="DEB58" i="3"/>
  <c r="DEA58" i="3"/>
  <c r="DDZ58" i="3"/>
  <c r="DDY58" i="3"/>
  <c r="DDX58" i="3"/>
  <c r="DDW58" i="3"/>
  <c r="DDV58" i="3"/>
  <c r="DDU58" i="3"/>
  <c r="DDT58" i="3"/>
  <c r="DDS58" i="3"/>
  <c r="DDR58" i="3"/>
  <c r="DDQ58" i="3"/>
  <c r="DDG58" i="3"/>
  <c r="DDF58" i="3"/>
  <c r="DDB58" i="3"/>
  <c r="DDA58" i="3"/>
  <c r="DCZ58" i="3"/>
  <c r="DCY58" i="3"/>
  <c r="DCX58" i="3"/>
  <c r="DCW58" i="3"/>
  <c r="DCV58" i="3"/>
  <c r="DCU58" i="3"/>
  <c r="DCT58" i="3"/>
  <c r="DCS58" i="3"/>
  <c r="DCR58" i="3"/>
  <c r="DCQ58" i="3"/>
  <c r="DCP58" i="3"/>
  <c r="DCO58" i="3"/>
  <c r="DCN58" i="3"/>
  <c r="DCM58" i="3"/>
  <c r="DCL58" i="3"/>
  <c r="DCK58" i="3"/>
  <c r="DCA58" i="3"/>
  <c r="DBZ58" i="3"/>
  <c r="DBV58" i="3"/>
  <c r="DBU58" i="3"/>
  <c r="DBT58" i="3"/>
  <c r="DBS58" i="3"/>
  <c r="DBR58" i="3"/>
  <c r="DBQ58" i="3"/>
  <c r="DBP58" i="3"/>
  <c r="DBO58" i="3"/>
  <c r="DBN58" i="3"/>
  <c r="DBM58" i="3"/>
  <c r="DBL58" i="3"/>
  <c r="DBK58" i="3"/>
  <c r="DBJ58" i="3"/>
  <c r="DBI58" i="3"/>
  <c r="DBH58" i="3"/>
  <c r="DBG58" i="3"/>
  <c r="DBF58" i="3"/>
  <c r="DBE58" i="3"/>
  <c r="DAU58" i="3"/>
  <c r="DAT58" i="3"/>
  <c r="DAP58" i="3"/>
  <c r="DAO58" i="3"/>
  <c r="DAN58" i="3"/>
  <c r="DAM58" i="3"/>
  <c r="DAL58" i="3"/>
  <c r="DAK58" i="3"/>
  <c r="DAJ58" i="3"/>
  <c r="DAI58" i="3"/>
  <c r="DAH58" i="3"/>
  <c r="DAG58" i="3"/>
  <c r="DAF58" i="3"/>
  <c r="DAE58" i="3"/>
  <c r="DAD58" i="3"/>
  <c r="DAC58" i="3"/>
  <c r="DAB58" i="3"/>
  <c r="DAA58" i="3"/>
  <c r="CZZ58" i="3"/>
  <c r="CZY58" i="3"/>
  <c r="CZO58" i="3"/>
  <c r="CZN58" i="3"/>
  <c r="CZJ58" i="3"/>
  <c r="CZI58" i="3"/>
  <c r="CZH58" i="3"/>
  <c r="CZG58" i="3"/>
  <c r="CZF58" i="3"/>
  <c r="CZE58" i="3"/>
  <c r="CZD58" i="3"/>
  <c r="CZC58" i="3"/>
  <c r="CZB58" i="3"/>
  <c r="CZA58" i="3"/>
  <c r="CYZ58" i="3"/>
  <c r="CYY58" i="3"/>
  <c r="CYX58" i="3"/>
  <c r="CYW58" i="3"/>
  <c r="CYV58" i="3"/>
  <c r="CYU58" i="3"/>
  <c r="CYT58" i="3"/>
  <c r="CYS58" i="3"/>
  <c r="CYI58" i="3"/>
  <c r="CYH58" i="3"/>
  <c r="CYD58" i="3"/>
  <c r="CYC58" i="3"/>
  <c r="CYB58" i="3"/>
  <c r="CYA58" i="3"/>
  <c r="CXZ58" i="3"/>
  <c r="CXY58" i="3"/>
  <c r="CXX58" i="3"/>
  <c r="CXW58" i="3"/>
  <c r="CXV58" i="3"/>
  <c r="CXU58" i="3"/>
  <c r="CXT58" i="3"/>
  <c r="CXS58" i="3"/>
  <c r="CXR58" i="3"/>
  <c r="CXQ58" i="3"/>
  <c r="CXP58" i="3"/>
  <c r="CXO58" i="3"/>
  <c r="CXN58" i="3"/>
  <c r="CXM58" i="3"/>
  <c r="CXC58" i="3"/>
  <c r="CXB58" i="3"/>
  <c r="CWX58" i="3"/>
  <c r="CWW58" i="3"/>
  <c r="CWV58" i="3"/>
  <c r="CWU58" i="3"/>
  <c r="CWT58" i="3"/>
  <c r="CWS58" i="3"/>
  <c r="CWR58" i="3"/>
  <c r="CWQ58" i="3"/>
  <c r="CWP58" i="3"/>
  <c r="CWO58" i="3"/>
  <c r="CWN58" i="3"/>
  <c r="CWM58" i="3"/>
  <c r="CWL58" i="3"/>
  <c r="CWK58" i="3"/>
  <c r="CWJ58" i="3"/>
  <c r="CWI58" i="3"/>
  <c r="CWH58" i="3"/>
  <c r="CWG58" i="3"/>
  <c r="CVW58" i="3"/>
  <c r="CVV58" i="3"/>
  <c r="CVR58" i="3"/>
  <c r="CVQ58" i="3"/>
  <c r="CVP58" i="3"/>
  <c r="CVO58" i="3"/>
  <c r="CVN58" i="3"/>
  <c r="CVM58" i="3"/>
  <c r="CVL58" i="3"/>
  <c r="CVK58" i="3"/>
  <c r="CVJ58" i="3"/>
  <c r="CVI58" i="3"/>
  <c r="CVH58" i="3"/>
  <c r="CVG58" i="3"/>
  <c r="CVF58" i="3"/>
  <c r="CVE58" i="3"/>
  <c r="CVD58" i="3"/>
  <c r="CVC58" i="3"/>
  <c r="CVB58" i="3"/>
  <c r="CVA58" i="3"/>
  <c r="CUQ58" i="3"/>
  <c r="CUP58" i="3"/>
  <c r="CUL58" i="3"/>
  <c r="CUK58" i="3"/>
  <c r="CUJ58" i="3"/>
  <c r="CUI58" i="3"/>
  <c r="CUH58" i="3"/>
  <c r="CUG58" i="3"/>
  <c r="CUF58" i="3"/>
  <c r="CUE58" i="3"/>
  <c r="CUD58" i="3"/>
  <c r="CUC58" i="3"/>
  <c r="CUB58" i="3"/>
  <c r="CUA58" i="3"/>
  <c r="CTZ58" i="3"/>
  <c r="CTY58" i="3"/>
  <c r="CTX58" i="3"/>
  <c r="CTW58" i="3"/>
  <c r="CTV58" i="3"/>
  <c r="CTU58" i="3"/>
  <c r="CTK58" i="3"/>
  <c r="CTJ58" i="3"/>
  <c r="CTF58" i="3"/>
  <c r="CTE58" i="3"/>
  <c r="CTD58" i="3"/>
  <c r="CTC58" i="3"/>
  <c r="CTB58" i="3"/>
  <c r="CTA58" i="3"/>
  <c r="CSZ58" i="3"/>
  <c r="CSY58" i="3"/>
  <c r="CSX58" i="3"/>
  <c r="CSW58" i="3"/>
  <c r="CSV58" i="3"/>
  <c r="CSU58" i="3"/>
  <c r="CST58" i="3"/>
  <c r="CSS58" i="3"/>
  <c r="CSR58" i="3"/>
  <c r="CSQ58" i="3"/>
  <c r="CSP58" i="3"/>
  <c r="CSO58" i="3"/>
  <c r="CSE58" i="3"/>
  <c r="CSD58" i="3"/>
  <c r="CRZ58" i="3"/>
  <c r="CRY58" i="3"/>
  <c r="CRX58" i="3"/>
  <c r="CRW58" i="3"/>
  <c r="CRV58" i="3"/>
  <c r="CRU58" i="3"/>
  <c r="CRT58" i="3"/>
  <c r="CRS58" i="3"/>
  <c r="CRR58" i="3"/>
  <c r="CRQ58" i="3"/>
  <c r="CRP58" i="3"/>
  <c r="CRO58" i="3"/>
  <c r="CRN58" i="3"/>
  <c r="CRM58" i="3"/>
  <c r="CRL58" i="3"/>
  <c r="CRK58" i="3"/>
  <c r="CRJ58" i="3"/>
  <c r="CRI58" i="3"/>
  <c r="CQY58" i="3"/>
  <c r="CQX58" i="3"/>
  <c r="CQT58" i="3"/>
  <c r="CQS58" i="3"/>
  <c r="CQR58" i="3"/>
  <c r="CQQ58" i="3"/>
  <c r="CQP58" i="3"/>
  <c r="CQO58" i="3"/>
  <c r="CQN58" i="3"/>
  <c r="CQM58" i="3"/>
  <c r="CQL58" i="3"/>
  <c r="CQK58" i="3"/>
  <c r="CQJ58" i="3"/>
  <c r="CQI58" i="3"/>
  <c r="CQH58" i="3"/>
  <c r="CQG58" i="3"/>
  <c r="CQF58" i="3"/>
  <c r="CQE58" i="3"/>
  <c r="CQD58" i="3"/>
  <c r="CQC58" i="3"/>
  <c r="CPS58" i="3"/>
  <c r="CPR58" i="3"/>
  <c r="CPN58" i="3"/>
  <c r="CPM58" i="3"/>
  <c r="CPL58" i="3"/>
  <c r="CPK58" i="3"/>
  <c r="CPJ58" i="3"/>
  <c r="CPI58" i="3"/>
  <c r="CPH58" i="3"/>
  <c r="CPG58" i="3"/>
  <c r="CPF58" i="3"/>
  <c r="CPE58" i="3"/>
  <c r="CPD58" i="3"/>
  <c r="CPC58" i="3"/>
  <c r="CPB58" i="3"/>
  <c r="CPA58" i="3"/>
  <c r="COZ58" i="3"/>
  <c r="COY58" i="3"/>
  <c r="COX58" i="3"/>
  <c r="COW58" i="3"/>
  <c r="COM58" i="3"/>
  <c r="COL58" i="3"/>
  <c r="COH58" i="3"/>
  <c r="COG58" i="3"/>
  <c r="COF58" i="3"/>
  <c r="COE58" i="3"/>
  <c r="COD58" i="3"/>
  <c r="COC58" i="3"/>
  <c r="COB58" i="3"/>
  <c r="COA58" i="3"/>
  <c r="CNZ58" i="3"/>
  <c r="CNY58" i="3"/>
  <c r="CNX58" i="3"/>
  <c r="CNW58" i="3"/>
  <c r="CNV58" i="3"/>
  <c r="CNU58" i="3"/>
  <c r="CNT58" i="3"/>
  <c r="CNS58" i="3"/>
  <c r="CNR58" i="3"/>
  <c r="CNQ58" i="3"/>
  <c r="CNG58" i="3"/>
  <c r="CNF58" i="3"/>
  <c r="CNB58" i="3"/>
  <c r="CNA58" i="3"/>
  <c r="CMZ58" i="3"/>
  <c r="CMY58" i="3"/>
  <c r="CMX58" i="3"/>
  <c r="CMW58" i="3"/>
  <c r="CMV58" i="3"/>
  <c r="CMU58" i="3"/>
  <c r="CMT58" i="3"/>
  <c r="CMS58" i="3"/>
  <c r="CMR58" i="3"/>
  <c r="CMQ58" i="3"/>
  <c r="CMP58" i="3"/>
  <c r="CMO58" i="3"/>
  <c r="CMN58" i="3"/>
  <c r="CMM58" i="3"/>
  <c r="CML58" i="3"/>
  <c r="CMK58" i="3"/>
  <c r="CMA58" i="3"/>
  <c r="CLZ58" i="3"/>
  <c r="CLV58" i="3"/>
  <c r="CLU58" i="3"/>
  <c r="CLT58" i="3"/>
  <c r="CLS58" i="3"/>
  <c r="CLR58" i="3"/>
  <c r="CLQ58" i="3"/>
  <c r="CLP58" i="3"/>
  <c r="CLO58" i="3"/>
  <c r="CLN58" i="3"/>
  <c r="CLM58" i="3"/>
  <c r="CLL58" i="3"/>
  <c r="CLK58" i="3"/>
  <c r="CLJ58" i="3"/>
  <c r="CLI58" i="3"/>
  <c r="CLH58" i="3"/>
  <c r="CLG58" i="3"/>
  <c r="CLF58" i="3"/>
  <c r="CLE58" i="3"/>
  <c r="CKU58" i="3"/>
  <c r="CKT58" i="3"/>
  <c r="CKP58" i="3"/>
  <c r="CKO58" i="3"/>
  <c r="CKN58" i="3"/>
  <c r="CKM58" i="3"/>
  <c r="CKL58" i="3"/>
  <c r="CKK58" i="3"/>
  <c r="CKJ58" i="3"/>
  <c r="CKI58" i="3"/>
  <c r="CKH58" i="3"/>
  <c r="CKG58" i="3"/>
  <c r="CKF58" i="3"/>
  <c r="CKE58" i="3"/>
  <c r="CKD58" i="3"/>
  <c r="CKC58" i="3"/>
  <c r="CKB58" i="3"/>
  <c r="CKA58" i="3"/>
  <c r="CJZ58" i="3"/>
  <c r="CJY58" i="3"/>
  <c r="CJO58" i="3"/>
  <c r="CJN58" i="3"/>
  <c r="CJJ58" i="3"/>
  <c r="CJI58" i="3"/>
  <c r="CJH58" i="3"/>
  <c r="CJG58" i="3"/>
  <c r="CJF58" i="3"/>
  <c r="CJE58" i="3"/>
  <c r="CJD58" i="3"/>
  <c r="CJC58" i="3"/>
  <c r="CJB58" i="3"/>
  <c r="CJA58" i="3"/>
  <c r="CIZ58" i="3"/>
  <c r="CIY58" i="3"/>
  <c r="CIX58" i="3"/>
  <c r="CIW58" i="3"/>
  <c r="CIV58" i="3"/>
  <c r="CIU58" i="3"/>
  <c r="CIT58" i="3"/>
  <c r="CIS58" i="3"/>
  <c r="CII58" i="3"/>
  <c r="CIH58" i="3"/>
  <c r="CID58" i="3"/>
  <c r="CIC58" i="3"/>
  <c r="CIB58" i="3"/>
  <c r="CIA58" i="3"/>
  <c r="CHZ58" i="3"/>
  <c r="CHY58" i="3"/>
  <c r="CHX58" i="3"/>
  <c r="CHW58" i="3"/>
  <c r="CHV58" i="3"/>
  <c r="CHU58" i="3"/>
  <c r="CHT58" i="3"/>
  <c r="CHS58" i="3"/>
  <c r="CHR58" i="3"/>
  <c r="CHQ58" i="3"/>
  <c r="CHP58" i="3"/>
  <c r="CHO58" i="3"/>
  <c r="CHN58" i="3"/>
  <c r="CHM58" i="3"/>
  <c r="CHC58" i="3"/>
  <c r="CHB58" i="3"/>
  <c r="CGX58" i="3"/>
  <c r="CGW58" i="3"/>
  <c r="CGV58" i="3"/>
  <c r="CGU58" i="3"/>
  <c r="CGT58" i="3"/>
  <c r="CGS58" i="3"/>
  <c r="CGR58" i="3"/>
  <c r="CGQ58" i="3"/>
  <c r="CGP58" i="3"/>
  <c r="CGO58" i="3"/>
  <c r="CGN58" i="3"/>
  <c r="CGM58" i="3"/>
  <c r="CGL58" i="3"/>
  <c r="CGK58" i="3"/>
  <c r="CGJ58" i="3"/>
  <c r="CGI58" i="3"/>
  <c r="CGH58" i="3"/>
  <c r="CGG58" i="3"/>
  <c r="CFW58" i="3"/>
  <c r="CFV58" i="3"/>
  <c r="CFR58" i="3"/>
  <c r="CFQ58" i="3"/>
  <c r="CFP58" i="3"/>
  <c r="CFO58" i="3"/>
  <c r="CFN58" i="3"/>
  <c r="CFM58" i="3"/>
  <c r="CFL58" i="3"/>
  <c r="CFK58" i="3"/>
  <c r="CFJ58" i="3"/>
  <c r="CFI58" i="3"/>
  <c r="CFH58" i="3"/>
  <c r="CFG58" i="3"/>
  <c r="CFF58" i="3"/>
  <c r="CFE58" i="3"/>
  <c r="CFD58" i="3"/>
  <c r="CFC58" i="3"/>
  <c r="CFB58" i="3"/>
  <c r="CFA58" i="3"/>
  <c r="CEQ58" i="3"/>
  <c r="CEP58" i="3"/>
  <c r="CEL58" i="3"/>
  <c r="CEK58" i="3"/>
  <c r="CEJ58" i="3"/>
  <c r="CEI58" i="3"/>
  <c r="CEH58" i="3"/>
  <c r="CEG58" i="3"/>
  <c r="CEF58" i="3"/>
  <c r="CEE58" i="3"/>
  <c r="CED58" i="3"/>
  <c r="CEC58" i="3"/>
  <c r="CEB58" i="3"/>
  <c r="CEA58" i="3"/>
  <c r="CDZ58" i="3"/>
  <c r="CDY58" i="3"/>
  <c r="CDX58" i="3"/>
  <c r="CDW58" i="3"/>
  <c r="CDV58" i="3"/>
  <c r="CDU58" i="3"/>
  <c r="CDK58" i="3"/>
  <c r="CDJ58" i="3"/>
  <c r="CDF58" i="3"/>
  <c r="CDE58" i="3"/>
  <c r="CDD58" i="3"/>
  <c r="CDC58" i="3"/>
  <c r="CDB58" i="3"/>
  <c r="CDA58" i="3"/>
  <c r="CCZ58" i="3"/>
  <c r="CCY58" i="3"/>
  <c r="CCX58" i="3"/>
  <c r="CCW58" i="3"/>
  <c r="CCV58" i="3"/>
  <c r="CCU58" i="3"/>
  <c r="CCT58" i="3"/>
  <c r="CCS58" i="3"/>
  <c r="CCR58" i="3"/>
  <c r="CCQ58" i="3"/>
  <c r="CCP58" i="3"/>
  <c r="CCO58" i="3"/>
  <c r="CCE58" i="3"/>
  <c r="CCD58" i="3"/>
  <c r="CBZ58" i="3"/>
  <c r="CBY58" i="3"/>
  <c r="CBX58" i="3"/>
  <c r="CBW58" i="3"/>
  <c r="CBV58" i="3"/>
  <c r="CBU58" i="3"/>
  <c r="CBT58" i="3"/>
  <c r="CBS58" i="3"/>
  <c r="CBR58" i="3"/>
  <c r="CBQ58" i="3"/>
  <c r="CBP58" i="3"/>
  <c r="CBO58" i="3"/>
  <c r="CBN58" i="3"/>
  <c r="CBM58" i="3"/>
  <c r="CBL58" i="3"/>
  <c r="CBK58" i="3"/>
  <c r="CBJ58" i="3"/>
  <c r="CBI58" i="3"/>
  <c r="CAY58" i="3"/>
  <c r="CAX58" i="3"/>
  <c r="CAT58" i="3"/>
  <c r="CAS58" i="3"/>
  <c r="CAR58" i="3"/>
  <c r="CAQ58" i="3"/>
  <c r="CAP58" i="3"/>
  <c r="CAO58" i="3"/>
  <c r="CAN58" i="3"/>
  <c r="CAM58" i="3"/>
  <c r="CAL58" i="3"/>
  <c r="CAK58" i="3"/>
  <c r="CAJ58" i="3"/>
  <c r="CAI58" i="3"/>
  <c r="CAH58" i="3"/>
  <c r="CAG58" i="3"/>
  <c r="CAF58" i="3"/>
  <c r="CAE58" i="3"/>
  <c r="CAD58" i="3"/>
  <c r="CAC58" i="3"/>
  <c r="BZS58" i="3"/>
  <c r="BZR58" i="3"/>
  <c r="BZN58" i="3"/>
  <c r="BZM58" i="3"/>
  <c r="BZL58" i="3"/>
  <c r="BZK58" i="3"/>
  <c r="BZJ58" i="3"/>
  <c r="BZI58" i="3"/>
  <c r="BZH58" i="3"/>
  <c r="BZG58" i="3"/>
  <c r="BZF58" i="3"/>
  <c r="BZE58" i="3"/>
  <c r="BZD58" i="3"/>
  <c r="BZC58" i="3"/>
  <c r="BZB58" i="3"/>
  <c r="BZA58" i="3"/>
  <c r="BYZ58" i="3"/>
  <c r="BYY58" i="3"/>
  <c r="BYX58" i="3"/>
  <c r="BYW58" i="3"/>
  <c r="BYM58" i="3"/>
  <c r="BYL58" i="3"/>
  <c r="BYH58" i="3"/>
  <c r="BYG58" i="3"/>
  <c r="BYF58" i="3"/>
  <c r="BYE58" i="3"/>
  <c r="BYD58" i="3"/>
  <c r="BYC58" i="3"/>
  <c r="BYB58" i="3"/>
  <c r="BYA58" i="3"/>
  <c r="BXZ58" i="3"/>
  <c r="BXY58" i="3"/>
  <c r="BXX58" i="3"/>
  <c r="BXW58" i="3"/>
  <c r="BXV58" i="3"/>
  <c r="BXU58" i="3"/>
  <c r="BXT58" i="3"/>
  <c r="BXS58" i="3"/>
  <c r="BXR58" i="3"/>
  <c r="BXQ58" i="3"/>
  <c r="BXG58" i="3"/>
  <c r="BXF58" i="3"/>
  <c r="BXB58" i="3"/>
  <c r="BXA58" i="3"/>
  <c r="BWZ58" i="3"/>
  <c r="BWY58" i="3"/>
  <c r="BWX58" i="3"/>
  <c r="BWW58" i="3"/>
  <c r="BWV58" i="3"/>
  <c r="BWU58" i="3"/>
  <c r="BWT58" i="3"/>
  <c r="BWS58" i="3"/>
  <c r="BWR58" i="3"/>
  <c r="BWQ58" i="3"/>
  <c r="BWP58" i="3"/>
  <c r="BWO58" i="3"/>
  <c r="BWN58" i="3"/>
  <c r="BWM58" i="3"/>
  <c r="BWL58" i="3"/>
  <c r="BWK58" i="3"/>
  <c r="BWA58" i="3"/>
  <c r="BVZ58" i="3"/>
  <c r="BVV58" i="3"/>
  <c r="BVU58" i="3"/>
  <c r="BVT58" i="3"/>
  <c r="BVS58" i="3"/>
  <c r="BVR58" i="3"/>
  <c r="BVQ58" i="3"/>
  <c r="BVP58" i="3"/>
  <c r="BVO58" i="3"/>
  <c r="BVN58" i="3"/>
  <c r="BVM58" i="3"/>
  <c r="BVL58" i="3"/>
  <c r="BVK58" i="3"/>
  <c r="BVJ58" i="3"/>
  <c r="BVI58" i="3"/>
  <c r="BVH58" i="3"/>
  <c r="BVG58" i="3"/>
  <c r="BVF58" i="3"/>
  <c r="BVE58" i="3"/>
  <c r="BUU58" i="3"/>
  <c r="BUT58" i="3"/>
  <c r="BUP58" i="3"/>
  <c r="BUO58" i="3"/>
  <c r="BUN58" i="3"/>
  <c r="BUM58" i="3"/>
  <c r="BUL58" i="3"/>
  <c r="BUK58" i="3"/>
  <c r="BUJ58" i="3"/>
  <c r="BUI58" i="3"/>
  <c r="BUH58" i="3"/>
  <c r="BUG58" i="3"/>
  <c r="BUF58" i="3"/>
  <c r="BUE58" i="3"/>
  <c r="BUD58" i="3"/>
  <c r="BUC58" i="3"/>
  <c r="BUB58" i="3"/>
  <c r="BUA58" i="3"/>
  <c r="BTZ58" i="3"/>
  <c r="BTY58" i="3"/>
  <c r="BTO58" i="3"/>
  <c r="BTN58" i="3"/>
  <c r="BTJ58" i="3"/>
  <c r="BTI58" i="3"/>
  <c r="BTH58" i="3"/>
  <c r="BTG58" i="3"/>
  <c r="BTF58" i="3"/>
  <c r="BTE58" i="3"/>
  <c r="BTD58" i="3"/>
  <c r="BTC58" i="3"/>
  <c r="BTB58" i="3"/>
  <c r="BTA58" i="3"/>
  <c r="BSZ58" i="3"/>
  <c r="BSY58" i="3"/>
  <c r="BSX58" i="3"/>
  <c r="BSW58" i="3"/>
  <c r="BSV58" i="3"/>
  <c r="BSU58" i="3"/>
  <c r="BST58" i="3"/>
  <c r="BSS58" i="3"/>
  <c r="BSI58" i="3"/>
  <c r="BSH58" i="3"/>
  <c r="BSD58" i="3"/>
  <c r="BSC58" i="3"/>
  <c r="BSB58" i="3"/>
  <c r="BSA58" i="3"/>
  <c r="BRZ58" i="3"/>
  <c r="BRY58" i="3"/>
  <c r="BRX58" i="3"/>
  <c r="BRW58" i="3"/>
  <c r="BRV58" i="3"/>
  <c r="BRU58" i="3"/>
  <c r="BRT58" i="3"/>
  <c r="BRS58" i="3"/>
  <c r="BRR58" i="3"/>
  <c r="BRQ58" i="3"/>
  <c r="BRP58" i="3"/>
  <c r="BRO58" i="3"/>
  <c r="BRN58" i="3"/>
  <c r="BRM58" i="3"/>
  <c r="BRC58" i="3"/>
  <c r="BRB58" i="3"/>
  <c r="BQX58" i="3"/>
  <c r="BQW58" i="3"/>
  <c r="BQV58" i="3"/>
  <c r="BQU58" i="3"/>
  <c r="BQT58" i="3"/>
  <c r="BQS58" i="3"/>
  <c r="BQR58" i="3"/>
  <c r="BQQ58" i="3"/>
  <c r="BQP58" i="3"/>
  <c r="BQO58" i="3"/>
  <c r="BQN58" i="3"/>
  <c r="BQM58" i="3"/>
  <c r="BQL58" i="3"/>
  <c r="BQK58" i="3"/>
  <c r="BQJ58" i="3"/>
  <c r="BQI58" i="3"/>
  <c r="BQH58" i="3"/>
  <c r="BQG58" i="3"/>
  <c r="BPW58" i="3"/>
  <c r="BPV58" i="3"/>
  <c r="BPR58" i="3"/>
  <c r="BPQ58" i="3"/>
  <c r="BPP58" i="3"/>
  <c r="BPO58" i="3"/>
  <c r="BPN58" i="3"/>
  <c r="BPM58" i="3"/>
  <c r="BPL58" i="3"/>
  <c r="BPK58" i="3"/>
  <c r="BPJ58" i="3"/>
  <c r="BPI58" i="3"/>
  <c r="BPH58" i="3"/>
  <c r="BPG58" i="3"/>
  <c r="BPF58" i="3"/>
  <c r="BPE58" i="3"/>
  <c r="BPD58" i="3"/>
  <c r="BPC58" i="3"/>
  <c r="BPB58" i="3"/>
  <c r="BPA58" i="3"/>
  <c r="BOQ58" i="3"/>
  <c r="BOP58" i="3"/>
  <c r="BOL58" i="3"/>
  <c r="BOK58" i="3"/>
  <c r="BOJ58" i="3"/>
  <c r="BOI58" i="3"/>
  <c r="BOH58" i="3"/>
  <c r="BOG58" i="3"/>
  <c r="BOF58" i="3"/>
  <c r="BOE58" i="3"/>
  <c r="BOD58" i="3"/>
  <c r="BOC58" i="3"/>
  <c r="BOB58" i="3"/>
  <c r="BOA58" i="3"/>
  <c r="BNZ58" i="3"/>
  <c r="BNY58" i="3"/>
  <c r="BNX58" i="3"/>
  <c r="BNW58" i="3"/>
  <c r="BNV58" i="3"/>
  <c r="BNU58" i="3"/>
  <c r="BNK58" i="3"/>
  <c r="BNJ58" i="3"/>
  <c r="BNF58" i="3"/>
  <c r="BNE58" i="3"/>
  <c r="BND58" i="3"/>
  <c r="BNC58" i="3"/>
  <c r="BNB58" i="3"/>
  <c r="BNA58" i="3"/>
  <c r="BMZ58" i="3"/>
  <c r="BMY58" i="3"/>
  <c r="BMX58" i="3"/>
  <c r="BMW58" i="3"/>
  <c r="BMV58" i="3"/>
  <c r="BMU58" i="3"/>
  <c r="BMT58" i="3"/>
  <c r="BMS58" i="3"/>
  <c r="BMR58" i="3"/>
  <c r="BMQ58" i="3"/>
  <c r="BMP58" i="3"/>
  <c r="BMO58" i="3"/>
  <c r="BME58" i="3"/>
  <c r="BMD58" i="3"/>
  <c r="BLZ58" i="3"/>
  <c r="BLY58" i="3"/>
  <c r="BLX58" i="3"/>
  <c r="BLW58" i="3"/>
  <c r="BLV58" i="3"/>
  <c r="BLU58" i="3"/>
  <c r="BLT58" i="3"/>
  <c r="BLS58" i="3"/>
  <c r="BLR58" i="3"/>
  <c r="BLQ58" i="3"/>
  <c r="BLP58" i="3"/>
  <c r="BLO58" i="3"/>
  <c r="BLN58" i="3"/>
  <c r="BLM58" i="3"/>
  <c r="BLL58" i="3"/>
  <c r="BLK58" i="3"/>
  <c r="BLJ58" i="3"/>
  <c r="BLI58" i="3"/>
  <c r="BKY58" i="3"/>
  <c r="BKX58" i="3"/>
  <c r="BKT58" i="3"/>
  <c r="BKS58" i="3"/>
  <c r="BKR58" i="3"/>
  <c r="BKQ58" i="3"/>
  <c r="BKP58" i="3"/>
  <c r="BKO58" i="3"/>
  <c r="BKN58" i="3"/>
  <c r="BKM58" i="3"/>
  <c r="BKL58" i="3"/>
  <c r="BKK58" i="3"/>
  <c r="BKJ58" i="3"/>
  <c r="BKI58" i="3"/>
  <c r="BKH58" i="3"/>
  <c r="BKG58" i="3"/>
  <c r="BKF58" i="3"/>
  <c r="BKE58" i="3"/>
  <c r="BKD58" i="3"/>
  <c r="BKC58" i="3"/>
  <c r="BJS58" i="3"/>
  <c r="BJR58" i="3"/>
  <c r="BJN58" i="3"/>
  <c r="BJM58" i="3"/>
  <c r="BJL58" i="3"/>
  <c r="BJK58" i="3"/>
  <c r="BJJ58" i="3"/>
  <c r="BJI58" i="3"/>
  <c r="BJH58" i="3"/>
  <c r="BJG58" i="3"/>
  <c r="BJF58" i="3"/>
  <c r="BJE58" i="3"/>
  <c r="BJD58" i="3"/>
  <c r="BJC58" i="3"/>
  <c r="BJB58" i="3"/>
  <c r="BJA58" i="3"/>
  <c r="BIZ58" i="3"/>
  <c r="BIY58" i="3"/>
  <c r="BIX58" i="3"/>
  <c r="BIW58" i="3"/>
  <c r="BIM58" i="3"/>
  <c r="BIL58" i="3"/>
  <c r="BIH58" i="3"/>
  <c r="BIG58" i="3"/>
  <c r="BIF58" i="3"/>
  <c r="BIE58" i="3"/>
  <c r="BID58" i="3"/>
  <c r="BIC58" i="3"/>
  <c r="BIB58" i="3"/>
  <c r="BIA58" i="3"/>
  <c r="BHZ58" i="3"/>
  <c r="BHY58" i="3"/>
  <c r="BHX58" i="3"/>
  <c r="BHW58" i="3"/>
  <c r="BHV58" i="3"/>
  <c r="BHU58" i="3"/>
  <c r="BHT58" i="3"/>
  <c r="BHS58" i="3"/>
  <c r="BHR58" i="3"/>
  <c r="BHQ58" i="3"/>
  <c r="BHG58" i="3"/>
  <c r="BHF58" i="3"/>
  <c r="BHB58" i="3"/>
  <c r="BHA58" i="3"/>
  <c r="BGZ58" i="3"/>
  <c r="BGY58" i="3"/>
  <c r="BGX58" i="3"/>
  <c r="BGW58" i="3"/>
  <c r="BGV58" i="3"/>
  <c r="BGU58" i="3"/>
  <c r="BGT58" i="3"/>
  <c r="BGS58" i="3"/>
  <c r="BGR58" i="3"/>
  <c r="BGQ58" i="3"/>
  <c r="BGP58" i="3"/>
  <c r="BGO58" i="3"/>
  <c r="BGN58" i="3"/>
  <c r="BGM58" i="3"/>
  <c r="BGL58" i="3"/>
  <c r="BGK58" i="3"/>
  <c r="BGA58" i="3"/>
  <c r="BFZ58" i="3"/>
  <c r="BFV58" i="3"/>
  <c r="BFU58" i="3"/>
  <c r="BFT58" i="3"/>
  <c r="BFS58" i="3"/>
  <c r="BFR58" i="3"/>
  <c r="BFQ58" i="3"/>
  <c r="BFP58" i="3"/>
  <c r="BFO58" i="3"/>
  <c r="BFN58" i="3"/>
  <c r="BFM58" i="3"/>
  <c r="BFL58" i="3"/>
  <c r="BFK58" i="3"/>
  <c r="BFJ58" i="3"/>
  <c r="BFI58" i="3"/>
  <c r="BFH58" i="3"/>
  <c r="BFG58" i="3"/>
  <c r="BFF58" i="3"/>
  <c r="BFE58" i="3"/>
  <c r="BEU58" i="3"/>
  <c r="BET58" i="3"/>
  <c r="BEP58" i="3"/>
  <c r="BEO58" i="3"/>
  <c r="BEN58" i="3"/>
  <c r="BEM58" i="3"/>
  <c r="BEL58" i="3"/>
  <c r="BEK58" i="3"/>
  <c r="BEJ58" i="3"/>
  <c r="BEI58" i="3"/>
  <c r="BEH58" i="3"/>
  <c r="BEG58" i="3"/>
  <c r="BEF58" i="3"/>
  <c r="BEE58" i="3"/>
  <c r="BED58" i="3"/>
  <c r="BEC58" i="3"/>
  <c r="BEB58" i="3"/>
  <c r="BEA58" i="3"/>
  <c r="BDZ58" i="3"/>
  <c r="BDY58" i="3"/>
  <c r="BDO58" i="3"/>
  <c r="BDN58" i="3"/>
  <c r="BDJ58" i="3"/>
  <c r="BDI58" i="3"/>
  <c r="BDH58" i="3"/>
  <c r="BDG58" i="3"/>
  <c r="BDF58" i="3"/>
  <c r="BDE58" i="3"/>
  <c r="BDD58" i="3"/>
  <c r="BDC58" i="3"/>
  <c r="BDB58" i="3"/>
  <c r="BDA58" i="3"/>
  <c r="BCZ58" i="3"/>
  <c r="BCY58" i="3"/>
  <c r="BCX58" i="3"/>
  <c r="BCW58" i="3"/>
  <c r="BCV58" i="3"/>
  <c r="BCU58" i="3"/>
  <c r="BCT58" i="3"/>
  <c r="BCS58" i="3"/>
  <c r="BCI58" i="3"/>
  <c r="BCH58" i="3"/>
  <c r="BCD58" i="3"/>
  <c r="BCC58" i="3"/>
  <c r="BCB58" i="3"/>
  <c r="BCA58" i="3"/>
  <c r="BBZ58" i="3"/>
  <c r="BBY58" i="3"/>
  <c r="BBX58" i="3"/>
  <c r="BBW58" i="3"/>
  <c r="BBV58" i="3"/>
  <c r="BBU58" i="3"/>
  <c r="BBT58" i="3"/>
  <c r="BBS58" i="3"/>
  <c r="BBR58" i="3"/>
  <c r="BBQ58" i="3"/>
  <c r="BBP58" i="3"/>
  <c r="BBO58" i="3"/>
  <c r="BBN58" i="3"/>
  <c r="BBM58" i="3"/>
  <c r="BBC58" i="3"/>
  <c r="BBB58" i="3"/>
  <c r="BAX58" i="3"/>
  <c r="BAW58" i="3"/>
  <c r="BAV58" i="3"/>
  <c r="BAU58" i="3"/>
  <c r="BAT58" i="3"/>
  <c r="BAS58" i="3"/>
  <c r="BAR58" i="3"/>
  <c r="BAQ58" i="3"/>
  <c r="BAP58" i="3"/>
  <c r="BAO58" i="3"/>
  <c r="BAN58" i="3"/>
  <c r="BAM58" i="3"/>
  <c r="BAL58" i="3"/>
  <c r="BAK58" i="3"/>
  <c r="BAJ58" i="3"/>
  <c r="BAI58" i="3"/>
  <c r="BAH58" i="3"/>
  <c r="BAG58" i="3"/>
  <c r="AZW58" i="3"/>
  <c r="AZV58" i="3"/>
  <c r="AZR58" i="3"/>
  <c r="AZQ58" i="3"/>
  <c r="AZP58" i="3"/>
  <c r="AZO58" i="3"/>
  <c r="AZN58" i="3"/>
  <c r="AZM58" i="3"/>
  <c r="AZL58" i="3"/>
  <c r="AZK58" i="3"/>
  <c r="AZJ58" i="3"/>
  <c r="AZI58" i="3"/>
  <c r="AZH58" i="3"/>
  <c r="AZG58" i="3"/>
  <c r="AZF58" i="3"/>
  <c r="AZE58" i="3"/>
  <c r="AZD58" i="3"/>
  <c r="AZC58" i="3"/>
  <c r="AZB58" i="3"/>
  <c r="AZA58" i="3"/>
  <c r="AYQ58" i="3"/>
  <c r="AYP58" i="3"/>
  <c r="AYL58" i="3"/>
  <c r="AYK58" i="3"/>
  <c r="AYJ58" i="3"/>
  <c r="AYI58" i="3"/>
  <c r="AYH58" i="3"/>
  <c r="AYG58" i="3"/>
  <c r="AYF58" i="3"/>
  <c r="AYE58" i="3"/>
  <c r="AYD58" i="3"/>
  <c r="AYC58" i="3"/>
  <c r="AYB58" i="3"/>
  <c r="AYA58" i="3"/>
  <c r="AXZ58" i="3"/>
  <c r="AXY58" i="3"/>
  <c r="AXX58" i="3"/>
  <c r="AXW58" i="3"/>
  <c r="AXV58" i="3"/>
  <c r="AXU58" i="3"/>
  <c r="AXK58" i="3"/>
  <c r="AXJ58" i="3"/>
  <c r="AXF58" i="3"/>
  <c r="AXE58" i="3"/>
  <c r="AXD58" i="3"/>
  <c r="AXC58" i="3"/>
  <c r="AXB58" i="3"/>
  <c r="AXA58" i="3"/>
  <c r="AWZ58" i="3"/>
  <c r="AWY58" i="3"/>
  <c r="AWX58" i="3"/>
  <c r="AWW58" i="3"/>
  <c r="AWV58" i="3"/>
  <c r="AWU58" i="3"/>
  <c r="AWT58" i="3"/>
  <c r="AWS58" i="3"/>
  <c r="AWR58" i="3"/>
  <c r="AWQ58" i="3"/>
  <c r="AWP58" i="3"/>
  <c r="AWO58" i="3"/>
  <c r="AWE58" i="3"/>
  <c r="AWD58" i="3"/>
  <c r="AVZ58" i="3"/>
  <c r="AVY58" i="3"/>
  <c r="AVX58" i="3"/>
  <c r="AVW58" i="3"/>
  <c r="AVV58" i="3"/>
  <c r="AVU58" i="3"/>
  <c r="AVT58" i="3"/>
  <c r="AVS58" i="3"/>
  <c r="AVR58" i="3"/>
  <c r="AVQ58" i="3"/>
  <c r="AVP58" i="3"/>
  <c r="AVO58" i="3"/>
  <c r="AVN58" i="3"/>
  <c r="AVM58" i="3"/>
  <c r="AVL58" i="3"/>
  <c r="AVK58" i="3"/>
  <c r="AVJ58" i="3"/>
  <c r="AVI58" i="3"/>
  <c r="AUY58" i="3"/>
  <c r="AUX58" i="3"/>
  <c r="AUT58" i="3"/>
  <c r="AUS58" i="3"/>
  <c r="AUR58" i="3"/>
  <c r="AUQ58" i="3"/>
  <c r="AUP58" i="3"/>
  <c r="AUO58" i="3"/>
  <c r="AUN58" i="3"/>
  <c r="AUM58" i="3"/>
  <c r="AUL58" i="3"/>
  <c r="AUK58" i="3"/>
  <c r="AUJ58" i="3"/>
  <c r="AUI58" i="3"/>
  <c r="AUH58" i="3"/>
  <c r="AUG58" i="3"/>
  <c r="AUF58" i="3"/>
  <c r="AUE58" i="3"/>
  <c r="AUD58" i="3"/>
  <c r="AUC58" i="3"/>
  <c r="ATS58" i="3"/>
  <c r="ATR58" i="3"/>
  <c r="ATN58" i="3"/>
  <c r="ATM58" i="3"/>
  <c r="ATL58" i="3"/>
  <c r="ATK58" i="3"/>
  <c r="ATJ58" i="3"/>
  <c r="ATI58" i="3"/>
  <c r="ATH58" i="3"/>
  <c r="ATG58" i="3"/>
  <c r="ATF58" i="3"/>
  <c r="ATE58" i="3"/>
  <c r="ATD58" i="3"/>
  <c r="ATC58" i="3"/>
  <c r="ATB58" i="3"/>
  <c r="ATA58" i="3"/>
  <c r="ASZ58" i="3"/>
  <c r="ASY58" i="3"/>
  <c r="ASX58" i="3"/>
  <c r="ASW58" i="3"/>
  <c r="ASM58" i="3"/>
  <c r="ASL58" i="3"/>
  <c r="ASH58" i="3"/>
  <c r="ASG58" i="3"/>
  <c r="ASF58" i="3"/>
  <c r="ASE58" i="3"/>
  <c r="ASD58" i="3"/>
  <c r="ASC58" i="3"/>
  <c r="ASB58" i="3"/>
  <c r="ASA58" i="3"/>
  <c r="ARZ58" i="3"/>
  <c r="ARY58" i="3"/>
  <c r="ARX58" i="3"/>
  <c r="ARW58" i="3"/>
  <c r="ARV58" i="3"/>
  <c r="ARU58" i="3"/>
  <c r="ART58" i="3"/>
  <c r="ARS58" i="3"/>
  <c r="ARR58" i="3"/>
  <c r="ARQ58" i="3"/>
  <c r="ARG58" i="3"/>
  <c r="ARF58" i="3"/>
  <c r="ARB58" i="3"/>
  <c r="ARA58" i="3"/>
  <c r="AQZ58" i="3"/>
  <c r="AQY58" i="3"/>
  <c r="AQX58" i="3"/>
  <c r="AQW58" i="3"/>
  <c r="AQV58" i="3"/>
  <c r="AQU58" i="3"/>
  <c r="AQT58" i="3"/>
  <c r="AQS58" i="3"/>
  <c r="AQR58" i="3"/>
  <c r="AQQ58" i="3"/>
  <c r="AQP58" i="3"/>
  <c r="AQO58" i="3"/>
  <c r="AQN58" i="3"/>
  <c r="AQM58" i="3"/>
  <c r="AQL58" i="3"/>
  <c r="AQK58" i="3"/>
  <c r="AQA58" i="3"/>
  <c r="APZ58" i="3"/>
  <c r="APV58" i="3"/>
  <c r="APU58" i="3"/>
  <c r="APT58" i="3"/>
  <c r="APS58" i="3"/>
  <c r="APR58" i="3"/>
  <c r="APQ58" i="3"/>
  <c r="APP58" i="3"/>
  <c r="APO58" i="3"/>
  <c r="APN58" i="3"/>
  <c r="APM58" i="3"/>
  <c r="APL58" i="3"/>
  <c r="APK58" i="3"/>
  <c r="APJ58" i="3"/>
  <c r="API58" i="3"/>
  <c r="APH58" i="3"/>
  <c r="APG58" i="3"/>
  <c r="APF58" i="3"/>
  <c r="APE58" i="3"/>
  <c r="AOU58" i="3"/>
  <c r="AOT58" i="3"/>
  <c r="AOP58" i="3"/>
  <c r="AOO58" i="3"/>
  <c r="AON58" i="3"/>
  <c r="AOM58" i="3"/>
  <c r="AOL58" i="3"/>
  <c r="AOK58" i="3"/>
  <c r="AOJ58" i="3"/>
  <c r="AOI58" i="3"/>
  <c r="AOH58" i="3"/>
  <c r="AOG58" i="3"/>
  <c r="AOF58" i="3"/>
  <c r="AOE58" i="3"/>
  <c r="AOD58" i="3"/>
  <c r="AOC58" i="3"/>
  <c r="AOB58" i="3"/>
  <c r="AOA58" i="3"/>
  <c r="ANZ58" i="3"/>
  <c r="ANY58" i="3"/>
  <c r="ANO58" i="3"/>
  <c r="ANN58" i="3"/>
  <c r="ANJ58" i="3"/>
  <c r="ANI58" i="3"/>
  <c r="ANH58" i="3"/>
  <c r="ANG58" i="3"/>
  <c r="ANF58" i="3"/>
  <c r="ANE58" i="3"/>
  <c r="AND58" i="3"/>
  <c r="ANC58" i="3"/>
  <c r="ANB58" i="3"/>
  <c r="ANA58" i="3"/>
  <c r="AMZ58" i="3"/>
  <c r="AMY58" i="3"/>
  <c r="AMX58" i="3"/>
  <c r="AMW58" i="3"/>
  <c r="AMV58" i="3"/>
  <c r="AMU58" i="3"/>
  <c r="AMT58" i="3"/>
  <c r="AMS58" i="3"/>
  <c r="AMI58" i="3"/>
  <c r="AMH58" i="3"/>
  <c r="AMD58" i="3"/>
  <c r="AMC58" i="3"/>
  <c r="AMB58" i="3"/>
  <c r="AMA58" i="3"/>
  <c r="ALZ58" i="3"/>
  <c r="ALY58" i="3"/>
  <c r="ALX58" i="3"/>
  <c r="ALW58" i="3"/>
  <c r="ALV58" i="3"/>
  <c r="ALU58" i="3"/>
  <c r="ALT58" i="3"/>
  <c r="ALS58" i="3"/>
  <c r="ALR58" i="3"/>
  <c r="ALQ58" i="3"/>
  <c r="ALP58" i="3"/>
  <c r="ALO58" i="3"/>
  <c r="ALN58" i="3"/>
  <c r="ALM58" i="3"/>
  <c r="ALC58" i="3"/>
  <c r="ALB58" i="3"/>
  <c r="AKX58" i="3"/>
  <c r="AKW58" i="3"/>
  <c r="AKV58" i="3"/>
  <c r="AKU58" i="3"/>
  <c r="AKT58" i="3"/>
  <c r="AKS58" i="3"/>
  <c r="AKR58" i="3"/>
  <c r="AKQ58" i="3"/>
  <c r="AKP58" i="3"/>
  <c r="AKO58" i="3"/>
  <c r="AKN58" i="3"/>
  <c r="AKM58" i="3"/>
  <c r="AKL58" i="3"/>
  <c r="AKK58" i="3"/>
  <c r="AKJ58" i="3"/>
  <c r="AKI58" i="3"/>
  <c r="AKH58" i="3"/>
  <c r="AKG58" i="3"/>
  <c r="AJW58" i="3"/>
  <c r="AJV58" i="3"/>
  <c r="AJR58" i="3"/>
  <c r="AJQ58" i="3"/>
  <c r="AJP58" i="3"/>
  <c r="AJO58" i="3"/>
  <c r="AJN58" i="3"/>
  <c r="AJM58" i="3"/>
  <c r="AJL58" i="3"/>
  <c r="AJK58" i="3"/>
  <c r="AJJ58" i="3"/>
  <c r="AJI58" i="3"/>
  <c r="AJH58" i="3"/>
  <c r="AJG58" i="3"/>
  <c r="AJF58" i="3"/>
  <c r="AJE58" i="3"/>
  <c r="AJD58" i="3"/>
  <c r="AJC58" i="3"/>
  <c r="AJB58" i="3"/>
  <c r="AJA58" i="3"/>
  <c r="AIQ58" i="3"/>
  <c r="AIP58" i="3"/>
  <c r="AIL58" i="3"/>
  <c r="AIK58" i="3"/>
  <c r="AIJ58" i="3"/>
  <c r="AII58" i="3"/>
  <c r="AIH58" i="3"/>
  <c r="AIG58" i="3"/>
  <c r="AIF58" i="3"/>
  <c r="AIE58" i="3"/>
  <c r="AID58" i="3"/>
  <c r="AIC58" i="3"/>
  <c r="AIB58" i="3"/>
  <c r="AIA58" i="3"/>
  <c r="AHZ58" i="3"/>
  <c r="AHY58" i="3"/>
  <c r="AHX58" i="3"/>
  <c r="AHW58" i="3"/>
  <c r="AHV58" i="3"/>
  <c r="AHU58" i="3"/>
  <c r="AHK58" i="3"/>
  <c r="AHJ58" i="3"/>
  <c r="AHF58" i="3"/>
  <c r="AHE58" i="3"/>
  <c r="AHD58" i="3"/>
  <c r="AHC58" i="3"/>
  <c r="AHB58" i="3"/>
  <c r="AHA58" i="3"/>
  <c r="AGZ58" i="3"/>
  <c r="AGY58" i="3"/>
  <c r="AGX58" i="3"/>
  <c r="AGW58" i="3"/>
  <c r="AGV58" i="3"/>
  <c r="AGU58" i="3"/>
  <c r="AGT58" i="3"/>
  <c r="AGS58" i="3"/>
  <c r="AGR58" i="3"/>
  <c r="AGQ58" i="3"/>
  <c r="AGP58" i="3"/>
  <c r="AGO58" i="3"/>
  <c r="AGE58" i="3"/>
  <c r="AGD58" i="3"/>
  <c r="AFZ58" i="3"/>
  <c r="AFY58" i="3"/>
  <c r="AFX58" i="3"/>
  <c r="AFW58" i="3"/>
  <c r="AFV58" i="3"/>
  <c r="AFU58" i="3"/>
  <c r="AFT58" i="3"/>
  <c r="AFS58" i="3"/>
  <c r="AFR58" i="3"/>
  <c r="AFQ58" i="3"/>
  <c r="AFP58" i="3"/>
  <c r="AFO58" i="3"/>
  <c r="AFN58" i="3"/>
  <c r="AFM58" i="3"/>
  <c r="AFL58" i="3"/>
  <c r="AFK58" i="3"/>
  <c r="AFJ58" i="3"/>
  <c r="AFI58" i="3"/>
  <c r="AEY58" i="3"/>
  <c r="AEX58" i="3"/>
  <c r="AET58" i="3"/>
  <c r="AES58" i="3"/>
  <c r="AER58" i="3"/>
  <c r="AEQ58" i="3"/>
  <c r="AEP58" i="3"/>
  <c r="AEO58" i="3"/>
  <c r="AEN58" i="3"/>
  <c r="AEM58" i="3"/>
  <c r="AEL58" i="3"/>
  <c r="AEK58" i="3"/>
  <c r="AEJ58" i="3"/>
  <c r="AEI58" i="3"/>
  <c r="AEH58" i="3"/>
  <c r="AEG58" i="3"/>
  <c r="AEF58" i="3"/>
  <c r="AEE58" i="3"/>
  <c r="AED58" i="3"/>
  <c r="AEC58" i="3"/>
  <c r="ADS58" i="3"/>
  <c r="ADR58" i="3"/>
  <c r="ADN58" i="3"/>
  <c r="ADM58" i="3"/>
  <c r="ADL58" i="3"/>
  <c r="ADK58" i="3"/>
  <c r="ADJ58" i="3"/>
  <c r="ADI58" i="3"/>
  <c r="ADH58" i="3"/>
  <c r="ADG58" i="3"/>
  <c r="ADF58" i="3"/>
  <c r="ADE58" i="3"/>
  <c r="ADD58" i="3"/>
  <c r="ADC58" i="3"/>
  <c r="ADB58" i="3"/>
  <c r="ADA58" i="3"/>
  <c r="ACZ58" i="3"/>
  <c r="ACY58" i="3"/>
  <c r="ACX58" i="3"/>
  <c r="ACW58" i="3"/>
  <c r="ACM58" i="3"/>
  <c r="ACL58" i="3"/>
  <c r="ACH58" i="3"/>
  <c r="ACG58" i="3"/>
  <c r="ACF58" i="3"/>
  <c r="ACE58" i="3"/>
  <c r="ACD58" i="3"/>
  <c r="ACC58" i="3"/>
  <c r="ACB58" i="3"/>
  <c r="ACA58" i="3"/>
  <c r="ABZ58" i="3"/>
  <c r="ABY58" i="3"/>
  <c r="ABX58" i="3"/>
  <c r="ABW58" i="3"/>
  <c r="ABV58" i="3"/>
  <c r="ABU58" i="3"/>
  <c r="ABT58" i="3"/>
  <c r="ABS58" i="3"/>
  <c r="ABR58" i="3"/>
  <c r="ABQ58" i="3"/>
  <c r="ABG58" i="3"/>
  <c r="ABF58" i="3"/>
  <c r="ABB58" i="3"/>
  <c r="ABA58" i="3"/>
  <c r="AAZ58" i="3"/>
  <c r="AAY58" i="3"/>
  <c r="AAX58" i="3"/>
  <c r="AAW58" i="3"/>
  <c r="AAV58" i="3"/>
  <c r="AAU58" i="3"/>
  <c r="AAT58" i="3"/>
  <c r="AAS58" i="3"/>
  <c r="AAR58" i="3"/>
  <c r="AAQ58" i="3"/>
  <c r="AAP58" i="3"/>
  <c r="AAO58" i="3"/>
  <c r="AAN58" i="3"/>
  <c r="AAM58" i="3"/>
  <c r="AAL58" i="3"/>
  <c r="AAK58" i="3"/>
  <c r="AAA58" i="3"/>
  <c r="ZZ58" i="3"/>
  <c r="ZV58" i="3"/>
  <c r="ZU58" i="3"/>
  <c r="ZT58" i="3"/>
  <c r="ZS58" i="3"/>
  <c r="ZR58" i="3"/>
  <c r="ZQ58" i="3"/>
  <c r="ZP58" i="3"/>
  <c r="ZO58" i="3"/>
  <c r="ZN58" i="3"/>
  <c r="ZM58" i="3"/>
  <c r="ZL58" i="3"/>
  <c r="ZK58" i="3"/>
  <c r="ZJ58" i="3"/>
  <c r="ZI58" i="3"/>
  <c r="ZH58" i="3"/>
  <c r="ZG58" i="3"/>
  <c r="ZF58" i="3"/>
  <c r="ZE58" i="3"/>
  <c r="YU58" i="3"/>
  <c r="YT58" i="3"/>
  <c r="YP58" i="3"/>
  <c r="YO58" i="3"/>
  <c r="YN58" i="3"/>
  <c r="YM58" i="3"/>
  <c r="YL58" i="3"/>
  <c r="YK58" i="3"/>
  <c r="YJ58" i="3"/>
  <c r="YI58" i="3"/>
  <c r="YH58" i="3"/>
  <c r="YG58" i="3"/>
  <c r="YF58" i="3"/>
  <c r="YE58" i="3"/>
  <c r="YD58" i="3"/>
  <c r="YC58" i="3"/>
  <c r="YB58" i="3"/>
  <c r="YA58" i="3"/>
  <c r="XZ58" i="3"/>
  <c r="XY58" i="3"/>
  <c r="XO58" i="3"/>
  <c r="XN58" i="3"/>
  <c r="XJ58" i="3"/>
  <c r="XI58" i="3"/>
  <c r="XH58" i="3"/>
  <c r="XG58" i="3"/>
  <c r="XF58" i="3"/>
  <c r="XE58" i="3"/>
  <c r="XD58" i="3"/>
  <c r="XC58" i="3"/>
  <c r="XB58" i="3"/>
  <c r="XA58" i="3"/>
  <c r="WZ58" i="3"/>
  <c r="WY58" i="3"/>
  <c r="WX58" i="3"/>
  <c r="WW58" i="3"/>
  <c r="WV58" i="3"/>
  <c r="WU58" i="3"/>
  <c r="WT58" i="3"/>
  <c r="WS58" i="3"/>
  <c r="WI58" i="3"/>
  <c r="WH58" i="3"/>
  <c r="WD58" i="3"/>
  <c r="WC58" i="3"/>
  <c r="WB58" i="3"/>
  <c r="WA58" i="3"/>
  <c r="VZ58" i="3"/>
  <c r="VY58" i="3"/>
  <c r="VX58" i="3"/>
  <c r="VW58" i="3"/>
  <c r="VV58" i="3"/>
  <c r="VU58" i="3"/>
  <c r="VT58" i="3"/>
  <c r="VS58" i="3"/>
  <c r="VR58" i="3"/>
  <c r="VQ58" i="3"/>
  <c r="VP58" i="3"/>
  <c r="VO58" i="3"/>
  <c r="VN58" i="3"/>
  <c r="VM58" i="3"/>
  <c r="VC58" i="3"/>
  <c r="VB58" i="3"/>
  <c r="UX58" i="3"/>
  <c r="UW58" i="3"/>
  <c r="UV58" i="3"/>
  <c r="UU58" i="3"/>
  <c r="UT58" i="3"/>
  <c r="US58" i="3"/>
  <c r="UR58" i="3"/>
  <c r="UQ58" i="3"/>
  <c r="UP58" i="3"/>
  <c r="UO58" i="3"/>
  <c r="UN58" i="3"/>
  <c r="UM58" i="3"/>
  <c r="UL58" i="3"/>
  <c r="UK58" i="3"/>
  <c r="UJ58" i="3"/>
  <c r="UI58" i="3"/>
  <c r="UH58" i="3"/>
  <c r="UG58" i="3"/>
  <c r="TW58" i="3"/>
  <c r="TV58" i="3"/>
  <c r="TR58" i="3"/>
  <c r="TQ58" i="3"/>
  <c r="TP58" i="3"/>
  <c r="TO58" i="3"/>
  <c r="TN58" i="3"/>
  <c r="TM58" i="3"/>
  <c r="TL58" i="3"/>
  <c r="TK58" i="3"/>
  <c r="TJ58" i="3"/>
  <c r="TI58" i="3"/>
  <c r="TH58" i="3"/>
  <c r="TG58" i="3"/>
  <c r="TF58" i="3"/>
  <c r="TE58" i="3"/>
  <c r="TD58" i="3"/>
  <c r="TC58" i="3"/>
  <c r="TB58" i="3"/>
  <c r="TA58" i="3"/>
  <c r="SQ58" i="3"/>
  <c r="SP58" i="3"/>
  <c r="SL58" i="3"/>
  <c r="SK58" i="3"/>
  <c r="SJ58" i="3"/>
  <c r="SI58" i="3"/>
  <c r="SH58" i="3"/>
  <c r="SG58" i="3"/>
  <c r="SF58" i="3"/>
  <c r="SE58" i="3"/>
  <c r="SD58" i="3"/>
  <c r="SC58" i="3"/>
  <c r="SB58" i="3"/>
  <c r="SA58" i="3"/>
  <c r="RZ58" i="3"/>
  <c r="RY58" i="3"/>
  <c r="RX58" i="3"/>
  <c r="RW58" i="3"/>
  <c r="RV58" i="3"/>
  <c r="RU58" i="3"/>
  <c r="RK58" i="3"/>
  <c r="RJ58" i="3"/>
  <c r="RF58" i="3"/>
  <c r="RE58" i="3"/>
  <c r="RD58" i="3"/>
  <c r="RC58" i="3"/>
  <c r="RB58" i="3"/>
  <c r="RA58" i="3"/>
  <c r="QZ58" i="3"/>
  <c r="QY58" i="3"/>
  <c r="QX58" i="3"/>
  <c r="QW58" i="3"/>
  <c r="QV58" i="3"/>
  <c r="QU58" i="3"/>
  <c r="QT58" i="3"/>
  <c r="QS58" i="3"/>
  <c r="QR58" i="3"/>
  <c r="QQ58" i="3"/>
  <c r="QP58" i="3"/>
  <c r="QO58" i="3"/>
  <c r="QE58" i="3"/>
  <c r="QD58" i="3"/>
  <c r="PZ58" i="3"/>
  <c r="PY58" i="3"/>
  <c r="PX58" i="3"/>
  <c r="PW58" i="3"/>
  <c r="PV58" i="3"/>
  <c r="PU58" i="3"/>
  <c r="PT58" i="3"/>
  <c r="PS58" i="3"/>
  <c r="PR58" i="3"/>
  <c r="PQ58" i="3"/>
  <c r="PP58" i="3"/>
  <c r="PO58" i="3"/>
  <c r="PN58" i="3"/>
  <c r="PM58" i="3"/>
  <c r="PL58" i="3"/>
  <c r="PK58" i="3"/>
  <c r="PJ58" i="3"/>
  <c r="PI58" i="3"/>
  <c r="OY58" i="3"/>
  <c r="OX58" i="3"/>
  <c r="OT58" i="3"/>
  <c r="OS58" i="3"/>
  <c r="OR58" i="3"/>
  <c r="OQ58" i="3"/>
  <c r="OP58" i="3"/>
  <c r="OO58" i="3"/>
  <c r="ON58" i="3"/>
  <c r="OM58" i="3"/>
  <c r="OL58" i="3"/>
  <c r="OK58" i="3"/>
  <c r="OJ58" i="3"/>
  <c r="OI58" i="3"/>
  <c r="OH58" i="3"/>
  <c r="OG58" i="3"/>
  <c r="OF58" i="3"/>
  <c r="OE58" i="3"/>
  <c r="OD58" i="3"/>
  <c r="OC58" i="3"/>
  <c r="NS58" i="3"/>
  <c r="NR58" i="3"/>
  <c r="NN58" i="3"/>
  <c r="NM58" i="3"/>
  <c r="NL58" i="3"/>
  <c r="NK58" i="3"/>
  <c r="NJ58" i="3"/>
  <c r="NI58" i="3"/>
  <c r="NH58" i="3"/>
  <c r="NG58" i="3"/>
  <c r="NF58" i="3"/>
  <c r="NE58" i="3"/>
  <c r="ND58" i="3"/>
  <c r="NC58" i="3"/>
  <c r="NB58" i="3"/>
  <c r="NA58" i="3"/>
  <c r="MZ58" i="3"/>
  <c r="MY58" i="3"/>
  <c r="MX58" i="3"/>
  <c r="MW58" i="3"/>
  <c r="MM58" i="3"/>
  <c r="ML58" i="3"/>
  <c r="MH58" i="3"/>
  <c r="MG58" i="3"/>
  <c r="MF58" i="3"/>
  <c r="ME58" i="3"/>
  <c r="MD58" i="3"/>
  <c r="MC58" i="3"/>
  <c r="MB58" i="3"/>
  <c r="MA58" i="3"/>
  <c r="LZ58" i="3"/>
  <c r="LY58" i="3"/>
  <c r="LX58" i="3"/>
  <c r="LW58" i="3"/>
  <c r="LV58" i="3"/>
  <c r="LU58" i="3"/>
  <c r="LT58" i="3"/>
  <c r="LS58" i="3"/>
  <c r="LR58" i="3"/>
  <c r="LQ58" i="3"/>
  <c r="LG58" i="3"/>
  <c r="LF58" i="3"/>
  <c r="LB58" i="3"/>
  <c r="LA58" i="3"/>
  <c r="KZ58" i="3"/>
  <c r="KY58" i="3"/>
  <c r="KX58" i="3"/>
  <c r="KW58" i="3"/>
  <c r="KV58" i="3"/>
  <c r="KU58" i="3"/>
  <c r="KT58" i="3"/>
  <c r="KS58" i="3"/>
  <c r="KR58" i="3"/>
  <c r="KQ58" i="3"/>
  <c r="KP58" i="3"/>
  <c r="KO58" i="3"/>
  <c r="KN58" i="3"/>
  <c r="KM58" i="3"/>
  <c r="KL58" i="3"/>
  <c r="KK58" i="3"/>
  <c r="KA58" i="3"/>
  <c r="JZ58" i="3"/>
  <c r="JV58" i="3"/>
  <c r="JU58" i="3"/>
  <c r="JT58" i="3"/>
  <c r="JS58" i="3"/>
  <c r="JR58" i="3"/>
  <c r="JQ58" i="3"/>
  <c r="JP58" i="3"/>
  <c r="JO58" i="3"/>
  <c r="JN58" i="3"/>
  <c r="JM58" i="3"/>
  <c r="JL58" i="3"/>
  <c r="JK58" i="3"/>
  <c r="JJ58" i="3"/>
  <c r="JI58" i="3"/>
  <c r="JH58" i="3"/>
  <c r="JG58" i="3"/>
  <c r="JF58" i="3"/>
  <c r="JE58" i="3"/>
  <c r="IU58" i="3"/>
  <c r="IT58" i="3"/>
  <c r="IP58" i="3"/>
  <c r="IO58" i="3"/>
  <c r="IN58" i="3"/>
  <c r="IM58" i="3"/>
  <c r="IL58" i="3"/>
  <c r="IK58" i="3"/>
  <c r="IJ58" i="3"/>
  <c r="II58" i="3"/>
  <c r="IH58" i="3"/>
  <c r="IG58" i="3"/>
  <c r="IF58" i="3"/>
  <c r="IE58" i="3"/>
  <c r="ID58" i="3"/>
  <c r="IC58" i="3"/>
  <c r="IB58" i="3"/>
  <c r="IA58" i="3"/>
  <c r="HZ58" i="3"/>
  <c r="HY58" i="3"/>
  <c r="HO58" i="3"/>
  <c r="HN58" i="3"/>
  <c r="HJ58" i="3"/>
  <c r="HI58" i="3"/>
  <c r="HH58" i="3"/>
  <c r="HG58" i="3"/>
  <c r="HF58" i="3"/>
  <c r="HE58" i="3"/>
  <c r="HD58" i="3"/>
  <c r="HC58" i="3"/>
  <c r="HB58" i="3"/>
  <c r="HA58" i="3"/>
  <c r="GZ58" i="3"/>
  <c r="GY58" i="3"/>
  <c r="GX58" i="3"/>
  <c r="GW58" i="3"/>
  <c r="GV58" i="3"/>
  <c r="GU58" i="3"/>
  <c r="GT58" i="3"/>
  <c r="GS58" i="3"/>
  <c r="GI58" i="3"/>
  <c r="GH58" i="3"/>
  <c r="GD58" i="3"/>
  <c r="GC58" i="3"/>
  <c r="GB58" i="3"/>
  <c r="GA58" i="3"/>
  <c r="FZ58" i="3"/>
  <c r="FY58" i="3"/>
  <c r="FX58" i="3"/>
  <c r="FW58" i="3"/>
  <c r="FV58" i="3"/>
  <c r="FU58" i="3"/>
  <c r="FT58" i="3"/>
  <c r="FS58" i="3"/>
  <c r="FR58" i="3"/>
  <c r="FQ58" i="3"/>
  <c r="FP58" i="3"/>
  <c r="FO58" i="3"/>
  <c r="FN58" i="3"/>
  <c r="FM58" i="3"/>
  <c r="FC58" i="3"/>
  <c r="FB58" i="3"/>
  <c r="EX58" i="3"/>
  <c r="EW58" i="3"/>
  <c r="EV58" i="3"/>
  <c r="EU58" i="3"/>
  <c r="ET58" i="3"/>
  <c r="ES58" i="3"/>
  <c r="ER58" i="3"/>
  <c r="EQ58" i="3"/>
  <c r="EP58" i="3"/>
  <c r="EO58" i="3"/>
  <c r="EN58" i="3"/>
  <c r="EM58" i="3"/>
  <c r="EL58" i="3"/>
  <c r="EK58" i="3"/>
  <c r="EJ58" i="3"/>
  <c r="EI58" i="3"/>
  <c r="EH58" i="3"/>
  <c r="EG58" i="3"/>
  <c r="DW58" i="3"/>
  <c r="DV58" i="3"/>
  <c r="DR58" i="3"/>
  <c r="DQ58" i="3"/>
  <c r="DP58" i="3"/>
  <c r="DO58" i="3"/>
  <c r="DN58" i="3"/>
  <c r="DM58" i="3"/>
  <c r="DL58" i="3"/>
  <c r="DK58" i="3"/>
  <c r="DJ58" i="3"/>
  <c r="DI58" i="3"/>
  <c r="DH58" i="3"/>
  <c r="DG58" i="3"/>
  <c r="DF58" i="3"/>
  <c r="DE58" i="3"/>
  <c r="DD58" i="3"/>
  <c r="DC58" i="3"/>
  <c r="DB58" i="3"/>
  <c r="DA58" i="3"/>
  <c r="CQ58" i="3"/>
  <c r="CP58" i="3"/>
  <c r="CL58" i="3"/>
  <c r="CK58" i="3"/>
  <c r="CJ58" i="3"/>
  <c r="CI58" i="3"/>
  <c r="CH58" i="3"/>
  <c r="CG58" i="3"/>
  <c r="CF58" i="3"/>
  <c r="CE58" i="3"/>
  <c r="CD58" i="3"/>
  <c r="CC58" i="3"/>
  <c r="CB58" i="3"/>
  <c r="CA58" i="3"/>
  <c r="BZ58" i="3"/>
  <c r="BY58" i="3"/>
  <c r="BX58" i="3"/>
  <c r="BW58" i="3"/>
  <c r="BV58" i="3"/>
  <c r="BU58" i="3"/>
  <c r="BK58" i="3"/>
  <c r="BJ58" i="3"/>
  <c r="BF58" i="3"/>
  <c r="BE58" i="3"/>
  <c r="BD58" i="3"/>
  <c r="BC58" i="3"/>
  <c r="BB58" i="3"/>
  <c r="BA58" i="3"/>
  <c r="AZ58" i="3"/>
  <c r="AY58" i="3"/>
  <c r="AX58" i="3"/>
  <c r="AW58" i="3"/>
  <c r="AV58" i="3"/>
  <c r="AU58" i="3"/>
  <c r="AT58" i="3"/>
  <c r="AS58" i="3"/>
  <c r="AR58" i="3"/>
  <c r="AQ58" i="3"/>
  <c r="AP58" i="3"/>
  <c r="AO58" i="3"/>
  <c r="Y22" i="3"/>
  <c r="W22" i="3" s="1"/>
  <c r="Y21" i="3"/>
  <c r="Y19" i="3" l="1"/>
  <c r="Y18" i="3" s="1"/>
  <c r="W21" i="3"/>
  <c r="V21" i="3" s="1"/>
  <c r="V22" i="3"/>
  <c r="V19" i="3" l="1"/>
  <c r="W19" i="3"/>
  <c r="W18" i="3" s="1"/>
  <c r="P66" i="3"/>
  <c r="V18" i="3" l="1"/>
  <c r="Y379" i="3"/>
  <c r="W379" i="3" s="1"/>
  <c r="V379" i="3" s="1"/>
  <c r="J165" i="3"/>
  <c r="K165" i="3"/>
  <c r="L165" i="3"/>
  <c r="M165" i="3"/>
  <c r="N165" i="3"/>
  <c r="O165" i="3"/>
  <c r="P165" i="3"/>
  <c r="Q165" i="3"/>
  <c r="R165" i="3"/>
  <c r="S165" i="3"/>
  <c r="T165" i="3"/>
  <c r="U165" i="3"/>
  <c r="X165" i="3"/>
  <c r="AB165" i="3"/>
  <c r="AC165" i="3"/>
  <c r="AD165" i="3"/>
  <c r="AE165" i="3"/>
  <c r="Y172" i="3" l="1"/>
  <c r="Z172" i="3" s="1"/>
  <c r="Y188" i="3"/>
  <c r="W172" i="3" l="1"/>
  <c r="AJ423" i="7" l="1"/>
  <c r="AB422" i="7"/>
  <c r="Z422" i="7"/>
  <c r="AB421" i="7"/>
  <c r="AA421" i="7"/>
  <c r="Z421" i="7"/>
  <c r="X421" i="7" s="1"/>
  <c r="W421" i="7" s="1"/>
  <c r="Z420" i="7"/>
  <c r="Z419" i="7"/>
  <c r="Z418" i="7"/>
  <c r="AB417" i="7"/>
  <c r="Z417" i="7"/>
  <c r="X417" i="7" s="1"/>
  <c r="W417" i="7" s="1"/>
  <c r="AB416" i="7"/>
  <c r="Z416" i="7"/>
  <c r="X416" i="7" s="1"/>
  <c r="W416" i="7" s="1"/>
  <c r="AB415" i="7"/>
  <c r="Z415" i="7"/>
  <c r="X415" i="7" s="1"/>
  <c r="W415" i="7" s="1"/>
  <c r="AB414" i="7"/>
  <c r="Z414" i="7"/>
  <c r="X414" i="7" s="1"/>
  <c r="W414" i="7" s="1"/>
  <c r="V413" i="7"/>
  <c r="U413" i="7"/>
  <c r="R413" i="7"/>
  <c r="Q413" i="7"/>
  <c r="Z412" i="7"/>
  <c r="N412" i="7"/>
  <c r="M412" i="7"/>
  <c r="Z411" i="7"/>
  <c r="N411" i="7"/>
  <c r="M411" i="7"/>
  <c r="AB410" i="7"/>
  <c r="Z410" i="7"/>
  <c r="N410" i="7"/>
  <c r="M410" i="7"/>
  <c r="AB409" i="7"/>
  <c r="Z409" i="7"/>
  <c r="J409" i="7"/>
  <c r="AB408" i="7"/>
  <c r="Z408" i="7"/>
  <c r="X408" i="7" s="1"/>
  <c r="W408" i="7" s="1"/>
  <c r="J408" i="7"/>
  <c r="AB407" i="7"/>
  <c r="Z407" i="7"/>
  <c r="X407" i="7" s="1"/>
  <c r="W407" i="7" s="1"/>
  <c r="J407" i="7"/>
  <c r="AB406" i="7"/>
  <c r="Z406" i="7"/>
  <c r="X406" i="7" s="1"/>
  <c r="W406" i="7" s="1"/>
  <c r="J406" i="7"/>
  <c r="AB405" i="7"/>
  <c r="Z405" i="7"/>
  <c r="X405" i="7" s="1"/>
  <c r="W405" i="7" s="1"/>
  <c r="J405" i="7"/>
  <c r="AB404" i="7"/>
  <c r="Z404" i="7"/>
  <c r="X404" i="7" s="1"/>
  <c r="W404" i="7" s="1"/>
  <c r="J404" i="7"/>
  <c r="AB403" i="7"/>
  <c r="Z403" i="7"/>
  <c r="X403" i="7" s="1"/>
  <c r="W403" i="7" s="1"/>
  <c r="J403" i="7"/>
  <c r="AB402" i="7"/>
  <c r="Z402" i="7"/>
  <c r="X402" i="7" s="1"/>
  <c r="W402" i="7" s="1"/>
  <c r="J402" i="7"/>
  <c r="AB401" i="7"/>
  <c r="Z401" i="7"/>
  <c r="X401" i="7" s="1"/>
  <c r="W401" i="7" s="1"/>
  <c r="J401" i="7"/>
  <c r="AB400" i="7"/>
  <c r="Z400" i="7"/>
  <c r="X400" i="7" s="1"/>
  <c r="W400" i="7" s="1"/>
  <c r="J400" i="7"/>
  <c r="AB399" i="7"/>
  <c r="Z399" i="7"/>
  <c r="X399" i="7" s="1"/>
  <c r="W399" i="7" s="1"/>
  <c r="J399" i="7"/>
  <c r="AB398" i="7"/>
  <c r="Z398" i="7"/>
  <c r="X398" i="7" s="1"/>
  <c r="W398" i="7" s="1"/>
  <c r="J398" i="7"/>
  <c r="AB397" i="7"/>
  <c r="Z397" i="7"/>
  <c r="J397" i="7"/>
  <c r="AB396" i="7"/>
  <c r="Z396" i="7"/>
  <c r="X396" i="7" s="1"/>
  <c r="W396" i="7" s="1"/>
  <c r="J396" i="7"/>
  <c r="AB395" i="7"/>
  <c r="Z395" i="7"/>
  <c r="X395" i="7" s="1"/>
  <c r="W395" i="7" s="1"/>
  <c r="Z394" i="7"/>
  <c r="Z393" i="7"/>
  <c r="Z392" i="7"/>
  <c r="Z391" i="7"/>
  <c r="Z390" i="7"/>
  <c r="Z389" i="7"/>
  <c r="Z388" i="7"/>
  <c r="Z387" i="7"/>
  <c r="Z386" i="7"/>
  <c r="Z385" i="7"/>
  <c r="Z384" i="7"/>
  <c r="N384" i="7"/>
  <c r="M384" i="7"/>
  <c r="Z383" i="7"/>
  <c r="N383" i="7"/>
  <c r="M383" i="7"/>
  <c r="Z382" i="7"/>
  <c r="N382" i="7"/>
  <c r="M382" i="7"/>
  <c r="Z381" i="7"/>
  <c r="N381" i="7"/>
  <c r="M381" i="7"/>
  <c r="Z380" i="7"/>
  <c r="N380" i="7"/>
  <c r="M380" i="7"/>
  <c r="Z379" i="7"/>
  <c r="X379" i="7" s="1"/>
  <c r="W379" i="7" s="1"/>
  <c r="AB378" i="7"/>
  <c r="Z378" i="7"/>
  <c r="X378" i="7" s="1"/>
  <c r="W378" i="7" s="1"/>
  <c r="AB377" i="7"/>
  <c r="Z377" i="7"/>
  <c r="AB376" i="7"/>
  <c r="Z376" i="7"/>
  <c r="AB375" i="7"/>
  <c r="Z375" i="7"/>
  <c r="AB374" i="7"/>
  <c r="Z374" i="7"/>
  <c r="Z373" i="7"/>
  <c r="X373" i="7" s="1"/>
  <c r="W373" i="7" s="1"/>
  <c r="Z372" i="7"/>
  <c r="X372" i="7" s="1"/>
  <c r="W372" i="7" s="1"/>
  <c r="Z371" i="7"/>
  <c r="X371" i="7" s="1"/>
  <c r="W371" i="7" s="1"/>
  <c r="Y371" i="7"/>
  <c r="K371" i="7"/>
  <c r="J371" i="7"/>
  <c r="Z370" i="7"/>
  <c r="Z369" i="7"/>
  <c r="X369" i="7" s="1"/>
  <c r="Z368" i="7"/>
  <c r="X368" i="7" s="1"/>
  <c r="W368" i="7" s="1"/>
  <c r="Z367" i="7"/>
  <c r="X367" i="7" s="1"/>
  <c r="W367" i="7" s="1"/>
  <c r="Z366" i="7"/>
  <c r="X366" i="7" s="1"/>
  <c r="W366" i="7" s="1"/>
  <c r="N366" i="7"/>
  <c r="M366" i="7"/>
  <c r="Z365" i="7"/>
  <c r="N365" i="7"/>
  <c r="M365" i="7"/>
  <c r="AB364" i="7"/>
  <c r="Z364" i="7"/>
  <c r="X364" i="7" s="1"/>
  <c r="W364" i="7" s="1"/>
  <c r="AB363" i="7"/>
  <c r="AA363" i="7"/>
  <c r="Z363" i="7"/>
  <c r="AB362" i="7"/>
  <c r="Z362" i="7"/>
  <c r="X362" i="7" s="1"/>
  <c r="W362" i="7" s="1"/>
  <c r="J362" i="7"/>
  <c r="AB361" i="7"/>
  <c r="Z361" i="7"/>
  <c r="X361" i="7" s="1"/>
  <c r="W361" i="7" s="1"/>
  <c r="AB360" i="7"/>
  <c r="Z360" i="7"/>
  <c r="X360" i="7" s="1"/>
  <c r="W360" i="7" s="1"/>
  <c r="J360" i="7"/>
  <c r="AB359" i="7"/>
  <c r="Z359" i="7"/>
  <c r="X359" i="7" s="1"/>
  <c r="W359" i="7" s="1"/>
  <c r="AB358" i="7"/>
  <c r="Z358" i="7"/>
  <c r="X358" i="7" s="1"/>
  <c r="W358" i="7" s="1"/>
  <c r="J358" i="7"/>
  <c r="AB357" i="7"/>
  <c r="Z357" i="7"/>
  <c r="X357" i="7" s="1"/>
  <c r="W357" i="7" s="1"/>
  <c r="AB356" i="7"/>
  <c r="Z356" i="7"/>
  <c r="X356" i="7" s="1"/>
  <c r="W356" i="7" s="1"/>
  <c r="J356" i="7"/>
  <c r="AB355" i="7"/>
  <c r="Z355" i="7"/>
  <c r="X355" i="7" s="1"/>
  <c r="W355" i="7" s="1"/>
  <c r="AB354" i="7"/>
  <c r="Z354" i="7"/>
  <c r="X354" i="7" s="1"/>
  <c r="W354" i="7" s="1"/>
  <c r="AB353" i="7"/>
  <c r="Z353" i="7"/>
  <c r="X353" i="7" s="1"/>
  <c r="W353" i="7" s="1"/>
  <c r="AB352" i="7"/>
  <c r="Z352" i="7"/>
  <c r="X352" i="7" s="1"/>
  <c r="W352" i="7" s="1"/>
  <c r="AB351" i="7"/>
  <c r="Z351" i="7"/>
  <c r="X351" i="7" s="1"/>
  <c r="W351" i="7" s="1"/>
  <c r="AB350" i="7"/>
  <c r="Z350" i="7"/>
  <c r="X350" i="7" s="1"/>
  <c r="W350" i="7" s="1"/>
  <c r="AB349" i="7"/>
  <c r="Z349" i="7"/>
  <c r="X349" i="7" s="1"/>
  <c r="W349" i="7" s="1"/>
  <c r="J349" i="7"/>
  <c r="AB348" i="7"/>
  <c r="Z348" i="7"/>
  <c r="X348" i="7" s="1"/>
  <c r="W348" i="7" s="1"/>
  <c r="AB347" i="7"/>
  <c r="Z347" i="7"/>
  <c r="X347" i="7" s="1"/>
  <c r="W347" i="7" s="1"/>
  <c r="J347" i="7"/>
  <c r="AB346" i="7"/>
  <c r="Z346" i="7"/>
  <c r="X346" i="7" s="1"/>
  <c r="W346" i="7" s="1"/>
  <c r="AB345" i="7"/>
  <c r="Z345" i="7"/>
  <c r="X345" i="7" s="1"/>
  <c r="W345" i="7" s="1"/>
  <c r="J345" i="7"/>
  <c r="AB344" i="7"/>
  <c r="Z344" i="7"/>
  <c r="X344" i="7" s="1"/>
  <c r="W344" i="7" s="1"/>
  <c r="AB343" i="7"/>
  <c r="Z343" i="7"/>
  <c r="X343" i="7" s="1"/>
  <c r="W343" i="7" s="1"/>
  <c r="AB342" i="7"/>
  <c r="Z342" i="7"/>
  <c r="X342" i="7" s="1"/>
  <c r="W342" i="7" s="1"/>
  <c r="J342" i="7"/>
  <c r="AB341" i="7"/>
  <c r="Z341" i="7"/>
  <c r="X341" i="7" s="1"/>
  <c r="W341" i="7" s="1"/>
  <c r="J341" i="7"/>
  <c r="AB340" i="7"/>
  <c r="Z340" i="7"/>
  <c r="X340" i="7" s="1"/>
  <c r="W340" i="7" s="1"/>
  <c r="J340" i="7"/>
  <c r="AB339" i="7"/>
  <c r="Z339" i="7"/>
  <c r="X339" i="7" s="1"/>
  <c r="W339" i="7" s="1"/>
  <c r="AB338" i="7"/>
  <c r="Z338" i="7"/>
  <c r="AB337" i="7"/>
  <c r="Z337" i="7"/>
  <c r="X337" i="7" s="1"/>
  <c r="W337" i="7" s="1"/>
  <c r="AB336" i="7"/>
  <c r="Z336" i="7"/>
  <c r="X336" i="7" s="1"/>
  <c r="W336" i="7" s="1"/>
  <c r="AB335" i="7"/>
  <c r="Z335" i="7"/>
  <c r="X335" i="7" s="1"/>
  <c r="W335" i="7" s="1"/>
  <c r="AH334" i="7"/>
  <c r="AB334" i="7"/>
  <c r="Z334" i="7"/>
  <c r="X334" i="7" s="1"/>
  <c r="W334" i="7" s="1"/>
  <c r="AH333" i="7"/>
  <c r="AB333" i="7"/>
  <c r="Z333" i="7"/>
  <c r="X333" i="7" s="1"/>
  <c r="W333" i="7" s="1"/>
  <c r="AB332" i="7"/>
  <c r="Z332" i="7"/>
  <c r="X332" i="7" s="1"/>
  <c r="W332" i="7" s="1"/>
  <c r="AB331" i="7"/>
  <c r="Z331" i="7"/>
  <c r="X331" i="7" s="1"/>
  <c r="W331" i="7" s="1"/>
  <c r="AB330" i="7"/>
  <c r="Z330" i="7"/>
  <c r="X330" i="7" s="1"/>
  <c r="W330" i="7" s="1"/>
  <c r="AB329" i="7"/>
  <c r="Z329" i="7"/>
  <c r="X329" i="7" s="1"/>
  <c r="W329" i="7" s="1"/>
  <c r="AB328" i="7"/>
  <c r="Z328" i="7"/>
  <c r="X328" i="7" s="1"/>
  <c r="W328" i="7" s="1"/>
  <c r="AB327" i="7"/>
  <c r="Z327" i="7"/>
  <c r="X327" i="7" s="1"/>
  <c r="W327" i="7" s="1"/>
  <c r="AB326" i="7"/>
  <c r="Z326" i="7"/>
  <c r="X326" i="7" s="1"/>
  <c r="W326" i="7" s="1"/>
  <c r="AB325" i="7"/>
  <c r="Z325" i="7"/>
  <c r="X325" i="7" s="1"/>
  <c r="W325" i="7" s="1"/>
  <c r="AB324" i="7"/>
  <c r="Z324" i="7"/>
  <c r="X324" i="7" s="1"/>
  <c r="W324" i="7" s="1"/>
  <c r="AB323" i="7"/>
  <c r="Z323" i="7"/>
  <c r="X323" i="7" s="1"/>
  <c r="W323" i="7" s="1"/>
  <c r="AB322" i="7"/>
  <c r="Z322" i="7"/>
  <c r="X322" i="7" s="1"/>
  <c r="W322" i="7" s="1"/>
  <c r="AB321" i="7"/>
  <c r="Z321" i="7"/>
  <c r="X321" i="7" s="1"/>
  <c r="W321" i="7" s="1"/>
  <c r="AB320" i="7"/>
  <c r="Z320" i="7"/>
  <c r="X320" i="7" s="1"/>
  <c r="W320" i="7" s="1"/>
  <c r="AB319" i="7"/>
  <c r="Z319" i="7"/>
  <c r="X319" i="7" s="1"/>
  <c r="W319" i="7" s="1"/>
  <c r="AB318" i="7"/>
  <c r="Z318" i="7"/>
  <c r="X318" i="7" s="1"/>
  <c r="W318" i="7" s="1"/>
  <c r="AB317" i="7"/>
  <c r="Z317" i="7"/>
  <c r="AB316" i="7"/>
  <c r="Z316" i="7"/>
  <c r="AB315" i="7"/>
  <c r="Z315" i="7"/>
  <c r="AB314" i="7"/>
  <c r="Z314" i="7"/>
  <c r="Z313" i="7"/>
  <c r="X313" i="7" s="1"/>
  <c r="W313" i="7" s="1"/>
  <c r="Y313" i="7"/>
  <c r="K313" i="7"/>
  <c r="J313" i="7"/>
  <c r="Z312" i="7"/>
  <c r="X312" i="7" s="1"/>
  <c r="W312" i="7" s="1"/>
  <c r="Z311" i="7"/>
  <c r="X311" i="7" s="1"/>
  <c r="W311" i="7" s="1"/>
  <c r="AB310" i="7"/>
  <c r="Z310" i="7"/>
  <c r="J310" i="7"/>
  <c r="Z309" i="7"/>
  <c r="X309" i="7" s="1"/>
  <c r="W309" i="7" s="1"/>
  <c r="Z308" i="7"/>
  <c r="X308" i="7" s="1"/>
  <c r="W308" i="7" s="1"/>
  <c r="Z307" i="7"/>
  <c r="X307" i="7" s="1"/>
  <c r="W307" i="7" s="1"/>
  <c r="Z306" i="7"/>
  <c r="Z305" i="7"/>
  <c r="X305" i="7" s="1"/>
  <c r="W305" i="7" s="1"/>
  <c r="Z304" i="7"/>
  <c r="X304" i="7" s="1"/>
  <c r="W304" i="7" s="1"/>
  <c r="Z303" i="7"/>
  <c r="X303" i="7" s="1"/>
  <c r="W303" i="7" s="1"/>
  <c r="AB302" i="7"/>
  <c r="Z302" i="7"/>
  <c r="X302" i="7" s="1"/>
  <c r="W302" i="7" s="1"/>
  <c r="J302" i="7"/>
  <c r="AB301" i="7"/>
  <c r="Z301" i="7"/>
  <c r="X301" i="7" s="1"/>
  <c r="W301" i="7" s="1"/>
  <c r="N301" i="7"/>
  <c r="M301" i="7"/>
  <c r="AI300" i="7"/>
  <c r="AB300" i="7"/>
  <c r="Z300" i="7"/>
  <c r="X300" i="7" s="1"/>
  <c r="W300" i="7" s="1"/>
  <c r="N300" i="7"/>
  <c r="M300" i="7"/>
  <c r="AB299" i="7"/>
  <c r="Z299" i="7"/>
  <c r="AB298" i="7"/>
  <c r="Z298" i="7"/>
  <c r="X298" i="7" s="1"/>
  <c r="W298" i="7" s="1"/>
  <c r="AB297" i="7"/>
  <c r="Z297" i="7"/>
  <c r="X297" i="7" s="1"/>
  <c r="W297" i="7" s="1"/>
  <c r="AB296" i="7"/>
  <c r="Z296" i="7"/>
  <c r="AA296" i="7" s="1"/>
  <c r="AB295" i="7"/>
  <c r="Z295" i="7"/>
  <c r="X295" i="7" s="1"/>
  <c r="W295" i="7" s="1"/>
  <c r="N295" i="7"/>
  <c r="M295" i="7"/>
  <c r="AB294" i="7"/>
  <c r="Z294" i="7"/>
  <c r="AB293" i="7"/>
  <c r="Z293" i="7"/>
  <c r="AA293" i="7" s="1"/>
  <c r="AB292" i="7"/>
  <c r="Z292" i="7"/>
  <c r="AB291" i="7"/>
  <c r="Z291" i="7"/>
  <c r="AA291" i="7" s="1"/>
  <c r="AB290" i="7"/>
  <c r="Z290" i="7"/>
  <c r="AB289" i="7"/>
  <c r="Z289" i="7"/>
  <c r="N289" i="7"/>
  <c r="M289" i="7"/>
  <c r="AB288" i="7"/>
  <c r="Z288" i="7"/>
  <c r="X288" i="7" s="1"/>
  <c r="N288" i="7"/>
  <c r="M288" i="7"/>
  <c r="Z286" i="7"/>
  <c r="X286" i="7" s="1"/>
  <c r="W286" i="7" s="1"/>
  <c r="Z285" i="7"/>
  <c r="X285" i="7" s="1"/>
  <c r="W285" i="7" s="1"/>
  <c r="AB284" i="7"/>
  <c r="Z284" i="7"/>
  <c r="X284" i="7" s="1"/>
  <c r="AB283" i="7"/>
  <c r="Z283" i="7"/>
  <c r="X283" i="7" s="1"/>
  <c r="AB282" i="7"/>
  <c r="Z282" i="7"/>
  <c r="X282" i="7" s="1"/>
  <c r="N282" i="7"/>
  <c r="M282" i="7"/>
  <c r="AB281" i="7"/>
  <c r="Z281" i="7"/>
  <c r="X281" i="7" s="1"/>
  <c r="W281" i="7" s="1"/>
  <c r="AB280" i="7"/>
  <c r="Z280" i="7"/>
  <c r="X280" i="7" s="1"/>
  <c r="W280" i="7" s="1"/>
  <c r="AB279" i="7"/>
  <c r="Z279" i="7"/>
  <c r="X279" i="7" s="1"/>
  <c r="W279" i="7" s="1"/>
  <c r="AB278" i="7"/>
  <c r="Z278" i="7"/>
  <c r="X278" i="7" s="1"/>
  <c r="W278" i="7" s="1"/>
  <c r="AB277" i="7"/>
  <c r="Z277" i="7"/>
  <c r="X277" i="7" s="1"/>
  <c r="W277" i="7" s="1"/>
  <c r="AB276" i="7"/>
  <c r="Z276" i="7"/>
  <c r="X276" i="7" s="1"/>
  <c r="W276" i="7" s="1"/>
  <c r="AB275" i="7"/>
  <c r="Z275" i="7"/>
  <c r="X275" i="7" s="1"/>
  <c r="W275" i="7" s="1"/>
  <c r="AB274" i="7"/>
  <c r="Z274" i="7"/>
  <c r="AB273" i="7"/>
  <c r="Z273" i="7"/>
  <c r="X273" i="7" s="1"/>
  <c r="W273" i="7" s="1"/>
  <c r="J273" i="7"/>
  <c r="AB272" i="7"/>
  <c r="Z272" i="7"/>
  <c r="X272" i="7" s="1"/>
  <c r="W272" i="7" s="1"/>
  <c r="J272" i="7"/>
  <c r="AB271" i="7"/>
  <c r="Z271" i="7"/>
  <c r="X271" i="7" s="1"/>
  <c r="W271" i="7" s="1"/>
  <c r="J271" i="7"/>
  <c r="AB270" i="7"/>
  <c r="Z270" i="7"/>
  <c r="X270" i="7" s="1"/>
  <c r="W270" i="7" s="1"/>
  <c r="J270" i="7"/>
  <c r="AB269" i="7"/>
  <c r="Z269" i="7"/>
  <c r="X269" i="7" s="1"/>
  <c r="W269" i="7" s="1"/>
  <c r="J269" i="7"/>
  <c r="AB268" i="7"/>
  <c r="Z268" i="7"/>
  <c r="X268" i="7" s="1"/>
  <c r="W268" i="7" s="1"/>
  <c r="J268" i="7"/>
  <c r="AB267" i="7"/>
  <c r="Z267" i="7"/>
  <c r="X267" i="7" s="1"/>
  <c r="W267" i="7" s="1"/>
  <c r="J267" i="7"/>
  <c r="AB266" i="7"/>
  <c r="Z266" i="7"/>
  <c r="X266" i="7" s="1"/>
  <c r="W266" i="7" s="1"/>
  <c r="J266" i="7"/>
  <c r="AB265" i="7"/>
  <c r="Z265" i="7"/>
  <c r="X265" i="7" s="1"/>
  <c r="W265" i="7" s="1"/>
  <c r="J265" i="7"/>
  <c r="AB264" i="7"/>
  <c r="Z264" i="7"/>
  <c r="X264" i="7" s="1"/>
  <c r="J264" i="7"/>
  <c r="AB263" i="7"/>
  <c r="Z263" i="7"/>
  <c r="X263" i="7" s="1"/>
  <c r="W263" i="7" s="1"/>
  <c r="J263" i="7"/>
  <c r="AB262" i="7"/>
  <c r="Z262" i="7"/>
  <c r="X262" i="7" s="1"/>
  <c r="W262" i="7" s="1"/>
  <c r="J262" i="7"/>
  <c r="AB261" i="7"/>
  <c r="Z261" i="7"/>
  <c r="X261" i="7" s="1"/>
  <c r="W261" i="7" s="1"/>
  <c r="J261" i="7"/>
  <c r="AB260" i="7"/>
  <c r="Z260" i="7"/>
  <c r="X260" i="7" s="1"/>
  <c r="W260" i="7" s="1"/>
  <c r="J260" i="7"/>
  <c r="AB259" i="7"/>
  <c r="Z259" i="7"/>
  <c r="AB258" i="7"/>
  <c r="Z258" i="7"/>
  <c r="X258" i="7" s="1"/>
  <c r="W258" i="7" s="1"/>
  <c r="J258" i="7"/>
  <c r="AB257" i="7"/>
  <c r="Z257" i="7"/>
  <c r="X257" i="7" s="1"/>
  <c r="W257" i="7" s="1"/>
  <c r="J257" i="7"/>
  <c r="AB256" i="7"/>
  <c r="Z256" i="7"/>
  <c r="X256" i="7" s="1"/>
  <c r="W256" i="7" s="1"/>
  <c r="J256" i="7"/>
  <c r="AB255" i="7"/>
  <c r="Z255" i="7"/>
  <c r="X255" i="7" s="1"/>
  <c r="W255" i="7" s="1"/>
  <c r="J255" i="7"/>
  <c r="AB254" i="7"/>
  <c r="Z254" i="7"/>
  <c r="X254" i="7" s="1"/>
  <c r="W254" i="7" s="1"/>
  <c r="J254" i="7"/>
  <c r="AB253" i="7"/>
  <c r="Z253" i="7"/>
  <c r="X253" i="7" s="1"/>
  <c r="W253" i="7" s="1"/>
  <c r="J253" i="7"/>
  <c r="AB252" i="7"/>
  <c r="Z252" i="7"/>
  <c r="X252" i="7" s="1"/>
  <c r="W252" i="7" s="1"/>
  <c r="J252" i="7"/>
  <c r="AB251" i="7"/>
  <c r="Z251" i="7"/>
  <c r="X251" i="7" s="1"/>
  <c r="W251" i="7" s="1"/>
  <c r="J251" i="7"/>
  <c r="AB250" i="7"/>
  <c r="Z250" i="7"/>
  <c r="X250" i="7" s="1"/>
  <c r="W250" i="7" s="1"/>
  <c r="J250" i="7"/>
  <c r="AB249" i="7"/>
  <c r="Z249" i="7"/>
  <c r="X249" i="7" s="1"/>
  <c r="W249" i="7" s="1"/>
  <c r="AB248" i="7"/>
  <c r="Z248" i="7"/>
  <c r="X248" i="7" s="1"/>
  <c r="W248" i="7" s="1"/>
  <c r="AB247" i="7"/>
  <c r="Z247" i="7"/>
  <c r="X247" i="7" s="1"/>
  <c r="W247" i="7" s="1"/>
  <c r="AB246" i="7"/>
  <c r="Z246" i="7"/>
  <c r="X246" i="7" s="1"/>
  <c r="W246" i="7" s="1"/>
  <c r="AB245" i="7"/>
  <c r="Z245" i="7"/>
  <c r="X245" i="7" s="1"/>
  <c r="W245" i="7" s="1"/>
  <c r="AB244" i="7"/>
  <c r="Z244" i="7"/>
  <c r="X244" i="7" s="1"/>
  <c r="W244" i="7" s="1"/>
  <c r="AB243" i="7"/>
  <c r="Z243" i="7"/>
  <c r="X243" i="7" s="1"/>
  <c r="W243" i="7" s="1"/>
  <c r="AB242" i="7"/>
  <c r="Z242" i="7"/>
  <c r="X242" i="7" s="1"/>
  <c r="W242" i="7" s="1"/>
  <c r="AB241" i="7"/>
  <c r="Z241" i="7"/>
  <c r="AB240" i="7"/>
  <c r="Z240" i="7"/>
  <c r="AA240" i="7" s="1"/>
  <c r="AB239" i="7"/>
  <c r="Z239" i="7"/>
  <c r="AB238" i="7"/>
  <c r="Z238" i="7"/>
  <c r="AA238" i="7" s="1"/>
  <c r="AB237" i="7"/>
  <c r="Z237" i="7"/>
  <c r="AB236" i="7"/>
  <c r="Z236" i="7"/>
  <c r="AA236" i="7" s="1"/>
  <c r="AB235" i="7"/>
  <c r="Z235" i="7"/>
  <c r="AB234" i="7"/>
  <c r="Z234" i="7"/>
  <c r="X234" i="7" s="1"/>
  <c r="W234" i="7" s="1"/>
  <c r="AB233" i="7"/>
  <c r="Z233" i="7"/>
  <c r="X233" i="7" s="1"/>
  <c r="W233" i="7" s="1"/>
  <c r="AB232" i="7"/>
  <c r="Z232" i="7"/>
  <c r="AB231" i="7"/>
  <c r="Z231" i="7"/>
  <c r="X231" i="7" s="1"/>
  <c r="W231" i="7" s="1"/>
  <c r="Z230" i="7"/>
  <c r="X230" i="7" s="1"/>
  <c r="W230" i="7" s="1"/>
  <c r="AB229" i="7"/>
  <c r="Z229" i="7"/>
  <c r="X229" i="7" s="1"/>
  <c r="W229" i="7" s="1"/>
  <c r="AB228" i="7"/>
  <c r="Z228" i="7"/>
  <c r="X228" i="7" s="1"/>
  <c r="W228" i="7" s="1"/>
  <c r="AB227" i="7"/>
  <c r="Z227" i="7"/>
  <c r="X227" i="7" s="1"/>
  <c r="W227" i="7" s="1"/>
  <c r="AB226" i="7"/>
  <c r="Z226" i="7"/>
  <c r="X226" i="7" s="1"/>
  <c r="W226" i="7" s="1"/>
  <c r="AB225" i="7"/>
  <c r="Z225" i="7"/>
  <c r="X225" i="7" s="1"/>
  <c r="W225" i="7" s="1"/>
  <c r="AB224" i="7"/>
  <c r="Z224" i="7"/>
  <c r="X224" i="7" s="1"/>
  <c r="W224" i="7" s="1"/>
  <c r="AB223" i="7"/>
  <c r="Z223" i="7"/>
  <c r="X223" i="7" s="1"/>
  <c r="W223" i="7" s="1"/>
  <c r="AB222" i="7"/>
  <c r="Z222" i="7"/>
  <c r="X222" i="7" s="1"/>
  <c r="AD221" i="7"/>
  <c r="AC221" i="7"/>
  <c r="Y221" i="7"/>
  <c r="V221" i="7"/>
  <c r="U221" i="7"/>
  <c r="T221" i="7"/>
  <c r="S221" i="7"/>
  <c r="R221" i="7"/>
  <c r="Q221" i="7"/>
  <c r="P221" i="7"/>
  <c r="O221" i="7"/>
  <c r="N221" i="7"/>
  <c r="M221" i="7"/>
  <c r="L221" i="7"/>
  <c r="K221" i="7"/>
  <c r="J221" i="7"/>
  <c r="AB220" i="7"/>
  <c r="Z220" i="7"/>
  <c r="X220" i="7" s="1"/>
  <c r="W220" i="7" s="1"/>
  <c r="AB219" i="7"/>
  <c r="Z219" i="7"/>
  <c r="X219" i="7" s="1"/>
  <c r="W219" i="7" s="1"/>
  <c r="AB218" i="7"/>
  <c r="Z218" i="7"/>
  <c r="X218" i="7" s="1"/>
  <c r="W218" i="7" s="1"/>
  <c r="Z217" i="7"/>
  <c r="AA217" i="7" s="1"/>
  <c r="Z216" i="7"/>
  <c r="Z215" i="7"/>
  <c r="AB214" i="7"/>
  <c r="Z214" i="7"/>
  <c r="X214" i="7" s="1"/>
  <c r="W214" i="7" s="1"/>
  <c r="AB213" i="7"/>
  <c r="Z213" i="7"/>
  <c r="AB212" i="7"/>
  <c r="Z212" i="7"/>
  <c r="AA212" i="7" s="1"/>
  <c r="AB211" i="7"/>
  <c r="Z211" i="7"/>
  <c r="AB210" i="7"/>
  <c r="Z210" i="7"/>
  <c r="AA210" i="7" s="1"/>
  <c r="AB209" i="7"/>
  <c r="Z209" i="7"/>
  <c r="AB208" i="7"/>
  <c r="Z208" i="7"/>
  <c r="AA208" i="7" s="1"/>
  <c r="AB207" i="7"/>
  <c r="AA207" i="7"/>
  <c r="Z207" i="7"/>
  <c r="X207" i="7" s="1"/>
  <c r="W207" i="7" s="1"/>
  <c r="AB206" i="7"/>
  <c r="Z206" i="7"/>
  <c r="X206" i="7" s="1"/>
  <c r="W206" i="7" s="1"/>
  <c r="AB205" i="7"/>
  <c r="AA205" i="7"/>
  <c r="Z205" i="7"/>
  <c r="X205" i="7" s="1"/>
  <c r="W205" i="7" s="1"/>
  <c r="AB204" i="7"/>
  <c r="AA204" i="7"/>
  <c r="Z204" i="7"/>
  <c r="X204" i="7" s="1"/>
  <c r="W204" i="7" s="1"/>
  <c r="AB203" i="7"/>
  <c r="Z203" i="7"/>
  <c r="X203" i="7" s="1"/>
  <c r="W203" i="7" s="1"/>
  <c r="AB202" i="7"/>
  <c r="Z202" i="7"/>
  <c r="X202" i="7" s="1"/>
  <c r="AB201" i="7"/>
  <c r="Z201" i="7"/>
  <c r="AA201" i="7" s="1"/>
  <c r="N201" i="7"/>
  <c r="M201" i="7"/>
  <c r="AB200" i="7"/>
  <c r="Z200" i="7"/>
  <c r="X200" i="7" s="1"/>
  <c r="W200" i="7" s="1"/>
  <c r="N200" i="7"/>
  <c r="M200" i="7"/>
  <c r="AB199" i="7"/>
  <c r="Z199" i="7"/>
  <c r="AA199" i="7" s="1"/>
  <c r="N199" i="7"/>
  <c r="M199" i="7"/>
  <c r="AB198" i="7"/>
  <c r="Z198" i="7"/>
  <c r="X198" i="7" s="1"/>
  <c r="N198" i="7"/>
  <c r="M198" i="7"/>
  <c r="AB197" i="7"/>
  <c r="Z197" i="7"/>
  <c r="AA197" i="7" s="1"/>
  <c r="J197" i="7"/>
  <c r="AB196" i="7"/>
  <c r="AA196" i="7"/>
  <c r="Z196" i="7"/>
  <c r="X196" i="7" s="1"/>
  <c r="W196" i="7" s="1"/>
  <c r="J196" i="7"/>
  <c r="AB195" i="7"/>
  <c r="Z195" i="7"/>
  <c r="AA195" i="7" s="1"/>
  <c r="J195" i="7"/>
  <c r="AB194" i="7"/>
  <c r="AA194" i="7"/>
  <c r="Z194" i="7"/>
  <c r="X194" i="7" s="1"/>
  <c r="W194" i="7" s="1"/>
  <c r="AB193" i="7"/>
  <c r="AA193" i="7"/>
  <c r="Z193" i="7"/>
  <c r="X193" i="7" s="1"/>
  <c r="W193" i="7" s="1"/>
  <c r="AB192" i="7"/>
  <c r="AA192" i="7"/>
  <c r="Z192" i="7"/>
  <c r="X192" i="7" s="1"/>
  <c r="W192" i="7" s="1"/>
  <c r="J192" i="7"/>
  <c r="AB191" i="7"/>
  <c r="AA191" i="7"/>
  <c r="Z191" i="7"/>
  <c r="X191" i="7" s="1"/>
  <c r="W191" i="7" s="1"/>
  <c r="AB190" i="7"/>
  <c r="AA190" i="7"/>
  <c r="Z190" i="7"/>
  <c r="X190" i="7" s="1"/>
  <c r="W190" i="7" s="1"/>
  <c r="AB189" i="7"/>
  <c r="Z189" i="7"/>
  <c r="X189" i="7" s="1"/>
  <c r="W189" i="7" s="1"/>
  <c r="AB188" i="7"/>
  <c r="Z188" i="7"/>
  <c r="X188" i="7" s="1"/>
  <c r="W188" i="7" s="1"/>
  <c r="AB187" i="7"/>
  <c r="Z187" i="7"/>
  <c r="X187" i="7" s="1"/>
  <c r="W187" i="7" s="1"/>
  <c r="AB186" i="7"/>
  <c r="AA186" i="7"/>
  <c r="Z186" i="7"/>
  <c r="X186" i="7" s="1"/>
  <c r="W186" i="7" s="1"/>
  <c r="AB185" i="7"/>
  <c r="AA185" i="7"/>
  <c r="Z185" i="7"/>
  <c r="X185" i="7" s="1"/>
  <c r="W185" i="7" s="1"/>
  <c r="AB184" i="7"/>
  <c r="AA184" i="7"/>
  <c r="Z184" i="7"/>
  <c r="X184" i="7" s="1"/>
  <c r="W184" i="7" s="1"/>
  <c r="J184" i="7"/>
  <c r="AB183" i="7"/>
  <c r="AA183" i="7"/>
  <c r="Z183" i="7"/>
  <c r="X183" i="7" s="1"/>
  <c r="W183" i="7" s="1"/>
  <c r="AB182" i="7"/>
  <c r="AA182" i="7"/>
  <c r="Z182" i="7"/>
  <c r="X182" i="7" s="1"/>
  <c r="W182" i="7" s="1"/>
  <c r="AB181" i="7"/>
  <c r="AA181" i="7"/>
  <c r="Z181" i="7"/>
  <c r="X181" i="7" s="1"/>
  <c r="W181" i="7" s="1"/>
  <c r="AB180" i="7"/>
  <c r="AA180" i="7"/>
  <c r="Z180" i="7"/>
  <c r="X180" i="7" s="1"/>
  <c r="W180" i="7" s="1"/>
  <c r="AB179" i="7"/>
  <c r="AA179" i="7"/>
  <c r="Z179" i="7"/>
  <c r="X179" i="7" s="1"/>
  <c r="W179" i="7" s="1"/>
  <c r="AB178" i="7"/>
  <c r="AA178" i="7"/>
  <c r="Z178" i="7"/>
  <c r="X178" i="7" s="1"/>
  <c r="W178" i="7" s="1"/>
  <c r="AB177" i="7"/>
  <c r="Z177" i="7"/>
  <c r="X177" i="7" s="1"/>
  <c r="W177" i="7" s="1"/>
  <c r="AB176" i="7"/>
  <c r="Z176" i="7"/>
  <c r="X176" i="7" s="1"/>
  <c r="W176" i="7" s="1"/>
  <c r="AB175" i="7"/>
  <c r="Z175" i="7"/>
  <c r="X175" i="7" s="1"/>
  <c r="W175" i="7" s="1"/>
  <c r="AB174" i="7"/>
  <c r="AA174" i="7"/>
  <c r="Z174" i="7"/>
  <c r="X174" i="7" s="1"/>
  <c r="W174" i="7" s="1"/>
  <c r="J174" i="7"/>
  <c r="AH173" i="7"/>
  <c r="AB173" i="7"/>
  <c r="Z173" i="7"/>
  <c r="X173" i="7" s="1"/>
  <c r="W173" i="7" s="1"/>
  <c r="J173" i="7"/>
  <c r="AB172" i="7"/>
  <c r="Z172" i="7"/>
  <c r="X172" i="7" s="1"/>
  <c r="W172" i="7" s="1"/>
  <c r="AB171" i="7"/>
  <c r="AA171" i="7"/>
  <c r="Z171" i="7"/>
  <c r="X171" i="7" s="1"/>
  <c r="W171" i="7" s="1"/>
  <c r="AB170" i="7"/>
  <c r="AA170" i="7"/>
  <c r="Z170" i="7"/>
  <c r="X170" i="7" s="1"/>
  <c r="W170" i="7" s="1"/>
  <c r="AB169" i="7"/>
  <c r="AA169" i="7"/>
  <c r="Z169" i="7"/>
  <c r="X169" i="7" s="1"/>
  <c r="W169" i="7" s="1"/>
  <c r="J169" i="7"/>
  <c r="AB168" i="7"/>
  <c r="AA168" i="7"/>
  <c r="Z168" i="7"/>
  <c r="X168" i="7" s="1"/>
  <c r="W168" i="7" s="1"/>
  <c r="AB167" i="7"/>
  <c r="Z167" i="7"/>
  <c r="J167" i="7"/>
  <c r="AB166" i="7"/>
  <c r="AA166" i="7"/>
  <c r="Z166" i="7"/>
  <c r="X166" i="7" s="1"/>
  <c r="W166" i="7" s="1"/>
  <c r="AB165" i="7"/>
  <c r="Z165" i="7"/>
  <c r="X165" i="7" s="1"/>
  <c r="W165" i="7" s="1"/>
  <c r="AB164" i="7"/>
  <c r="Z164" i="7"/>
  <c r="X164" i="7" s="1"/>
  <c r="W164" i="7" s="1"/>
  <c r="AB163" i="7"/>
  <c r="Z163" i="7"/>
  <c r="X163" i="7" s="1"/>
  <c r="W163" i="7" s="1"/>
  <c r="AB162" i="7"/>
  <c r="AA162" i="7"/>
  <c r="Z162" i="7"/>
  <c r="X162" i="7" s="1"/>
  <c r="W162" i="7" s="1"/>
  <c r="AB161" i="7"/>
  <c r="Z161" i="7"/>
  <c r="X161" i="7" s="1"/>
  <c r="W161" i="7" s="1"/>
  <c r="J161" i="7"/>
  <c r="AB160" i="7"/>
  <c r="AA160" i="7"/>
  <c r="Z160" i="7"/>
  <c r="X160" i="7" s="1"/>
  <c r="W160" i="7" s="1"/>
  <c r="AB159" i="7"/>
  <c r="Z159" i="7"/>
  <c r="X159" i="7" s="1"/>
  <c r="W159" i="7" s="1"/>
  <c r="AB158" i="7"/>
  <c r="Z158" i="7"/>
  <c r="X158" i="7" s="1"/>
  <c r="W158" i="7" s="1"/>
  <c r="AB157" i="7"/>
  <c r="Z157" i="7"/>
  <c r="X157" i="7" s="1"/>
  <c r="W157" i="7" s="1"/>
  <c r="AB156" i="7"/>
  <c r="Z156" i="7"/>
  <c r="X156" i="7" s="1"/>
  <c r="W156" i="7" s="1"/>
  <c r="AB155" i="7"/>
  <c r="AA155" i="7"/>
  <c r="Z155" i="7"/>
  <c r="X155" i="7" s="1"/>
  <c r="W155" i="7" s="1"/>
  <c r="AB154" i="7"/>
  <c r="Z154" i="7"/>
  <c r="X154" i="7" s="1"/>
  <c r="W154" i="7" s="1"/>
  <c r="AB153" i="7"/>
  <c r="AA153" i="7"/>
  <c r="Z153" i="7"/>
  <c r="X153" i="7" s="1"/>
  <c r="W153" i="7" s="1"/>
  <c r="AB152" i="7"/>
  <c r="AA152" i="7"/>
  <c r="Z152" i="7"/>
  <c r="X152" i="7" s="1"/>
  <c r="W152" i="7" s="1"/>
  <c r="AB151" i="7"/>
  <c r="Z151" i="7"/>
  <c r="AB150" i="7"/>
  <c r="Z150" i="7"/>
  <c r="AI149" i="7"/>
  <c r="AB149" i="7"/>
  <c r="Z149" i="7"/>
  <c r="AB146" i="7"/>
  <c r="Z146" i="7"/>
  <c r="AB145" i="7"/>
  <c r="Z145" i="7"/>
  <c r="X145" i="7" s="1"/>
  <c r="W145" i="7" s="1"/>
  <c r="AB144" i="7"/>
  <c r="Z144" i="7"/>
  <c r="X144" i="7" s="1"/>
  <c r="W144" i="7" s="1"/>
  <c r="AB143" i="7"/>
  <c r="Z143" i="7"/>
  <c r="X143" i="7" s="1"/>
  <c r="W143" i="7" s="1"/>
  <c r="AB142" i="7"/>
  <c r="Z142" i="7"/>
  <c r="X142" i="7" s="1"/>
  <c r="W142" i="7" s="1"/>
  <c r="AB141" i="7"/>
  <c r="Z141" i="7"/>
  <c r="X141" i="7" s="1"/>
  <c r="W141" i="7" s="1"/>
  <c r="AB140" i="7"/>
  <c r="Z140" i="7"/>
  <c r="X140" i="7" s="1"/>
  <c r="W140" i="7" s="1"/>
  <c r="AB139" i="7"/>
  <c r="Z139" i="7"/>
  <c r="X139" i="7" s="1"/>
  <c r="W139" i="7" s="1"/>
  <c r="AB138" i="7"/>
  <c r="Z138" i="7"/>
  <c r="X138" i="7" s="1"/>
  <c r="W138" i="7" s="1"/>
  <c r="AB137" i="7"/>
  <c r="Z137" i="7"/>
  <c r="X137" i="7" s="1"/>
  <c r="W137" i="7" s="1"/>
  <c r="AB136" i="7"/>
  <c r="Z136" i="7"/>
  <c r="X136" i="7" s="1"/>
  <c r="W136" i="7" s="1"/>
  <c r="AB135" i="7"/>
  <c r="Z135" i="7"/>
  <c r="X135" i="7" s="1"/>
  <c r="W135" i="7" s="1"/>
  <c r="AB134" i="7"/>
  <c r="Z134" i="7"/>
  <c r="X134" i="7" s="1"/>
  <c r="W134" i="7" s="1"/>
  <c r="O134" i="7"/>
  <c r="N134" i="7" s="1"/>
  <c r="AB133" i="7"/>
  <c r="Z133" i="7"/>
  <c r="AB132" i="7"/>
  <c r="Z132" i="7"/>
  <c r="N132" i="7"/>
  <c r="M132" i="7"/>
  <c r="AB131" i="7"/>
  <c r="Z131" i="7"/>
  <c r="X131" i="7" s="1"/>
  <c r="W131" i="7" s="1"/>
  <c r="AB130" i="7"/>
  <c r="Z130" i="7"/>
  <c r="X130" i="7" s="1"/>
  <c r="W130" i="7" s="1"/>
  <c r="AB129" i="7"/>
  <c r="AA129" i="7"/>
  <c r="Z129" i="7"/>
  <c r="X129" i="7" s="1"/>
  <c r="W129" i="7" s="1"/>
  <c r="X128" i="7"/>
  <c r="W128" i="7" s="1"/>
  <c r="J128" i="7"/>
  <c r="AB127" i="7"/>
  <c r="Z127" i="7"/>
  <c r="X127" i="7" s="1"/>
  <c r="W127" i="7" s="1"/>
  <c r="AB126" i="7"/>
  <c r="Z126" i="7"/>
  <c r="X126" i="7" s="1"/>
  <c r="W126" i="7" s="1"/>
  <c r="AB125" i="7"/>
  <c r="Z125" i="7"/>
  <c r="X125" i="7" s="1"/>
  <c r="W125" i="7" s="1"/>
  <c r="AB124" i="7"/>
  <c r="Z124" i="7"/>
  <c r="X124" i="7" s="1"/>
  <c r="W124" i="7" s="1"/>
  <c r="AB123" i="7"/>
  <c r="Z123" i="7"/>
  <c r="X123" i="7" s="1"/>
  <c r="W123" i="7" s="1"/>
  <c r="AB122" i="7"/>
  <c r="Z122" i="7"/>
  <c r="X122" i="7" s="1"/>
  <c r="W122" i="7" s="1"/>
  <c r="AB121" i="7"/>
  <c r="Z121" i="7"/>
  <c r="X121" i="7" s="1"/>
  <c r="W121" i="7" s="1"/>
  <c r="AB120" i="7"/>
  <c r="Z120" i="7"/>
  <c r="X120" i="7" s="1"/>
  <c r="W120" i="7" s="1"/>
  <c r="AB119" i="7"/>
  <c r="Z119" i="7"/>
  <c r="X119" i="7" s="1"/>
  <c r="W119" i="7" s="1"/>
  <c r="AB118" i="7"/>
  <c r="Z118" i="7"/>
  <c r="X118" i="7" s="1"/>
  <c r="W118" i="7" s="1"/>
  <c r="AB117" i="7"/>
  <c r="Z117" i="7"/>
  <c r="X117" i="7" s="1"/>
  <c r="W117" i="7" s="1"/>
  <c r="AB116" i="7"/>
  <c r="Z116" i="7"/>
  <c r="X116" i="7" s="1"/>
  <c r="W116" i="7" s="1"/>
  <c r="AB115" i="7"/>
  <c r="Z115" i="7"/>
  <c r="X115" i="7" s="1"/>
  <c r="W115" i="7" s="1"/>
  <c r="AB114" i="7"/>
  <c r="Z114" i="7"/>
  <c r="J114" i="7"/>
  <c r="AB113" i="7"/>
  <c r="Z113" i="7"/>
  <c r="J113" i="7"/>
  <c r="AB112" i="7"/>
  <c r="Z112" i="7"/>
  <c r="X112" i="7" s="1"/>
  <c r="W112" i="7" s="1"/>
  <c r="AB111" i="7"/>
  <c r="Z111" i="7"/>
  <c r="X111" i="7" s="1"/>
  <c r="W111" i="7" s="1"/>
  <c r="AB110" i="7"/>
  <c r="Z110" i="7"/>
  <c r="X110" i="7" s="1"/>
  <c r="W110" i="7" s="1"/>
  <c r="AB109" i="7"/>
  <c r="Z109" i="7"/>
  <c r="AB108" i="7"/>
  <c r="Z108" i="7"/>
  <c r="AA108" i="7" s="1"/>
  <c r="N108" i="7"/>
  <c r="M108" i="7"/>
  <c r="AB107" i="7"/>
  <c r="Z107" i="7"/>
  <c r="O107" i="7"/>
  <c r="N107" i="7" s="1"/>
  <c r="AH106" i="7"/>
  <c r="AB106" i="7"/>
  <c r="Z106" i="7"/>
  <c r="X106" i="7" s="1"/>
  <c r="W106" i="7" s="1"/>
  <c r="AB105" i="7"/>
  <c r="Z105" i="7"/>
  <c r="AB104" i="7"/>
  <c r="Z104" i="7"/>
  <c r="AB103" i="7"/>
  <c r="Z103" i="7"/>
  <c r="AA103" i="7" s="1"/>
  <c r="AB102" i="7"/>
  <c r="Z102" i="7"/>
  <c r="AB101" i="7"/>
  <c r="Z101" i="7"/>
  <c r="AA101" i="7" s="1"/>
  <c r="AB100" i="7"/>
  <c r="Z100" i="7"/>
  <c r="AB99" i="7"/>
  <c r="Z99" i="7"/>
  <c r="AA99" i="7" s="1"/>
  <c r="AB98" i="7"/>
  <c r="Z98" i="7"/>
  <c r="AB97" i="7"/>
  <c r="Z97" i="7"/>
  <c r="X97" i="7" s="1"/>
  <c r="W97" i="7" s="1"/>
  <c r="AB96" i="7"/>
  <c r="Z96" i="7"/>
  <c r="X96" i="7" s="1"/>
  <c r="W96" i="7" s="1"/>
  <c r="AB95" i="7"/>
  <c r="Z95" i="7"/>
  <c r="X95" i="7" s="1"/>
  <c r="W95" i="7" s="1"/>
  <c r="AB94" i="7"/>
  <c r="Z94" i="7"/>
  <c r="X94" i="7" s="1"/>
  <c r="W94" i="7" s="1"/>
  <c r="AB93" i="7"/>
  <c r="Z93" i="7"/>
  <c r="X93" i="7" s="1"/>
  <c r="W93" i="7" s="1"/>
  <c r="AB92" i="7"/>
  <c r="Z92" i="7"/>
  <c r="X92" i="7" s="1"/>
  <c r="W92" i="7" s="1"/>
  <c r="AB91" i="7"/>
  <c r="Z91" i="7"/>
  <c r="X91" i="7" s="1"/>
  <c r="W91" i="7" s="1"/>
  <c r="AB90" i="7"/>
  <c r="Z90" i="7"/>
  <c r="X90" i="7" s="1"/>
  <c r="W90" i="7" s="1"/>
  <c r="AB89" i="7"/>
  <c r="Z89" i="7"/>
  <c r="X89" i="7" s="1"/>
  <c r="W89" i="7" s="1"/>
  <c r="AB88" i="7"/>
  <c r="Z88" i="7"/>
  <c r="X88" i="7" s="1"/>
  <c r="W88" i="7" s="1"/>
  <c r="AB87" i="7"/>
  <c r="AA87" i="7"/>
  <c r="Z87" i="7"/>
  <c r="X87" i="7" s="1"/>
  <c r="W87" i="7" s="1"/>
  <c r="AB86" i="7"/>
  <c r="Z86" i="7"/>
  <c r="X86" i="7" s="1"/>
  <c r="W86" i="7" s="1"/>
  <c r="AB85" i="7"/>
  <c r="Z85" i="7"/>
  <c r="X85" i="7" s="1"/>
  <c r="W85" i="7" s="1"/>
  <c r="AB84" i="7"/>
  <c r="Z84" i="7"/>
  <c r="X84" i="7" s="1"/>
  <c r="W84" i="7" s="1"/>
  <c r="AB83" i="7"/>
  <c r="Z83" i="7"/>
  <c r="X83" i="7" s="1"/>
  <c r="W83" i="7" s="1"/>
  <c r="AB82" i="7"/>
  <c r="Z82" i="7"/>
  <c r="X82" i="7" s="1"/>
  <c r="W82" i="7" s="1"/>
  <c r="AB81" i="7"/>
  <c r="Z81" i="7"/>
  <c r="X81" i="7" s="1"/>
  <c r="W81" i="7" s="1"/>
  <c r="AB80" i="7"/>
  <c r="Z80" i="7"/>
  <c r="X80" i="7" s="1"/>
  <c r="W80" i="7" s="1"/>
  <c r="AB79" i="7"/>
  <c r="Z79" i="7"/>
  <c r="X79" i="7" s="1"/>
  <c r="W79" i="7" s="1"/>
  <c r="AB78" i="7"/>
  <c r="Z78" i="7"/>
  <c r="X78" i="7" s="1"/>
  <c r="W78" i="7" s="1"/>
  <c r="AB77" i="7"/>
  <c r="Z77" i="7"/>
  <c r="AB76" i="7"/>
  <c r="Z76" i="7"/>
  <c r="AA76" i="7" s="1"/>
  <c r="AB75" i="7"/>
  <c r="Z75" i="7"/>
  <c r="X75" i="7" s="1"/>
  <c r="W75" i="7" s="1"/>
  <c r="AB74" i="7"/>
  <c r="Z74" i="7"/>
  <c r="X74" i="7" s="1"/>
  <c r="W74" i="7" s="1"/>
  <c r="AB73" i="7"/>
  <c r="Z73" i="7"/>
  <c r="AB72" i="7"/>
  <c r="Z72" i="7"/>
  <c r="AB71" i="7"/>
  <c r="Z71" i="7"/>
  <c r="AB70" i="7"/>
  <c r="Z70" i="7"/>
  <c r="AB69" i="7"/>
  <c r="Z69" i="7"/>
  <c r="Z68" i="7"/>
  <c r="X68" i="7" s="1"/>
  <c r="W68" i="7" s="1"/>
  <c r="AB67" i="7"/>
  <c r="Z67" i="7"/>
  <c r="AB66" i="7"/>
  <c r="Z66" i="7"/>
  <c r="AB65" i="7"/>
  <c r="Z65" i="7"/>
  <c r="AB64" i="7"/>
  <c r="AH64" i="7" s="1"/>
  <c r="Z64" i="7"/>
  <c r="AB63" i="7"/>
  <c r="AH63" i="7" s="1"/>
  <c r="Z63" i="7"/>
  <c r="AB62" i="7"/>
  <c r="AH62" i="7" s="1"/>
  <c r="Z62" i="7"/>
  <c r="X62" i="7" s="1"/>
  <c r="W62" i="7" s="1"/>
  <c r="AB61" i="7"/>
  <c r="AH61" i="7" s="1"/>
  <c r="Z61" i="7"/>
  <c r="X61" i="7" s="1"/>
  <c r="W61" i="7" s="1"/>
  <c r="AB60" i="7"/>
  <c r="AH60" i="7" s="1"/>
  <c r="Z60" i="7"/>
  <c r="X60" i="7" s="1"/>
  <c r="AB59" i="7"/>
  <c r="AH59" i="7" s="1"/>
  <c r="Z59" i="7"/>
  <c r="X59" i="7" s="1"/>
  <c r="W59" i="7" s="1"/>
  <c r="AB58" i="7"/>
  <c r="AH58" i="7" s="1"/>
  <c r="Z58" i="7"/>
  <c r="X58" i="7" s="1"/>
  <c r="W58" i="7" s="1"/>
  <c r="J58" i="7"/>
  <c r="AB57" i="7"/>
  <c r="Z57" i="7"/>
  <c r="X57" i="7" s="1"/>
  <c r="W57" i="7" s="1"/>
  <c r="AB56" i="7"/>
  <c r="AI56" i="7" s="1"/>
  <c r="Z56" i="7"/>
  <c r="X56" i="7" s="1"/>
  <c r="W56" i="7" s="1"/>
  <c r="J56" i="7"/>
  <c r="AB55" i="7"/>
  <c r="AI55" i="7" s="1"/>
  <c r="Z55" i="7"/>
  <c r="AA55" i="7" s="1"/>
  <c r="AB54" i="7"/>
  <c r="AI54" i="7" s="1"/>
  <c r="Z54" i="7"/>
  <c r="X54" i="7" s="1"/>
  <c r="W54" i="7" s="1"/>
  <c r="J54" i="7"/>
  <c r="AB53" i="7"/>
  <c r="AH53" i="7" s="1"/>
  <c r="Z53" i="7"/>
  <c r="X53" i="7" s="1"/>
  <c r="W53" i="7" s="1"/>
  <c r="J53" i="7"/>
  <c r="AB52" i="7"/>
  <c r="AI52" i="7" s="1"/>
  <c r="Z52" i="7"/>
  <c r="X52" i="7" s="1"/>
  <c r="W52" i="7" s="1"/>
  <c r="J52" i="7"/>
  <c r="AB51" i="7"/>
  <c r="AI51" i="7" s="1"/>
  <c r="AA51" i="7"/>
  <c r="Z51" i="7"/>
  <c r="X51" i="7" s="1"/>
  <c r="W51" i="7" s="1"/>
  <c r="J51" i="7"/>
  <c r="AB50" i="7"/>
  <c r="AI50" i="7" s="1"/>
  <c r="Z50" i="7"/>
  <c r="AA50" i="7" s="1"/>
  <c r="J50" i="7"/>
  <c r="AB49" i="7"/>
  <c r="AI49" i="7" s="1"/>
  <c r="Z49" i="7"/>
  <c r="AA49" i="7" s="1"/>
  <c r="J49" i="7"/>
  <c r="AB48" i="7"/>
  <c r="AH48" i="7" s="1"/>
  <c r="Z48" i="7"/>
  <c r="X48" i="7" s="1"/>
  <c r="W48" i="7" s="1"/>
  <c r="AB47" i="7"/>
  <c r="AH47" i="7" s="1"/>
  <c r="Z47" i="7"/>
  <c r="X47" i="7" s="1"/>
  <c r="W47" i="7" s="1"/>
  <c r="AB46" i="7"/>
  <c r="AH46" i="7" s="1"/>
  <c r="Z46" i="7"/>
  <c r="X46" i="7" s="1"/>
  <c r="W46" i="7" s="1"/>
  <c r="AB45" i="7"/>
  <c r="AH45" i="7" s="1"/>
  <c r="Z45" i="7"/>
  <c r="X45" i="7" s="1"/>
  <c r="W45" i="7" s="1"/>
  <c r="AB44" i="7"/>
  <c r="AH44" i="7" s="1"/>
  <c r="Z44" i="7"/>
  <c r="X44" i="7" s="1"/>
  <c r="W44" i="7" s="1"/>
  <c r="AB43" i="7"/>
  <c r="AI43" i="7" s="1"/>
  <c r="AA43" i="7"/>
  <c r="Z43" i="7"/>
  <c r="X43" i="7" s="1"/>
  <c r="W43" i="7" s="1"/>
  <c r="AB42" i="7"/>
  <c r="AI42" i="7" s="1"/>
  <c r="AA42" i="7"/>
  <c r="Z42" i="7"/>
  <c r="X42" i="7" s="1"/>
  <c r="W42" i="7" s="1"/>
  <c r="AB41" i="7"/>
  <c r="AH41" i="7" s="1"/>
  <c r="Z41" i="7"/>
  <c r="X41" i="7" s="1"/>
  <c r="W41" i="7" s="1"/>
  <c r="AI40" i="7"/>
  <c r="AH40" i="7"/>
  <c r="AK40" i="7" s="1"/>
  <c r="Z40" i="7"/>
  <c r="X40" i="7" s="1"/>
  <c r="W40" i="7" s="1"/>
  <c r="AB39" i="7"/>
  <c r="Z39" i="7"/>
  <c r="X39" i="7" s="1"/>
  <c r="AB38" i="7"/>
  <c r="AH38" i="7" s="1"/>
  <c r="Z38" i="7"/>
  <c r="X38" i="7" s="1"/>
  <c r="W38" i="7" s="1"/>
  <c r="AB37" i="7"/>
  <c r="Z37" i="7"/>
  <c r="X37" i="7" s="1"/>
  <c r="AB36" i="7"/>
  <c r="Z36" i="7"/>
  <c r="X36" i="7" s="1"/>
  <c r="AB35" i="7"/>
  <c r="Z35" i="7"/>
  <c r="AA35" i="7" s="1"/>
  <c r="N35" i="7"/>
  <c r="M35" i="7"/>
  <c r="AB34" i="7"/>
  <c r="Z34" i="7"/>
  <c r="AA34" i="7" s="1"/>
  <c r="N34" i="7"/>
  <c r="M34" i="7"/>
  <c r="AB33" i="7"/>
  <c r="Z33" i="7"/>
  <c r="AA33" i="7" s="1"/>
  <c r="N33" i="7"/>
  <c r="M33" i="7"/>
  <c r="AB32" i="7"/>
  <c r="Z32" i="7"/>
  <c r="AA32" i="7" s="1"/>
  <c r="N32" i="7"/>
  <c r="M32" i="7"/>
  <c r="AB31" i="7"/>
  <c r="Z31" i="7"/>
  <c r="AA31" i="7" s="1"/>
  <c r="N31" i="7"/>
  <c r="M31" i="7"/>
  <c r="AB30" i="7"/>
  <c r="Z30" i="7"/>
  <c r="AA30" i="7" s="1"/>
  <c r="N30" i="7"/>
  <c r="M30" i="7"/>
  <c r="AB29" i="7"/>
  <c r="Z29" i="7"/>
  <c r="AA29" i="7" s="1"/>
  <c r="N29" i="7"/>
  <c r="M29" i="7"/>
  <c r="AB28" i="7"/>
  <c r="Z28" i="7"/>
  <c r="T28" i="7"/>
  <c r="S28" i="7" s="1"/>
  <c r="N28" i="7"/>
  <c r="M28" i="7"/>
  <c r="AH27" i="7"/>
  <c r="AB27" i="7"/>
  <c r="Z27" i="7"/>
  <c r="X27" i="7" s="1"/>
  <c r="W27" i="7" s="1"/>
  <c r="AB26" i="7"/>
  <c r="Z26" i="7"/>
  <c r="X26" i="7" s="1"/>
  <c r="W26" i="7" s="1"/>
  <c r="AB25" i="7"/>
  <c r="Z25" i="7"/>
  <c r="X25" i="7" s="1"/>
  <c r="W25" i="7" s="1"/>
  <c r="AB24" i="7"/>
  <c r="AA24" i="7"/>
  <c r="Z24" i="7"/>
  <c r="X24" i="7" s="1"/>
  <c r="W24" i="7" s="1"/>
  <c r="AB23" i="7"/>
  <c r="Z23" i="7"/>
  <c r="X23" i="7" s="1"/>
  <c r="W23" i="7" s="1"/>
  <c r="AB22" i="7"/>
  <c r="Z22" i="7"/>
  <c r="X22" i="7" s="1"/>
  <c r="W22" i="7" s="1"/>
  <c r="AH21" i="7"/>
  <c r="AB21" i="7"/>
  <c r="Z21" i="7"/>
  <c r="X21" i="7" s="1"/>
  <c r="W21" i="7" s="1"/>
  <c r="AB20" i="7"/>
  <c r="AA20" i="7"/>
  <c r="Z20" i="7"/>
  <c r="X20" i="7" s="1"/>
  <c r="W20" i="7" s="1"/>
  <c r="AB19" i="7"/>
  <c r="Z19" i="7"/>
  <c r="X19" i="7" s="1"/>
  <c r="AB18" i="7"/>
  <c r="Z18" i="7"/>
  <c r="AB17" i="7"/>
  <c r="Z17" i="7"/>
  <c r="AA17" i="7" s="1"/>
  <c r="AI16" i="7"/>
  <c r="AB16" i="7"/>
  <c r="Z16" i="7"/>
  <c r="X16" i="7" s="1"/>
  <c r="W16" i="7" s="1"/>
  <c r="AB15" i="7"/>
  <c r="Z15" i="7"/>
  <c r="AB14" i="7"/>
  <c r="Z14" i="7"/>
  <c r="AA14" i="7" s="1"/>
  <c r="O14" i="7"/>
  <c r="N14" i="7" s="1"/>
  <c r="H13" i="7"/>
  <c r="G13" i="7"/>
  <c r="F13" i="7"/>
  <c r="E13" i="7"/>
  <c r="D13" i="7"/>
  <c r="B3" i="7"/>
  <c r="X76" i="7" l="1"/>
  <c r="W76" i="7" s="1"/>
  <c r="AH42" i="7"/>
  <c r="X201" i="7"/>
  <c r="W201" i="7" s="1"/>
  <c r="AH55" i="7"/>
  <c r="X104" i="7"/>
  <c r="W104" i="7" s="1"/>
  <c r="M134" i="7"/>
  <c r="X215" i="7"/>
  <c r="AA65" i="7"/>
  <c r="X65" i="7"/>
  <c r="W65" i="7" s="1"/>
  <c r="X67" i="7"/>
  <c r="W67" i="7" s="1"/>
  <c r="X105" i="7"/>
  <c r="X259" i="7"/>
  <c r="W259" i="7" s="1"/>
  <c r="AA299" i="7"/>
  <c r="X299" i="7"/>
  <c r="W299" i="7" s="1"/>
  <c r="X310" i="7"/>
  <c r="W310" i="7" s="1"/>
  <c r="X314" i="7"/>
  <c r="W314" i="7" s="1"/>
  <c r="X15" i="7"/>
  <c r="W15" i="7" s="1"/>
  <c r="AI39" i="7"/>
  <c r="AH39" i="7"/>
  <c r="AI57" i="7"/>
  <c r="AH57" i="7"/>
  <c r="AA28" i="7"/>
  <c r="AH37" i="7"/>
  <c r="AA70" i="7"/>
  <c r="X70" i="7"/>
  <c r="W70" i="7" s="1"/>
  <c r="AA72" i="7"/>
  <c r="X72" i="7"/>
  <c r="W72" i="7" s="1"/>
  <c r="AA132" i="7"/>
  <c r="X132" i="7"/>
  <c r="M14" i="7"/>
  <c r="X18" i="7"/>
  <c r="W18" i="7" s="1"/>
  <c r="X63" i="7"/>
  <c r="M107" i="7"/>
  <c r="AA149" i="7"/>
  <c r="X149" i="7"/>
  <c r="W149" i="7" s="1"/>
  <c r="W264" i="7"/>
  <c r="AA290" i="7"/>
  <c r="X290" i="7"/>
  <c r="W290" i="7" s="1"/>
  <c r="AA292" i="7"/>
  <c r="X292" i="7"/>
  <c r="W292" i="7" s="1"/>
  <c r="AA294" i="7"/>
  <c r="X294" i="7"/>
  <c r="W294" i="7" s="1"/>
  <c r="AA394" i="7"/>
  <c r="X394" i="7"/>
  <c r="W394" i="7" s="1"/>
  <c r="AH50" i="7"/>
  <c r="AH51" i="7"/>
  <c r="X217" i="7"/>
  <c r="W217" i="7" s="1"/>
  <c r="Z221" i="7"/>
  <c r="X236" i="7"/>
  <c r="W236" i="7" s="1"/>
  <c r="X238" i="7"/>
  <c r="W238" i="7" s="1"/>
  <c r="X240" i="7"/>
  <c r="W240" i="7" s="1"/>
  <c r="AA316" i="7"/>
  <c r="X316" i="7"/>
  <c r="W316" i="7" s="1"/>
  <c r="Z413" i="7"/>
  <c r="AA422" i="7"/>
  <c r="X422" i="7"/>
  <c r="W422" i="7" s="1"/>
  <c r="X133" i="7"/>
  <c r="W282" i="7"/>
  <c r="X289" i="7"/>
  <c r="W289" i="7" s="1"/>
  <c r="AA375" i="7"/>
  <c r="X375" i="7"/>
  <c r="W375" i="7" s="1"/>
  <c r="X377" i="7"/>
  <c r="X14" i="7"/>
  <c r="X29" i="7"/>
  <c r="W29" i="7" s="1"/>
  <c r="X30" i="7"/>
  <c r="X31" i="7"/>
  <c r="X32" i="7"/>
  <c r="X33" i="7"/>
  <c r="X34" i="7"/>
  <c r="X35" i="7"/>
  <c r="AH43" i="7"/>
  <c r="AH52" i="7"/>
  <c r="AH54" i="7"/>
  <c r="AH56" i="7"/>
  <c r="X99" i="7"/>
  <c r="W99" i="7" s="1"/>
  <c r="X101" i="7"/>
  <c r="W101" i="7" s="1"/>
  <c r="X103" i="7"/>
  <c r="W103" i="7" s="1"/>
  <c r="X108" i="7"/>
  <c r="W108" i="7" s="1"/>
  <c r="AA150" i="7"/>
  <c r="X150" i="7"/>
  <c r="W150" i="7" s="1"/>
  <c r="AA167" i="7"/>
  <c r="X167" i="7"/>
  <c r="W167" i="7" s="1"/>
  <c r="AA209" i="7"/>
  <c r="X209" i="7"/>
  <c r="W209" i="7" s="1"/>
  <c r="AA211" i="7"/>
  <c r="X211" i="7"/>
  <c r="W211" i="7" s="1"/>
  <c r="AA213" i="7"/>
  <c r="X213" i="7"/>
  <c r="W213" i="7" s="1"/>
  <c r="AB221" i="7"/>
  <c r="AA232" i="7"/>
  <c r="X232" i="7"/>
  <c r="W232" i="7" s="1"/>
  <c r="X274" i="7"/>
  <c r="W288" i="7"/>
  <c r="AA306" i="7"/>
  <c r="X306" i="7"/>
  <c r="W306" i="7" s="1"/>
  <c r="AA393" i="7"/>
  <c r="X393" i="7"/>
  <c r="W393" i="7" s="1"/>
  <c r="AA410" i="7"/>
  <c r="X410" i="7"/>
  <c r="X374" i="7"/>
  <c r="W374" i="7" s="1"/>
  <c r="AA419" i="7"/>
  <c r="X419" i="7"/>
  <c r="W36" i="7"/>
  <c r="AH49" i="7"/>
  <c r="W60" i="7"/>
  <c r="W19" i="7"/>
  <c r="W37" i="7"/>
  <c r="AI41" i="7"/>
  <c r="AI44" i="7"/>
  <c r="AI45" i="7"/>
  <c r="AI46" i="7"/>
  <c r="AI47" i="7"/>
  <c r="AI48" i="7"/>
  <c r="AI53" i="7"/>
  <c r="AI58" i="7"/>
  <c r="AI59" i="7"/>
  <c r="AA66" i="7"/>
  <c r="X66" i="7"/>
  <c r="AA69" i="7"/>
  <c r="X69" i="7"/>
  <c r="AA73" i="7"/>
  <c r="X73" i="7"/>
  <c r="W73" i="7" s="1"/>
  <c r="AA100" i="7"/>
  <c r="X100" i="7"/>
  <c r="W100" i="7" s="1"/>
  <c r="AA107" i="7"/>
  <c r="X107" i="7"/>
  <c r="AA113" i="7"/>
  <c r="X113" i="7"/>
  <c r="W113" i="7" s="1"/>
  <c r="AA114" i="7"/>
  <c r="X114" i="7"/>
  <c r="W114" i="7" s="1"/>
  <c r="X17" i="7"/>
  <c r="X28" i="7"/>
  <c r="X49" i="7"/>
  <c r="W49" i="7" s="1"/>
  <c r="X50" i="7"/>
  <c r="W50" i="7" s="1"/>
  <c r="X55" i="7"/>
  <c r="W55" i="7" s="1"/>
  <c r="AA71" i="7"/>
  <c r="X71" i="7"/>
  <c r="W71" i="7" s="1"/>
  <c r="AA77" i="7"/>
  <c r="X77" i="7"/>
  <c r="W77" i="7" s="1"/>
  <c r="AA98" i="7"/>
  <c r="X98" i="7"/>
  <c r="AA102" i="7"/>
  <c r="X102" i="7"/>
  <c r="W102" i="7" s="1"/>
  <c r="AA109" i="7"/>
  <c r="X109" i="7"/>
  <c r="X146" i="7"/>
  <c r="K13" i="7"/>
  <c r="AA151" i="7"/>
  <c r="X151" i="7"/>
  <c r="W151" i="7" s="1"/>
  <c r="W198" i="7"/>
  <c r="W202" i="7"/>
  <c r="AA235" i="7"/>
  <c r="X235" i="7"/>
  <c r="W235" i="7" s="1"/>
  <c r="AA239" i="7"/>
  <c r="X239" i="7"/>
  <c r="W239" i="7" s="1"/>
  <c r="W283" i="7"/>
  <c r="X195" i="7"/>
  <c r="W195" i="7" s="1"/>
  <c r="X197" i="7"/>
  <c r="W197" i="7" s="1"/>
  <c r="X199" i="7"/>
  <c r="W199" i="7" s="1"/>
  <c r="X208" i="7"/>
  <c r="W208" i="7" s="1"/>
  <c r="X210" i="7"/>
  <c r="W210" i="7" s="1"/>
  <c r="X212" i="7"/>
  <c r="W212" i="7" s="1"/>
  <c r="X216" i="7"/>
  <c r="W222" i="7"/>
  <c r="W221" i="7" s="1"/>
  <c r="X221" i="7"/>
  <c r="AA237" i="7"/>
  <c r="X237" i="7"/>
  <c r="W237" i="7" s="1"/>
  <c r="AA241" i="7"/>
  <c r="X241" i="7"/>
  <c r="W241" i="7" s="1"/>
  <c r="W284" i="7"/>
  <c r="X291" i="7"/>
  <c r="W291" i="7" s="1"/>
  <c r="X293" i="7"/>
  <c r="W293" i="7" s="1"/>
  <c r="X296" i="7"/>
  <c r="W296" i="7" s="1"/>
  <c r="AA315" i="7"/>
  <c r="X315" i="7"/>
  <c r="X338" i="7"/>
  <c r="X363" i="7"/>
  <c r="AA317" i="7"/>
  <c r="X317" i="7"/>
  <c r="W317" i="7" s="1"/>
  <c r="X365" i="7"/>
  <c r="W369" i="7"/>
  <c r="AA376" i="7"/>
  <c r="X376" i="7"/>
  <c r="W376" i="7" s="1"/>
  <c r="X397" i="7"/>
  <c r="W397" i="7" s="1"/>
  <c r="X370" i="7"/>
  <c r="W370" i="7" s="1"/>
  <c r="AA380" i="7"/>
  <c r="X380" i="7"/>
  <c r="AA381" i="7"/>
  <c r="X381" i="7"/>
  <c r="W381" i="7" s="1"/>
  <c r="AA382" i="7"/>
  <c r="X382" i="7"/>
  <c r="W382" i="7" s="1"/>
  <c r="AA383" i="7"/>
  <c r="X383" i="7"/>
  <c r="W383" i="7" s="1"/>
  <c r="AA384" i="7"/>
  <c r="X384" i="7"/>
  <c r="W384" i="7" s="1"/>
  <c r="AA385" i="7"/>
  <c r="X385" i="7"/>
  <c r="W385" i="7" s="1"/>
  <c r="AA386" i="7"/>
  <c r="X386" i="7"/>
  <c r="W386" i="7" s="1"/>
  <c r="AA387" i="7"/>
  <c r="X387" i="7"/>
  <c r="W387" i="7" s="1"/>
  <c r="AA388" i="7"/>
  <c r="X388" i="7"/>
  <c r="W388" i="7" s="1"/>
  <c r="AA389" i="7"/>
  <c r="X389" i="7"/>
  <c r="W389" i="7" s="1"/>
  <c r="AA390" i="7"/>
  <c r="X390" i="7"/>
  <c r="W390" i="7" s="1"/>
  <c r="AA391" i="7"/>
  <c r="X391" i="7"/>
  <c r="W391" i="7" s="1"/>
  <c r="AA392" i="7"/>
  <c r="X392" i="7"/>
  <c r="W392" i="7" s="1"/>
  <c r="X409" i="7"/>
  <c r="AA411" i="7"/>
  <c r="X411" i="7"/>
  <c r="AA412" i="7"/>
  <c r="X412" i="7"/>
  <c r="W412" i="7" s="1"/>
  <c r="AA418" i="7"/>
  <c r="X418" i="7"/>
  <c r="AA420" i="7"/>
  <c r="X420" i="7"/>
  <c r="Z245" i="3"/>
  <c r="Z133" i="3"/>
  <c r="AA13" i="7" l="1"/>
  <c r="W274" i="7"/>
  <c r="X413" i="7"/>
  <c r="W413" i="7" s="1"/>
  <c r="AA413" i="7"/>
  <c r="W215" i="7"/>
  <c r="W105" i="7"/>
  <c r="Q13" i="7"/>
  <c r="AC13" i="7"/>
  <c r="Y13" i="7"/>
  <c r="W63" i="7"/>
  <c r="W132" i="7"/>
  <c r="S13" i="7"/>
  <c r="W133" i="7"/>
  <c r="U13" i="7"/>
  <c r="O13" i="7"/>
  <c r="W419" i="7"/>
  <c r="W410" i="7"/>
  <c r="W377" i="7"/>
  <c r="W420" i="7"/>
  <c r="W380" i="7"/>
  <c r="W365" i="7"/>
  <c r="W338" i="7"/>
  <c r="W315" i="7"/>
  <c r="W216" i="7"/>
  <c r="W109" i="7"/>
  <c r="W28" i="7"/>
  <c r="W69" i="7"/>
  <c r="W66" i="7"/>
  <c r="T13" i="7"/>
  <c r="P13" i="7"/>
  <c r="L13" i="7"/>
  <c r="W418" i="7"/>
  <c r="W411" i="7"/>
  <c r="W409" i="7"/>
  <c r="W363" i="7"/>
  <c r="W146" i="7"/>
  <c r="W98" i="7"/>
  <c r="W17" i="7"/>
  <c r="W107" i="7"/>
  <c r="M13" i="7"/>
  <c r="V13" i="7"/>
  <c r="R13" i="7"/>
  <c r="N13" i="7"/>
  <c r="J13" i="7"/>
  <c r="AD13" i="7"/>
  <c r="J435" i="3"/>
  <c r="K435" i="3"/>
  <c r="N435" i="3"/>
  <c r="O435" i="3"/>
  <c r="Q435" i="3"/>
  <c r="R435" i="3"/>
  <c r="S435" i="3"/>
  <c r="T435" i="3"/>
  <c r="U435" i="3"/>
  <c r="X435" i="3"/>
  <c r="AB435" i="3"/>
  <c r="AC435" i="3"/>
  <c r="J428" i="3"/>
  <c r="K428" i="3"/>
  <c r="L428" i="3"/>
  <c r="M428" i="3"/>
  <c r="N428" i="3"/>
  <c r="O428" i="3"/>
  <c r="Q428" i="3"/>
  <c r="R428" i="3"/>
  <c r="S428" i="3"/>
  <c r="T428" i="3"/>
  <c r="U428" i="3"/>
  <c r="X428" i="3"/>
  <c r="AB428" i="3"/>
  <c r="AC428" i="3"/>
  <c r="I428" i="3"/>
  <c r="Z419" i="3"/>
  <c r="K419" i="3"/>
  <c r="N419" i="3"/>
  <c r="O419" i="3"/>
  <c r="Q419" i="3"/>
  <c r="R419" i="3"/>
  <c r="S419" i="3"/>
  <c r="T419" i="3"/>
  <c r="U419" i="3"/>
  <c r="AA419" i="3"/>
  <c r="AB419" i="3"/>
  <c r="AC419" i="3"/>
  <c r="J389" i="3"/>
  <c r="K389" i="3"/>
  <c r="L389" i="3"/>
  <c r="M389" i="3"/>
  <c r="N389" i="3"/>
  <c r="O389" i="3"/>
  <c r="Q389" i="3"/>
  <c r="R389" i="3"/>
  <c r="S389" i="3"/>
  <c r="T389" i="3"/>
  <c r="U389" i="3"/>
  <c r="X389" i="3"/>
  <c r="AB389" i="3"/>
  <c r="AC389" i="3"/>
  <c r="AA383" i="3"/>
  <c r="AB383" i="3"/>
  <c r="AC383" i="3"/>
  <c r="J307" i="3"/>
  <c r="K307" i="3"/>
  <c r="L307" i="3"/>
  <c r="M307" i="3"/>
  <c r="N307" i="3"/>
  <c r="O307" i="3"/>
  <c r="Q307" i="3"/>
  <c r="R307" i="3"/>
  <c r="S307" i="3"/>
  <c r="T307" i="3"/>
  <c r="U307" i="3"/>
  <c r="X307" i="3"/>
  <c r="AB307" i="3"/>
  <c r="AC307" i="3"/>
  <c r="AD297" i="3"/>
  <c r="AE297" i="3"/>
  <c r="J297" i="3"/>
  <c r="K297" i="3"/>
  <c r="L297" i="3"/>
  <c r="M297" i="3"/>
  <c r="N297" i="3"/>
  <c r="O297" i="3"/>
  <c r="Q297" i="3"/>
  <c r="R297" i="3"/>
  <c r="S297" i="3"/>
  <c r="T297" i="3"/>
  <c r="U297" i="3"/>
  <c r="X297" i="3"/>
  <c r="AB297" i="3"/>
  <c r="AC297" i="3"/>
  <c r="I297" i="3"/>
  <c r="AA181" i="3"/>
  <c r="AB194" i="3"/>
  <c r="AC194" i="3"/>
  <c r="AC191" i="3"/>
  <c r="AB191" i="3"/>
  <c r="J97" i="3"/>
  <c r="K97" i="3"/>
  <c r="L97" i="3"/>
  <c r="M97" i="3"/>
  <c r="N97" i="3"/>
  <c r="O97" i="3"/>
  <c r="P97" i="3"/>
  <c r="Q97" i="3"/>
  <c r="R97" i="3"/>
  <c r="S97" i="3"/>
  <c r="T97" i="3"/>
  <c r="U97" i="3"/>
  <c r="V97" i="3"/>
  <c r="W97" i="3"/>
  <c r="X97" i="3"/>
  <c r="Z97" i="3"/>
  <c r="AB97" i="3"/>
  <c r="AC97" i="3"/>
  <c r="AB68" i="3"/>
  <c r="AB67" i="3" s="1"/>
  <c r="AC68" i="3"/>
  <c r="J68" i="3"/>
  <c r="K68" i="3"/>
  <c r="L68" i="3"/>
  <c r="M68" i="3"/>
  <c r="N68" i="3"/>
  <c r="O68" i="3"/>
  <c r="Q68" i="3"/>
  <c r="R68" i="3"/>
  <c r="S68" i="3"/>
  <c r="T68" i="3"/>
  <c r="U68" i="3"/>
  <c r="X68" i="3"/>
  <c r="AA70" i="3"/>
  <c r="P297" i="3" l="1"/>
  <c r="P419" i="3"/>
  <c r="P435" i="3"/>
  <c r="P68" i="3"/>
  <c r="P307" i="3"/>
  <c r="P389" i="3"/>
  <c r="P428" i="3"/>
  <c r="Z13" i="7"/>
  <c r="AB13" i="7"/>
  <c r="AE12" i="7" l="1"/>
  <c r="W13" i="7" l="1"/>
  <c r="X13" i="7"/>
  <c r="F12" i="3" l="1"/>
  <c r="I266" i="3" l="1"/>
  <c r="I235" i="3"/>
  <c r="I271" i="3"/>
  <c r="I243" i="3"/>
  <c r="I241" i="3"/>
  <c r="AA283" i="3" l="1"/>
  <c r="AA284" i="3"/>
  <c r="AA285" i="3"/>
  <c r="AA286" i="3"/>
  <c r="AA287" i="3"/>
  <c r="AA288" i="3"/>
  <c r="AA289" i="3"/>
  <c r="AA290" i="3"/>
  <c r="AA291" i="3"/>
  <c r="AA292" i="3"/>
  <c r="AA293" i="3"/>
  <c r="AA282" i="3"/>
  <c r="AA280" i="3"/>
  <c r="I270" i="3"/>
  <c r="I269" i="3"/>
  <c r="I258" i="3"/>
  <c r="I248" i="3"/>
  <c r="I247" i="3"/>
  <c r="AA222" i="3"/>
  <c r="AA221"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29" i="3"/>
  <c r="AA202" i="3" l="1"/>
  <c r="AA203" i="3"/>
  <c r="AA204" i="3"/>
  <c r="AA205" i="3"/>
  <c r="AA206" i="3"/>
  <c r="AA207" i="3"/>
  <c r="AA208" i="3"/>
  <c r="AA209" i="3"/>
  <c r="AA210" i="3"/>
  <c r="AA211" i="3"/>
  <c r="AA201" i="3"/>
  <c r="AA196" i="3"/>
  <c r="AA194" i="3" s="1"/>
  <c r="AA189" i="3"/>
  <c r="AA190" i="3"/>
  <c r="AA188" i="3"/>
  <c r="AA187" i="3"/>
  <c r="AA186" i="3"/>
  <c r="AA185" i="3"/>
  <c r="AA184" i="3"/>
  <c r="AA183" i="3"/>
  <c r="AA182" i="3"/>
  <c r="AA176" i="3"/>
  <c r="AA177" i="3"/>
  <c r="AA178" i="3"/>
  <c r="AA179" i="3"/>
  <c r="AA180" i="3"/>
  <c r="AA175" i="3"/>
  <c r="AA158" i="3"/>
  <c r="AA157" i="3"/>
  <c r="AA131" i="3" l="1"/>
  <c r="AA132" i="3"/>
  <c r="AA133" i="3"/>
  <c r="AA134" i="3"/>
  <c r="AA135" i="3"/>
  <c r="AA136" i="3"/>
  <c r="AA137" i="3"/>
  <c r="AA138" i="3"/>
  <c r="AA139" i="3"/>
  <c r="AA140" i="3"/>
  <c r="AA141" i="3"/>
  <c r="AA142" i="3"/>
  <c r="AA143" i="3"/>
  <c r="AA130" i="3"/>
  <c r="I455" i="3"/>
  <c r="I456" i="3"/>
  <c r="I457" i="3"/>
  <c r="I458" i="3"/>
  <c r="I459" i="3"/>
  <c r="I460" i="3"/>
  <c r="I461" i="3"/>
  <c r="I462" i="3"/>
  <c r="I463" i="3"/>
  <c r="I464" i="3"/>
  <c r="I465" i="3"/>
  <c r="I466" i="3"/>
  <c r="I454" i="3"/>
  <c r="AA477" i="3"/>
  <c r="AA478" i="3"/>
  <c r="AA479" i="3"/>
  <c r="AA476" i="3"/>
  <c r="AA454" i="3" l="1"/>
  <c r="AA455" i="3"/>
  <c r="AA456" i="3"/>
  <c r="AA457" i="3"/>
  <c r="AA458" i="3"/>
  <c r="AA459" i="3"/>
  <c r="AA460" i="3"/>
  <c r="AA461" i="3"/>
  <c r="AA462" i="3"/>
  <c r="AA463" i="3"/>
  <c r="AA464" i="3"/>
  <c r="AA465" i="3"/>
  <c r="AA466" i="3"/>
  <c r="AA453" i="3"/>
  <c r="AA435" i="3" l="1"/>
  <c r="AA418" i="3"/>
  <c r="AA396" i="3"/>
  <c r="AA397" i="3"/>
  <c r="AA398" i="3"/>
  <c r="AA399" i="3"/>
  <c r="AA400" i="3"/>
  <c r="AA401" i="3"/>
  <c r="AA402" i="3"/>
  <c r="AA403" i="3"/>
  <c r="AA404" i="3"/>
  <c r="AA405" i="3"/>
  <c r="AA406" i="3"/>
  <c r="AA407" i="3"/>
  <c r="AA408" i="3"/>
  <c r="AA409" i="3"/>
  <c r="AA410" i="3"/>
  <c r="AA411" i="3"/>
  <c r="AA412" i="3"/>
  <c r="AA413" i="3"/>
  <c r="AA395" i="3"/>
  <c r="I329" i="3" l="1"/>
  <c r="I330" i="3"/>
  <c r="I331" i="3"/>
  <c r="I332" i="3"/>
  <c r="I333" i="3"/>
  <c r="I334" i="3"/>
  <c r="I335" i="3"/>
  <c r="I336" i="3"/>
  <c r="I337" i="3"/>
  <c r="I307" i="3" l="1"/>
  <c r="AA302" i="3"/>
  <c r="AA303" i="3"/>
  <c r="AA304" i="3"/>
  <c r="AA325" i="3"/>
  <c r="AA326" i="3"/>
  <c r="AA327" i="3"/>
  <c r="AA328" i="3"/>
  <c r="AA329" i="3"/>
  <c r="AA330" i="3"/>
  <c r="AA331" i="3"/>
  <c r="AA332" i="3"/>
  <c r="AA333" i="3"/>
  <c r="AA334" i="3"/>
  <c r="AA335" i="3"/>
  <c r="AA336" i="3"/>
  <c r="AA337" i="3"/>
  <c r="AA324" i="3"/>
  <c r="AA341" i="3"/>
  <c r="AA297" i="3" l="1"/>
  <c r="AA42" i="3"/>
  <c r="AA43" i="3"/>
  <c r="AA44" i="3"/>
  <c r="AA45" i="3"/>
  <c r="AA46" i="3"/>
  <c r="AA47" i="3"/>
  <c r="AA41" i="3"/>
  <c r="AA36" i="3"/>
  <c r="AA35" i="3"/>
  <c r="AA94" i="3" l="1"/>
  <c r="AA95" i="3"/>
  <c r="AA93" i="3"/>
  <c r="AA81" i="3"/>
  <c r="AA82" i="3"/>
  <c r="AA83" i="3"/>
  <c r="AA84" i="3"/>
  <c r="AA85" i="3"/>
  <c r="AA86" i="3"/>
  <c r="AA87" i="3"/>
  <c r="AA88" i="3"/>
  <c r="AA89" i="3"/>
  <c r="AA90" i="3"/>
  <c r="AA80" i="3"/>
  <c r="AA77" i="3"/>
  <c r="AA79" i="3"/>
  <c r="AA78" i="3"/>
  <c r="AA76" i="3"/>
  <c r="AA75" i="3"/>
  <c r="AA74" i="3"/>
  <c r="AA73" i="3"/>
  <c r="AC356" i="3" l="1"/>
  <c r="AC355" i="3" s="1"/>
  <c r="AB23" i="3"/>
  <c r="AC23" i="3"/>
  <c r="AD23" i="3"/>
  <c r="AE23" i="3"/>
  <c r="AB15" i="3"/>
  <c r="AB14" i="3" s="1"/>
  <c r="AC15" i="3"/>
  <c r="AC14" i="3" s="1"/>
  <c r="AD15" i="3"/>
  <c r="AD14" i="3" s="1"/>
  <c r="AE15" i="3"/>
  <c r="AE14" i="3" s="1"/>
  <c r="AB356" i="3"/>
  <c r="AB355" i="3" s="1"/>
  <c r="AD356" i="3"/>
  <c r="AD355" i="3" s="1"/>
  <c r="AD343" i="3" s="1"/>
  <c r="AB64" i="3"/>
  <c r="AC64" i="3"/>
  <c r="AB61" i="3"/>
  <c r="AB60" i="3" s="1"/>
  <c r="AC61" i="3"/>
  <c r="AC60" i="3" s="1"/>
  <c r="AA487" i="3"/>
  <c r="AA486" i="3" s="1"/>
  <c r="AB487" i="3"/>
  <c r="AB486" i="3" s="1"/>
  <c r="AC487" i="3"/>
  <c r="AC486" i="3" s="1"/>
  <c r="AD487" i="3"/>
  <c r="AD486" i="3" s="1"/>
  <c r="AD481" i="3" s="1"/>
  <c r="AE487" i="3"/>
  <c r="AE486" i="3" s="1"/>
  <c r="AE481" i="3" s="1"/>
  <c r="AA483" i="3"/>
  <c r="AA482" i="3" s="1"/>
  <c r="AB483" i="3"/>
  <c r="AB482" i="3" s="1"/>
  <c r="AC483" i="3"/>
  <c r="AC482" i="3" s="1"/>
  <c r="AB470" i="3"/>
  <c r="AC470" i="3"/>
  <c r="AD470" i="3"/>
  <c r="AE470" i="3"/>
  <c r="AA469" i="3"/>
  <c r="AA467" i="3" s="1"/>
  <c r="AB467" i="3"/>
  <c r="AC467" i="3"/>
  <c r="AD435" i="3"/>
  <c r="AD434" i="3" s="1"/>
  <c r="AE435" i="3"/>
  <c r="AE434" i="3" s="1"/>
  <c r="AA431" i="3"/>
  <c r="AA430" i="3"/>
  <c r="AB427" i="3"/>
  <c r="AC427" i="3"/>
  <c r="AD428" i="3"/>
  <c r="AD427" i="3" s="1"/>
  <c r="AE428" i="3"/>
  <c r="AE427" i="3" s="1"/>
  <c r="AB414" i="3"/>
  <c r="AC414" i="3"/>
  <c r="AD414" i="3"/>
  <c r="AE414" i="3"/>
  <c r="AA416" i="3"/>
  <c r="AA414" i="3" s="1"/>
  <c r="AA393" i="3"/>
  <c r="AA392" i="3"/>
  <c r="AA391" i="3"/>
  <c r="AD389" i="3"/>
  <c r="AA387" i="3"/>
  <c r="AA385" i="3" s="1"/>
  <c r="AB385" i="3"/>
  <c r="AC385" i="3"/>
  <c r="AD385" i="3"/>
  <c r="AA382" i="3"/>
  <c r="AB382" i="3"/>
  <c r="AC382" i="3"/>
  <c r="AB351" i="3"/>
  <c r="AC351" i="3"/>
  <c r="AA359" i="3"/>
  <c r="AA360" i="3"/>
  <c r="AA361" i="3"/>
  <c r="AA362" i="3"/>
  <c r="AA363" i="3"/>
  <c r="AA364" i="3"/>
  <c r="AA365" i="3"/>
  <c r="AA366" i="3"/>
  <c r="AA367" i="3"/>
  <c r="AA368" i="3"/>
  <c r="AA369" i="3"/>
  <c r="AA370" i="3"/>
  <c r="AA358" i="3"/>
  <c r="AA354" i="3"/>
  <c r="AA353" i="3"/>
  <c r="AA347" i="3"/>
  <c r="AA345" i="3" s="1"/>
  <c r="AA344" i="3" s="1"/>
  <c r="AB345" i="3"/>
  <c r="AB344" i="3" s="1"/>
  <c r="AC345" i="3"/>
  <c r="AC344" i="3" s="1"/>
  <c r="AA339" i="3"/>
  <c r="AB339" i="3"/>
  <c r="AC339" i="3"/>
  <c r="AB338" i="3"/>
  <c r="AC338" i="3"/>
  <c r="AC306" i="3" s="1"/>
  <c r="AA310" i="3"/>
  <c r="AA311" i="3"/>
  <c r="AA312" i="3"/>
  <c r="AA313" i="3"/>
  <c r="AA314" i="3"/>
  <c r="AA315" i="3"/>
  <c r="AA316" i="3"/>
  <c r="AA317" i="3"/>
  <c r="AA318" i="3"/>
  <c r="AA319" i="3"/>
  <c r="AA320" i="3"/>
  <c r="AA321" i="3"/>
  <c r="AA322" i="3"/>
  <c r="AA309" i="3"/>
  <c r="AB296" i="3"/>
  <c r="AC296" i="3"/>
  <c r="AB272" i="3"/>
  <c r="AC272" i="3"/>
  <c r="AB278" i="3"/>
  <c r="AC278" i="3"/>
  <c r="AA281" i="3"/>
  <c r="AA278" i="3" s="1"/>
  <c r="AA275" i="3"/>
  <c r="AA276" i="3"/>
  <c r="AA277" i="3"/>
  <c r="AA274" i="3"/>
  <c r="AA227" i="3"/>
  <c r="AA225" i="3" s="1"/>
  <c r="AB225" i="3"/>
  <c r="AC225" i="3"/>
  <c r="AE225" i="3"/>
  <c r="AA218" i="3"/>
  <c r="AA219" i="3"/>
  <c r="AA217" i="3"/>
  <c r="AB215" i="3"/>
  <c r="AB214" i="3" s="1"/>
  <c r="AC215" i="3"/>
  <c r="AC214" i="3" s="1"/>
  <c r="AA199" i="3"/>
  <c r="AA197" i="3" s="1"/>
  <c r="AB197" i="3"/>
  <c r="AC197" i="3"/>
  <c r="AA193" i="3"/>
  <c r="AA191" i="3" s="1"/>
  <c r="AA168" i="3"/>
  <c r="AA169" i="3"/>
  <c r="AA170" i="3"/>
  <c r="AA171" i="3"/>
  <c r="AA173" i="3"/>
  <c r="AA167" i="3"/>
  <c r="AB160" i="3"/>
  <c r="AC160" i="3"/>
  <c r="AA163" i="3"/>
  <c r="AA162" i="3"/>
  <c r="AA155" i="3"/>
  <c r="AA154" i="3" s="1"/>
  <c r="AB155" i="3"/>
  <c r="AB154" i="3" s="1"/>
  <c r="AC155" i="3"/>
  <c r="AC154" i="3" s="1"/>
  <c r="AA147" i="3"/>
  <c r="AA148" i="3"/>
  <c r="AA149" i="3"/>
  <c r="AA150" i="3"/>
  <c r="AA151" i="3"/>
  <c r="AA146" i="3"/>
  <c r="AB144" i="3"/>
  <c r="AC144" i="3"/>
  <c r="AA124" i="3"/>
  <c r="AA125" i="3"/>
  <c r="AA126" i="3"/>
  <c r="AA127" i="3"/>
  <c r="AA128" i="3"/>
  <c r="AA123" i="3"/>
  <c r="AA114" i="3"/>
  <c r="AA115" i="3"/>
  <c r="AA116" i="3"/>
  <c r="AA117" i="3"/>
  <c r="AA118" i="3"/>
  <c r="AA119" i="3"/>
  <c r="AA120" i="3"/>
  <c r="AA121" i="3"/>
  <c r="AA113" i="3"/>
  <c r="AB111" i="3"/>
  <c r="AB110" i="3" s="1"/>
  <c r="AC111" i="3"/>
  <c r="AC110" i="3" s="1"/>
  <c r="AB107" i="3"/>
  <c r="AC107" i="3"/>
  <c r="AA109" i="3"/>
  <c r="AA107" i="3" s="1"/>
  <c r="AA105" i="3"/>
  <c r="AA104" i="3"/>
  <c r="AB102" i="3"/>
  <c r="AB101" i="3" s="1"/>
  <c r="AC102" i="3"/>
  <c r="AC101" i="3" s="1"/>
  <c r="AA99" i="3"/>
  <c r="AA92" i="3"/>
  <c r="AA91" i="3" s="1"/>
  <c r="AB92" i="3"/>
  <c r="AB91" i="3" s="1"/>
  <c r="AC92" i="3"/>
  <c r="AC91" i="3" s="1"/>
  <c r="AC67" i="3"/>
  <c r="AA66" i="3"/>
  <c r="AA63" i="3"/>
  <c r="AA51" i="3"/>
  <c r="AA52" i="3"/>
  <c r="AA53" i="3"/>
  <c r="AA54" i="3"/>
  <c r="AA55" i="3"/>
  <c r="AA56" i="3"/>
  <c r="AA57" i="3"/>
  <c r="AA50" i="3"/>
  <c r="AB48" i="3"/>
  <c r="AC48" i="3"/>
  <c r="AA39" i="3"/>
  <c r="AA38" i="3" s="1"/>
  <c r="AB39" i="3"/>
  <c r="AB38" i="3" s="1"/>
  <c r="AC39" i="3"/>
  <c r="AC38" i="3" s="1"/>
  <c r="AA33" i="3"/>
  <c r="AA32" i="3" s="1"/>
  <c r="AB33" i="3"/>
  <c r="AB32" i="3" s="1"/>
  <c r="AC33" i="3"/>
  <c r="AC32" i="3" s="1"/>
  <c r="AA25" i="3"/>
  <c r="AA23" i="3" s="1"/>
  <c r="AA17" i="3"/>
  <c r="AA15" i="3" s="1"/>
  <c r="AA14" i="3" s="1"/>
  <c r="Y489" i="3"/>
  <c r="Z489" i="3" s="1"/>
  <c r="Z487" i="3" s="1"/>
  <c r="Z486" i="3" s="1"/>
  <c r="V488" i="3"/>
  <c r="X487" i="3"/>
  <c r="X486" i="3" s="1"/>
  <c r="U487" i="3"/>
  <c r="U486" i="3" s="1"/>
  <c r="T487" i="3"/>
  <c r="T486" i="3" s="1"/>
  <c r="S487" i="3"/>
  <c r="S486" i="3" s="1"/>
  <c r="R487" i="3"/>
  <c r="R486" i="3" s="1"/>
  <c r="Q487" i="3"/>
  <c r="Q486" i="3" s="1"/>
  <c r="P487" i="3"/>
  <c r="O487" i="3"/>
  <c r="O486" i="3" s="1"/>
  <c r="N487" i="3"/>
  <c r="N486" i="3" s="1"/>
  <c r="M487" i="3"/>
  <c r="M486" i="3" s="1"/>
  <c r="L487" i="3"/>
  <c r="L486" i="3" s="1"/>
  <c r="K487" i="3"/>
  <c r="K486" i="3" s="1"/>
  <c r="J487" i="3"/>
  <c r="J486" i="3" s="1"/>
  <c r="I487" i="3"/>
  <c r="I486" i="3" s="1"/>
  <c r="Y485" i="3"/>
  <c r="V484" i="3"/>
  <c r="AD483" i="3"/>
  <c r="X483" i="3"/>
  <c r="X482" i="3" s="1"/>
  <c r="U483" i="3"/>
  <c r="U482" i="3" s="1"/>
  <c r="T483" i="3"/>
  <c r="T482" i="3" s="1"/>
  <c r="S483" i="3"/>
  <c r="S482" i="3" s="1"/>
  <c r="R483" i="3"/>
  <c r="R482" i="3" s="1"/>
  <c r="Q483" i="3"/>
  <c r="Q482" i="3" s="1"/>
  <c r="P483" i="3"/>
  <c r="O483" i="3"/>
  <c r="O482" i="3" s="1"/>
  <c r="N483" i="3"/>
  <c r="N482" i="3" s="1"/>
  <c r="M483" i="3"/>
  <c r="M482" i="3" s="1"/>
  <c r="L483" i="3"/>
  <c r="L482" i="3" s="1"/>
  <c r="K483" i="3"/>
  <c r="K482" i="3" s="1"/>
  <c r="J483" i="3"/>
  <c r="J482" i="3" s="1"/>
  <c r="I483" i="3"/>
  <c r="I482" i="3" s="1"/>
  <c r="Y479" i="3"/>
  <c r="W479" i="3" s="1"/>
  <c r="V479" i="3" s="1"/>
  <c r="Y478" i="3"/>
  <c r="W478" i="3" s="1"/>
  <c r="V478" i="3" s="1"/>
  <c r="Y477" i="3"/>
  <c r="W477" i="3" s="1"/>
  <c r="V477" i="3" s="1"/>
  <c r="Y476" i="3"/>
  <c r="W476" i="3" s="1"/>
  <c r="V476" i="3" s="1"/>
  <c r="V475" i="3"/>
  <c r="U474" i="3"/>
  <c r="U470" i="3" s="1"/>
  <c r="T474" i="3"/>
  <c r="T470" i="3" s="1"/>
  <c r="Q474" i="3"/>
  <c r="Y474" i="3" s="1"/>
  <c r="P474" i="3"/>
  <c r="Y473" i="3"/>
  <c r="Z473" i="3" s="1"/>
  <c r="M473" i="3"/>
  <c r="L473" i="3"/>
  <c r="Y472" i="3"/>
  <c r="Z472" i="3" s="1"/>
  <c r="M472" i="3"/>
  <c r="L472" i="3"/>
  <c r="V471" i="3"/>
  <c r="X470" i="3"/>
  <c r="S470" i="3"/>
  <c r="R470" i="3"/>
  <c r="O470" i="3"/>
  <c r="N470" i="3"/>
  <c r="K470" i="3"/>
  <c r="J470" i="3"/>
  <c r="I470" i="3"/>
  <c r="Y469" i="3"/>
  <c r="Z469" i="3" s="1"/>
  <c r="Z467" i="3" s="1"/>
  <c r="M469" i="3"/>
  <c r="M467" i="3" s="1"/>
  <c r="L469" i="3"/>
  <c r="L467" i="3" s="1"/>
  <c r="X467" i="3"/>
  <c r="U467" i="3"/>
  <c r="T467" i="3"/>
  <c r="S467" i="3"/>
  <c r="R467" i="3"/>
  <c r="R434" i="3" s="1"/>
  <c r="Q467" i="3"/>
  <c r="P467" i="3"/>
  <c r="O467" i="3"/>
  <c r="N467" i="3"/>
  <c r="K467" i="3"/>
  <c r="J467" i="3"/>
  <c r="I467" i="3"/>
  <c r="Y466" i="3"/>
  <c r="W466" i="3" s="1"/>
  <c r="V466" i="3" s="1"/>
  <c r="Y465" i="3"/>
  <c r="W465" i="3" s="1"/>
  <c r="V465" i="3" s="1"/>
  <c r="Y464" i="3"/>
  <c r="W464" i="3" s="1"/>
  <c r="V464" i="3" s="1"/>
  <c r="Y463" i="3"/>
  <c r="W463" i="3" s="1"/>
  <c r="V463" i="3" s="1"/>
  <c r="Y462" i="3"/>
  <c r="W462" i="3" s="1"/>
  <c r="V462" i="3" s="1"/>
  <c r="Y461" i="3"/>
  <c r="W461" i="3" s="1"/>
  <c r="V461" i="3" s="1"/>
  <c r="Y460" i="3"/>
  <c r="W460" i="3" s="1"/>
  <c r="V460" i="3" s="1"/>
  <c r="Y459" i="3"/>
  <c r="W459" i="3" s="1"/>
  <c r="V459" i="3" s="1"/>
  <c r="Y458" i="3"/>
  <c r="W458" i="3" s="1"/>
  <c r="V458" i="3" s="1"/>
  <c r="Y457" i="3"/>
  <c r="W457" i="3" s="1"/>
  <c r="V457" i="3" s="1"/>
  <c r="Y456" i="3"/>
  <c r="W456" i="3" s="1"/>
  <c r="V456" i="3" s="1"/>
  <c r="Y455" i="3"/>
  <c r="W455" i="3" s="1"/>
  <c r="V455" i="3" s="1"/>
  <c r="Y454" i="3"/>
  <c r="W454" i="3" s="1"/>
  <c r="V454" i="3" s="1"/>
  <c r="I435" i="3"/>
  <c r="Y453" i="3"/>
  <c r="W453" i="3" s="1"/>
  <c r="V453" i="3" s="1"/>
  <c r="V452" i="3"/>
  <c r="Y451" i="3"/>
  <c r="Z451" i="3" s="1"/>
  <c r="Y450" i="3"/>
  <c r="Z450" i="3" s="1"/>
  <c r="Y449" i="3"/>
  <c r="Z449" i="3" s="1"/>
  <c r="Y448" i="3"/>
  <c r="Z448" i="3" s="1"/>
  <c r="Y447" i="3"/>
  <c r="Z447" i="3" s="1"/>
  <c r="Y446" i="3"/>
  <c r="Y445" i="3"/>
  <c r="Z445" i="3" s="1"/>
  <c r="Y444" i="3"/>
  <c r="Z444" i="3" s="1"/>
  <c r="Y443" i="3"/>
  <c r="Y442" i="3"/>
  <c r="Z442" i="3" s="1"/>
  <c r="Y441" i="3"/>
  <c r="M441" i="3"/>
  <c r="L441" i="3"/>
  <c r="Y440" i="3"/>
  <c r="Z440" i="3" s="1"/>
  <c r="M440" i="3"/>
  <c r="L440" i="3"/>
  <c r="Y439" i="3"/>
  <c r="W439" i="3" s="1"/>
  <c r="V439" i="3" s="1"/>
  <c r="M439" i="3"/>
  <c r="L439" i="3"/>
  <c r="Y438" i="3"/>
  <c r="Z438" i="3" s="1"/>
  <c r="M438" i="3"/>
  <c r="L438" i="3"/>
  <c r="Y437" i="3"/>
  <c r="M437" i="3"/>
  <c r="L437" i="3"/>
  <c r="V436" i="3"/>
  <c r="Y433" i="3"/>
  <c r="Z433" i="3" s="1"/>
  <c r="Y432" i="3"/>
  <c r="W432" i="3" s="1"/>
  <c r="V432" i="3" s="1"/>
  <c r="Y431" i="3"/>
  <c r="Y430" i="3"/>
  <c r="Z430" i="3" s="1"/>
  <c r="V429" i="3"/>
  <c r="X427" i="3"/>
  <c r="U427" i="3"/>
  <c r="T427" i="3"/>
  <c r="S427" i="3"/>
  <c r="R427" i="3"/>
  <c r="Q427" i="3"/>
  <c r="P427" i="3"/>
  <c r="O427" i="3"/>
  <c r="N427" i="3"/>
  <c r="M427" i="3"/>
  <c r="L427" i="3"/>
  <c r="K427" i="3"/>
  <c r="J427" i="3"/>
  <c r="I427" i="3"/>
  <c r="X419" i="3"/>
  <c r="J419" i="3"/>
  <c r="I419" i="3"/>
  <c r="Y424" i="3"/>
  <c r="W424" i="3" s="1"/>
  <c r="V424" i="3" s="1"/>
  <c r="Y423" i="3"/>
  <c r="W423" i="3" s="1"/>
  <c r="V423" i="3" s="1"/>
  <c r="Y422" i="3"/>
  <c r="W422" i="3" s="1"/>
  <c r="V422" i="3" s="1"/>
  <c r="M422" i="3"/>
  <c r="L422" i="3"/>
  <c r="Y421" i="3"/>
  <c r="M421" i="3"/>
  <c r="L421" i="3"/>
  <c r="V420" i="3"/>
  <c r="Y418" i="3"/>
  <c r="W418" i="3" s="1"/>
  <c r="V418" i="3" s="1"/>
  <c r="V417" i="3"/>
  <c r="Z416" i="3"/>
  <c r="Z414" i="3" s="1"/>
  <c r="Y416" i="3"/>
  <c r="V415" i="3"/>
  <c r="X414" i="3"/>
  <c r="U414" i="3"/>
  <c r="T414" i="3"/>
  <c r="S414" i="3"/>
  <c r="R414" i="3"/>
  <c r="Q414" i="3"/>
  <c r="P414" i="3"/>
  <c r="O414" i="3"/>
  <c r="N414" i="3"/>
  <c r="M414" i="3"/>
  <c r="L414" i="3"/>
  <c r="K414" i="3"/>
  <c r="J414" i="3"/>
  <c r="I414" i="3"/>
  <c r="Y413" i="3"/>
  <c r="W413" i="3" s="1"/>
  <c r="V413" i="3" s="1"/>
  <c r="Y412" i="3"/>
  <c r="W412" i="3" s="1"/>
  <c r="V412" i="3" s="1"/>
  <c r="Y411" i="3"/>
  <c r="W411" i="3" s="1"/>
  <c r="V411" i="3" s="1"/>
  <c r="Y410" i="3"/>
  <c r="W410" i="3" s="1"/>
  <c r="V410" i="3" s="1"/>
  <c r="Y409" i="3"/>
  <c r="W409" i="3" s="1"/>
  <c r="V409" i="3" s="1"/>
  <c r="Y408" i="3"/>
  <c r="W408" i="3" s="1"/>
  <c r="V408" i="3" s="1"/>
  <c r="Y407" i="3"/>
  <c r="W407" i="3" s="1"/>
  <c r="V407" i="3" s="1"/>
  <c r="Y406" i="3"/>
  <c r="W406" i="3" s="1"/>
  <c r="V406" i="3" s="1"/>
  <c r="Y405" i="3"/>
  <c r="W405" i="3" s="1"/>
  <c r="V405" i="3" s="1"/>
  <c r="Y404" i="3"/>
  <c r="W404" i="3" s="1"/>
  <c r="V404" i="3" s="1"/>
  <c r="Y403" i="3"/>
  <c r="W403" i="3" s="1"/>
  <c r="V403" i="3" s="1"/>
  <c r="Y402" i="3"/>
  <c r="W402" i="3" s="1"/>
  <c r="V402" i="3" s="1"/>
  <c r="Y401" i="3"/>
  <c r="W401" i="3" s="1"/>
  <c r="V401" i="3" s="1"/>
  <c r="Y400" i="3"/>
  <c r="W400" i="3" s="1"/>
  <c r="V400" i="3" s="1"/>
  <c r="Y399" i="3"/>
  <c r="W399" i="3" s="1"/>
  <c r="V399" i="3" s="1"/>
  <c r="Y398" i="3"/>
  <c r="W398" i="3" s="1"/>
  <c r="V398" i="3" s="1"/>
  <c r="Y397" i="3"/>
  <c r="W397" i="3" s="1"/>
  <c r="V397" i="3" s="1"/>
  <c r="Y396" i="3"/>
  <c r="W396" i="3" s="1"/>
  <c r="V396" i="3" s="1"/>
  <c r="Y395" i="3"/>
  <c r="AE394" i="3"/>
  <c r="AE389" i="3" s="1"/>
  <c r="Y393" i="3"/>
  <c r="Z393" i="3" s="1"/>
  <c r="Y392" i="3"/>
  <c r="Z392" i="3" s="1"/>
  <c r="Y391" i="3"/>
  <c r="Y387" i="3"/>
  <c r="W387" i="3" s="1"/>
  <c r="AE386" i="3"/>
  <c r="AD386" i="3"/>
  <c r="V386" i="3"/>
  <c r="Z385" i="3"/>
  <c r="X385" i="3"/>
  <c r="U385" i="3"/>
  <c r="T385" i="3"/>
  <c r="S385" i="3"/>
  <c r="R385" i="3"/>
  <c r="Q385" i="3"/>
  <c r="P385" i="3"/>
  <c r="O385" i="3"/>
  <c r="N385" i="3"/>
  <c r="M385" i="3"/>
  <c r="L385" i="3"/>
  <c r="K385" i="3"/>
  <c r="J385" i="3"/>
  <c r="I385" i="3"/>
  <c r="Y384" i="3"/>
  <c r="W384" i="3" s="1"/>
  <c r="V384" i="3" s="1"/>
  <c r="Z382" i="3"/>
  <c r="U382" i="3"/>
  <c r="T382" i="3"/>
  <c r="S382" i="3"/>
  <c r="R382" i="3"/>
  <c r="Q382" i="3"/>
  <c r="P382" i="3"/>
  <c r="O382" i="3"/>
  <c r="N382" i="3"/>
  <c r="M382" i="3"/>
  <c r="L382" i="3"/>
  <c r="K382" i="3"/>
  <c r="AD382" i="3"/>
  <c r="Y377" i="3"/>
  <c r="W377" i="3" s="1"/>
  <c r="V377" i="3" s="1"/>
  <c r="Y376" i="3"/>
  <c r="W376" i="3" s="1"/>
  <c r="V376" i="3" s="1"/>
  <c r="Y375" i="3"/>
  <c r="Z375" i="3" s="1"/>
  <c r="Y374" i="3"/>
  <c r="W374" i="3" s="1"/>
  <c r="V374" i="3" s="1"/>
  <c r="Y373" i="3"/>
  <c r="W373" i="3" s="1"/>
  <c r="V373" i="3" s="1"/>
  <c r="Y372" i="3"/>
  <c r="W372" i="3" s="1"/>
  <c r="V372" i="3" s="1"/>
  <c r="Y370" i="3"/>
  <c r="W370" i="3" s="1"/>
  <c r="V370" i="3" s="1"/>
  <c r="I370" i="3"/>
  <c r="I356" i="3" s="1"/>
  <c r="I355" i="3" s="1"/>
  <c r="Y369" i="3"/>
  <c r="W369" i="3" s="1"/>
  <c r="V369" i="3" s="1"/>
  <c r="M369" i="3"/>
  <c r="L369" i="3"/>
  <c r="Y368" i="3"/>
  <c r="W368" i="3" s="1"/>
  <c r="V368" i="3" s="1"/>
  <c r="M368" i="3"/>
  <c r="L368" i="3"/>
  <c r="Y367" i="3"/>
  <c r="Z367" i="3" s="1"/>
  <c r="Y366" i="3"/>
  <c r="W366" i="3" s="1"/>
  <c r="V366" i="3" s="1"/>
  <c r="Y365" i="3"/>
  <c r="W365" i="3" s="1"/>
  <c r="V365" i="3" s="1"/>
  <c r="Y364" i="3"/>
  <c r="Z364" i="3" s="1"/>
  <c r="Y363" i="3"/>
  <c r="W363" i="3" s="1"/>
  <c r="V363" i="3" s="1"/>
  <c r="M363" i="3"/>
  <c r="L363" i="3"/>
  <c r="Y362" i="3"/>
  <c r="Y361" i="3"/>
  <c r="W361" i="3" s="1"/>
  <c r="V361" i="3" s="1"/>
  <c r="Y360" i="3"/>
  <c r="W360" i="3" s="1"/>
  <c r="V360" i="3" s="1"/>
  <c r="Y359" i="3"/>
  <c r="Y358" i="3"/>
  <c r="X356" i="3"/>
  <c r="X355" i="3" s="1"/>
  <c r="U356" i="3"/>
  <c r="U355" i="3" s="1"/>
  <c r="T356" i="3"/>
  <c r="T355" i="3" s="1"/>
  <c r="S356" i="3"/>
  <c r="S355" i="3" s="1"/>
  <c r="R356" i="3"/>
  <c r="R355" i="3" s="1"/>
  <c r="Q356" i="3"/>
  <c r="Q355" i="3" s="1"/>
  <c r="P356" i="3"/>
  <c r="O356" i="3"/>
  <c r="O355" i="3" s="1"/>
  <c r="N356" i="3"/>
  <c r="N355" i="3" s="1"/>
  <c r="K356" i="3"/>
  <c r="K355" i="3" s="1"/>
  <c r="J356" i="3"/>
  <c r="J355" i="3" s="1"/>
  <c r="Y354" i="3"/>
  <c r="W354" i="3" s="1"/>
  <c r="V354" i="3" s="1"/>
  <c r="M354" i="3"/>
  <c r="L354" i="3"/>
  <c r="Y353" i="3"/>
  <c r="W353" i="3" s="1"/>
  <c r="M353" i="3"/>
  <c r="L353" i="3"/>
  <c r="Z351" i="3"/>
  <c r="X351" i="3"/>
  <c r="U351" i="3"/>
  <c r="T351" i="3"/>
  <c r="S351" i="3"/>
  <c r="R351" i="3"/>
  <c r="Q351" i="3"/>
  <c r="P351" i="3"/>
  <c r="O351" i="3"/>
  <c r="N351" i="3"/>
  <c r="K351" i="3"/>
  <c r="J351" i="3"/>
  <c r="I351" i="3"/>
  <c r="Y349" i="3"/>
  <c r="W349" i="3" s="1"/>
  <c r="V349" i="3" s="1"/>
  <c r="Y348" i="3"/>
  <c r="Y347" i="3"/>
  <c r="W347" i="3" s="1"/>
  <c r="V347" i="3" s="1"/>
  <c r="V346" i="3"/>
  <c r="Z345" i="3"/>
  <c r="Z344" i="3" s="1"/>
  <c r="X345" i="3"/>
  <c r="X344" i="3" s="1"/>
  <c r="U345" i="3"/>
  <c r="U344" i="3" s="1"/>
  <c r="T345" i="3"/>
  <c r="T344" i="3" s="1"/>
  <c r="S345" i="3"/>
  <c r="S344" i="3" s="1"/>
  <c r="R345" i="3"/>
  <c r="R344" i="3" s="1"/>
  <c r="Q345" i="3"/>
  <c r="Q344" i="3" s="1"/>
  <c r="P345" i="3"/>
  <c r="O345" i="3"/>
  <c r="O344" i="3" s="1"/>
  <c r="N345" i="3"/>
  <c r="N344" i="3" s="1"/>
  <c r="M345" i="3"/>
  <c r="M344" i="3" s="1"/>
  <c r="L345" i="3"/>
  <c r="L344" i="3" s="1"/>
  <c r="K345" i="3"/>
  <c r="K344" i="3" s="1"/>
  <c r="J345" i="3"/>
  <c r="J344" i="3" s="1"/>
  <c r="I345" i="3"/>
  <c r="I344" i="3" s="1"/>
  <c r="Y341" i="3"/>
  <c r="M341" i="3"/>
  <c r="M339" i="3" s="1"/>
  <c r="L341" i="3"/>
  <c r="L339" i="3" s="1"/>
  <c r="AE339" i="3"/>
  <c r="AE295" i="3" s="1"/>
  <c r="AD339" i="3"/>
  <c r="Z339" i="3"/>
  <c r="X339" i="3"/>
  <c r="U339" i="3"/>
  <c r="T339" i="3"/>
  <c r="S339" i="3"/>
  <c r="R339" i="3"/>
  <c r="Q339" i="3"/>
  <c r="P339" i="3"/>
  <c r="O339" i="3"/>
  <c r="N339" i="3"/>
  <c r="K339" i="3"/>
  <c r="J339" i="3"/>
  <c r="I339" i="3"/>
  <c r="Y337" i="3"/>
  <c r="W337" i="3" s="1"/>
  <c r="V337" i="3" s="1"/>
  <c r="Y336" i="3"/>
  <c r="W336" i="3" s="1"/>
  <c r="V336" i="3" s="1"/>
  <c r="Y335" i="3"/>
  <c r="W335" i="3" s="1"/>
  <c r="V335" i="3" s="1"/>
  <c r="Y334" i="3"/>
  <c r="W334" i="3" s="1"/>
  <c r="V334" i="3" s="1"/>
  <c r="Y333" i="3"/>
  <c r="W333" i="3" s="1"/>
  <c r="V333" i="3" s="1"/>
  <c r="Y332" i="3"/>
  <c r="W332" i="3" s="1"/>
  <c r="V332" i="3" s="1"/>
  <c r="Y331" i="3"/>
  <c r="W331" i="3" s="1"/>
  <c r="V331" i="3" s="1"/>
  <c r="Y330" i="3"/>
  <c r="W330" i="3" s="1"/>
  <c r="V330" i="3" s="1"/>
  <c r="Y329" i="3"/>
  <c r="W329" i="3" s="1"/>
  <c r="V329" i="3" s="1"/>
  <c r="Y328" i="3"/>
  <c r="W328" i="3" s="1"/>
  <c r="V328" i="3" s="1"/>
  <c r="Y327" i="3"/>
  <c r="W327" i="3" s="1"/>
  <c r="V327" i="3" s="1"/>
  <c r="Y326" i="3"/>
  <c r="W326" i="3" s="1"/>
  <c r="V326" i="3" s="1"/>
  <c r="Y325" i="3"/>
  <c r="W325" i="3" s="1"/>
  <c r="V325" i="3" s="1"/>
  <c r="Y324" i="3"/>
  <c r="W324" i="3" s="1"/>
  <c r="V324" i="3" s="1"/>
  <c r="Y322" i="3"/>
  <c r="W322" i="3" s="1"/>
  <c r="V322" i="3" s="1"/>
  <c r="Y321" i="3"/>
  <c r="W321" i="3" s="1"/>
  <c r="V321" i="3" s="1"/>
  <c r="Y320" i="3"/>
  <c r="W320" i="3" s="1"/>
  <c r="V320" i="3" s="1"/>
  <c r="Y319" i="3"/>
  <c r="Y318" i="3"/>
  <c r="Z318" i="3" s="1"/>
  <c r="Y317" i="3"/>
  <c r="W317" i="3" s="1"/>
  <c r="V317" i="3" s="1"/>
  <c r="Y316" i="3"/>
  <c r="W316" i="3" s="1"/>
  <c r="V316" i="3" s="1"/>
  <c r="Y315" i="3"/>
  <c r="W315" i="3" s="1"/>
  <c r="V315" i="3" s="1"/>
  <c r="Y314" i="3"/>
  <c r="Z314" i="3" s="1"/>
  <c r="Y313" i="3"/>
  <c r="W313" i="3" s="1"/>
  <c r="V313" i="3" s="1"/>
  <c r="Y312" i="3"/>
  <c r="W312" i="3" s="1"/>
  <c r="V312" i="3" s="1"/>
  <c r="Y311" i="3"/>
  <c r="W311" i="3" s="1"/>
  <c r="V311" i="3" s="1"/>
  <c r="Y310" i="3"/>
  <c r="W310" i="3" s="1"/>
  <c r="V310" i="3" s="1"/>
  <c r="Y309" i="3"/>
  <c r="AD306" i="3"/>
  <c r="Y305" i="3"/>
  <c r="W305" i="3" s="1"/>
  <c r="V305" i="3" s="1"/>
  <c r="Y304" i="3"/>
  <c r="W304" i="3" s="1"/>
  <c r="V304" i="3" s="1"/>
  <c r="Y303" i="3"/>
  <c r="W303" i="3" s="1"/>
  <c r="V303" i="3" s="1"/>
  <c r="Y302" i="3"/>
  <c r="Y300" i="3"/>
  <c r="Z300" i="3" s="1"/>
  <c r="Z297" i="3" s="1"/>
  <c r="Z296" i="3" s="1"/>
  <c r="Y299" i="3"/>
  <c r="W299" i="3" s="1"/>
  <c r="X296" i="3"/>
  <c r="U296" i="3"/>
  <c r="T296" i="3"/>
  <c r="S296" i="3"/>
  <c r="R296" i="3"/>
  <c r="Q296" i="3"/>
  <c r="P296" i="3"/>
  <c r="O296" i="3"/>
  <c r="N296" i="3"/>
  <c r="M296" i="3"/>
  <c r="L296" i="3"/>
  <c r="K296" i="3"/>
  <c r="J296" i="3"/>
  <c r="I296" i="3"/>
  <c r="AD296" i="3"/>
  <c r="Y293" i="3"/>
  <c r="W293" i="3" s="1"/>
  <c r="V293" i="3" s="1"/>
  <c r="Y292" i="3"/>
  <c r="Z292" i="3" s="1"/>
  <c r="Y291" i="3"/>
  <c r="Z291" i="3" s="1"/>
  <c r="Y290" i="3"/>
  <c r="Z290" i="3" s="1"/>
  <c r="Y289" i="3"/>
  <c r="Z289" i="3" s="1"/>
  <c r="Y288" i="3"/>
  <c r="Z288" i="3" s="1"/>
  <c r="Y287" i="3"/>
  <c r="Z287" i="3" s="1"/>
  <c r="Z286" i="3"/>
  <c r="Y286" i="3"/>
  <c r="W286" i="3" s="1"/>
  <c r="V286" i="3" s="1"/>
  <c r="Y285" i="3"/>
  <c r="W285" i="3" s="1"/>
  <c r="V285" i="3" s="1"/>
  <c r="Z284" i="3"/>
  <c r="Y284" i="3"/>
  <c r="W284" i="3" s="1"/>
  <c r="V284" i="3" s="1"/>
  <c r="Z283" i="3"/>
  <c r="Y283" i="3"/>
  <c r="W283" i="3" s="1"/>
  <c r="V283" i="3" s="1"/>
  <c r="Y282" i="3"/>
  <c r="W282" i="3" s="1"/>
  <c r="V282" i="3" s="1"/>
  <c r="Y280" i="3"/>
  <c r="AE279" i="3"/>
  <c r="X278" i="3"/>
  <c r="U278" i="3"/>
  <c r="T278" i="3"/>
  <c r="S278" i="3"/>
  <c r="R278" i="3"/>
  <c r="Q278" i="3"/>
  <c r="P278" i="3"/>
  <c r="O278" i="3"/>
  <c r="N278" i="3"/>
  <c r="M278" i="3"/>
  <c r="L278" i="3"/>
  <c r="K278" i="3"/>
  <c r="J278" i="3"/>
  <c r="I278" i="3"/>
  <c r="Y277" i="3"/>
  <c r="M277" i="3"/>
  <c r="L277" i="3"/>
  <c r="Y276" i="3"/>
  <c r="W276" i="3" s="1"/>
  <c r="V276" i="3" s="1"/>
  <c r="M276" i="3"/>
  <c r="L276" i="3"/>
  <c r="Y275" i="3"/>
  <c r="Z275" i="3" s="1"/>
  <c r="M275" i="3"/>
  <c r="L275" i="3"/>
  <c r="Y274" i="3"/>
  <c r="M274" i="3"/>
  <c r="L274" i="3"/>
  <c r="X272" i="3"/>
  <c r="U272" i="3"/>
  <c r="T272" i="3"/>
  <c r="S272" i="3"/>
  <c r="R272" i="3"/>
  <c r="Q272" i="3"/>
  <c r="P272" i="3"/>
  <c r="O272" i="3"/>
  <c r="N272" i="3"/>
  <c r="K272" i="3"/>
  <c r="J272" i="3"/>
  <c r="I272" i="3"/>
  <c r="Y271" i="3"/>
  <c r="Z271" i="3" s="1"/>
  <c r="Z270" i="3"/>
  <c r="Y270" i="3"/>
  <c r="W270" i="3" s="1"/>
  <c r="V270" i="3" s="1"/>
  <c r="Y269" i="3"/>
  <c r="Z269" i="3" s="1"/>
  <c r="Z268" i="3"/>
  <c r="Y268" i="3"/>
  <c r="W268" i="3" s="1"/>
  <c r="V268" i="3" s="1"/>
  <c r="Z267" i="3"/>
  <c r="Y267" i="3"/>
  <c r="W267" i="3" s="1"/>
  <c r="V267" i="3" s="1"/>
  <c r="Z266" i="3"/>
  <c r="Y266" i="3"/>
  <c r="W266" i="3" s="1"/>
  <c r="V266" i="3" s="1"/>
  <c r="Z265" i="3"/>
  <c r="Y265" i="3"/>
  <c r="W265" i="3" s="1"/>
  <c r="V265" i="3" s="1"/>
  <c r="Z264" i="3"/>
  <c r="Y264" i="3"/>
  <c r="W264" i="3" s="1"/>
  <c r="V264" i="3" s="1"/>
  <c r="Y263" i="3"/>
  <c r="W263" i="3" s="1"/>
  <c r="V263" i="3" s="1"/>
  <c r="Y262" i="3"/>
  <c r="W262" i="3" s="1"/>
  <c r="V262" i="3" s="1"/>
  <c r="Y261" i="3"/>
  <c r="W261" i="3" s="1"/>
  <c r="V261" i="3" s="1"/>
  <c r="Z260" i="3"/>
  <c r="Y260" i="3"/>
  <c r="W260" i="3" s="1"/>
  <c r="V260" i="3" s="1"/>
  <c r="Z259" i="3"/>
  <c r="Y259" i="3"/>
  <c r="W259" i="3" s="1"/>
  <c r="V259" i="3" s="1"/>
  <c r="Z258" i="3"/>
  <c r="Y258" i="3"/>
  <c r="W258" i="3" s="1"/>
  <c r="V258" i="3" s="1"/>
  <c r="Z257" i="3"/>
  <c r="Y257" i="3"/>
  <c r="W257" i="3" s="1"/>
  <c r="V257" i="3" s="1"/>
  <c r="Z256" i="3"/>
  <c r="Y256" i="3"/>
  <c r="W256" i="3" s="1"/>
  <c r="V256" i="3" s="1"/>
  <c r="Z255" i="3"/>
  <c r="Y255" i="3"/>
  <c r="W255" i="3" s="1"/>
  <c r="V255" i="3" s="1"/>
  <c r="Z254" i="3"/>
  <c r="Y254" i="3"/>
  <c r="W254" i="3" s="1"/>
  <c r="V254" i="3" s="1"/>
  <c r="Z253" i="3"/>
  <c r="Y253" i="3"/>
  <c r="W253" i="3" s="1"/>
  <c r="V253" i="3" s="1"/>
  <c r="Z252" i="3"/>
  <c r="Y252" i="3"/>
  <c r="W252" i="3" s="1"/>
  <c r="V252" i="3" s="1"/>
  <c r="Y251" i="3"/>
  <c r="W251" i="3" s="1"/>
  <c r="V251" i="3" s="1"/>
  <c r="Y250" i="3"/>
  <c r="W250" i="3" s="1"/>
  <c r="V250" i="3" s="1"/>
  <c r="Y249" i="3"/>
  <c r="W249" i="3" s="1"/>
  <c r="V249" i="3" s="1"/>
  <c r="Z248" i="3"/>
  <c r="Y248" i="3"/>
  <c r="W248" i="3" s="1"/>
  <c r="V248" i="3" s="1"/>
  <c r="Y247" i="3"/>
  <c r="W247" i="3" s="1"/>
  <c r="V247" i="3" s="1"/>
  <c r="Y246" i="3"/>
  <c r="W246" i="3" s="1"/>
  <c r="V246" i="3" s="1"/>
  <c r="Y245" i="3"/>
  <c r="W245" i="3" s="1"/>
  <c r="V245" i="3" s="1"/>
  <c r="Z244" i="3"/>
  <c r="Y244" i="3"/>
  <c r="W244" i="3" s="1"/>
  <c r="V244" i="3" s="1"/>
  <c r="Z243" i="3"/>
  <c r="Y243" i="3"/>
  <c r="W243" i="3" s="1"/>
  <c r="V243" i="3" s="1"/>
  <c r="Z242" i="3"/>
  <c r="Y242" i="3"/>
  <c r="W242" i="3" s="1"/>
  <c r="V242" i="3" s="1"/>
  <c r="Y241" i="3"/>
  <c r="Z241" i="3" s="1"/>
  <c r="Z240" i="3"/>
  <c r="Y240" i="3"/>
  <c r="W240" i="3" s="1"/>
  <c r="V240" i="3" s="1"/>
  <c r="Y239" i="3"/>
  <c r="W239" i="3" s="1"/>
  <c r="V239" i="3" s="1"/>
  <c r="Y238" i="3"/>
  <c r="W238" i="3" s="1"/>
  <c r="V238" i="3" s="1"/>
  <c r="Y237" i="3"/>
  <c r="W237" i="3" s="1"/>
  <c r="V237" i="3" s="1"/>
  <c r="Z236" i="3"/>
  <c r="Y236" i="3"/>
  <c r="W236" i="3" s="1"/>
  <c r="V236" i="3" s="1"/>
  <c r="Y235" i="3"/>
  <c r="W235" i="3" s="1"/>
  <c r="V235" i="3" s="1"/>
  <c r="Z234" i="3"/>
  <c r="Y234" i="3"/>
  <c r="W234" i="3" s="1"/>
  <c r="V234" i="3" s="1"/>
  <c r="Y233" i="3"/>
  <c r="W233" i="3" s="1"/>
  <c r="V233" i="3" s="1"/>
  <c r="Y232" i="3"/>
  <c r="W232" i="3" s="1"/>
  <c r="V232" i="3" s="1"/>
  <c r="Y231" i="3"/>
  <c r="W231" i="3" s="1"/>
  <c r="V231" i="3" s="1"/>
  <c r="Y230" i="3"/>
  <c r="W230" i="3" s="1"/>
  <c r="V230" i="3" s="1"/>
  <c r="Z229" i="3"/>
  <c r="Y229" i="3"/>
  <c r="W229" i="3" s="1"/>
  <c r="V229" i="3" s="1"/>
  <c r="AD228" i="3"/>
  <c r="V228" i="3"/>
  <c r="Y227" i="3"/>
  <c r="W227" i="3" s="1"/>
  <c r="AD226" i="3"/>
  <c r="V226" i="3"/>
  <c r="X225" i="3"/>
  <c r="U225" i="3"/>
  <c r="T225" i="3"/>
  <c r="S225" i="3"/>
  <c r="R225" i="3"/>
  <c r="Q225" i="3"/>
  <c r="P225" i="3"/>
  <c r="O225" i="3"/>
  <c r="N225" i="3"/>
  <c r="M225" i="3"/>
  <c r="L225" i="3"/>
  <c r="K225" i="3"/>
  <c r="J225" i="3"/>
  <c r="Y223" i="3"/>
  <c r="W223" i="3" s="1"/>
  <c r="V223" i="3" s="1"/>
  <c r="Z222" i="3"/>
  <c r="Y222" i="3"/>
  <c r="W222" i="3" s="1"/>
  <c r="V222" i="3" s="1"/>
  <c r="V220" i="3"/>
  <c r="Z221" i="3"/>
  <c r="Y221" i="3"/>
  <c r="W221" i="3" s="1"/>
  <c r="V221" i="3" s="1"/>
  <c r="Y219" i="3"/>
  <c r="Y218" i="3"/>
  <c r="W218" i="3" s="1"/>
  <c r="V218" i="3" s="1"/>
  <c r="Y217" i="3"/>
  <c r="V216" i="3"/>
  <c r="X215" i="3"/>
  <c r="X214" i="3" s="1"/>
  <c r="U215" i="3"/>
  <c r="U214" i="3" s="1"/>
  <c r="T215" i="3"/>
  <c r="T214" i="3" s="1"/>
  <c r="S215" i="3"/>
  <c r="S214" i="3" s="1"/>
  <c r="R215" i="3"/>
  <c r="R214" i="3" s="1"/>
  <c r="Q215" i="3"/>
  <c r="Q214" i="3" s="1"/>
  <c r="P215" i="3"/>
  <c r="O215" i="3"/>
  <c r="O214" i="3" s="1"/>
  <c r="N215" i="3"/>
  <c r="N214" i="3" s="1"/>
  <c r="M215" i="3"/>
  <c r="M214" i="3" s="1"/>
  <c r="L215" i="3"/>
  <c r="L214" i="3" s="1"/>
  <c r="K215" i="3"/>
  <c r="K214" i="3" s="1"/>
  <c r="J215" i="3"/>
  <c r="J214" i="3" s="1"/>
  <c r="I215" i="3"/>
  <c r="I214" i="3" s="1"/>
  <c r="AE214" i="3"/>
  <c r="AE213" i="3" s="1"/>
  <c r="AD214" i="3"/>
  <c r="AD213" i="3" s="1"/>
  <c r="Y211" i="3"/>
  <c r="W211" i="3" s="1"/>
  <c r="V211" i="3" s="1"/>
  <c r="Y210" i="3"/>
  <c r="W210" i="3" s="1"/>
  <c r="V210" i="3" s="1"/>
  <c r="Y209" i="3"/>
  <c r="W209" i="3" s="1"/>
  <c r="V209" i="3" s="1"/>
  <c r="Y208" i="3"/>
  <c r="W208" i="3" s="1"/>
  <c r="V208" i="3" s="1"/>
  <c r="Y207" i="3"/>
  <c r="W207" i="3" s="1"/>
  <c r="V207" i="3" s="1"/>
  <c r="Y206" i="3"/>
  <c r="W206" i="3" s="1"/>
  <c r="V206" i="3" s="1"/>
  <c r="Y205" i="3"/>
  <c r="W205" i="3" s="1"/>
  <c r="V205" i="3" s="1"/>
  <c r="Y204" i="3"/>
  <c r="W204" i="3" s="1"/>
  <c r="V204" i="3" s="1"/>
  <c r="Y203" i="3"/>
  <c r="W203" i="3" s="1"/>
  <c r="V203" i="3" s="1"/>
  <c r="Y202" i="3"/>
  <c r="W202" i="3" s="1"/>
  <c r="V202" i="3" s="1"/>
  <c r="Y201" i="3"/>
  <c r="W201" i="3" s="1"/>
  <c r="V201" i="3" s="1"/>
  <c r="V200" i="3"/>
  <c r="Y199" i="3"/>
  <c r="N199" i="3"/>
  <c r="M199" i="3" s="1"/>
  <c r="M197" i="3" s="1"/>
  <c r="V198" i="3"/>
  <c r="AD197" i="3"/>
  <c r="Z197" i="3"/>
  <c r="X197" i="3"/>
  <c r="U197" i="3"/>
  <c r="T197" i="3"/>
  <c r="S197" i="3"/>
  <c r="R197" i="3"/>
  <c r="Q197" i="3"/>
  <c r="P197" i="3"/>
  <c r="O197" i="3"/>
  <c r="K197" i="3"/>
  <c r="J197" i="3"/>
  <c r="I197" i="3"/>
  <c r="Y196" i="3"/>
  <c r="W196" i="3" s="1"/>
  <c r="V195" i="3"/>
  <c r="Z194" i="3"/>
  <c r="X194" i="3"/>
  <c r="U194" i="3"/>
  <c r="T194" i="3"/>
  <c r="S194" i="3"/>
  <c r="R194" i="3"/>
  <c r="Q194" i="3"/>
  <c r="P194" i="3"/>
  <c r="O194" i="3"/>
  <c r="N194" i="3"/>
  <c r="M194" i="3"/>
  <c r="L194" i="3"/>
  <c r="K194" i="3"/>
  <c r="J194" i="3"/>
  <c r="I194" i="3"/>
  <c r="Y193" i="3"/>
  <c r="M193" i="3"/>
  <c r="M191" i="3" s="1"/>
  <c r="L193" i="3"/>
  <c r="L191" i="3" s="1"/>
  <c r="X191" i="3"/>
  <c r="U191" i="3"/>
  <c r="T191" i="3"/>
  <c r="S191" i="3"/>
  <c r="R191" i="3"/>
  <c r="Q191" i="3"/>
  <c r="P191" i="3"/>
  <c r="O191" i="3"/>
  <c r="N191" i="3"/>
  <c r="K191" i="3"/>
  <c r="J191" i="3"/>
  <c r="I191" i="3"/>
  <c r="Y190" i="3"/>
  <c r="W190" i="3" s="1"/>
  <c r="V190" i="3" s="1"/>
  <c r="Y189" i="3"/>
  <c r="W189" i="3" s="1"/>
  <c r="V189" i="3" s="1"/>
  <c r="Z188" i="3"/>
  <c r="W188" i="3"/>
  <c r="V188" i="3" s="1"/>
  <c r="V172" i="3"/>
  <c r="I172" i="3"/>
  <c r="Y187" i="3"/>
  <c r="W187" i="3" s="1"/>
  <c r="V187" i="3" s="1"/>
  <c r="Y186" i="3"/>
  <c r="W186" i="3" s="1"/>
  <c r="V186" i="3" s="1"/>
  <c r="Y185" i="3"/>
  <c r="W185" i="3" s="1"/>
  <c r="V185" i="3" s="1"/>
  <c r="Y184" i="3"/>
  <c r="W184" i="3" s="1"/>
  <c r="V184" i="3" s="1"/>
  <c r="Y183" i="3"/>
  <c r="W183" i="3" s="1"/>
  <c r="V183" i="3" s="1"/>
  <c r="Y182" i="3"/>
  <c r="W182" i="3" s="1"/>
  <c r="V182" i="3" s="1"/>
  <c r="Y181" i="3"/>
  <c r="W181" i="3" s="1"/>
  <c r="V181" i="3" s="1"/>
  <c r="Y180" i="3"/>
  <c r="W180" i="3" s="1"/>
  <c r="V180" i="3" s="1"/>
  <c r="Y179" i="3"/>
  <c r="W179" i="3" s="1"/>
  <c r="V179" i="3" s="1"/>
  <c r="Y178" i="3"/>
  <c r="W178" i="3" s="1"/>
  <c r="V178" i="3" s="1"/>
  <c r="Y177" i="3"/>
  <c r="W177" i="3" s="1"/>
  <c r="V177" i="3" s="1"/>
  <c r="Y176" i="3"/>
  <c r="W176" i="3" s="1"/>
  <c r="V176" i="3" s="1"/>
  <c r="Y175" i="3"/>
  <c r="W175" i="3" s="1"/>
  <c r="V175" i="3" s="1"/>
  <c r="V174" i="3"/>
  <c r="Y173" i="3"/>
  <c r="Z173" i="3" s="1"/>
  <c r="I173" i="3"/>
  <c r="Y171" i="3"/>
  <c r="Z171" i="3" s="1"/>
  <c r="I171" i="3"/>
  <c r="Y170" i="3"/>
  <c r="W170" i="3" s="1"/>
  <c r="V170" i="3" s="1"/>
  <c r="Y169" i="3"/>
  <c r="W169" i="3" s="1"/>
  <c r="Y168" i="3"/>
  <c r="W168" i="3" s="1"/>
  <c r="V168" i="3" s="1"/>
  <c r="Y167" i="3"/>
  <c r="V166" i="3"/>
  <c r="AD164" i="3"/>
  <c r="Y163" i="3"/>
  <c r="Z163" i="3" s="1"/>
  <c r="M163" i="3"/>
  <c r="L163" i="3"/>
  <c r="Y162" i="3"/>
  <c r="N162" i="3"/>
  <c r="M162" i="3" s="1"/>
  <c r="V161" i="3"/>
  <c r="AD160" i="3"/>
  <c r="X160" i="3"/>
  <c r="U160" i="3"/>
  <c r="T160" i="3"/>
  <c r="S160" i="3"/>
  <c r="R160" i="3"/>
  <c r="Q160" i="3"/>
  <c r="P160" i="3"/>
  <c r="O160" i="3"/>
  <c r="K160" i="3"/>
  <c r="J160" i="3"/>
  <c r="I160" i="3"/>
  <c r="Y159" i="3"/>
  <c r="W159" i="3" s="1"/>
  <c r="V159" i="3" s="1"/>
  <c r="Y158" i="3"/>
  <c r="W158" i="3" s="1"/>
  <c r="V158" i="3" s="1"/>
  <c r="Y157" i="3"/>
  <c r="W157" i="3" s="1"/>
  <c r="V156" i="3"/>
  <c r="Z155" i="3"/>
  <c r="Z154" i="3" s="1"/>
  <c r="X155" i="3"/>
  <c r="X154" i="3" s="1"/>
  <c r="U155" i="3"/>
  <c r="U154" i="3" s="1"/>
  <c r="T155" i="3"/>
  <c r="T154" i="3" s="1"/>
  <c r="S155" i="3"/>
  <c r="S154" i="3" s="1"/>
  <c r="R155" i="3"/>
  <c r="R154" i="3" s="1"/>
  <c r="Q155" i="3"/>
  <c r="Q154" i="3" s="1"/>
  <c r="P155" i="3"/>
  <c r="O155" i="3"/>
  <c r="O154" i="3" s="1"/>
  <c r="N155" i="3"/>
  <c r="N154" i="3" s="1"/>
  <c r="M155" i="3"/>
  <c r="M154" i="3" s="1"/>
  <c r="L155" i="3"/>
  <c r="L154" i="3" s="1"/>
  <c r="K155" i="3"/>
  <c r="K154" i="3" s="1"/>
  <c r="J155" i="3"/>
  <c r="J154" i="3" s="1"/>
  <c r="I155" i="3"/>
  <c r="I154" i="3" s="1"/>
  <c r="Y151" i="3"/>
  <c r="Z151" i="3" s="1"/>
  <c r="Y150" i="3"/>
  <c r="Z150" i="3" s="1"/>
  <c r="Y149" i="3"/>
  <c r="Z149" i="3" s="1"/>
  <c r="Y148" i="3"/>
  <c r="Z148" i="3" s="1"/>
  <c r="Y147" i="3"/>
  <c r="Z147" i="3" s="1"/>
  <c r="Y146" i="3"/>
  <c r="Z146" i="3" s="1"/>
  <c r="V145" i="3"/>
  <c r="X144" i="3"/>
  <c r="U144" i="3"/>
  <c r="T144" i="3"/>
  <c r="S144" i="3"/>
  <c r="R144" i="3"/>
  <c r="Q144" i="3"/>
  <c r="P144" i="3"/>
  <c r="O144" i="3"/>
  <c r="N144" i="3"/>
  <c r="M144" i="3"/>
  <c r="L144" i="3"/>
  <c r="K144" i="3"/>
  <c r="J144" i="3"/>
  <c r="I144" i="3"/>
  <c r="Y143" i="3"/>
  <c r="W143" i="3" s="1"/>
  <c r="V143" i="3" s="1"/>
  <c r="Y142" i="3"/>
  <c r="W142" i="3" s="1"/>
  <c r="V142" i="3" s="1"/>
  <c r="Y141" i="3"/>
  <c r="W141" i="3" s="1"/>
  <c r="V141" i="3" s="1"/>
  <c r="Y140" i="3"/>
  <c r="W140" i="3" s="1"/>
  <c r="V140" i="3" s="1"/>
  <c r="Y139" i="3"/>
  <c r="W139" i="3" s="1"/>
  <c r="V139" i="3" s="1"/>
  <c r="Y138" i="3"/>
  <c r="W138" i="3" s="1"/>
  <c r="V138" i="3" s="1"/>
  <c r="Y137" i="3"/>
  <c r="W137" i="3" s="1"/>
  <c r="V137" i="3" s="1"/>
  <c r="Y136" i="3"/>
  <c r="W136" i="3" s="1"/>
  <c r="V136" i="3" s="1"/>
  <c r="Y135" i="3"/>
  <c r="W135" i="3" s="1"/>
  <c r="V135" i="3" s="1"/>
  <c r="Y134" i="3"/>
  <c r="W134" i="3" s="1"/>
  <c r="V134" i="3" s="1"/>
  <c r="Y133" i="3"/>
  <c r="W133" i="3" s="1"/>
  <c r="V133" i="3" s="1"/>
  <c r="Y132" i="3"/>
  <c r="W132" i="3" s="1"/>
  <c r="V132" i="3" s="1"/>
  <c r="Y131" i="3"/>
  <c r="W131" i="3" s="1"/>
  <c r="V131" i="3" s="1"/>
  <c r="Y130" i="3"/>
  <c r="W130" i="3" s="1"/>
  <c r="V130" i="3" s="1"/>
  <c r="V129" i="3"/>
  <c r="Y128" i="3"/>
  <c r="W128" i="3" s="1"/>
  <c r="V128" i="3" s="1"/>
  <c r="Y127" i="3"/>
  <c r="W127" i="3" s="1"/>
  <c r="V127" i="3" s="1"/>
  <c r="Y126" i="3"/>
  <c r="W126" i="3" s="1"/>
  <c r="V126" i="3" s="1"/>
  <c r="Y125" i="3"/>
  <c r="W125" i="3" s="1"/>
  <c r="V125" i="3" s="1"/>
  <c r="Y124" i="3"/>
  <c r="W124" i="3" s="1"/>
  <c r="V124" i="3" s="1"/>
  <c r="Y123" i="3"/>
  <c r="W123" i="3" s="1"/>
  <c r="V123" i="3" s="1"/>
  <c r="V122" i="3"/>
  <c r="Y121" i="3"/>
  <c r="Z121" i="3" s="1"/>
  <c r="Y120" i="3"/>
  <c r="Z120" i="3" s="1"/>
  <c r="Y119" i="3"/>
  <c r="W119" i="3" s="1"/>
  <c r="Y118" i="3"/>
  <c r="W118" i="3" s="1"/>
  <c r="V118" i="3" s="1"/>
  <c r="Y117" i="3"/>
  <c r="Y116" i="3"/>
  <c r="Z116" i="3" s="1"/>
  <c r="Y115" i="3"/>
  <c r="Z115" i="3" s="1"/>
  <c r="Y114" i="3"/>
  <c r="Y113" i="3"/>
  <c r="Z113" i="3" s="1"/>
  <c r="V112" i="3"/>
  <c r="AE111" i="3"/>
  <c r="AD111" i="3"/>
  <c r="AD110" i="3" s="1"/>
  <c r="AD100" i="3" s="1"/>
  <c r="X111" i="3"/>
  <c r="X110" i="3" s="1"/>
  <c r="U111" i="3"/>
  <c r="U110" i="3" s="1"/>
  <c r="T111" i="3"/>
  <c r="T110" i="3" s="1"/>
  <c r="S111" i="3"/>
  <c r="S110" i="3" s="1"/>
  <c r="R111" i="3"/>
  <c r="R110" i="3" s="1"/>
  <c r="Q111" i="3"/>
  <c r="Q110" i="3" s="1"/>
  <c r="P111" i="3"/>
  <c r="O111" i="3"/>
  <c r="O110" i="3" s="1"/>
  <c r="N111" i="3"/>
  <c r="N110" i="3" s="1"/>
  <c r="M111" i="3"/>
  <c r="M110" i="3" s="1"/>
  <c r="L111" i="3"/>
  <c r="L110" i="3" s="1"/>
  <c r="K111" i="3"/>
  <c r="K110" i="3" s="1"/>
  <c r="J111" i="3"/>
  <c r="J110" i="3" s="1"/>
  <c r="Y109" i="3"/>
  <c r="W109" i="3" s="1"/>
  <c r="V108" i="3"/>
  <c r="Z107" i="3"/>
  <c r="X107" i="3"/>
  <c r="U107" i="3"/>
  <c r="T107" i="3"/>
  <c r="S107" i="3"/>
  <c r="R107" i="3"/>
  <c r="Q107" i="3"/>
  <c r="P107" i="3"/>
  <c r="O107" i="3"/>
  <c r="N107" i="3"/>
  <c r="M107" i="3"/>
  <c r="L107" i="3"/>
  <c r="K107" i="3"/>
  <c r="J107" i="3"/>
  <c r="I107" i="3"/>
  <c r="V106" i="3"/>
  <c r="O106" i="3"/>
  <c r="Y105" i="3"/>
  <c r="Z105" i="3" s="1"/>
  <c r="Y104" i="3"/>
  <c r="Z104" i="3" s="1"/>
  <c r="V103" i="3"/>
  <c r="AD102" i="3"/>
  <c r="X102" i="3"/>
  <c r="X101" i="3" s="1"/>
  <c r="X100" i="3" s="1"/>
  <c r="U102" i="3"/>
  <c r="U101" i="3" s="1"/>
  <c r="T102" i="3"/>
  <c r="T101" i="3" s="1"/>
  <c r="T100" i="3" s="1"/>
  <c r="S102" i="3"/>
  <c r="S101" i="3" s="1"/>
  <c r="R102" i="3"/>
  <c r="R101" i="3" s="1"/>
  <c r="Q102" i="3"/>
  <c r="Q101" i="3" s="1"/>
  <c r="P102" i="3"/>
  <c r="O102" i="3"/>
  <c r="N102" i="3"/>
  <c r="N101" i="3" s="1"/>
  <c r="N100" i="3" s="1"/>
  <c r="M102" i="3"/>
  <c r="M101" i="3" s="1"/>
  <c r="L102" i="3"/>
  <c r="L101" i="3" s="1"/>
  <c r="L100" i="3" s="1"/>
  <c r="K102" i="3"/>
  <c r="K101" i="3" s="1"/>
  <c r="J102" i="3"/>
  <c r="J101" i="3" s="1"/>
  <c r="I102" i="3"/>
  <c r="I101" i="3" s="1"/>
  <c r="Y99" i="3"/>
  <c r="Y97" i="3" s="1"/>
  <c r="AE97" i="3"/>
  <c r="AE59" i="3" s="1"/>
  <c r="AD97" i="3"/>
  <c r="I97" i="3"/>
  <c r="Y95" i="3"/>
  <c r="Z92" i="3" s="1"/>
  <c r="Y94" i="3"/>
  <c r="W94" i="3" s="1"/>
  <c r="V94" i="3" s="1"/>
  <c r="Y93" i="3"/>
  <c r="W93" i="3" s="1"/>
  <c r="AD92" i="3"/>
  <c r="X92" i="3"/>
  <c r="X91" i="3" s="1"/>
  <c r="U92" i="3"/>
  <c r="U91" i="3" s="1"/>
  <c r="T92" i="3"/>
  <c r="T91" i="3" s="1"/>
  <c r="S92" i="3"/>
  <c r="S91" i="3" s="1"/>
  <c r="R92" i="3"/>
  <c r="R91" i="3" s="1"/>
  <c r="Q92" i="3"/>
  <c r="Q91" i="3" s="1"/>
  <c r="P92" i="3"/>
  <c r="O92" i="3"/>
  <c r="O91" i="3" s="1"/>
  <c r="N92" i="3"/>
  <c r="N91" i="3" s="1"/>
  <c r="M92" i="3"/>
  <c r="M91" i="3" s="1"/>
  <c r="L92" i="3"/>
  <c r="L91" i="3" s="1"/>
  <c r="K92" i="3"/>
  <c r="K91" i="3" s="1"/>
  <c r="J92" i="3"/>
  <c r="J91" i="3" s="1"/>
  <c r="I92" i="3"/>
  <c r="I91" i="3" s="1"/>
  <c r="Y90" i="3"/>
  <c r="W90" i="3" s="1"/>
  <c r="V90" i="3" s="1"/>
  <c r="I90" i="3"/>
  <c r="Y89" i="3"/>
  <c r="W89" i="3" s="1"/>
  <c r="V89" i="3" s="1"/>
  <c r="Y88" i="3"/>
  <c r="W88" i="3" s="1"/>
  <c r="V88" i="3" s="1"/>
  <c r="I88" i="3"/>
  <c r="Y87" i="3"/>
  <c r="Z87" i="3" s="1"/>
  <c r="Y86" i="3"/>
  <c r="W86" i="3" s="1"/>
  <c r="V86" i="3" s="1"/>
  <c r="I86" i="3"/>
  <c r="Y85" i="3"/>
  <c r="W85" i="3" s="1"/>
  <c r="V85" i="3" s="1"/>
  <c r="I85" i="3"/>
  <c r="Y84" i="3"/>
  <c r="W84" i="3" s="1"/>
  <c r="V84" i="3" s="1"/>
  <c r="I84" i="3"/>
  <c r="Z83" i="3"/>
  <c r="Y83" i="3"/>
  <c r="W83" i="3" s="1"/>
  <c r="V83" i="3" s="1"/>
  <c r="I83" i="3"/>
  <c r="Y82" i="3"/>
  <c r="Z82" i="3" s="1"/>
  <c r="I82" i="3"/>
  <c r="Y81" i="3"/>
  <c r="W81" i="3" s="1"/>
  <c r="V81" i="3" s="1"/>
  <c r="I81" i="3"/>
  <c r="Y80" i="3"/>
  <c r="W80" i="3" s="1"/>
  <c r="V80" i="3" s="1"/>
  <c r="Y79" i="3"/>
  <c r="W79" i="3" s="1"/>
  <c r="V79" i="3" s="1"/>
  <c r="Y78" i="3"/>
  <c r="W78" i="3" s="1"/>
  <c r="V78" i="3" s="1"/>
  <c r="Y77" i="3"/>
  <c r="W77" i="3" s="1"/>
  <c r="V77" i="3" s="1"/>
  <c r="Y76" i="3"/>
  <c r="W76" i="3" s="1"/>
  <c r="V76" i="3" s="1"/>
  <c r="Z75" i="3"/>
  <c r="Y75" i="3"/>
  <c r="W75" i="3" s="1"/>
  <c r="V75" i="3" s="1"/>
  <c r="Y74" i="3"/>
  <c r="W74" i="3" s="1"/>
  <c r="V74" i="3" s="1"/>
  <c r="Y73" i="3"/>
  <c r="W73" i="3" s="1"/>
  <c r="V73" i="3" s="1"/>
  <c r="V72" i="3"/>
  <c r="Y71" i="3"/>
  <c r="W71" i="3" s="1"/>
  <c r="V71" i="3" s="1"/>
  <c r="Y70" i="3"/>
  <c r="V69" i="3"/>
  <c r="AE68" i="3"/>
  <c r="AD68" i="3"/>
  <c r="AD67" i="3" s="1"/>
  <c r="X67" i="3"/>
  <c r="U67" i="3"/>
  <c r="T67" i="3"/>
  <c r="S67" i="3"/>
  <c r="R67" i="3"/>
  <c r="Q67" i="3"/>
  <c r="P67" i="3"/>
  <c r="O67" i="3"/>
  <c r="N67" i="3"/>
  <c r="M67" i="3"/>
  <c r="L67" i="3"/>
  <c r="K67" i="3"/>
  <c r="J67" i="3"/>
  <c r="Y66" i="3"/>
  <c r="W66" i="3" s="1"/>
  <c r="V65" i="3"/>
  <c r="Z64" i="3"/>
  <c r="X64" i="3"/>
  <c r="U64" i="3"/>
  <c r="T64" i="3"/>
  <c r="S64" i="3"/>
  <c r="R64" i="3"/>
  <c r="Q64" i="3"/>
  <c r="P64" i="3"/>
  <c r="O64" i="3"/>
  <c r="N64" i="3"/>
  <c r="M64" i="3"/>
  <c r="L64" i="3"/>
  <c r="K64" i="3"/>
  <c r="J64" i="3"/>
  <c r="I64" i="3"/>
  <c r="Y63" i="3"/>
  <c r="W63" i="3" s="1"/>
  <c r="V62" i="3"/>
  <c r="AD61" i="3"/>
  <c r="Z61" i="3"/>
  <c r="X61" i="3"/>
  <c r="X60" i="3" s="1"/>
  <c r="U61" i="3"/>
  <c r="U60" i="3" s="1"/>
  <c r="T61" i="3"/>
  <c r="T60" i="3" s="1"/>
  <c r="S61" i="3"/>
  <c r="S60" i="3" s="1"/>
  <c r="R61" i="3"/>
  <c r="R60" i="3" s="1"/>
  <c r="Q61" i="3"/>
  <c r="Q60" i="3" s="1"/>
  <c r="P61" i="3"/>
  <c r="O61" i="3"/>
  <c r="O60" i="3" s="1"/>
  <c r="N61" i="3"/>
  <c r="N60" i="3" s="1"/>
  <c r="M61" i="3"/>
  <c r="M60" i="3" s="1"/>
  <c r="L61" i="3"/>
  <c r="L60" i="3" s="1"/>
  <c r="K61" i="3"/>
  <c r="K60" i="3" s="1"/>
  <c r="J61" i="3"/>
  <c r="J60" i="3" s="1"/>
  <c r="I61" i="3"/>
  <c r="I60" i="3" s="1"/>
  <c r="Y57" i="3"/>
  <c r="Z57" i="3" s="1"/>
  <c r="M57" i="3"/>
  <c r="L57" i="3"/>
  <c r="Y56" i="3"/>
  <c r="Z56" i="3" s="1"/>
  <c r="M56" i="3"/>
  <c r="L56" i="3"/>
  <c r="Y55" i="3"/>
  <c r="Z55" i="3" s="1"/>
  <c r="M55" i="3"/>
  <c r="L55" i="3"/>
  <c r="Y54" i="3"/>
  <c r="M54" i="3"/>
  <c r="L54" i="3"/>
  <c r="Y53" i="3"/>
  <c r="Z53" i="3" s="1"/>
  <c r="M53" i="3"/>
  <c r="L53" i="3"/>
  <c r="Y52" i="3"/>
  <c r="Z52" i="3" s="1"/>
  <c r="M52" i="3"/>
  <c r="L52" i="3"/>
  <c r="Y51" i="3"/>
  <c r="M51" i="3"/>
  <c r="L51" i="3"/>
  <c r="Y50" i="3"/>
  <c r="Z50" i="3" s="1"/>
  <c r="S50" i="3"/>
  <c r="S48" i="3" s="1"/>
  <c r="M50" i="3"/>
  <c r="L50" i="3"/>
  <c r="V49" i="3"/>
  <c r="AE48" i="3"/>
  <c r="AE31" i="3" s="1"/>
  <c r="AD48" i="3"/>
  <c r="X48" i="3"/>
  <c r="U48" i="3"/>
  <c r="T48" i="3"/>
  <c r="Q48" i="3"/>
  <c r="P48" i="3"/>
  <c r="O48" i="3"/>
  <c r="N48" i="3"/>
  <c r="K48" i="3"/>
  <c r="J48" i="3"/>
  <c r="I48" i="3"/>
  <c r="Y47" i="3"/>
  <c r="W47" i="3" s="1"/>
  <c r="V47" i="3" s="1"/>
  <c r="Y46" i="3"/>
  <c r="W46" i="3" s="1"/>
  <c r="V46" i="3" s="1"/>
  <c r="Y45" i="3"/>
  <c r="W45" i="3" s="1"/>
  <c r="V45" i="3" s="1"/>
  <c r="Z44" i="3"/>
  <c r="Z39" i="3" s="1"/>
  <c r="Z38" i="3" s="1"/>
  <c r="Y44" i="3"/>
  <c r="W44" i="3" s="1"/>
  <c r="V44" i="3" s="1"/>
  <c r="Y43" i="3"/>
  <c r="W43" i="3" s="1"/>
  <c r="V43" i="3" s="1"/>
  <c r="Y42" i="3"/>
  <c r="W42" i="3" s="1"/>
  <c r="V42" i="3" s="1"/>
  <c r="Y41" i="3"/>
  <c r="V40" i="3"/>
  <c r="X39" i="3"/>
  <c r="X38" i="3" s="1"/>
  <c r="U39" i="3"/>
  <c r="U38" i="3" s="1"/>
  <c r="T39" i="3"/>
  <c r="T38" i="3" s="1"/>
  <c r="S39" i="3"/>
  <c r="S38" i="3" s="1"/>
  <c r="R39" i="3"/>
  <c r="R38" i="3" s="1"/>
  <c r="Q39" i="3"/>
  <c r="Q38" i="3" s="1"/>
  <c r="P39" i="3"/>
  <c r="O39" i="3"/>
  <c r="O38" i="3" s="1"/>
  <c r="N39" i="3"/>
  <c r="N38" i="3" s="1"/>
  <c r="M39" i="3"/>
  <c r="M38" i="3" s="1"/>
  <c r="L39" i="3"/>
  <c r="L38" i="3" s="1"/>
  <c r="K39" i="3"/>
  <c r="K38" i="3" s="1"/>
  <c r="J39" i="3"/>
  <c r="J38" i="3" s="1"/>
  <c r="I39" i="3"/>
  <c r="I38" i="3" s="1"/>
  <c r="Y37" i="3"/>
  <c r="W37" i="3" s="1"/>
  <c r="V37" i="3" s="1"/>
  <c r="Z36" i="3"/>
  <c r="Z33" i="3" s="1"/>
  <c r="Z32" i="3" s="1"/>
  <c r="Y36" i="3"/>
  <c r="Y35" i="3"/>
  <c r="W35" i="3" s="1"/>
  <c r="V34" i="3"/>
  <c r="X33" i="3"/>
  <c r="X32" i="3" s="1"/>
  <c r="U33" i="3"/>
  <c r="U32" i="3" s="1"/>
  <c r="T33" i="3"/>
  <c r="T32" i="3" s="1"/>
  <c r="S33" i="3"/>
  <c r="S32" i="3" s="1"/>
  <c r="R33" i="3"/>
  <c r="R32" i="3" s="1"/>
  <c r="Q33" i="3"/>
  <c r="Q32" i="3" s="1"/>
  <c r="P33" i="3"/>
  <c r="O33" i="3"/>
  <c r="O32" i="3" s="1"/>
  <c r="N33" i="3"/>
  <c r="N32" i="3" s="1"/>
  <c r="M33" i="3"/>
  <c r="M32" i="3" s="1"/>
  <c r="L33" i="3"/>
  <c r="L32" i="3" s="1"/>
  <c r="K33" i="3"/>
  <c r="K32" i="3" s="1"/>
  <c r="J33" i="3"/>
  <c r="J32" i="3" s="1"/>
  <c r="I33" i="3"/>
  <c r="I32" i="3" s="1"/>
  <c r="AD32" i="3"/>
  <c r="Y25" i="3"/>
  <c r="V24" i="3"/>
  <c r="X23" i="3"/>
  <c r="U23" i="3"/>
  <c r="T23" i="3"/>
  <c r="S23" i="3"/>
  <c r="R23" i="3"/>
  <c r="Q23" i="3"/>
  <c r="P23" i="3"/>
  <c r="O23" i="3"/>
  <c r="N23" i="3"/>
  <c r="M23" i="3"/>
  <c r="L23" i="3"/>
  <c r="K23" i="3"/>
  <c r="J23" i="3"/>
  <c r="I23" i="3"/>
  <c r="Y17" i="3"/>
  <c r="Z17" i="3" s="1"/>
  <c r="Z15" i="3" s="1"/>
  <c r="Z14" i="3" s="1"/>
  <c r="N17" i="3"/>
  <c r="M17" i="3" s="1"/>
  <c r="M15" i="3" s="1"/>
  <c r="M14" i="3" s="1"/>
  <c r="X15" i="3"/>
  <c r="X14" i="3" s="1"/>
  <c r="U15" i="3"/>
  <c r="U14" i="3" s="1"/>
  <c r="T15" i="3"/>
  <c r="T14" i="3" s="1"/>
  <c r="S15" i="3"/>
  <c r="S14" i="3" s="1"/>
  <c r="R15" i="3"/>
  <c r="R14" i="3" s="1"/>
  <c r="Q15" i="3"/>
  <c r="Q14" i="3" s="1"/>
  <c r="P15" i="3"/>
  <c r="O15" i="3"/>
  <c r="O14" i="3" s="1"/>
  <c r="K15" i="3"/>
  <c r="K14" i="3" s="1"/>
  <c r="J15" i="3"/>
  <c r="J14" i="3" s="1"/>
  <c r="I15" i="3"/>
  <c r="I14" i="3" s="1"/>
  <c r="G12" i="3"/>
  <c r="E12" i="3"/>
  <c r="D12" i="3"/>
  <c r="C12" i="3"/>
  <c r="I13" i="3" l="1"/>
  <c r="R426" i="3"/>
  <c r="J13" i="3"/>
  <c r="AA13" i="3"/>
  <c r="M13" i="3"/>
  <c r="Q13" i="3"/>
  <c r="U13" i="3"/>
  <c r="L59" i="3"/>
  <c r="T59" i="3"/>
  <c r="AD13" i="3"/>
  <c r="R13" i="3"/>
  <c r="AC481" i="3"/>
  <c r="AC13" i="3"/>
  <c r="O13" i="3"/>
  <c r="AB13" i="3"/>
  <c r="X13" i="3"/>
  <c r="K13" i="3"/>
  <c r="S13" i="3"/>
  <c r="T13" i="3"/>
  <c r="O31" i="3"/>
  <c r="AE13" i="3"/>
  <c r="N59" i="3"/>
  <c r="X59" i="3"/>
  <c r="U31" i="3"/>
  <c r="M100" i="3"/>
  <c r="U100" i="3"/>
  <c r="AB481" i="3"/>
  <c r="O59" i="3"/>
  <c r="Q59" i="3"/>
  <c r="M59" i="3"/>
  <c r="U59" i="3"/>
  <c r="T343" i="3"/>
  <c r="N481" i="3"/>
  <c r="X481" i="3"/>
  <c r="AE426" i="3"/>
  <c r="N343" i="3"/>
  <c r="X343" i="3"/>
  <c r="AD426" i="3"/>
  <c r="AA481" i="3"/>
  <c r="I31" i="3"/>
  <c r="Q31" i="3"/>
  <c r="AD59" i="3"/>
  <c r="Q100" i="3"/>
  <c r="J481" i="3"/>
  <c r="R481" i="3"/>
  <c r="AC295" i="3"/>
  <c r="R59" i="3"/>
  <c r="J100" i="3"/>
  <c r="R100" i="3"/>
  <c r="AC343" i="3"/>
  <c r="J59" i="3"/>
  <c r="K31" i="3"/>
  <c r="S31" i="3"/>
  <c r="K59" i="3"/>
  <c r="S59" i="3"/>
  <c r="K100" i="3"/>
  <c r="S100" i="3"/>
  <c r="J343" i="3"/>
  <c r="R343" i="3"/>
  <c r="L481" i="3"/>
  <c r="T481" i="3"/>
  <c r="AC31" i="3"/>
  <c r="AB100" i="3"/>
  <c r="AB343" i="3"/>
  <c r="AD31" i="3"/>
  <c r="J31" i="3"/>
  <c r="N31" i="3"/>
  <c r="T31" i="3"/>
  <c r="X31" i="3"/>
  <c r="AD153" i="3"/>
  <c r="AD295" i="3"/>
  <c r="I343" i="3"/>
  <c r="K343" i="3"/>
  <c r="O343" i="3"/>
  <c r="Q343" i="3"/>
  <c r="S343" i="3"/>
  <c r="U343" i="3"/>
  <c r="I481" i="3"/>
  <c r="K481" i="3"/>
  <c r="M481" i="3"/>
  <c r="O481" i="3"/>
  <c r="Q481" i="3"/>
  <c r="S481" i="3"/>
  <c r="U481" i="3"/>
  <c r="AB31" i="3"/>
  <c r="AC100" i="3"/>
  <c r="AB59" i="3"/>
  <c r="AC59" i="3"/>
  <c r="Y165" i="3"/>
  <c r="AA165" i="3"/>
  <c r="AA164" i="3" s="1"/>
  <c r="I165" i="3"/>
  <c r="I164" i="3" s="1"/>
  <c r="I153" i="3" s="1"/>
  <c r="P32" i="3"/>
  <c r="P214" i="3"/>
  <c r="P355" i="3"/>
  <c r="P91" i="3"/>
  <c r="P110" i="3"/>
  <c r="P470" i="3"/>
  <c r="P486" i="3"/>
  <c r="P38" i="3"/>
  <c r="P60" i="3"/>
  <c r="P101" i="3"/>
  <c r="P154" i="3"/>
  <c r="P344" i="3"/>
  <c r="P482" i="3"/>
  <c r="P14" i="3"/>
  <c r="P13" i="3" s="1"/>
  <c r="Y215" i="3"/>
  <c r="Y214" i="3" s="1"/>
  <c r="M435" i="3"/>
  <c r="M434" i="3" s="1"/>
  <c r="AA389" i="3"/>
  <c r="AA388" i="3" s="1"/>
  <c r="AA381" i="3" s="1"/>
  <c r="Y435" i="3"/>
  <c r="M419" i="3"/>
  <c r="L435" i="3"/>
  <c r="L434" i="3" s="1"/>
  <c r="Y419" i="3"/>
  <c r="Y428" i="3"/>
  <c r="Y427" i="3" s="1"/>
  <c r="Y389" i="3"/>
  <c r="I389" i="3"/>
  <c r="I388" i="3" s="1"/>
  <c r="L419" i="3"/>
  <c r="AA428" i="3"/>
  <c r="AA427" i="3" s="1"/>
  <c r="W395" i="3"/>
  <c r="Y382" i="3"/>
  <c r="I382" i="3"/>
  <c r="X382" i="3"/>
  <c r="Y307" i="3"/>
  <c r="J382" i="3"/>
  <c r="W309" i="3"/>
  <c r="V309" i="3" s="1"/>
  <c r="AA307" i="3"/>
  <c r="W302" i="3"/>
  <c r="Y297" i="3"/>
  <c r="Y296" i="3" s="1"/>
  <c r="AE388" i="3"/>
  <c r="AE381" i="3" s="1"/>
  <c r="I68" i="3"/>
  <c r="I67" i="3" s="1"/>
  <c r="I59" i="3" s="1"/>
  <c r="J224" i="3"/>
  <c r="J213" i="3" s="1"/>
  <c r="T224" i="3"/>
  <c r="T213" i="3" s="1"/>
  <c r="Z60" i="3"/>
  <c r="AA61" i="3"/>
  <c r="AA60" i="3" s="1"/>
  <c r="W70" i="3"/>
  <c r="V70" i="3" s="1"/>
  <c r="Y68" i="3"/>
  <c r="Y67" i="3" s="1"/>
  <c r="Z91" i="3"/>
  <c r="AA64" i="3"/>
  <c r="AA97" i="3"/>
  <c r="AB224" i="3"/>
  <c r="AB213" i="3" s="1"/>
  <c r="L162" i="3"/>
  <c r="L160" i="3" s="1"/>
  <c r="AA351" i="3"/>
  <c r="W292" i="3"/>
  <c r="V292" i="3" s="1"/>
  <c r="Y15" i="3"/>
  <c r="Y14" i="3" s="1"/>
  <c r="W442" i="3"/>
  <c r="V442" i="3" s="1"/>
  <c r="L164" i="3"/>
  <c r="T164" i="3"/>
  <c r="T153" i="3" s="1"/>
  <c r="P388" i="3"/>
  <c r="P381" i="3" s="1"/>
  <c r="N388" i="3"/>
  <c r="N381" i="3" s="1"/>
  <c r="X388" i="3"/>
  <c r="Z102" i="3"/>
  <c r="Z101" i="3" s="1"/>
  <c r="W120" i="3"/>
  <c r="V120" i="3" s="1"/>
  <c r="W318" i="3"/>
  <c r="V318" i="3" s="1"/>
  <c r="AA102" i="3"/>
  <c r="AA101" i="3" s="1"/>
  <c r="AA215" i="3"/>
  <c r="AA214" i="3" s="1"/>
  <c r="Q306" i="3"/>
  <c r="Q295" i="3" s="1"/>
  <c r="M388" i="3"/>
  <c r="Y33" i="3"/>
  <c r="Y32" i="3" s="1"/>
  <c r="W300" i="3"/>
  <c r="V300" i="3" s="1"/>
  <c r="Y351" i="3"/>
  <c r="L356" i="3"/>
  <c r="L355" i="3" s="1"/>
  <c r="M306" i="3"/>
  <c r="M295" i="3" s="1"/>
  <c r="U306" i="3"/>
  <c r="U295" i="3" s="1"/>
  <c r="L351" i="3"/>
  <c r="L470" i="3"/>
  <c r="AC224" i="3"/>
  <c r="AC213" i="3" s="1"/>
  <c r="AA356" i="3"/>
  <c r="AA355" i="3" s="1"/>
  <c r="Q470" i="3"/>
  <c r="P164" i="3"/>
  <c r="K224" i="3"/>
  <c r="K213" i="3" s="1"/>
  <c r="L388" i="3"/>
  <c r="T388" i="3"/>
  <c r="T381" i="3" s="1"/>
  <c r="M470" i="3"/>
  <c r="AA144" i="3"/>
  <c r="AA272" i="3"/>
  <c r="AA224" i="3" s="1"/>
  <c r="AD225" i="3"/>
  <c r="R388" i="3"/>
  <c r="R381" i="3" s="1"/>
  <c r="W36" i="3"/>
  <c r="V36" i="3" s="1"/>
  <c r="W121" i="3"/>
  <c r="V121" i="3" s="1"/>
  <c r="W275" i="3"/>
  <c r="V275" i="3" s="1"/>
  <c r="N434" i="3"/>
  <c r="N426" i="3" s="1"/>
  <c r="X434" i="3"/>
  <c r="X426" i="3" s="1"/>
  <c r="AA160" i="3"/>
  <c r="Z361" i="3"/>
  <c r="Y61" i="3"/>
  <c r="Y60" i="3" s="1"/>
  <c r="J434" i="3"/>
  <c r="J426" i="3" s="1"/>
  <c r="Z439" i="3"/>
  <c r="W56" i="3"/>
  <c r="V56" i="3" s="1"/>
  <c r="W115" i="3"/>
  <c r="V115" i="3" s="1"/>
  <c r="W314" i="3"/>
  <c r="V314" i="3" s="1"/>
  <c r="S388" i="3"/>
  <c r="S381" i="3" s="1"/>
  <c r="U388" i="3"/>
  <c r="U381" i="3" s="1"/>
  <c r="W438" i="3"/>
  <c r="V438" i="3" s="1"/>
  <c r="P224" i="3"/>
  <c r="Y64" i="3"/>
  <c r="W116" i="3"/>
  <c r="V116" i="3" s="1"/>
  <c r="W163" i="3"/>
  <c r="V163" i="3" s="1"/>
  <c r="Y467" i="3"/>
  <c r="AD388" i="3"/>
  <c r="AD381" i="3" s="1"/>
  <c r="M48" i="3"/>
  <c r="M31" i="3" s="1"/>
  <c r="Z360" i="3"/>
  <c r="AA338" i="3"/>
  <c r="AA434" i="3"/>
  <c r="O101" i="3"/>
  <c r="O100" i="3" s="1"/>
  <c r="AC164" i="3"/>
  <c r="AC153" i="3" s="1"/>
  <c r="W95" i="3"/>
  <c r="V95" i="3" s="1"/>
  <c r="S224" i="3"/>
  <c r="S213" i="3" s="1"/>
  <c r="Z316" i="3"/>
  <c r="W448" i="3"/>
  <c r="V448" i="3" s="1"/>
  <c r="AB434" i="3"/>
  <c r="AB426" i="3" s="1"/>
  <c r="W113" i="3"/>
  <c r="V113" i="3" s="1"/>
  <c r="Y144" i="3"/>
  <c r="W148" i="3"/>
  <c r="V148" i="3" s="1"/>
  <c r="W149" i="3"/>
  <c r="V149" i="3" s="1"/>
  <c r="W151" i="3"/>
  <c r="V151" i="3" s="1"/>
  <c r="W171" i="3"/>
  <c r="V171" i="3" s="1"/>
  <c r="AA48" i="3"/>
  <c r="AA31" i="3" s="1"/>
  <c r="AB164" i="3"/>
  <c r="AB153" i="3" s="1"/>
  <c r="AC434" i="3"/>
  <c r="AC426" i="3" s="1"/>
  <c r="AB388" i="3"/>
  <c r="AB381" i="3" s="1"/>
  <c r="AC388" i="3"/>
  <c r="AC381" i="3" s="1"/>
  <c r="AA470" i="3"/>
  <c r="AB306" i="3"/>
  <c r="AB295" i="3" s="1"/>
  <c r="AA296" i="3"/>
  <c r="AA111" i="3"/>
  <c r="AA110" i="3" s="1"/>
  <c r="W219" i="3"/>
  <c r="V219" i="3" s="1"/>
  <c r="Z219" i="3"/>
  <c r="W441" i="3"/>
  <c r="V441" i="3" s="1"/>
  <c r="Z441" i="3"/>
  <c r="Z485" i="3"/>
  <c r="Z483" i="3" s="1"/>
  <c r="Z482" i="3" s="1"/>
  <c r="Z481" i="3" s="1"/>
  <c r="Y483" i="3"/>
  <c r="Y482" i="3" s="1"/>
  <c r="L48" i="3"/>
  <c r="L31" i="3" s="1"/>
  <c r="N306" i="3"/>
  <c r="N295" i="3" s="1"/>
  <c r="X306" i="3"/>
  <c r="X295" i="3" s="1"/>
  <c r="Y155" i="3"/>
  <c r="Y154" i="3" s="1"/>
  <c r="M272" i="3"/>
  <c r="M224" i="3" s="1"/>
  <c r="M213" i="3" s="1"/>
  <c r="Z317" i="3"/>
  <c r="W359" i="3"/>
  <c r="V359" i="3" s="1"/>
  <c r="Z359" i="3"/>
  <c r="Y385" i="3"/>
  <c r="Z446" i="3"/>
  <c r="W446" i="3"/>
  <c r="V446" i="3" s="1"/>
  <c r="I434" i="3"/>
  <c r="I426" i="3" s="1"/>
  <c r="W41" i="3"/>
  <c r="V41" i="3" s="1"/>
  <c r="Y39" i="3"/>
  <c r="Y38" i="3" s="1"/>
  <c r="W193" i="3"/>
  <c r="V193" i="3" s="1"/>
  <c r="Z193" i="3"/>
  <c r="Z191" i="3" s="1"/>
  <c r="Y191" i="3"/>
  <c r="Z81" i="3"/>
  <c r="Z68" i="3" s="1"/>
  <c r="Y102" i="3"/>
  <c r="Y101" i="3" s="1"/>
  <c r="I111" i="3"/>
  <c r="I110" i="3" s="1"/>
  <c r="I100" i="3" s="1"/>
  <c r="M160" i="3"/>
  <c r="Z167" i="3"/>
  <c r="Z165" i="3" s="1"/>
  <c r="W167" i="3"/>
  <c r="W173" i="3"/>
  <c r="V173" i="3" s="1"/>
  <c r="Y194" i="3"/>
  <c r="N197" i="3"/>
  <c r="L199" i="3"/>
  <c r="L197" i="3" s="1"/>
  <c r="Z218" i="3"/>
  <c r="L272" i="3"/>
  <c r="L224" i="3" s="1"/>
  <c r="L213" i="3" s="1"/>
  <c r="Z313" i="3"/>
  <c r="I306" i="3"/>
  <c r="I295" i="3" s="1"/>
  <c r="M351" i="3"/>
  <c r="O164" i="3"/>
  <c r="O153" i="3" s="1"/>
  <c r="S164" i="3"/>
  <c r="S153" i="3" s="1"/>
  <c r="K306" i="3"/>
  <c r="K295" i="3" s="1"/>
  <c r="O306" i="3"/>
  <c r="O295" i="3" s="1"/>
  <c r="S306" i="3"/>
  <c r="S295" i="3" s="1"/>
  <c r="M356" i="3"/>
  <c r="M355" i="3" s="1"/>
  <c r="Q388" i="3"/>
  <c r="Q381" i="3" s="1"/>
  <c r="O224" i="3"/>
  <c r="O213" i="3" s="1"/>
  <c r="J306" i="3"/>
  <c r="J295" i="3" s="1"/>
  <c r="R306" i="3"/>
  <c r="R295" i="3" s="1"/>
  <c r="J388" i="3"/>
  <c r="P434" i="3"/>
  <c r="T434" i="3"/>
  <c r="T426" i="3" s="1"/>
  <c r="K388" i="3"/>
  <c r="K381" i="3" s="1"/>
  <c r="O388" i="3"/>
  <c r="O381" i="3" s="1"/>
  <c r="Q434" i="3"/>
  <c r="U434" i="3"/>
  <c r="U426" i="3" s="1"/>
  <c r="O434" i="3"/>
  <c r="O426" i="3" s="1"/>
  <c r="S434" i="3"/>
  <c r="S426" i="3" s="1"/>
  <c r="N164" i="3"/>
  <c r="R164" i="3"/>
  <c r="R153" i="3" s="1"/>
  <c r="X164" i="3"/>
  <c r="X153" i="3" s="1"/>
  <c r="K164" i="3"/>
  <c r="K153" i="3" s="1"/>
  <c r="Q224" i="3"/>
  <c r="Q213" i="3" s="1"/>
  <c r="U224" i="3"/>
  <c r="U213" i="3" s="1"/>
  <c r="L306" i="3"/>
  <c r="L295" i="3" s="1"/>
  <c r="P306" i="3"/>
  <c r="P295" i="3" s="1"/>
  <c r="T306" i="3"/>
  <c r="T295" i="3" s="1"/>
  <c r="J164" i="3"/>
  <c r="J153" i="3" s="1"/>
  <c r="Q164" i="3"/>
  <c r="Q153" i="3" s="1"/>
  <c r="U164" i="3"/>
  <c r="U153" i="3" s="1"/>
  <c r="N224" i="3"/>
  <c r="N213" i="3" s="1"/>
  <c r="R224" i="3"/>
  <c r="R213" i="3" s="1"/>
  <c r="X224" i="3"/>
  <c r="X213" i="3" s="1"/>
  <c r="K434" i="3"/>
  <c r="K426" i="3" s="1"/>
  <c r="V109" i="3"/>
  <c r="W107" i="3"/>
  <c r="V107" i="3" s="1"/>
  <c r="Z51" i="3"/>
  <c r="Y48" i="3"/>
  <c r="W162" i="3"/>
  <c r="Y160" i="3"/>
  <c r="Z162" i="3"/>
  <c r="Z160" i="3" s="1"/>
  <c r="Y339" i="3"/>
  <c r="W341" i="3"/>
  <c r="V341" i="3" s="1"/>
  <c r="N15" i="3"/>
  <c r="N14" i="3" s="1"/>
  <c r="N13" i="3" s="1"/>
  <c r="L17" i="3"/>
  <c r="L15" i="3" s="1"/>
  <c r="L14" i="3" s="1"/>
  <c r="L13" i="3" s="1"/>
  <c r="Z25" i="3"/>
  <c r="Z23" i="3" s="1"/>
  <c r="Z13" i="3" s="1"/>
  <c r="Y23" i="3"/>
  <c r="Z54" i="3"/>
  <c r="W54" i="3"/>
  <c r="V54" i="3" s="1"/>
  <c r="Y92" i="3"/>
  <c r="Y91" i="3" s="1"/>
  <c r="Y107" i="3"/>
  <c r="W117" i="3"/>
  <c r="V117" i="3" s="1"/>
  <c r="Z117" i="3"/>
  <c r="V387" i="3"/>
  <c r="W385" i="3"/>
  <c r="Z391" i="3"/>
  <c r="Z389" i="3" s="1"/>
  <c r="R50" i="3"/>
  <c r="R48" i="3" s="1"/>
  <c r="R31" i="3" s="1"/>
  <c r="W52" i="3"/>
  <c r="V52" i="3" s="1"/>
  <c r="W114" i="3"/>
  <c r="V114" i="3" s="1"/>
  <c r="Z114" i="3"/>
  <c r="Y111" i="3"/>
  <c r="Y110" i="3" s="1"/>
  <c r="W199" i="3"/>
  <c r="V199" i="3" s="1"/>
  <c r="Y197" i="3"/>
  <c r="I225" i="3"/>
  <c r="I224" i="3" s="1"/>
  <c r="I213" i="3" s="1"/>
  <c r="Z277" i="3"/>
  <c r="Z272" i="3" s="1"/>
  <c r="W277" i="3"/>
  <c r="V277" i="3" s="1"/>
  <c r="W280" i="3"/>
  <c r="V280" i="3" s="1"/>
  <c r="Y278" i="3"/>
  <c r="Z144" i="3"/>
  <c r="Y225" i="3"/>
  <c r="Z310" i="3"/>
  <c r="Z217" i="3"/>
  <c r="N160" i="3"/>
  <c r="M164" i="3"/>
  <c r="W274" i="3"/>
  <c r="Y272" i="3"/>
  <c r="Z278" i="3"/>
  <c r="Z315" i="3"/>
  <c r="Z319" i="3"/>
  <c r="W319" i="3"/>
  <c r="V319" i="3" s="1"/>
  <c r="W348" i="3"/>
  <c r="V348" i="3" s="1"/>
  <c r="Y345" i="3"/>
  <c r="Y344" i="3" s="1"/>
  <c r="W416" i="3"/>
  <c r="Y414" i="3"/>
  <c r="W421" i="3"/>
  <c r="V421" i="3" s="1"/>
  <c r="Z443" i="3"/>
  <c r="W443" i="3"/>
  <c r="V443" i="3" s="1"/>
  <c r="W358" i="3"/>
  <c r="V358" i="3" s="1"/>
  <c r="Z358" i="3"/>
  <c r="Y356" i="3"/>
  <c r="Y355" i="3" s="1"/>
  <c r="W362" i="3"/>
  <c r="V362" i="3" s="1"/>
  <c r="Z362" i="3"/>
  <c r="W437" i="3"/>
  <c r="Z437" i="3"/>
  <c r="Z225" i="3"/>
  <c r="Z431" i="3"/>
  <c r="W431" i="3"/>
  <c r="V431" i="3" s="1"/>
  <c r="W367" i="3"/>
  <c r="V367" i="3" s="1"/>
  <c r="W430" i="3"/>
  <c r="V430" i="3" s="1"/>
  <c r="Y487" i="3"/>
  <c r="Y486" i="3" s="1"/>
  <c r="W440" i="3"/>
  <c r="V440" i="3" s="1"/>
  <c r="W445" i="3"/>
  <c r="V445" i="3" s="1"/>
  <c r="W447" i="3"/>
  <c r="V447" i="3" s="1"/>
  <c r="W449" i="3"/>
  <c r="V449" i="3" s="1"/>
  <c r="W472" i="3"/>
  <c r="V472" i="3" s="1"/>
  <c r="W473" i="3"/>
  <c r="V473" i="3" s="1"/>
  <c r="V35" i="3"/>
  <c r="V157" i="3"/>
  <c r="W155" i="3"/>
  <c r="W154" i="3" s="1"/>
  <c r="V63" i="3"/>
  <c r="W61" i="3"/>
  <c r="W60" i="3" s="1"/>
  <c r="W64" i="3"/>
  <c r="V66" i="3"/>
  <c r="V93" i="3"/>
  <c r="V119" i="3"/>
  <c r="V169" i="3"/>
  <c r="W87" i="3"/>
  <c r="V87" i="3" s="1"/>
  <c r="W104" i="3"/>
  <c r="W105" i="3"/>
  <c r="V105" i="3" s="1"/>
  <c r="W194" i="3"/>
  <c r="V196" i="3"/>
  <c r="W17" i="3"/>
  <c r="W25" i="3"/>
  <c r="W50" i="3"/>
  <c r="W51" i="3"/>
  <c r="V51" i="3" s="1"/>
  <c r="W53" i="3"/>
  <c r="V53" i="3" s="1"/>
  <c r="W55" i="3"/>
  <c r="V55" i="3" s="1"/>
  <c r="W57" i="3"/>
  <c r="V57" i="3" s="1"/>
  <c r="W82" i="3"/>
  <c r="V82" i="3" s="1"/>
  <c r="W146" i="3"/>
  <c r="W147" i="3"/>
  <c r="V147" i="3" s="1"/>
  <c r="W150" i="3"/>
  <c r="V150" i="3" s="1"/>
  <c r="V227" i="3"/>
  <c r="V299" i="3"/>
  <c r="W217" i="3"/>
  <c r="W241" i="3"/>
  <c r="V241" i="3" s="1"/>
  <c r="W269" i="3"/>
  <c r="V269" i="3" s="1"/>
  <c r="W271" i="3"/>
  <c r="V271" i="3" s="1"/>
  <c r="W287" i="3"/>
  <c r="V287" i="3" s="1"/>
  <c r="W288" i="3"/>
  <c r="V288" i="3" s="1"/>
  <c r="W289" i="3"/>
  <c r="V289" i="3" s="1"/>
  <c r="W290" i="3"/>
  <c r="V290" i="3" s="1"/>
  <c r="W291" i="3"/>
  <c r="V291" i="3" s="1"/>
  <c r="V353" i="3"/>
  <c r="W351" i="3"/>
  <c r="W391" i="3"/>
  <c r="W392" i="3"/>
  <c r="V392" i="3" s="1"/>
  <c r="W393" i="3"/>
  <c r="V393" i="3" s="1"/>
  <c r="W364" i="3"/>
  <c r="W375" i="3"/>
  <c r="V375" i="3" s="1"/>
  <c r="Y470" i="3"/>
  <c r="Z474" i="3"/>
  <c r="Z470" i="3" s="1"/>
  <c r="W474" i="3"/>
  <c r="W444" i="3"/>
  <c r="W450" i="3"/>
  <c r="V450" i="3" s="1"/>
  <c r="W451" i="3"/>
  <c r="V451" i="3" s="1"/>
  <c r="W469" i="3"/>
  <c r="W485" i="3"/>
  <c r="W433" i="3"/>
  <c r="V433" i="3" s="1"/>
  <c r="W489" i="3"/>
  <c r="M381" i="3" l="1"/>
  <c r="Y13" i="3"/>
  <c r="P343" i="3"/>
  <c r="L343" i="3"/>
  <c r="Y343" i="3"/>
  <c r="L381" i="3"/>
  <c r="N153" i="3"/>
  <c r="N30" i="3" s="1"/>
  <c r="N12" i="3" s="1"/>
  <c r="P481" i="3"/>
  <c r="L426" i="3"/>
  <c r="M426" i="3"/>
  <c r="Y100" i="3"/>
  <c r="Q426" i="3"/>
  <c r="P426" i="3"/>
  <c r="M343" i="3"/>
  <c r="AA100" i="3"/>
  <c r="AA343" i="3"/>
  <c r="M153" i="3"/>
  <c r="J381" i="3"/>
  <c r="J30" i="3" s="1"/>
  <c r="J12" i="3" s="1"/>
  <c r="X381" i="3"/>
  <c r="X30" i="3" s="1"/>
  <c r="X12" i="3" s="1"/>
  <c r="AA426" i="3"/>
  <c r="Y481" i="3"/>
  <c r="L153" i="3"/>
  <c r="I381" i="3"/>
  <c r="I30" i="3" s="1"/>
  <c r="I12" i="3" s="1"/>
  <c r="P59" i="3"/>
  <c r="P31" i="3"/>
  <c r="P153" i="3"/>
  <c r="AA153" i="3"/>
  <c r="Y59" i="3"/>
  <c r="P100" i="3"/>
  <c r="P213" i="3"/>
  <c r="AA213" i="3"/>
  <c r="Y31" i="3"/>
  <c r="V167" i="3"/>
  <c r="W165" i="3"/>
  <c r="V194" i="3"/>
  <c r="V64" i="3"/>
  <c r="V345" i="3"/>
  <c r="V351" i="3"/>
  <c r="W15" i="3"/>
  <c r="W14" i="3" s="1"/>
  <c r="V17" i="3"/>
  <c r="V61" i="3"/>
  <c r="V155" i="3"/>
  <c r="V197" i="3"/>
  <c r="V385" i="3"/>
  <c r="V339" i="3"/>
  <c r="V191" i="3"/>
  <c r="V39" i="3"/>
  <c r="V437" i="3"/>
  <c r="W435" i="3"/>
  <c r="Z435" i="3"/>
  <c r="Z434" i="3" s="1"/>
  <c r="W92" i="3"/>
  <c r="W91" i="3" s="1"/>
  <c r="V91" i="3" s="1"/>
  <c r="Z388" i="3"/>
  <c r="Z381" i="3" s="1"/>
  <c r="Z428" i="3"/>
  <c r="Z427" i="3" s="1"/>
  <c r="W389" i="3"/>
  <c r="W428" i="3"/>
  <c r="W427" i="3" s="1"/>
  <c r="W419" i="3"/>
  <c r="V395" i="3"/>
  <c r="W382" i="3"/>
  <c r="V307" i="3"/>
  <c r="W307" i="3"/>
  <c r="Z307" i="3"/>
  <c r="Z306" i="3" s="1"/>
  <c r="Z295" i="3" s="1"/>
  <c r="W297" i="3"/>
  <c r="W296" i="3" s="1"/>
  <c r="V302" i="3"/>
  <c r="Z67" i="3"/>
  <c r="Z59" i="3" s="1"/>
  <c r="AA68" i="3"/>
  <c r="AA67" i="3" s="1"/>
  <c r="AA59" i="3" s="1"/>
  <c r="W68" i="3"/>
  <c r="W67" i="3" s="1"/>
  <c r="Y434" i="3"/>
  <c r="Y426" i="3" s="1"/>
  <c r="Z164" i="3"/>
  <c r="Z153" i="3" s="1"/>
  <c r="W191" i="3"/>
  <c r="W197" i="3"/>
  <c r="Z111" i="3"/>
  <c r="Z110" i="3" s="1"/>
  <c r="Z100" i="3" s="1"/>
  <c r="W39" i="3"/>
  <c r="W38" i="3" s="1"/>
  <c r="W339" i="3"/>
  <c r="V33" i="3"/>
  <c r="W33" i="3"/>
  <c r="W32" i="3" s="1"/>
  <c r="Y164" i="3"/>
  <c r="Y153" i="3" s="1"/>
  <c r="Z215" i="3"/>
  <c r="Z214" i="3" s="1"/>
  <c r="AA306" i="3"/>
  <c r="AA295" i="3" s="1"/>
  <c r="Z48" i="3"/>
  <c r="Z31" i="3" s="1"/>
  <c r="AB30" i="3"/>
  <c r="AB12" i="3" s="1"/>
  <c r="AC30" i="3"/>
  <c r="AC12" i="3" s="1"/>
  <c r="AD30" i="3"/>
  <c r="Z356" i="3"/>
  <c r="Z355" i="3" s="1"/>
  <c r="Z343" i="3" s="1"/>
  <c r="O30" i="3"/>
  <c r="O12" i="3" s="1"/>
  <c r="S30" i="3"/>
  <c r="S12" i="3" s="1"/>
  <c r="Z224" i="3"/>
  <c r="W272" i="3"/>
  <c r="T30" i="3"/>
  <c r="T12" i="3" s="1"/>
  <c r="Y224" i="3"/>
  <c r="Y213" i="3" s="1"/>
  <c r="R30" i="3"/>
  <c r="R12" i="3" s="1"/>
  <c r="U30" i="3"/>
  <c r="U12" i="3" s="1"/>
  <c r="K30" i="3"/>
  <c r="K12" i="3" s="1"/>
  <c r="Y388" i="3"/>
  <c r="Y381" i="3" s="1"/>
  <c r="W345" i="3"/>
  <c r="W344" i="3" s="1"/>
  <c r="Y306" i="3"/>
  <c r="Y295" i="3" s="1"/>
  <c r="V274" i="3"/>
  <c r="W111" i="3"/>
  <c r="V111" i="3" s="1"/>
  <c r="V162" i="3"/>
  <c r="W160" i="3"/>
  <c r="V416" i="3"/>
  <c r="W414" i="3"/>
  <c r="W487" i="3"/>
  <c r="W486" i="3" s="1"/>
  <c r="V489" i="3"/>
  <c r="V469" i="3"/>
  <c r="W467" i="3"/>
  <c r="V474" i="3"/>
  <c r="W470" i="3"/>
  <c r="V391" i="3"/>
  <c r="W278" i="3"/>
  <c r="W225" i="3"/>
  <c r="W144" i="3"/>
  <c r="V146" i="3"/>
  <c r="W48" i="3"/>
  <c r="V50" i="3"/>
  <c r="V104" i="3"/>
  <c r="W102" i="3"/>
  <c r="W101" i="3" s="1"/>
  <c r="V154" i="3"/>
  <c r="V485" i="3"/>
  <c r="W483" i="3"/>
  <c r="W482" i="3" s="1"/>
  <c r="V444" i="3"/>
  <c r="V364" i="3"/>
  <c r="W356" i="3"/>
  <c r="W355" i="3" s="1"/>
  <c r="V217" i="3"/>
  <c r="W215" i="3"/>
  <c r="W214" i="3" s="1"/>
  <c r="V278" i="3"/>
  <c r="V225" i="3"/>
  <c r="V25" i="3"/>
  <c r="W23" i="3"/>
  <c r="W13" i="3" l="1"/>
  <c r="Z213" i="3"/>
  <c r="V165" i="3"/>
  <c r="V164" i="3" s="1"/>
  <c r="W481" i="3"/>
  <c r="W59" i="3"/>
  <c r="Z426" i="3"/>
  <c r="V355" i="3"/>
  <c r="W343" i="3"/>
  <c r="W31" i="3"/>
  <c r="W306" i="3"/>
  <c r="W295" i="3" s="1"/>
  <c r="V428" i="3"/>
  <c r="Q30" i="3"/>
  <c r="V92" i="3"/>
  <c r="P30" i="3"/>
  <c r="P12" i="3" s="1"/>
  <c r="V23" i="3"/>
  <c r="V215" i="3"/>
  <c r="V483" i="3"/>
  <c r="V48" i="3"/>
  <c r="V144" i="3"/>
  <c r="V487" i="3"/>
  <c r="V160" i="3"/>
  <c r="V306" i="3"/>
  <c r="V389" i="3"/>
  <c r="V38" i="3"/>
  <c r="V344" i="3"/>
  <c r="V356" i="3"/>
  <c r="V102" i="3"/>
  <c r="V470" i="3"/>
  <c r="V467" i="3"/>
  <c r="V414" i="3"/>
  <c r="V272" i="3"/>
  <c r="V32" i="3"/>
  <c r="V435" i="3"/>
  <c r="V60" i="3"/>
  <c r="V15" i="3"/>
  <c r="L30" i="3"/>
  <c r="L12" i="3" s="1"/>
  <c r="V297" i="3"/>
  <c r="W164" i="3"/>
  <c r="W153" i="3" s="1"/>
  <c r="M30" i="3"/>
  <c r="M12" i="3" s="1"/>
  <c r="AA30" i="3"/>
  <c r="AA12" i="3" s="1"/>
  <c r="W224" i="3"/>
  <c r="W213" i="3" s="1"/>
  <c r="W110" i="3"/>
  <c r="W434" i="3"/>
  <c r="W426" i="3" s="1"/>
  <c r="W388" i="3"/>
  <c r="W381" i="3" s="1"/>
  <c r="Y30" i="3"/>
  <c r="Y12" i="3" s="1"/>
  <c r="V224" i="3" l="1"/>
  <c r="V427" i="3"/>
  <c r="V153" i="3"/>
  <c r="V343" i="3"/>
  <c r="V31" i="3"/>
  <c r="V110" i="3"/>
  <c r="W100" i="3"/>
  <c r="W30" i="3" s="1"/>
  <c r="W12" i="3" s="1"/>
  <c r="Q12" i="3"/>
  <c r="V388" i="3"/>
  <c r="V296" i="3"/>
  <c r="V434" i="3"/>
  <c r="V419" i="3"/>
  <c r="V101" i="3"/>
  <c r="V68" i="3"/>
  <c r="V486" i="3"/>
  <c r="V14" i="3"/>
  <c r="V13" i="3" s="1"/>
  <c r="V482" i="3"/>
  <c r="V214" i="3"/>
  <c r="Z30" i="3"/>
  <c r="V481" i="3" l="1"/>
  <c r="V426" i="3"/>
  <c r="V213" i="3"/>
  <c r="V295" i="3"/>
  <c r="V100" i="3"/>
  <c r="Z12" i="3"/>
  <c r="V67" i="3"/>
  <c r="V382" i="3"/>
  <c r="V59" i="3" l="1"/>
  <c r="V381" i="3"/>
  <c r="V30" i="3" l="1"/>
  <c r="V12" i="3" s="1"/>
</calcChain>
</file>

<file path=xl/sharedStrings.xml><?xml version="1.0" encoding="utf-8"?>
<sst xmlns="http://schemas.openxmlformats.org/spreadsheetml/2006/main" count="8357" uniqueCount="883">
  <si>
    <t>Danh mục dự án</t>
  </si>
  <si>
    <t>Ghi chú</t>
  </si>
  <si>
    <t xml:space="preserve">TMĐT </t>
  </si>
  <si>
    <t>Tổng số (tất cả các nguồn vốn)</t>
  </si>
  <si>
    <t>Trong đó: NSTW</t>
  </si>
  <si>
    <t>Tổng số</t>
  </si>
  <si>
    <t>Thu hồi các khoản vốn ứng trước</t>
  </si>
  <si>
    <t>Thanh toán nợ XDCB</t>
  </si>
  <si>
    <t>I</t>
  </si>
  <si>
    <t>II</t>
  </si>
  <si>
    <t>III</t>
  </si>
  <si>
    <t>IV</t>
  </si>
  <si>
    <t>V</t>
  </si>
  <si>
    <t>VI</t>
  </si>
  <si>
    <t>Biểu số 6</t>
  </si>
  <si>
    <t>CHI TIẾT TÌNH HÌNH THỰC HIỆN KẾ HOẠCH ĐẦU TƯ VỐN CHƯƠNG TRÌNH MTQG PHÁT TRIỂN KINH TẾ XÃ HỘI VÙNG ĐỒNG BÀO DÂN TỘC THIỂU SỐ VÀ MIỀN NÚI NĂM 2023 VÀ DỰ KIẾN KẾ HOẠCH NĂM 2024</t>
  </si>
  <si>
    <t>TT</t>
  </si>
  <si>
    <t>Dự kiến tiếp chi hoàn thành sau năm 2024</t>
  </si>
  <si>
    <t>Thời gian thực hiện</t>
  </si>
  <si>
    <t>Năng lực thiết kế</t>
  </si>
  <si>
    <t xml:space="preserve">Quyết định đầu tư </t>
  </si>
  <si>
    <t>Năm 2023</t>
  </si>
  <si>
    <t>Đã bố trí vốn đến hết KH năm 2023</t>
  </si>
  <si>
    <t>KH đầu tư trung hạn vốn NSTW giai đoạn 2021-2025</t>
  </si>
  <si>
    <t>Dự kiến kế hoạch vốn NSTW 2024</t>
  </si>
  <si>
    <t>Hoàn thành năm 2024</t>
  </si>
  <si>
    <t>khởi công mới 2024</t>
  </si>
  <si>
    <t>Số QĐ; ngày, tháng, năm ban hành</t>
  </si>
  <si>
    <t>trong đó</t>
  </si>
  <si>
    <t>Kế hoạch</t>
  </si>
  <si>
    <t>Giải ngân từ 1/1/2023 đến 31/10/2023</t>
  </si>
  <si>
    <t>Ước giải ngân từ 1/1/2023 đến 31/01/2024</t>
  </si>
  <si>
    <t>Trong đó: Vốn NSTW</t>
  </si>
  <si>
    <t>Năm 2022</t>
  </si>
  <si>
    <t>Trong đó: đã giao kế hoạch các năm 2021, 2022,2023</t>
  </si>
  <si>
    <t>Trong đó:</t>
  </si>
  <si>
    <t>KH vốn giao</t>
  </si>
  <si>
    <t>Giải ngân</t>
  </si>
  <si>
    <t>Trong đó: KH vốn 2022 được kéo dài sang năm 2023</t>
  </si>
  <si>
    <t>Giải ngân KH vốn 2022 trong năm KH</t>
  </si>
  <si>
    <t>Giải ngân KH vốn 2022 kéo dài sang năm 2023</t>
  </si>
  <si>
    <t>B</t>
  </si>
  <si>
    <t>CHƯƠNG TRÌNH MTQG PHÁT TRIỂN KTXH VÙNG ĐỒNG BÀO DÂN TỘC THIỂU SỐ VÀ MIỀN NÚI</t>
  </si>
  <si>
    <t>B1</t>
  </si>
  <si>
    <t>ĐƠN VỊ CẤP TỈNH</t>
  </si>
  <si>
    <t>B1.2</t>
  </si>
  <si>
    <t>SỞ GIÁO DỤC VÀ ĐÀO TẠO</t>
  </si>
  <si>
    <t>DỰ ÁN  5: Phát triển giáo dục đào tạo nâng cao chất lượng nguồn nhân lực</t>
  </si>
  <si>
    <t>a)</t>
  </si>
  <si>
    <t>Dự án dự kiến hoàn thành năm 2024</t>
  </si>
  <si>
    <t>2</t>
  </si>
  <si>
    <t>Bổ sung cơ sở vật chất trường PTDTNT huyện Mường Chà.</t>
  </si>
  <si>
    <t>Quyết định số 1650 QĐ-UBND ngày  08/9/2021</t>
  </si>
  <si>
    <t>Dự án khởi công mới năm 2024</t>
  </si>
  <si>
    <t>Dự án hỗ trợ đầu tư xây dựng điểm đến du lịch tiêu biểu.</t>
  </si>
  <si>
    <t>Dự án hỗ trợ tu bổ, tôn tạo, chống xuống cấp di tích quốc gia có giá trị tiêu biểu của các dân tộc thiểu số</t>
  </si>
  <si>
    <t>B1.4</t>
  </si>
  <si>
    <t>BAN DÂN TỘC TỈNH</t>
  </si>
  <si>
    <t>1</t>
  </si>
  <si>
    <t>Nhà sinh hoạt cộng đồng bản Púng Bon, xã Pa Thơm, huyện Điện Biên</t>
  </si>
  <si>
    <t xml:space="preserve">Quyết định số 1480/QĐ-UBND ngày 12/9/2023 </t>
  </si>
  <si>
    <t>Hệ thống ứng dụng Công nghệ thông tin cấp xã của cấp huyện</t>
  </si>
  <si>
    <t>B2</t>
  </si>
  <si>
    <t>ĐƠN VỊ CẤP HUYỆN</t>
  </si>
  <si>
    <t>B2.1</t>
  </si>
  <si>
    <t>THÀNH PHỐ ĐIỆN BIÊN PHỦ</t>
  </si>
  <si>
    <t>DỰ ÁN 1: Giải quyết tình trạng thiếu đất ở, nhà ở, đất sản xuất, nước sinh hoạt</t>
  </si>
  <si>
    <t>Nước sinh hoạt tập trung</t>
  </si>
  <si>
    <t>*</t>
  </si>
  <si>
    <t>Công trình nước sạch bản Tà Lèng xã Thanh Minh</t>
  </si>
  <si>
    <t>Nước sinh hoạt Bản Huổi Hẹ, Nà Ngám 1, 2, xã Nà Nhạn</t>
  </si>
  <si>
    <t>b)</t>
  </si>
  <si>
    <t xml:space="preserve">Hỗ trợ đất ở, nhà ở, đất sản xuất </t>
  </si>
  <si>
    <t>DỰ ÁN 4: Đầu tư cơ sở hạ tầng thiết yếu, phục vụ sản xuất, đời sống trong vùng đồng bào dân tộc thiểu số và miền núi và các đơn vị sự nghiệp công của lĩnh vực dân tộc</t>
  </si>
  <si>
    <t>III.1</t>
  </si>
  <si>
    <t>Đầu tư CSHT</t>
  </si>
  <si>
    <t>Kiên cố phai, kênh mương thủy lợi Na Đông, xã Pá Khoang</t>
  </si>
  <si>
    <t>Đường bê tông bản Hả, xã Pá Khoang</t>
  </si>
  <si>
    <t>Đường nội bản Co cượm, xã Pá Khoang</t>
  </si>
  <si>
    <t>Đường nội đồng bản Co Muông - Nghịu, xã Pá Khoang</t>
  </si>
  <si>
    <t>Đường giao thông bản Nghịu, xã Pá Khoang</t>
  </si>
  <si>
    <t>Xây dựng cầu, đường vào trường tiểu học số 01 và trường mầm non số 01 bản Xôm xã Pá Khoang</t>
  </si>
  <si>
    <t>Đường bê tông nội bản Nà Pen 2, xã Nà Nhạn</t>
  </si>
  <si>
    <t>Bổ sung, nâng cấpTrường Tiểu học số 2 Pá Khoang xã Pá Khoang</t>
  </si>
  <si>
    <t>Quyết định số 3390/QĐ- UBND  ngày 31/12/2021</t>
  </si>
  <si>
    <t>Bổ sung, nâng cấp Trường THCS Võ Nguyên Giáp xã Pá Khoang</t>
  </si>
  <si>
    <t>Quyết định số 3389/QĐ- UBND  ngày 31/12/2021</t>
  </si>
  <si>
    <t>3</t>
  </si>
  <si>
    <t>Bổ sung, nâng cấp Trường THCS xã Nà Tấu</t>
  </si>
  <si>
    <t>Quyết định số 3206/QĐ- UBND  ngày 10/12/2021</t>
  </si>
  <si>
    <t>4</t>
  </si>
  <si>
    <t>Bổ sung, nâng cấp Trường THCS Nà Nhạn xã Nà Nhạn</t>
  </si>
  <si>
    <t>Quyết định số 3204/QĐ- UBND  ngày 10/12/2021</t>
  </si>
  <si>
    <t>5</t>
  </si>
  <si>
    <t>Bổ sung, nâng cấpTrường Tiểu học số 2 Nà Nhạn xã Nà Nhạn</t>
  </si>
  <si>
    <t>Quyết định số 3391/QĐ- UBND  ngày 31/12/2021</t>
  </si>
  <si>
    <t>6</t>
  </si>
  <si>
    <t>Bổ sung, nâng cấp Trường Tiểu học Tà Cáng xã Nà Tấu</t>
  </si>
  <si>
    <t>Quyết định số 3203/QĐ- UBND  ngày 10/12/2021</t>
  </si>
  <si>
    <t>7</t>
  </si>
  <si>
    <t>Bổ sung, nâng cấp Trường Tiểu học Võ Nguyên Giáp xã Mường Phăng</t>
  </si>
  <si>
    <t>Quyết định số 3207/QĐ- UBND  ngày 10/12/2021</t>
  </si>
  <si>
    <t>8</t>
  </si>
  <si>
    <t>Bổ sung, nâng cấp Trường Tiểu học Mường Phăng xã Mường Phăng</t>
  </si>
  <si>
    <t>Quyết định số 3205/QĐ- UBND  ngày 10/12/2021</t>
  </si>
  <si>
    <t>Dự án  khởi công mới năm 2024</t>
  </si>
  <si>
    <t>Dự án CSHT Bảo tồn phát huy giá trị văn hóa truyền thống tốt đẹp của các dân tộc thiểu số gắn với phát triển du lịch</t>
  </si>
  <si>
    <t>B2.2</t>
  </si>
  <si>
    <t>HUYỆN ĐIỆN BIÊN</t>
  </si>
  <si>
    <t>Nước sinh hoạt bản Pom Khoang, xã Thanh Nưa</t>
  </si>
  <si>
    <t>Số 393/QĐ-UBND ngày 24/3/2023</t>
  </si>
  <si>
    <t>DỰ ÁN 2: Quy hoạch, sắp xếp, bố trí ổn định dân cư ở những nơi cần thiết</t>
  </si>
  <si>
    <t>Dự án bố trí ổn định dân cư vùng thiên tai bản Pa Xa Xá</t>
  </si>
  <si>
    <t>Số 396/QĐ-UBND ngày 24/3/2023</t>
  </si>
  <si>
    <t>San nền, đầu tư cơ sở hạ tầng địa điểm mới bản Hổi Moi xã Pa Thơm</t>
  </si>
  <si>
    <t>Số 397/QĐUBND, ngày 24/3/2023</t>
  </si>
  <si>
    <t>Đường từ bản Hẹ 1 đến Bản Na Côm xã Hẹ Muông</t>
  </si>
  <si>
    <t>Số 400/QĐUBND, ngày 24/3/2023</t>
  </si>
  <si>
    <t>Cấp điện tổng thể bản Pa Xa Xá xã Pa Thơm</t>
  </si>
  <si>
    <t>Đường giao thông nội bản Pa Xa Xá xã Pa Thơm</t>
  </si>
  <si>
    <t>Nhà văn hóa + các công trình phụ trợ bản Pa Xa Xá xã Pa Thơm</t>
  </si>
  <si>
    <t>Nước sinh hoạt bản Pa Xa Xá xã Pa Thơm</t>
  </si>
  <si>
    <t>Cấp điện tổng thể bản Xa Cuông xã Pa Thơm</t>
  </si>
  <si>
    <t>Thủy lợi Tía Chà Nềnh, Thủy lợi Huổi Pha Cư, Thủy lợi Huổi Kho Gia  bản Sơn Tống, Thủy lợi Huổi Chanh, xã Na Tông</t>
  </si>
  <si>
    <t xml:space="preserve">Cầu BTCT giữa bản Na Chén xã Mường Lói </t>
  </si>
  <si>
    <t xml:space="preserve">Cầu BTCT, cầu tràn BTCT bản Huổi Không, bản Co Đứa, bản Huổi Chon xã Mường Lói </t>
  </si>
  <si>
    <t>9</t>
  </si>
  <si>
    <t>Làm máng tiêu thoát nước dọc hai bên bờ đường từ nhà ông Chính đến nhà ông Muôn bản Lún xã Noong Luống</t>
  </si>
  <si>
    <t>10</t>
  </si>
  <si>
    <t>Đường nội đồng đoạn từ sân bóng đến ruộng nhà ông Dân bản Ban xã Sam Mứn</t>
  </si>
  <si>
    <t>11</t>
  </si>
  <si>
    <t>Nâng cấp tuyến mương nước đoạn từ nhà ông Hóa đến ao nhà ông Thưởng bản Na Lao xã Sam Mứn</t>
  </si>
  <si>
    <t>12</t>
  </si>
  <si>
    <t>Đường nội đồng, đường nghĩa trang bản Na Lao, xã Sam Mứn</t>
  </si>
  <si>
    <t>13</t>
  </si>
  <si>
    <t>Đường nội thôn bản, bản Phiêng Ban xã Thanh An</t>
  </si>
  <si>
    <t>14</t>
  </si>
  <si>
    <t>Đường giao thông nội bản Nà Ten, Nà Hý, Bản Tâu, bản Xá Nhù, bản Sáng xã Hua Thanh</t>
  </si>
  <si>
    <t>15</t>
  </si>
  <si>
    <t>Đường nội thôn bản Hồi Hương, Khon Kén xã Mường Nhà</t>
  </si>
  <si>
    <t>16</t>
  </si>
  <si>
    <t>Đường đi nghĩa trang bản Pá Bông xã Núa Ngam</t>
  </si>
  <si>
    <t>17</t>
  </si>
  <si>
    <t>Đường bê tông nội bản On xã Noong Luống</t>
  </si>
  <si>
    <t>18</t>
  </si>
  <si>
    <t>Đường giao thông từ ngã 3 Tin Lán-Huổi Hua lên đầu bản Tin Lán xã Núa Ngam</t>
  </si>
  <si>
    <t>19</t>
  </si>
  <si>
    <t>Đường nội thôn bản, bản Cha xã Thanh An</t>
  </si>
  <si>
    <t>Các dự án dự kiến khởi công mới năm 2024</t>
  </si>
  <si>
    <t>Trường PTDTBT TH  xã Mường Pồn</t>
  </si>
  <si>
    <t>Trường PTDTBT TH  xã Hẹ Muông</t>
  </si>
  <si>
    <t>Trường PTDTBT TH số 1 xã Mường Nhà</t>
  </si>
  <si>
    <t>DỰ ÁN 9: Đầu tư phát triển nhóm dân tộc rất ít người, nhóm dân tộc còn nhiều khó khăn</t>
  </si>
  <si>
    <t>Điện Sinh hoat bản Huổi Moi xã Pa Thơm huyện Điện Biên</t>
  </si>
  <si>
    <t>Quyết định số 1870 QĐ-UBND ngày 15/10/2021</t>
  </si>
  <si>
    <t>B2.3</t>
  </si>
  <si>
    <t>HUYỆN TUẦN GIÁO</t>
  </si>
  <si>
    <t>Dự án dự kến hoàn thành năm 2024</t>
  </si>
  <si>
    <t>NSH trung tâm  xã Pú Xi mới</t>
  </si>
  <si>
    <t>Số 191/QĐ-UBND ngày 07/11/2022</t>
  </si>
  <si>
    <t>NHS bản Ten Hon + Thẩm Nậm xã Tênh Phông</t>
  </si>
  <si>
    <t>Số 153/QĐ-UBND ngày 05/10/2022</t>
  </si>
  <si>
    <t>Dự án bố trí dân cư vùng có nguy cơ thiên tai đến định cư tại khu Á Lềnh, xã Phình Sáng, huyện Tuần Giáo</t>
  </si>
  <si>
    <t>Số 174/QĐ-UBND ngày 26/10/2022</t>
  </si>
  <si>
    <t>Dự án 3  Phát triển sản xuất nông, lâm nghiệp bền vững, phát huy tiềm năng, thế mạnh của các vùng miền để sản xuất hàng hóa theo chuỗi giá trị</t>
  </si>
  <si>
    <t>KCH kênh nội đồng thủy lợi Chiềng Sinh II</t>
  </si>
  <si>
    <t>136/QĐ-UBND ngày 31/8/2022</t>
  </si>
  <si>
    <t>Đường bản Ly Xôm xã Chiềng Sinh</t>
  </si>
  <si>
    <t>19/QĐ-UBND ngày 12/5/2023</t>
  </si>
  <si>
    <t>Thủy lợi bản Kệt xã Quài Cang</t>
  </si>
  <si>
    <t>Số 194/QĐ-UBND ngày 07/11/2022</t>
  </si>
  <si>
    <t>Trường THCS Quài Nưa</t>
  </si>
  <si>
    <t>20/QĐ-UBND ngày 12/5/2023</t>
  </si>
  <si>
    <t>Đường Huổi khạ - Pú Piến xã Mường Mùn (Giai đoạn 2)</t>
  </si>
  <si>
    <t>Số 179/QĐ-UBND ngày 28/10/2022</t>
  </si>
  <si>
    <t>Đường + Ngầm bản Co Đứa xã Mường Khong</t>
  </si>
  <si>
    <t>Số 196/QĐ-UBND ngày 07/11/2022</t>
  </si>
  <si>
    <t>Đường + ngầm bản Khong Nưa xã Mường Khong</t>
  </si>
  <si>
    <t>Số 178/QĐ-UBND ngày 27/10/2022</t>
  </si>
  <si>
    <t>Đường vào bản Há Dùa xã Tênh Phông (GĐ2)</t>
  </si>
  <si>
    <t>Số 177/QĐ-UBND ngày 27/10/2022</t>
  </si>
  <si>
    <t>Đường bản Nậm Bay xã Nà Tòng</t>
  </si>
  <si>
    <t>21/QĐ-UBND ngày 12/5/2023</t>
  </si>
  <si>
    <t>Dự án dự kiến hoàn thành sau năm 2024</t>
  </si>
  <si>
    <t>Đường từ bản Phiêng Hoa -Á Lềnh, xã Phình Sáng</t>
  </si>
  <si>
    <t>Số 2201a/QĐ-UBND ngày 02/12/2022</t>
  </si>
  <si>
    <t>Đường từ bản Nôm đi bản Hua Nạ</t>
  </si>
  <si>
    <t>Số 180/QĐ-UBND ngày 28/10/2022</t>
  </si>
  <si>
    <t>Đường từ bản Chăn đi bản Hua Chăn xã Chiềng Đông</t>
  </si>
  <si>
    <t>Số 181/QĐ-UBND ngày 31/10/2022</t>
  </si>
  <si>
    <t>Đường từ ngã ba đi Nà Đắng - bản Trạm Củ xã Ta Ma</t>
  </si>
  <si>
    <t>Số 182/QĐ-UBND ngày 31/10/2022</t>
  </si>
  <si>
    <t>Đường từ TT xã Pú Xi - bản Pú Xi 2</t>
  </si>
  <si>
    <t>Số 183/QĐ-UBND ngày 01/11/2022</t>
  </si>
  <si>
    <t>Đường từ bản Hua Mức III  đi bản Thẩm Táng xã Pú Xi (Giai đoạn 1)</t>
  </si>
  <si>
    <t>Số 184/QĐ-UBND ngày 02/11/2022</t>
  </si>
  <si>
    <t>c)</t>
  </si>
  <si>
    <t>Nhà văn hóa xã Chiềng Sinh</t>
  </si>
  <si>
    <t>Nhà văn hóa bản Bông Ban xã Quài Tở</t>
  </si>
  <si>
    <t>Nhà văn hóa xã Pú Nhung</t>
  </si>
  <si>
    <t>Nhà văn hóa bản Muông xã Mường Thín</t>
  </si>
  <si>
    <t>Nhà văn hóa bản Hua Sa B xã Tỏa Tình</t>
  </si>
  <si>
    <t>Điểm trường Mầm non + Tiểu học khu TĐC Á Lềnh xã Phình Sáng</t>
  </si>
  <si>
    <t>Kiên cố hoá các điểm trường Mầm non Pá Tong, Co Phát, Co Muông - trường mầm non Sao Mai</t>
  </si>
  <si>
    <t>Nhà văn hóa xã Nà Tòng</t>
  </si>
  <si>
    <t>Đường bản Huổi Lóng + bãi rác xã Mùn Chung</t>
  </si>
  <si>
    <t>Nhà văn hóa xã Rạng Đông</t>
  </si>
  <si>
    <t>Nhà văn hóa xã Ta Ma</t>
  </si>
  <si>
    <t>Nước sinh hoạt bản Chu Lú</t>
  </si>
  <si>
    <t>Nhà văn hóa xã Pú Xi</t>
  </si>
  <si>
    <t>Đường vào khu dân cư Huổi Máu, xã Mường Khong</t>
  </si>
  <si>
    <t>Trường PTDT BT TH Bình Minh</t>
  </si>
  <si>
    <t>Số 188/QĐ-UBND ngày 07/11/2022</t>
  </si>
  <si>
    <t>Trường PTDTBT  TH Mường Mùn</t>
  </si>
  <si>
    <t>Số 198/QĐ-UBND ngày 07/11/2022</t>
  </si>
  <si>
    <t>Trường PTDTBT THCS Ta Ma</t>
  </si>
  <si>
    <t>Số 187/QĐ-UBND ngày 04/11/2022</t>
  </si>
  <si>
    <t>Trường PTDTBT THCS Phình Sáng</t>
  </si>
  <si>
    <t>Số 186/QĐ-UBND ngày 04/11/2022</t>
  </si>
  <si>
    <t>Trường PTDTBT TH Nà Tòng</t>
  </si>
  <si>
    <t>Số 189/QĐ-UBND ngày 07/11/2022</t>
  </si>
  <si>
    <t>Trường PTDTBT TH Nậm Din</t>
  </si>
  <si>
    <t>Số  185/QĐ-UBND ngày 03/11/2022</t>
  </si>
  <si>
    <t>Dự án cơ sở hạ tầng Bảo tồn phát huy giá trị văn hóa truyền thống tốt đẹp của các dân tộc thiểu số gắn với phát triển du lịch</t>
  </si>
  <si>
    <t>B2.4</t>
  </si>
  <si>
    <t>HUYỆN ĐIỆN BIÊN ĐÔNG</t>
  </si>
  <si>
    <t>Nâng cấp  nước sinh hoạt khu tái định cư UBND xã Pu Nhi</t>
  </si>
  <si>
    <t>NSH bản Giói B xã Luân Giói</t>
  </si>
  <si>
    <t>Dư án dự kiến hoàn thành năm 2024</t>
  </si>
  <si>
    <t>Dự án di chuyển dân bản Tìa Dình xuống bản chua Ta xã Tìa Dình, huyện Điện Biên Đông</t>
  </si>
  <si>
    <t>1435/QĐ-UBND ngày 14/8/2022</t>
  </si>
  <si>
    <t>Dự án bố trí ổn định dân cư vùng thiên tai bản Mường tỉnh A xã Xa Dung, huyện Điện Biên Đông</t>
  </si>
  <si>
    <t>1436/QĐ-UBND ngày 14/8/2022</t>
  </si>
  <si>
    <t>Thủy lợi khu Tìa Sua bản Tà Té xã Nong U</t>
  </si>
  <si>
    <t>2629/QĐ-UBND ngày 21/11/2022</t>
  </si>
  <si>
    <t>Hệ thống điện sinh hoạt các xã Tìa Dình (bản Háng Sua, Na Su, Tào La)</t>
  </si>
  <si>
    <t>2616/QĐ-UBND ngày 18/11/2022</t>
  </si>
  <si>
    <t>Hệ thống điện sinh hoạt bản Huổi Sông xã Háng Lìa</t>
  </si>
  <si>
    <t>2618/QĐ-UBND ngày 18/11/2022</t>
  </si>
  <si>
    <t>Hệ thống điện sinh hoạt các xã Pú Hồng (bản Nậm Ma, Ao Cá, Mường Ten, Tồng Sớ)</t>
  </si>
  <si>
    <t>2617/QĐ-UBND ngày 18/11/2022</t>
  </si>
  <si>
    <t xml:space="preserve">Đường điện bản Huổi Hịa, xã Xa Dung </t>
  </si>
  <si>
    <t>1756/QĐ-UBND ngày 29/9/2023</t>
  </si>
  <si>
    <t xml:space="preserve">Đường điện bản Pú Hồng A, xã Pú Hồng </t>
  </si>
  <si>
    <t>1755/QĐ-UBND ngày 29/9/2023</t>
  </si>
  <si>
    <t>Hệ thống điện sinh hoạt bản Bắng Chộc xã Na Son</t>
  </si>
  <si>
    <t>Nâng cấp đường giao thông bản Lọng Chuông - Ho Cớ xã Na Son</t>
  </si>
  <si>
    <t>Nâng cấp đường giao thông bản Pá Chuông - Lọng Chuông xã Na Son (Giai đoạn 2)</t>
  </si>
  <si>
    <t>Nâng cấp đường giao thông bản Giói A xã Luân Giói đến bản  Háng Lìa A xã Háng Lìa</t>
  </si>
  <si>
    <t>Nâng cấp đường giao thông từ Na Ngua xã Luân Giói - Chiềng En (huyện Sông Mã)</t>
  </si>
  <si>
    <t>Thủy lợi Na Trạ bản Giói B xã Luân Giói</t>
  </si>
  <si>
    <t>Hệ thống điện sinh hoạt bản Phì Cao xã Phình Giàng</t>
  </si>
  <si>
    <t>Đường giao thông Bản Từ Xa B - Bản Trống Sư A xã Phì Nhừ</t>
  </si>
  <si>
    <t>Đường bê tông  bản Tìa Ghênh A- Tìa Ghênh B  xã Keo Lôm</t>
  </si>
  <si>
    <t>Đường bê tông vào khu Pà Lâu bản Xa Vua A xã Phình Giàng</t>
  </si>
  <si>
    <t>Đường bê tông ngã 3 háng Lìa đến bản Tào La (Giai đoạn 2)</t>
  </si>
  <si>
    <t>Nâng cấp đường giao thông Thẩm trẩu - Háng Sông Dưới</t>
  </si>
  <si>
    <t>Thủy lợi Huổi Hưa bản Pá Pao 2 xã Mường Luân</t>
  </si>
  <si>
    <t xml:space="preserve">Đường điện bản Háng Tầu, xã Xa Dung </t>
  </si>
  <si>
    <t>1757/QĐ-UBND ngày 29/9/2023</t>
  </si>
  <si>
    <t>Đường bê tông  bản Từ Xa B xã Phì Nhừ</t>
  </si>
  <si>
    <t>Đường bê tông bản Huổi Hoa A2 xã Keo Lôm</t>
  </si>
  <si>
    <t>Đường bê tông bản Huổi Múa B xã Keo Lôm</t>
  </si>
  <si>
    <t>III.2</t>
  </si>
  <si>
    <t>Cứng hóa đường giao thông đến trung tâm xã</t>
  </si>
  <si>
    <t>Nâng cấp đường giao thông Nà Sản - Mường Tỉnh A,B,C - bản Chóng</t>
  </si>
  <si>
    <t>Quyết định số 223/QĐ-UBND ngày 07/2/2022</t>
  </si>
  <si>
    <t>III.4</t>
  </si>
  <si>
    <t>Xây dựng, cải tạo mạng lưới chợ vùng DTTS&amp;MN</t>
  </si>
  <si>
    <t>Xây mới Chợ Pu Nhi</t>
  </si>
  <si>
    <t>Nâng cấp, bổ sung Trường PTDT bán trú Tiểu học và THCS Tìa Dình, xãTìa Dình</t>
  </si>
  <si>
    <t>Quyết định số 1998/QĐ-UBBD ngày 3/11/2021</t>
  </si>
  <si>
    <t>Nâng cấp, bổ sung Trường PTDTBT Tiểu học Pu Nhi</t>
  </si>
  <si>
    <t>Nâng cấp, bổ sung Trường PTDTBT THCS  Pu Nhi</t>
  </si>
  <si>
    <t>Nâng cấp, bổ sung Trường PTDTBT Tiểu học Luân Giói</t>
  </si>
  <si>
    <t>Nâng cấp, bổ sung Trường PTDTBT TH&amp;THCS Mường Luân</t>
  </si>
  <si>
    <t>Nâng cấp, bổ sung Trường PTDTBT TH&amp;THCS Na Son</t>
  </si>
  <si>
    <t>Nâng cấp, bổ sung Trường PTDTBT THCS  Nong U</t>
  </si>
  <si>
    <t>Nâng cấp, bổ sung Trường PTDTBT Tiểu học Phì Nhừ</t>
  </si>
  <si>
    <t>Nâng cấp, bổ sung Trường PTDTBT Tiểu học Sư Lư</t>
  </si>
  <si>
    <t>Nâng cấp, bổ sung Trường PTDTBT Tiểu học Quang Trung</t>
  </si>
  <si>
    <t>Nâng cấp, bổ sung Trường PTDTBT Tiểu học  Keo Lôm</t>
  </si>
  <si>
    <t>Nâng cấp, bổ sung Trường PTDTBT THCS Keo Lôm</t>
  </si>
  <si>
    <t>B2.5</t>
  </si>
  <si>
    <t>HUYỆN MƯỜNG ẲNG</t>
  </si>
  <si>
    <t>Nước sinh hoạt các bản thuộc trung tâm xã Ẳng Cang</t>
  </si>
  <si>
    <t>Số 4142/QĐ-UBND ngày 09/11/2022</t>
  </si>
  <si>
    <t>Nước sinh hoạt bản Chan II, xã Mường Đăng</t>
  </si>
  <si>
    <t xml:space="preserve">Số 2922/QĐ-UBND ngày 14/07/2022 </t>
  </si>
  <si>
    <t>Nước sinh hoạt trung tâm xã Mường Đăng và các bản lân cận</t>
  </si>
  <si>
    <t xml:space="preserve">Số 4144/QĐ-UBND ngày 09/11/2022 </t>
  </si>
  <si>
    <t>Nước sinh hoạt bản Pơ Mu xã Mường Đăng</t>
  </si>
  <si>
    <t>Sửa chữa nước sinh hoạt bản Pú Cai, xã Ẳng Cang</t>
  </si>
  <si>
    <t>Đường dân sinh bản Mánh Đanh, xã Ẳng Cang</t>
  </si>
  <si>
    <t xml:space="preserve">Số 4145/QĐ-UBND ngày 09/11/2022 </t>
  </si>
  <si>
    <t>Đường nội bản Hồng Sọt, xã Ẳng Cang</t>
  </si>
  <si>
    <t>Đường nội bản Hua Ná, xã Ẳng Cang</t>
  </si>
  <si>
    <t>Thủy lợi bản Hua Nặm, xã Ẳng Cang</t>
  </si>
  <si>
    <t>Kênh nội đồng bản Kéo - bản Bánh, xã Ẳng Cang</t>
  </si>
  <si>
    <t>Nhà Văn hóa bản Huổi Sứa, xã Ẳng Cang</t>
  </si>
  <si>
    <t>Nhà văn hóa bản Mánh Đanh, xã Ẳng Cang</t>
  </si>
  <si>
    <t>Nhà Văn hóa bản Pom Ké + Hua Nguống</t>
  </si>
  <si>
    <t>Đường nội bản Co Có Đường nội bản Co Có (nhánh 1: Từ ngã ba nhà ông Kỹ đường đi xã Nặm Lịch đến nhà ông Nhân; Nhánh 2: Từ nhà ông Hùng đến nhà ông Thư), xã Ẳng Tở</t>
  </si>
  <si>
    <t>Đường liên bản Pá Cha (Ten) nhà ông Họp, xã Ẳng Tở</t>
  </si>
  <si>
    <t>Đường nội bản Huổi Châng, xã Ẳng Tở</t>
  </si>
  <si>
    <t>Đường nội bản Cha Cuông (khu A đi khu B), xã Ẳng Tở</t>
  </si>
  <si>
    <t>Thủy lợi Ná Nhả Sáy, xã Ẳng Tở</t>
  </si>
  <si>
    <t>Nối dài kênh thủy lợi Cha Cuông 1, xã Ẳng Tở</t>
  </si>
  <si>
    <t>Nhà văn hóa bản Co Có, xã Ẳng Tở</t>
  </si>
  <si>
    <t>Nhà văn hóa bản Huổi Hỏm, xã Ẳng Tở</t>
  </si>
  <si>
    <t>Nhà văn hóa bản Huổi Chỏn, xã Ẳng Tở</t>
  </si>
  <si>
    <t>Nhà văn hóa bản Pá Cha, xã Ẳng Tở</t>
  </si>
  <si>
    <t>Nhà văn hóa bản Cha Nọ, xã Ẳng Tở</t>
  </si>
  <si>
    <t>Nhà văn hóa bản Tọ Nọ, Tọ Cang, xã Ẳng Tở</t>
  </si>
  <si>
    <t>Nhà văn hóa bản Bua I, II, xã Ẳng Tở</t>
  </si>
  <si>
    <t>Đường sang khu dân cư và sản xuất bản Nong Pom Phai, xã Ngối Cáy</t>
  </si>
  <si>
    <t>Đường đi khu sản xuất bản Nặm Cứm, xã Ngối Cáy</t>
  </si>
  <si>
    <t>Đường nội bản Chan III (từ điểm trường tiểu học đến khu dân cư), xã Ngối Cáy</t>
  </si>
  <si>
    <t>Đường nội bản Xuân Ban, xã Ngối Cáy</t>
  </si>
  <si>
    <t>Sửa chữa, nâng cấp đập đầu mối thủy lợi Ná Cắm + Ná Ngối, xã Ngối Cáy</t>
  </si>
  <si>
    <t>Sửa chữa, nâng cấp kênh mương Ná Tý + Ná Huổi + Ná Tông Nong Sẳng, xã Ngối Cáy</t>
  </si>
  <si>
    <t>Thủy lợi Ná Co Sản bản Cáy, xã Ngối Cáy</t>
  </si>
  <si>
    <t>Thủy lợi Ná Tông, bản Sẳng, xã Ngối Cáy</t>
  </si>
  <si>
    <t>Nhà Văn hóa bản Ngối + Xuân Ban, xã Ngối Cáy</t>
  </si>
  <si>
    <t>Nhà Văn hóa bản Co Hắm, xã Ngối Cáy</t>
  </si>
  <si>
    <t>Nhà Văn hóa bản Nong, xã Ngối Cáy</t>
  </si>
  <si>
    <t>Nhà Văn hóa Bản Sẳng, xã Ngối Cáy</t>
  </si>
  <si>
    <t>Đường liên bản Bản Xuân Lứa - Bản Co Sản, xã Mường Lạn</t>
  </si>
  <si>
    <t>Đường liên bản Lạn B - bản Nhộp, xã Mường Lạn</t>
  </si>
  <si>
    <t>Đường đi khu sản xuất bản Lạn A, xã Mường Lạn</t>
  </si>
  <si>
    <t>Thủy  lơi Ná Nứa Xôm bản Co Muông, xã Mường Lạn</t>
  </si>
  <si>
    <t>Nhà Văn Hóa Hua Ná, xã Mường Lạn</t>
  </si>
  <si>
    <t>Nhà văn hóa Bản Huổi Lỵ, xã Mường Lạn</t>
  </si>
  <si>
    <t>Nhà văn hoá bản Có, xã Mường Lạn</t>
  </si>
  <si>
    <t>Nhà văn hoá bản Pú Cai, xã Ẳng Cang</t>
  </si>
  <si>
    <t>Đường đi khu sản xuất bản Hón (Đoạn từ nhà ông Chung Phước đến nhà ông Hùng), thị trấn Mường Ảng</t>
  </si>
  <si>
    <t>Đường nội bản Hón (Đoạn từ nhà ông Dũng đến nhà Ún Bình), thị trấn Mường Ảng</t>
  </si>
  <si>
    <t>Mương phai bản Hón (Đoạn từ đầu cầu đường 27m đến Vòng xuyến đường 42m), thị trấn Mường Ảng</t>
  </si>
  <si>
    <t>Đường liên xã từ bản Xuân Ban (xã Ngối Cáy) đến bản Pú Tỉu (xã Ẳng Tở)</t>
  </si>
  <si>
    <t xml:space="preserve">Số 4147/QĐ-UBND ngày 09/11/2022 </t>
  </si>
  <si>
    <t>Nâng cấp đường dân sinh bản Thái, xã Mường Đăng (Đoạn đỉnh đèo Tằng Quái - Bản Thái)</t>
  </si>
  <si>
    <t xml:space="preserve">Số 4148/QĐ-UBND ngày 09/11/2022 </t>
  </si>
  <si>
    <t>Nâng cấp đường Pú Súa - Ẳng Cang đi bản Huổi Lướng, xã Nặm Lịch</t>
  </si>
  <si>
    <t xml:space="preserve">Số 4149/QĐ-UBND ngày 09/11/2022 </t>
  </si>
  <si>
    <t>Nâng cấp đường từ thị trấn Mường Ảng - xã Ẳng Nưa</t>
  </si>
  <si>
    <t xml:space="preserve">Số 4150/QĐ-UBND ngày 09/11/2022 </t>
  </si>
  <si>
    <t>Dự án dự kiến hoàn thành  năm 2024</t>
  </si>
  <si>
    <t>Trường PTDTBT Tiểu học Ẳng Tở</t>
  </si>
  <si>
    <t>Xây dựng phòng học trường THCS Ẳng Tở</t>
  </si>
  <si>
    <t>Xây dựng các hạng mục phụ trợ tại trường PTDTBT Tiểu học Bản Bua, xã Ẳng Tở</t>
  </si>
  <si>
    <t>Xây dựng phòng học và các hạng mục phụ trợ tại trung tâm trường Tiểu học Hua Nguống, xã Ẳng Cang</t>
  </si>
  <si>
    <t>Xây dựng phòng hiệu bộ và các hạng mục phụ trợ tại trung tâm trường Tiểu học Ẳng Cang</t>
  </si>
  <si>
    <t>Nâng cấp các hạng mục phụ trợ tại trung tâm trường Tiểu học Ẳng Cang</t>
  </si>
  <si>
    <t>Nâng cấp các hạng mục phụ trợ tại điểm trường bản Hồng Sọt thuộc trường Tiểu học Ẳng Cang</t>
  </si>
  <si>
    <t>Nâng cấp các hạng mục phụ trợ tại điểm trường bản Huổi Sứa thuộc trường Tiểu học Ẳng Cang</t>
  </si>
  <si>
    <t>Nâng cấp các hạng mục phụ trợ tại điểm trường bản Pú Khớ thuộc trường Tiểu học Hua Nguống, xã Ẳng Cang</t>
  </si>
  <si>
    <t>Nâng cấp các hạng mục phụ trợ tại điểm trường bản Hua Nậm thuộc trường Tiểu học Hua Nguống, xã Ẳng Cang</t>
  </si>
  <si>
    <t>Nâng cấp các hạng mục phụ trợ điểm trường tiểu học bản Hồng Sọt, xã Búng Lao</t>
  </si>
  <si>
    <t>Nâng cấp các hạng mục phụ trợ điểm trường tiểu học bản Huổi Cắm, xã Búng Lao</t>
  </si>
  <si>
    <t>Xây dựng phòng học tại trường THCS Búng Lao</t>
  </si>
  <si>
    <t>B2.6</t>
  </si>
  <si>
    <t>HUYỆN MƯỜNG NHÉ</t>
  </si>
  <si>
    <t>Đầu tư mới công trình NSH bản Huổi Lích 1 (nhóm 2)</t>
  </si>
  <si>
    <t>Số 1341/QĐ-UBND  ngày 23/11/2022</t>
  </si>
  <si>
    <t>Đầu tư mới công trình NSH bản Pa Tết</t>
  </si>
  <si>
    <t>Số 1343/QĐ-UBND ngày 23/11/2022</t>
  </si>
  <si>
    <t>Nâng cấp sửa chữa công trình NSH bản Pá Mỳ 1</t>
  </si>
  <si>
    <t>Nâng cấp sửa chữa công trình NSH bản Huổi Pết (nhóm 2)</t>
  </si>
  <si>
    <t>Nâng cấp sửa chữa công trình NSH bản Huổi Lúm</t>
  </si>
  <si>
    <t>Nâng cấp sửa chữa công trình NSH bản Nậm Vì</t>
  </si>
  <si>
    <t>Đầu tư mới công trình NSH bản Huổi Cấu</t>
  </si>
  <si>
    <t xml:space="preserve"> Nước sinh hoạt bản Pá Lùng, Xã Chung Chải</t>
  </si>
  <si>
    <t>Nước sinh hoạt bản Xi Ma 2 xã Chung Chải</t>
  </si>
  <si>
    <t>Nâng cấp sửa chữa công trình NSH bản Xi Ma</t>
  </si>
  <si>
    <t>Đầu tư mới công trình NSH bản Nậm Hính (Nhóm 2)</t>
  </si>
  <si>
    <t>Nâng cấp sửa chữa công trình NSH bản Quảng Lâm</t>
  </si>
  <si>
    <t>Nâng cấp sửa chữa công trình NSH bản Trạm Púng</t>
  </si>
  <si>
    <t>Đường bê tông nội bản Huổi Lích 2, xã Pá Mỳ</t>
  </si>
  <si>
    <t>Số 1344/QĐ-UBND ngày 23/11/2022</t>
  </si>
  <si>
    <t>Đường đến bản Huổi Lích 2, xã Pá Mỳ</t>
  </si>
  <si>
    <t>Số 1360/QĐ-UBND ngày 23/11/2022</t>
  </si>
  <si>
    <t>Đường đến bản Tàng Phon, xã Pá Mỳ</t>
  </si>
  <si>
    <t>Số 1351/QĐ-UBND ngày 23/11/2022</t>
  </si>
  <si>
    <t>Cứng hóa đường giao thông nội bản Huổi Chạ 1, 2, xã Nậm Vì</t>
  </si>
  <si>
    <t>Số 1345/QĐ-UBND ngày 23/11/2022</t>
  </si>
  <si>
    <t>Đường nội bản Xà Quế, xã Chung Chải</t>
  </si>
  <si>
    <t>Số 1355/QĐ-UBND ngày 23/11/2022</t>
  </si>
  <si>
    <t>Đường nội bản Húi To, xã Chung Chải</t>
  </si>
  <si>
    <t>Số 1353/QĐ-UBND ngày 23/11/2022</t>
  </si>
  <si>
    <t>Đường nội bản Húi To 2, xã Chung Chải</t>
  </si>
  <si>
    <t>Số 1354/QĐ-UBND ngày 23/11/2022</t>
  </si>
  <si>
    <t>Nâng cấp đường nội bản Đoàn Kết, xã Chung Chải</t>
  </si>
  <si>
    <t>Số 1350/QĐ-UBND ngày 23/11/2022</t>
  </si>
  <si>
    <t>Đường bê tông nội bản Nậm Vì xã Chung Chải</t>
  </si>
  <si>
    <t>Số 1349/QĐ-UBND ngày 23/11/2022</t>
  </si>
  <si>
    <t>Đường giao thông Tá Miếu đi Km5+900 đường tuần tra biên giới, xã Sín Thầu</t>
  </si>
  <si>
    <t>Số 1346/QĐ-UBND ngày 23/11/2022</t>
  </si>
  <si>
    <t>Kè bảo vệ dân cư bản Pa Ma xã Sen Thượng</t>
  </si>
  <si>
    <t>Số 1347/QĐ-UBND ngày 23/11/2022</t>
  </si>
  <si>
    <t>Nhà văn hóa, sân thể thao các bản: bản Co Lót, bản Co Lót 1, bản Huổi Cọ, bản Huổi Ban, xã Mường Nhé</t>
  </si>
  <si>
    <t>Số 1352/QĐ-UBND ngày 23/11/2022</t>
  </si>
  <si>
    <t>Nhà văn hóa, sân thể thao các bản: Bản Huổi Đanh, bản Nậm Pan, bản Nậm Hà, xã Mường Toong</t>
  </si>
  <si>
    <t>Số 1348/QĐ-UBND ngày 23/11/2022</t>
  </si>
  <si>
    <t>Nhà văn hóa, sân thể thao các bản: Bản Huổi Khon 1, bản Huổi Khon 2, bản Huổi Hẹt, xã Nậm Kè</t>
  </si>
  <si>
    <t>Số 1359/QĐ-UBND ngày 23/11/2022</t>
  </si>
  <si>
    <t>Đường đến bản Huổi Lụ 1, xã Pá Mỳ</t>
  </si>
  <si>
    <t>Đường đến bản Huổi Lụ 3, xã Pá Mỳ</t>
  </si>
  <si>
    <t>Đường bê tông nội bản Pá Mỳ 2, xã Pá Mỳ</t>
  </si>
  <si>
    <t>Nhà văn hóa, sân thể thao các bản: bản Tàng Phon, bản Huổi Lích 1, bản Huổi Lích 2, xã Pá Mỳ</t>
  </si>
  <si>
    <t>Nhà văn hóa, sân thể thao các bản: bản Huổi Lụ 1, bản Huổi Lụ 2, bản Huổi Lụ 3, xã Pá Mỳ</t>
  </si>
  <si>
    <t>Cứng hóa đường giao thông nội bản Nậm Vì xã Nậm Vì</t>
  </si>
  <si>
    <t>Cứng hóa đường giao thông nội bản Vang Hồ xã Nậm Vì</t>
  </si>
  <si>
    <t>Đường nội bản Pá Lùng, xã Chung Chải</t>
  </si>
  <si>
    <t>Đường ra khu sản xuất bản Đoàn Kết, xã Chung Chải</t>
  </si>
  <si>
    <t>Nhà văn hóa, sân thể thao các bản: bản Si Ma 2, bản Pá Lùng, bản Hua Sin, xã Chung Chải</t>
  </si>
  <si>
    <t>Nhà văn hóa, sân thể thao các bản: bản Húi To, bản Húi To 1, bản Húi To 2, xã Chung Chải</t>
  </si>
  <si>
    <t>Nhà văn hóa, sân thể thao các bản: bản Cây Sặt, bản Nậm Hính 1 và bản Nậm Hính 2 xã Huổi Lếch</t>
  </si>
  <si>
    <t>Nhà văn hóa, sân thể thao các bản: bản Huổi Pết, bản Pa Tết xã Huổi Lếch</t>
  </si>
  <si>
    <t>Đường bê tông nội bản Tàng Phon xã Quảng Lâm</t>
  </si>
  <si>
    <t>Cứng hóa đường giao thông nội bản Trạm Púng xã Quảng Lâm</t>
  </si>
  <si>
    <t>Đường ra khu sản xuất bản Trạm Púng, xã Quảng Lâm</t>
  </si>
  <si>
    <t>Nhà văn hóa, sân thể thao các bản: bản Sái Lương, bản Dền Thàng, bản Chà Nọi 1, bản Chà Nọi 2, xã Quảng Lâm</t>
  </si>
  <si>
    <t>Nhà văn hóa, sân thể thao các bản: bản Tảng Phon, bản Huổi Lắp, bản Trạm Púng, xã Quảng Lâm</t>
  </si>
  <si>
    <t>Đường nội bản Á Di, xã Leng Su Sìn</t>
  </si>
  <si>
    <t>Đường bê tông các tuyến nhánh bản Phiêng Kham, xã Mường Nhé</t>
  </si>
  <si>
    <t>Nhà văn hóa, sân thể thao các bản: bản Nậm Pố 1, bản Nậm Pố 2, bản Nậm Pố 3, bản Nậm Pố 4, xã Mường Nhé</t>
  </si>
  <si>
    <t>Nhà văn hóa, sân thể thao các bản: bản Mường Nhé 2, bản Mường Nhé Mới, bản Nà Pán, xã Mường Nhé</t>
  </si>
  <si>
    <t>Nhà văn hóa, sân thể thao các bản: bản Nậm Là 2, bản Tân Phong, xã Mường Nhé</t>
  </si>
  <si>
    <t>Nhà văn hóa, sân thể thao các bản: Bản Mường Toong 1, bản Mường Toong 2, bản Tà Hàng, xã Mường Toong</t>
  </si>
  <si>
    <t>Nhà văn hóa, sân thể thao các bản: Bản Mường Toong 6, bản Mường Toong 7, bản Huổi Lanh, xã Mường Toong</t>
  </si>
  <si>
    <t>Nhà văn hóa, sân thể thao các bản: Bản Yên, bản Nậm Xả, bản Đoàn Kết, xã Mường Toong</t>
  </si>
  <si>
    <t>Nhà văn hóa, sân thể thao các bản: Bản Tà Hàng, bản Huổi Pinh, bản Ngã Ba, xã Mường Toong</t>
  </si>
  <si>
    <t>Nhà văn hóa, sân thể thao các bản: Bản Nậm Kè, bản Huổi Thanh1, bản Huổi Thanh 2, xã Nậm Kè</t>
  </si>
  <si>
    <t>Nhà văn hóa, sân thể thao các bản: Bản Chuyên Gia1, bản Chuyên Gia 2, bản Chuyên Gia 3, xã Nậm Kè</t>
  </si>
  <si>
    <t>Chợ Xã Huổi Lếch</t>
  </si>
  <si>
    <t>Chợ Bản Pá Mỳ 1</t>
  </si>
  <si>
    <t>Chợ Xã Quảng Lâm</t>
  </si>
  <si>
    <t>Chợ Xã Nậm Vì</t>
  </si>
  <si>
    <t>Chợ Xã Chung Chải</t>
  </si>
  <si>
    <t>Chợ Xã Sín Thầu</t>
  </si>
  <si>
    <t>Chợ Xã Sen Thượng</t>
  </si>
  <si>
    <t>Chợ Xã Nậm Kè</t>
  </si>
  <si>
    <t>Trường PTDTBT THCS Nậm Vì, xã Nậm Vì</t>
  </si>
  <si>
    <t>Xây dựng Cơ sở hạ tầng  Bảo tồn phát huy giá trị văn hóa truyền thống tốt đẹp của các dân tộc thiểu số gắn với phát triển du lịch</t>
  </si>
  <si>
    <t>B2.7</t>
  </si>
  <si>
    <t>HUYỆN MƯỜNG CHÀ</t>
  </si>
  <si>
    <t>Dự án chuyển tiếp hoàn thành sau năm 2024</t>
  </si>
  <si>
    <t>NSH trung tâm xã Mường Mươn</t>
  </si>
  <si>
    <t>5837; 19/10/2023</t>
  </si>
  <si>
    <t>NSH bản Chiêu Ly, xã Sa Lông</t>
  </si>
  <si>
    <t>5838; 19/10/2023</t>
  </si>
  <si>
    <t>NSH bản Xà Phình 1+2, xã Sá Tổng</t>
  </si>
  <si>
    <t>5664; 09/10/2023</t>
  </si>
  <si>
    <t>Dự án di chuyển dân cư bản  Huổi Thẩu Đeng, xã Pa Ham ( nay là xã Nậm Nèn), huyện Mường Chà</t>
  </si>
  <si>
    <t>Quyết định số 1709/QĐ-UBND ngày 20/9/2021</t>
  </si>
  <si>
    <t xml:space="preserve">Dự án di chuyển dân ra khỏi vùng thiên tai Bản Huổi Tóong 1, 2 xã Huổi Lèng, huyện Mường Chà </t>
  </si>
  <si>
    <t>Quyết định số1437/QĐ-UBND ngày 14/8/2022</t>
  </si>
  <si>
    <t>Thủy lợi và NSH bản Pú Chả, xã Mường Mươn</t>
  </si>
  <si>
    <t xml:space="preserve">Số 5041/QĐ-UBND ngày 23/11/2022  </t>
  </si>
  <si>
    <t>Thuỷ lợi bản Huổi Nhả, xã Mường Mươn</t>
  </si>
  <si>
    <t xml:space="preserve"> Số 5046/QĐ-UBND ngày 23/11/2022  </t>
  </si>
  <si>
    <t>Nâng cấp thủy lợi Sa Lông 1, xã Sa Lông</t>
  </si>
  <si>
    <t>5839; 19/10/2023</t>
  </si>
  <si>
    <t>Thủy lợi Chì Vàng Cua Chế bản Sa Lông 2, xã Sa Lông</t>
  </si>
  <si>
    <t>5828; 19/10/2023</t>
  </si>
  <si>
    <t>Nhà sinh hoạt cộng đồng bản Phong Châu,  và công trình phụ trợ, xã Pa Ham</t>
  </si>
  <si>
    <t>5045-23/
11/2022</t>
  </si>
  <si>
    <t>Đường vào bản Ma Lù Thàng 2, xã Huổi Lèng</t>
  </si>
  <si>
    <t>Quyết định số1438/QĐ-UBND ngày 14/8/2022</t>
  </si>
  <si>
    <t>Nhà lớp học Tiểu học bản Ma Lù Thàng 2, xã Huổi Lèng</t>
  </si>
  <si>
    <t>5044-23/
11/2022</t>
  </si>
  <si>
    <t>Đường vào điểm di chuyển dân ra khỏi vùng thiên tai bản Huổi Toóng 1, 2 xã Huổi Lèng</t>
  </si>
  <si>
    <t xml:space="preserve">Số 5043/QĐ-UBND ngày 23/11/2022  </t>
  </si>
  <si>
    <t>Nước sinh hoạt điểm di chuyển dân ra khỏi vùng thiên tai bản Huổi Toóng 1, 2 xã Huổi Lèng</t>
  </si>
  <si>
    <t xml:space="preserve"> Số 5048/QĐ-UBND ngày 23/11/2022  </t>
  </si>
  <si>
    <t>Đường điện sinh hoạt điểm di chuyển dân ra khỏi vùng thiên tai bản Huổi Toóng 1, 2 xã Huổi Lèng</t>
  </si>
  <si>
    <t>Quyết định số  170QĐ-UBND ngày 13/1/2023</t>
  </si>
  <si>
    <t>Nâng cấp, sửa chữa Trường PTDTBT THCS Ma Thì Hồ xã Ma Thì Hồ (phòng học, phòng nội trú, phòng chức năng và các công trình phụ trợ)</t>
  </si>
  <si>
    <t>Quyết định số 2741/QĐ-UBND ngày 14/8/2022 của UBND huyện Mường Chà</t>
  </si>
  <si>
    <t>Nâng cấp, sửa chữa trường PTDTBT THCS Hừa Ngài, xã Hừa Ngài (phòng học, phòng nội trú, phòng chức năng và các công trình phụ trợ)</t>
  </si>
  <si>
    <t>Quyết định số 2742/QĐ-UBND ngày 14/8/2022 của UBND huyện Mường Chà</t>
  </si>
  <si>
    <t>Đường giao thông nội bản Tổ dân phố 10, thị trấn Mường Chà</t>
  </si>
  <si>
    <t>5833; 19/10/2023</t>
  </si>
  <si>
    <t>Thủy lợi Tống Sống, bản Làng Dung, xã Ma Thì Hồ</t>
  </si>
  <si>
    <t>5840; 19/10/2023</t>
  </si>
  <si>
    <t>Thủy lợi cụm 1, cụm 2, bản Huổi Lóng, xã Na Sang</t>
  </si>
  <si>
    <t>5841; 19/10/2023</t>
  </si>
  <si>
    <t>Thuỷ lợi Đề Nụ Trúng, bản Huổi Toóng, xã Huổi Lèng</t>
  </si>
  <si>
    <t>5836; 19/10/2023</t>
  </si>
  <si>
    <t>Thuỷ lợi Đề Chờ Chua, bản Phua Di Tổng, xã Hừa Ngài</t>
  </si>
  <si>
    <t>5829; 19/10/2023</t>
  </si>
  <si>
    <t>Thủy lợi Chung Po Chậu, bản San Súi, xã Hừa Ngài</t>
  </si>
  <si>
    <t>5830; 19/10/2023</t>
  </si>
  <si>
    <t>Đường từ QL6 (bản Hát Tre, xã Hừa Ngài) – Nhóm Tìa Chớ, bản Xà Phình 1, xã Sá Tổng</t>
  </si>
  <si>
    <t>5832; 19/10/2023</t>
  </si>
  <si>
    <t xml:space="preserve"> Đường giao thông bản Huổi Mí 1 - bản Pa Soan 1, xã Huổi Mí</t>
  </si>
  <si>
    <t>Nhà Văn hóa bản Huổi Bon xã Pa Ham</t>
  </si>
  <si>
    <t>5835/QĐ-UBND ngày 19/10/2023</t>
  </si>
  <si>
    <t>B2.8</t>
  </si>
  <si>
    <t>HUYỆN TỦA CHÙA</t>
  </si>
  <si>
    <t xml:space="preserve"> Nước sinh hoạt Phía Đề, thôn Pô Ca Dao, xã Trung Thu, huyện Tủa Chùa</t>
  </si>
  <si>
    <t>Nước sinh hoạt trung tâm xã Tủa Thàng</t>
  </si>
  <si>
    <t>Nước sinh hoạt thôn Trung Gầu Bua, xã Sín Chải, huyện Tủa Chùa</t>
  </si>
  <si>
    <t xml:space="preserve"> Dự án sắp xếp ổn định dân cư bản Huổi Só, xã Huổi Só huyện Tủa Chùa</t>
  </si>
  <si>
    <t>1458 ngày 11/9/2023</t>
  </si>
  <si>
    <t>Đường Nhù Pông Chua đi thôn 3 xã Sính Phình</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</si>
  <si>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</si>
  <si>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</si>
  <si>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</si>
  <si>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</si>
  <si>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</si>
  <si>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</si>
  <si>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Số 2940 QĐ-UBND ngày 06/12/2022</t>
  </si>
  <si>
    <t>Cấp nước sinh hoạt bản Huổi só, xã Huổi Só</t>
  </si>
  <si>
    <t>Số 2941 QĐ-UBND ngày 06/12/2022</t>
  </si>
  <si>
    <t>Thoát nước thải, vệ sinh môi trường bản Huổi só, xã Huổi Só</t>
  </si>
  <si>
    <t>Số 2942 QĐ-UBND ngày 06/12/2022</t>
  </si>
  <si>
    <t xml:space="preserve"> Cấp điện sinh hoạt bản Huổi só, xã Huổi Só</t>
  </si>
  <si>
    <t>Số 2943 QĐ-UBND ngày 06/12/2022</t>
  </si>
  <si>
    <t>Hạ tầng thông tin và truyền thông bản Huổi só, xã Huổi Só</t>
  </si>
  <si>
    <t>Số 2944 QĐ-UBND ngày 06/12/2022</t>
  </si>
  <si>
    <t>Nâng cấp tuyến đường nội thôn Nậm Bành, xã Huổi Só</t>
  </si>
  <si>
    <t>Nâng cấp tuyến đường nội thôn Hồng Ngài, xã Huổi Só</t>
  </si>
  <si>
    <t>Nâng cấp tuyến đường nội thôn Tu Cha, xã Huổi Só</t>
  </si>
  <si>
    <t xml:space="preserve">Nâng cấp tuyến đường nội thôn Đề Tâu (nhánh từ nhà ông Sùng A Xà đến nhà ông Khu), xã Mường Đun </t>
  </si>
  <si>
    <t xml:space="preserve">Xây mới nhà văn hóa Bản Đun, xã Mường Đun </t>
  </si>
  <si>
    <t>Xây mới nhà Văn hóa bản Nà Xa, xã Mường Đun</t>
  </si>
  <si>
    <t>Xây mới nhà văn hóa Đun Nưa, xã Mường Đun</t>
  </si>
  <si>
    <t>Nâng cấp tuyến đường đi ra khu sản xuất thôn Đề Tâu, xã Mường Đun</t>
  </si>
  <si>
    <t>Đường giao thông nội thôn Tà Huổi Tráng 1, xã Tủa Thàng</t>
  </si>
  <si>
    <t>Nâng cấp, sửa chữa thủy lợi Tà Huổi Tráng 1 đến cánh đồng thôn Tà Huổi Tráng 2, xã Tủa Thàng</t>
  </si>
  <si>
    <t>Mở mới tuyến đường giao thông nội đồng thôn Phi Giàng 1, xã Tủa Thàng (Từ Chế Ca Trung Phỉ Làng đi Mang Cua Chế)</t>
  </si>
  <si>
    <t>Nâng cấp tuyến đường nội thôn Trung Thu (Từ đầu nguồn nước thôn Trung Thu qua hội tết đến trụ sở xã)</t>
  </si>
  <si>
    <t>Nâng cấp tuyến đường nội thôn, Thôn Đề Bâu đi đến trục đường chính vàng Chua, xã Trung Thu</t>
  </si>
  <si>
    <t>Xây mới nhà Văn hóa thôn Đề Ca Hồ, xã Trung Thu</t>
  </si>
  <si>
    <t>Nâng cấp tuyến đường giao thông nội thôn Háng Cu Tâu, xã Trung Thu</t>
  </si>
  <si>
    <t>Nâng cấp tuyến đường nội thôn Bản Hẹ, xã Xá Nhè</t>
  </si>
  <si>
    <t>Nâng cấp tuyến đường ra khu sản xuất thôn Trung Dù, xã Xá Nhè</t>
  </si>
  <si>
    <t>Đường vào khu sản xuất thôn Tỉnh B, xã Xá Nhè</t>
  </si>
  <si>
    <t>Mở mới tuyến đường từ Tà Dung vào khu sản xuất Chớ Tính 3, xã Tả Phìn</t>
  </si>
  <si>
    <t>Nâng cấp tuyến đường giao thông cổng thôn văn hóa thôn 3 đến nhà ông Ly Sáu Thanh, xã Lao Xả Phình</t>
  </si>
  <si>
    <t>Nâng cấp đường từ nhà ông Ly A Dè ra khu sản xuất Táng Tò thôn 1 xã Lao Xả Phình</t>
  </si>
  <si>
    <t>Nâng cấp tuyến đường từ Đợi Khó Sì đi Làng Sảng 2, xã Tả Sín Thàng</t>
  </si>
  <si>
    <t>Đường Làng Sảng 1 - Háng Dao Cang, xã Tả Sín Thàng</t>
  </si>
  <si>
    <t>Đường nội thôn bản Túc, xã Mường Đun</t>
  </si>
  <si>
    <t>Đường nội thôn Pàng Dề A, xã Xá Nhè</t>
  </si>
  <si>
    <t xml:space="preserve">Đường giao thông nội thôn Quyết Tiến, thị trấn Tủa Chùa </t>
  </si>
  <si>
    <t>Nhà văn hóa thôn Nậm Bành, xã Huổi Só</t>
  </si>
  <si>
    <t>Nhà Văn hóa thôn Bản Phô, xã Trung Thu</t>
  </si>
  <si>
    <t>Nhà văn hóa thôn Pô Ca Dao, xã Trung Thu</t>
  </si>
  <si>
    <t>Đường ra khu sản xuất thôn Đề Bâu, xã Trung Thu</t>
  </si>
  <si>
    <t>Đường Nội thôn Phi Dinh, xã Sính Phình</t>
  </si>
  <si>
    <t>Đường ra khu sản xuất thôn Vàng Chua, xã Sính phình</t>
  </si>
  <si>
    <t>Nhà Văn hóa thôn Tà Lào Cáo</t>
  </si>
  <si>
    <t>Cầu qua suối cạn thôn Tả Phìn nối giữa đường trục thôn và đường vàoTrường Tiểu học Tả Phìn, xã Tả Phìn</t>
  </si>
  <si>
    <t>Nâng cấp tuyến kênh thôn Háng Sung 2, xã Tả Phìn</t>
  </si>
  <si>
    <t>Nâng đường nội thôn Háng Tơ Mang, xã Mường Báng</t>
  </si>
  <si>
    <t>Đường nội thôn Pú Ôn, xã Mường Báng</t>
  </si>
  <si>
    <t>Công trình thủy lợi thôn Phiêng Bung, xã Mường Báng</t>
  </si>
  <si>
    <t>Nâng cấp đường nội thôn Tủa Thàng, từ nhà Ông Giàng sáu Cha, đến nhà ông Thào A Súa xã Tủa Thàng</t>
  </si>
  <si>
    <t>Nhà văn hóa thôn 2, xã Huổi Só</t>
  </si>
  <si>
    <t>Nâng cấp tuyến đường từ trung tâm xã - thông Háng Là, xã Sín Chải</t>
  </si>
  <si>
    <t>2948 ngày 06/12/2022</t>
  </si>
  <si>
    <t>Nâng cấp tuyến đường từ Háng Sùa đi Tà Dê, xã Tả Sín Thàng</t>
  </si>
  <si>
    <t>Bổ sung, nâng cấp các trường Tiểu học và THCS trên địa bàn xã Tủa Thàng</t>
  </si>
  <si>
    <t>Quyết định số 3363/QĐ-UBND ngày 30/12/2021</t>
  </si>
  <si>
    <t>Bổ sung, nâng cấp các trường Tiểu học và THCS trên địa bàn xã Sính Phình</t>
  </si>
  <si>
    <t>Quyết định số 3364/QĐ-UBND ngày 30/12/2021</t>
  </si>
  <si>
    <t>Bổ sung, nâng cấp trường Tiểu học và THCS Lao Xả Phình, xã Lao Xả Phình</t>
  </si>
  <si>
    <t>2950 ngày 06/12/2022</t>
  </si>
  <si>
    <t>Bổ sung, nâng cấp các trường Tiểu học và THCS trên địa bàn xã Tả Phìn</t>
  </si>
  <si>
    <t>2951 ngày 06/12/2022</t>
  </si>
  <si>
    <t xml:space="preserve">Bổ sung, nâng cấp các trường Tiểu học và THCS trên địa bàn xã Trung Thu </t>
  </si>
  <si>
    <t>Bổ sung, nâng cấp các trường Tiểu học và THCS trên địa bàn xã Mường Đun</t>
  </si>
  <si>
    <t>Bổ sung, nâng cấp trường Tiểu học Xá Nhè, xã Xá Nhè</t>
  </si>
  <si>
    <t>Bổ sung, nâng cấp trường Tiểu học Tả Sìn Thàng, xã Tả Sìn Thàng</t>
  </si>
  <si>
    <t>Bổ sung, nâng cấp các trường Tiểu học và THCS trên địa bàn xã Sín Chải</t>
  </si>
  <si>
    <t>Cơ sở hạ tầng  Bảo tồn phát huy giá trị văn hóa truyền thống tốt đẹp của các dân tộc thiểu số gắn với phát triển du lịch</t>
  </si>
  <si>
    <t>B2.9</t>
  </si>
  <si>
    <t>HUYỆN NẬM PỒ</t>
  </si>
  <si>
    <t>Nước sinh hoạt trung tâm xã Nà Hỳ</t>
  </si>
  <si>
    <t>Số: 2363/QĐ-UBND ngày 23/11/2022.</t>
  </si>
  <si>
    <t xml:space="preserve">Nước sinh hoạt Nậm Nhừ 1, trung tâm xã Nậm Nhừ </t>
  </si>
  <si>
    <t>Số: 2364/QĐ-UBND ngày 23/11/2022</t>
  </si>
  <si>
    <t>Nước sinh hoạt Trung tâm xã Nậm Khăn</t>
  </si>
  <si>
    <t>Nước sinh hoạt bản Nộc Cốc 1  xã Vàng Đán</t>
  </si>
  <si>
    <t>Đường bê tông nội bộ bản Huổi Cơ Dạo,Lai Khoang, Nà Hỳ 1,2 xã Nà Hỳ, huyện Nậm Pồ</t>
  </si>
  <si>
    <t>Quyết định số 116/QĐ-UBND ngày 20/01/2022</t>
  </si>
  <si>
    <t>Đường bê tông liên bản Nà Hỳ 3 - Nà Hỳ 2 xã Nà Hỳ, huyện Nậm Pồ</t>
  </si>
  <si>
    <t>Quyết định số 221/QĐ-UBND ngày 7/2/2022</t>
  </si>
  <si>
    <t>Nâng cấp đừng vào bản Huổi Khương xã Pa Tần, huyện Nậm Pồ</t>
  </si>
  <si>
    <t>Quyết định số 3331/QĐ-UBND ngày 27/12/2021</t>
  </si>
  <si>
    <t>Cầu, đường từ khu trung tâm huyện sang khu tái định cư và Trường PTDTNT THPT Nậm Pồ, huyện Nậm Pồ</t>
  </si>
  <si>
    <t>Số 1715/QĐ-UBND ngày 18/9/2022</t>
  </si>
  <si>
    <t>Cầu qua suối Nậm Khăn, xã Nậm Khăn, huyện Nậm Pồ</t>
  </si>
  <si>
    <t>Quyết định số 401/QĐ-UBND ngày 12/3/2023</t>
  </si>
  <si>
    <t>Nhà văn hoá bản Phi Lĩnh 1.2 xã Si Pa Phìn</t>
  </si>
  <si>
    <t>2365/QĐ-UBND ngày 23/11/2022</t>
  </si>
  <si>
    <t>Nhà văn hoá bản Pú Đao, Chế Nhù, xã Si Pa Phìn</t>
  </si>
  <si>
    <t>2366/QĐ-UBND ngày 23/11/2022</t>
  </si>
  <si>
    <t>Nhà văn hóa bản Đệ Tinh 1, 2, xã Phìn Hồ, huyện Nậm Pồ</t>
  </si>
  <si>
    <t>2377/QĐ-UBND ngày 23/11/2022</t>
  </si>
  <si>
    <t>Nhà văn hóa bản Huổi Hoi, Huổi Cơ Dạo, xã Nà Hỳ</t>
  </si>
  <si>
    <t>2368/QĐ-UBND ngày 23/11/2022</t>
  </si>
  <si>
    <t>Nhà văn hóa bản Nậm Tắt 1, bản Trên Nương, xã Nà Bủng</t>
  </si>
  <si>
    <t>2369/QĐ-UBND ngày 23/11/2022</t>
  </si>
  <si>
    <t>Nhà văn hóa bản Na Cô Sa 1, 2, Pắc A2 xã Na Cô Sa</t>
  </si>
  <si>
    <t>2370/QĐ-UBND ngày 23/11/2022</t>
  </si>
  <si>
    <t>Nhà văn hóa bản Nậm Khăn, Nậm Pang xã Nậm Khăn</t>
  </si>
  <si>
    <t>2371/QĐ-UBND ngày 23/11/2022</t>
  </si>
  <si>
    <t>Nhà văn hóa bản Huổi Văng, Huổi Lỏong, xã Nậm Khăn</t>
  </si>
  <si>
    <t>2372/QĐ-UBND ngày 23/11/2022</t>
  </si>
  <si>
    <t>Nhà văn hóa bản Nậm Nhừ 3, Huổi Lụ 3, xã Nậm Nhừ</t>
  </si>
  <si>
    <t>2373/QĐ-UBND ngày 23/11/2022</t>
  </si>
  <si>
    <t>Nhà văn hóa Bản Nậm Chua 1,3, xã Nậm Nhừ</t>
  </si>
  <si>
    <t>2374/QĐ-UBND ngày 23/11/2022</t>
  </si>
  <si>
    <t>Nhà văn hóa bản Mới 2, xã Chà Cang</t>
  </si>
  <si>
    <t>Nhà văn hóa bản Chăn Nuôi, Pháng Chủ, xã Phìn Hồ</t>
  </si>
  <si>
    <t>Nhà văn hóa bản Mo Công,Mạy Hốc xã Phìn Hồ</t>
  </si>
  <si>
    <t>Nhà văn hóa bản Lai Khoang, Sam Lang</t>
  </si>
  <si>
    <t>Nhà văn hóa bản Nà Hỳ 1</t>
  </si>
  <si>
    <t>Nhà văn hóa bản Nà Hỳ 3</t>
  </si>
  <si>
    <t>Nhà văn hóa bản Nậm Chua 2, Nậm Ngà 1, Nậm Chua 5, xã Nậm Chua</t>
  </si>
  <si>
    <t>Nhà văn hóa bản Huổi Dạo, xã Vàng Đán</t>
  </si>
  <si>
    <t>Nhà văn hóa bản Vàng Đán, Nộc Cốc 2, xã Vàng Đán</t>
  </si>
  <si>
    <t>Nhà văn hóa bản Nà Bủng 2,3 xã Nà Bủng</t>
  </si>
  <si>
    <t>Nhà văn hóa bản Ngải Thầu 1,2, xã Nà Bủng</t>
  </si>
  <si>
    <t>Nhà văn hóa bản Nà Én, Nà Pẩu xã Chà Tở</t>
  </si>
  <si>
    <t>Nhà văn hóa bản Nà Mười, Hô Hằng, Hô He, xã Chà Tở</t>
  </si>
  <si>
    <t>Nhà văn hóa bản Hô Củng, Huổi Anh, xã Chà Tở</t>
  </si>
  <si>
    <t>Nhà văn hoá bản Nà Ín, Nậm Đích, xã Chà Nưa</t>
  </si>
  <si>
    <t>Nâng cấp đường Nà Khoa - Nậm Nhừ</t>
  </si>
  <si>
    <t>Quyết định số 222 QĐ-UBND ngày 07/2/2022</t>
  </si>
  <si>
    <t>Trường  PTDTBT tiểu học Nà Hỳ số 2, xã Nà Hỳ, huyện Nậm Pồ</t>
  </si>
  <si>
    <t>Quyết định số 2047 QĐ-UBND ngày 12/11/2021</t>
  </si>
  <si>
    <t>Trường  PTDTBT THCS Na Co Sa, xã Na Co Sa, huyện Nậm Pồ</t>
  </si>
  <si>
    <t>Quyết định số 2046/QĐ-UBND ngày 12/11/2021</t>
  </si>
  <si>
    <t>Trường PTDTBT TH Nà Khoa, huyện Nậm Pồ</t>
  </si>
  <si>
    <t xml:space="preserve">Số 2375/QĐ-UBND ngày 23/11/2022 </t>
  </si>
  <si>
    <t>Trường  PTDTBT TH Tân Phong , Pa Tần, huyện Nậm Pồ</t>
  </si>
  <si>
    <t>Trường PTDTBT TH Na Cô Sa, huyện Nậm Pồ</t>
  </si>
  <si>
    <t>Trường PTDTBT TH Phìn Hồ, huyện Nậm Pồ</t>
  </si>
  <si>
    <t>Trường  PTDTBT TH Nậm Nhừ, huyện Nậm Pồ</t>
  </si>
  <si>
    <t>2470/QĐ-UBND ngày 30/12/2022</t>
  </si>
  <si>
    <t>B2.10</t>
  </si>
  <si>
    <t>THỊ XÃ MƯỜNG LAY</t>
  </si>
  <si>
    <t>Hệ thống nước sinh hoạt bản Hô Nậm Cản xã Lay Nưa</t>
  </si>
  <si>
    <t>QĐ số 1024/QĐ-UBND ngày 18/10/2023</t>
  </si>
  <si>
    <t>Dự án hoàn thành năm 2024</t>
  </si>
  <si>
    <t xml:space="preserve">Đường giao thông lên bản Huổi Min, phường Sông Đà </t>
  </si>
  <si>
    <t>QĐ số 761/QĐ-UBND ngày 28/10/2022</t>
  </si>
  <si>
    <t>Hỗ trợ đầu tư xây dựng cho các điểm đến du lịch tiêu biểu</t>
  </si>
  <si>
    <t>Hỗ trợ đầu tư xây dựng thiết chế văn hóa, thể thao tại các thôn vùng đồng bào DTTS và miền núi</t>
  </si>
  <si>
    <t>-</t>
  </si>
  <si>
    <t>Các dự án đã được phê duyệt</t>
  </si>
  <si>
    <t>Các dự án chưa được phê duyệt</t>
  </si>
  <si>
    <t>QĐ số 3439/QĐ-UBND ngày 23/11/2023</t>
  </si>
  <si>
    <t>QĐ số 3449/QĐ-UBND ngày 24/11/2023</t>
  </si>
  <si>
    <t xml:space="preserve"> QĐ số 3433/QĐ-UBND ngày 22/11/2023</t>
  </si>
  <si>
    <t xml:space="preserve"> QĐ số 3438/QĐ-UBND ngày 24/11/2023</t>
  </si>
  <si>
    <t>QĐ số 2874/QĐ-UBND ngày 06/10/2023</t>
  </si>
  <si>
    <t>QĐ số 2845/QĐ-UBND ngày 03/10/2023</t>
  </si>
  <si>
    <t xml:space="preserve">QĐ số 2853/QĐ-UBND ngày 5/10/2023 </t>
  </si>
  <si>
    <t>QĐ số 98a/QĐ-UBND ngày 09/10/2023</t>
  </si>
  <si>
    <t>QĐ số 121/QĐ-UBND ngày 22/11/2023</t>
  </si>
  <si>
    <t>QĐ số 110/QĐ-UBND ngày 01/11/2023</t>
  </si>
  <si>
    <t>QĐ số102/QĐ-UBND ngày 27/9/2023 của UBND xã Thanh An</t>
  </si>
  <si>
    <t>QĐ số 118/QĐ-UBND ngày 31/10/2023</t>
  </si>
  <si>
    <t>QĐ số 229/QĐ-UBND ngày 17/11/2023</t>
  </si>
  <si>
    <t>QĐ số 192/QĐ-UBND ngày 16/11/2023</t>
  </si>
  <si>
    <t>QĐ số 173/QĐ-UBND ngày 16/10/2023</t>
  </si>
  <si>
    <t>QĐ số 3198/QĐ-UBND ngày 06/11/2023</t>
  </si>
  <si>
    <t>QĐ số 124/QĐ-UBND ngày 01/11/2023</t>
  </si>
  <si>
    <t>QĐ số 2534/QĐ-UBND ngày 31/8/2023</t>
  </si>
  <si>
    <t>QĐ số 2535/QĐ-UBND ngày 31/8/2023</t>
  </si>
  <si>
    <t>QĐ số 2536/QĐ-UBND ngày 31/8/2023</t>
  </si>
  <si>
    <t>Quyết định số 1658/QĐ-UBND ngày 18/10/2023</t>
  </si>
  <si>
    <t>Quyết định số 1522/QĐ-UBND ngày 21/9/2023</t>
  </si>
  <si>
    <t>Quyết định số 1690/QĐ-UBND ngày 23/10/2023</t>
  </si>
  <si>
    <t>Quyết định số 1261/QĐ-UBND ngày 5/9/2023</t>
  </si>
  <si>
    <t xml:space="preserve">Quyết định số 1807/QĐ-UBND ngày 7/11/2023 </t>
  </si>
  <si>
    <t>Quyết định số: 1363/ QĐ-UBND ngày 12/9/2023</t>
  </si>
  <si>
    <t>Quyết định số 1519a/QĐ-UBND ngày 21/9/2023</t>
  </si>
  <si>
    <t>Quyết định số 1808/QĐ-UBND ngày 7/11/2023</t>
  </si>
  <si>
    <t>Quyết định số 1762/QĐ-UBND ngày 2/11/2023</t>
  </si>
  <si>
    <t>Quyết định số 1658a/QĐ-UBND ngày 18/10/2023</t>
  </si>
  <si>
    <t>2118 /QĐ-UBND ngày 15/11/2023</t>
  </si>
  <si>
    <t>2122 /QĐ-UBND ngày 15/11/2023</t>
  </si>
  <si>
    <t>2123/QĐ-UBND ngày 15/11/2023</t>
  </si>
  <si>
    <t>2124/QĐ-UBND ngày 15/11/2023</t>
  </si>
  <si>
    <t>2125/QĐ-UBND ngày 15/11/2023</t>
  </si>
  <si>
    <t>2126/QĐ-UBND ngày 15/11/2023</t>
  </si>
  <si>
    <t>2127/QĐ-UBND ngày 15/11/2023</t>
  </si>
  <si>
    <t>2128/QĐ-UBND ngày 15/11/2023</t>
  </si>
  <si>
    <t>2130/QĐ_UBND ngày 15/11/2023</t>
  </si>
  <si>
    <t>2131/QĐ-UBND ngày 15/11/2023</t>
  </si>
  <si>
    <t>2132/QĐ-UBND ngày 15/11/2023</t>
  </si>
  <si>
    <t>2134/QĐ_UBND ngày 15/11/2023</t>
  </si>
  <si>
    <t>2135/QĐ-UBND ngày 15/11/2023</t>
  </si>
  <si>
    <t>2136/QĐ-UBND ngày 15/11/2023</t>
  </si>
  <si>
    <t>2138/QĐ-UBND ngày 15/11/2023</t>
  </si>
  <si>
    <t>2140/QĐ-UBND ngày 15/11/2023</t>
  </si>
  <si>
    <t>2141/QĐ-UBND ngày 15/11/2023</t>
  </si>
  <si>
    <t>2142/QĐ-UBND ngày 15/11/2023</t>
  </si>
  <si>
    <t>1894/QĐ-UBND ngày 22/11/2023 của UBND tỉnh Điện Biên</t>
  </si>
  <si>
    <t>3054/QĐ-UBND ngày 15/11/2023</t>
  </si>
  <si>
    <t>3061/QĐ-UBND ngày 16/11/2023</t>
  </si>
  <si>
    <t>3084/QĐ-UBND ngày 22/11/2023</t>
  </si>
  <si>
    <t>3037/QĐ-UBND ngày 14/11/2023</t>
  </si>
  <si>
    <t>3055/QĐ-UBND ngày 15/11/2023</t>
  </si>
  <si>
    <t>3031/QĐ-UBND ngày 14/11/2023</t>
  </si>
  <si>
    <t>3032/QĐ-UBND ngày 14/11/2023</t>
  </si>
  <si>
    <t>3072/QĐ-UBND ngày 21/11/2023</t>
  </si>
  <si>
    <t>3079/QĐ-UBND ngày 21/11/2023</t>
  </si>
  <si>
    <t>3057/QĐ-UBND ngày 15/11/2023</t>
  </si>
  <si>
    <t>3034/QĐ-UBND ngày 14/11/2023</t>
  </si>
  <si>
    <t>3035/QĐ-UBND ngày 14/11/2023</t>
  </si>
  <si>
    <t>3056/QĐ-UBND ngày 15/11/2023</t>
  </si>
  <si>
    <t>3036/QĐ-UBND ngày 14/11/2023</t>
  </si>
  <si>
    <t>3058/QĐ-UBND ngày 16/11/2023</t>
  </si>
  <si>
    <t>22</t>
  </si>
  <si>
    <t>23</t>
  </si>
  <si>
    <t>24</t>
  </si>
  <si>
    <t>28</t>
  </si>
  <si>
    <t>29</t>
  </si>
  <si>
    <t>32</t>
  </si>
  <si>
    <t>33</t>
  </si>
  <si>
    <t>34</t>
  </si>
  <si>
    <t>36</t>
  </si>
  <si>
    <t>37</t>
  </si>
  <si>
    <t>38</t>
  </si>
  <si>
    <t>39</t>
  </si>
  <si>
    <t>40</t>
  </si>
  <si>
    <t>42</t>
  </si>
  <si>
    <t>45</t>
  </si>
  <si>
    <t>2070/QĐ-UBND ngày 26/10/2023</t>
  </si>
  <si>
    <t>2071/QĐ-UBND ngày 26/10/2023</t>
  </si>
  <si>
    <t>2072/QĐ-UBND ngày 26/10/2023</t>
  </si>
  <si>
    <t>2133/QĐ-UBND ngày 30/10/2023</t>
  </si>
  <si>
    <t>2134/QĐ-UBND ngày 30/10/2023</t>
  </si>
  <si>
    <t>2034/QĐ-UBND ngày 23/10/2023</t>
  </si>
  <si>
    <t>2035/QĐ-UBND ngày 23/10/2023</t>
  </si>
  <si>
    <t>2036/QĐ-UBND ngày 23/10/2023</t>
  </si>
  <si>
    <t>2037/QĐ-UBND ngày 23/10/2023</t>
  </si>
  <si>
    <t>2038/QĐ-UBND ngày 23/10/2023</t>
  </si>
  <si>
    <t>2066/QĐ-UBND ngày 25/10/2023</t>
  </si>
  <si>
    <t>2067/QĐ-UBND ngày 25/10/2023</t>
  </si>
  <si>
    <t>2068/QĐ-UBND ngày 25/10/2023</t>
  </si>
  <si>
    <t>2033/QĐ-UBND ngày 23/10/2023</t>
  </si>
  <si>
    <t xml:space="preserve">Quyết định số 2434/QĐ-UBND ngày 15/11/2023 </t>
  </si>
  <si>
    <t xml:space="preserve">Quyết định số 2435/QĐ-UBND ngày 15/11/2023 </t>
  </si>
  <si>
    <t>Quyết định số 2436/QĐ-UBND ngày 15/11/2023</t>
  </si>
  <si>
    <t xml:space="preserve">Quyết định số 2137/QĐ-UBND ngày 30/10/2023 </t>
  </si>
  <si>
    <t xml:space="preserve">Số 111/QĐ-UBND ngày 26/11/2023 </t>
  </si>
  <si>
    <t xml:space="preserve">Số 110/QĐ-UBND ngày 25/11/2023 </t>
  </si>
  <si>
    <t xml:space="preserve">Số 114/QĐ-UBND ngày 26/11/2023 </t>
  </si>
  <si>
    <t xml:space="preserve">Số 112/QĐ-UBND ngày 26/11/2023 </t>
  </si>
  <si>
    <t xml:space="preserve">Số 109/QĐ-UBND ngày 25/11/2023 </t>
  </si>
  <si>
    <t xml:space="preserve">Số 113/QĐ-UBND ngày 26/11/2023 </t>
  </si>
  <si>
    <t xml:space="preserve">Số 115/QĐ-UBND ngày 26/11/2023 </t>
  </si>
  <si>
    <t xml:space="preserve">Số 116/QĐ-UBND ngày 26/11/2023 </t>
  </si>
  <si>
    <t xml:space="preserve">Số 105/QĐ-UBND ngày 25/11/2023 </t>
  </si>
  <si>
    <t xml:space="preserve">Số 106/QĐ-UBND ngày 25/11/2023 </t>
  </si>
  <si>
    <t>Số 107/QĐ-UBND ngày 25/11/2023</t>
  </si>
  <si>
    <t xml:space="preserve">Số 117/QĐ-UBND ngày 26/11/2023 </t>
  </si>
  <si>
    <t>Số 79/QD-UBND, ngày 23/11/2023</t>
  </si>
  <si>
    <t>Số 110/QĐ-UBND ngày 27/11/2023</t>
  </si>
  <si>
    <t>Số: 1898/QĐ-UBND Ngày 26/10/2023</t>
  </si>
  <si>
    <t>Số: 1901/QĐ-UBND Ngày 26/10/2023</t>
  </si>
  <si>
    <t>Số: 1921/QĐ-UBND Ngày 30/10/2023</t>
  </si>
  <si>
    <t>Số: 1900/QĐ-UBND Ngày 26/10/2023</t>
  </si>
  <si>
    <t>Số: 1866/QĐ-UBND Ngày 26/10/2023</t>
  </si>
  <si>
    <t>Số: 1973/QĐ-UBND Ngày 03/11/2023</t>
  </si>
  <si>
    <t>số: 1974/QĐ-UBND Ngày 03/11/2023</t>
  </si>
  <si>
    <t>Số: 1975/QĐ-UBND Ngày 03/11/2023</t>
  </si>
  <si>
    <t>Số: 1976/QĐ-UBND Ngày 03/11/2023</t>
  </si>
  <si>
    <t>Số: 2025/QĐ-UBND Ngày 08/11/2023</t>
  </si>
  <si>
    <t>Số: 2026/QĐ-UBND Ngày 08 /11/2023</t>
  </si>
  <si>
    <t>Số 2033/QĐ - UBND ngày 08/11/2023</t>
  </si>
  <si>
    <t>Số 2034/QĐ - UBND ngày 08/11/2023</t>
  </si>
  <si>
    <t>Số: 1977/QĐ-UBND Ngày 03/11/2023</t>
  </si>
  <si>
    <t>Số 2035/QĐ - UBND ngày 08/11/2023</t>
  </si>
  <si>
    <t>Số:  1972/QĐ-UBND Ngày 03/11/2023</t>
  </si>
  <si>
    <t>Số: 2027/QĐ-UBND Ngày 08/11/2023</t>
  </si>
  <si>
    <t>Số: 2028/QĐ-UBND Ngày 08/11/2023</t>
  </si>
  <si>
    <t>Số 2038/QĐ - UBND ngày 08/11/2023</t>
  </si>
  <si>
    <t>Số 2039/QĐ - UBND ngày 08/11/2023</t>
  </si>
  <si>
    <t>Số: 1978/QĐ-UBND Ngày 03/11/2023</t>
  </si>
  <si>
    <t>Số: 1979/QĐ-UBND Ngày 03/11/2023</t>
  </si>
  <si>
    <t>Số: 1980/QĐ-UBND Ngày 03/11/2023</t>
  </si>
  <si>
    <t>Số 2036/QĐ - UBND ngày 08/11/2023</t>
  </si>
  <si>
    <t>Số: 2029/QĐ-UBND Ngày  08/11/2023</t>
  </si>
  <si>
    <t>Số: 1981/QĐ-UBND Ngày 03/11/2023</t>
  </si>
  <si>
    <t>Số 2037/QĐ - UBND ngày 08/11/2023</t>
  </si>
  <si>
    <t>Số: 2144 /QĐ-UBND Ngày 21/11/2023</t>
  </si>
  <si>
    <t>Số: 2182/QĐ-UBND Ngày 28/11/2023</t>
  </si>
  <si>
    <t>Đã có Quyết định phê duyệt các dự án thành phần</t>
  </si>
  <si>
    <t>Nhà văn hóa, sân thể thao xã Na Son</t>
  </si>
  <si>
    <t>Hỗ trợ, xây dựng cơ sở vật chất tại bản du lịch cộng đồng Tìa Ló A, Tìa Ló B, xã Nong U</t>
  </si>
  <si>
    <t>Số 2047/QĐ-UBND ngày 10/11/2023</t>
  </si>
  <si>
    <t>Số 2051/QĐ-UBND ngày 13/11/2023</t>
  </si>
  <si>
    <t>Số 4098/QĐ-UBND ngày 16/11/2023</t>
  </si>
  <si>
    <t>Số 4097/QĐ-UBND ngày 16/11/2023</t>
  </si>
  <si>
    <t>Số 4099/QĐ-UBND ngày 16/11/2023</t>
  </si>
  <si>
    <t>Số 4100/QĐ-UBND ngày 16/11/2023</t>
  </si>
  <si>
    <t>Số 4101/QĐ-UBND ngày 16/11/2023</t>
  </si>
  <si>
    <t>Số 4102/QĐ-UBND ngày 16/11/2023</t>
  </si>
  <si>
    <t>Số 4137/QĐ-UBND ngày 17/11/2023</t>
  </si>
  <si>
    <t>Số 4103/QĐ-UBND ngày 16/11/2023</t>
  </si>
  <si>
    <t>Số 4104/QĐ-UBND ngày 16/11/2023</t>
  </si>
  <si>
    <t>Số 4105/QĐ-UBND ngày 16/11/2023</t>
  </si>
  <si>
    <t>Số 4106/QĐ-UBND ngày 16/11/2023</t>
  </si>
  <si>
    <t>Số 4138/QĐ-UBND ngày 17/11/2023</t>
  </si>
  <si>
    <t>Số 4139/QĐ-UBND ngày 17/11/2023</t>
  </si>
  <si>
    <t>Số 4140/QĐ-UBND ngày 17/11/2023</t>
  </si>
  <si>
    <t>Số 4107/QĐ-UBND ngày 16/11/2023</t>
  </si>
  <si>
    <t>Số 4108/QĐ-UBND ngày 16/11/2023</t>
  </si>
  <si>
    <t>Số 4109/QĐ-UBND ngày 16/11/2023</t>
  </si>
  <si>
    <t>Số 4110/QĐ-UBND ngày 16/11/2023</t>
  </si>
  <si>
    <t>Số 4111/QĐ-UBND ngày 16/11/2023</t>
  </si>
  <si>
    <t>Số 4141/QĐ-UBND ngày 17/11/2023</t>
  </si>
  <si>
    <t>Số 4142/QĐ-UBND ngày 17/11/2023</t>
  </si>
  <si>
    <t>Số 4143/QĐ-UBND ngày 17/11/2023</t>
  </si>
  <si>
    <t>Số 4144/QĐ-UBND ngày 17/11/2023</t>
  </si>
  <si>
    <t>Số 4145/QĐ-UBND ngày 17/11/2023</t>
  </si>
  <si>
    <t>Số 4165/QĐ-UBND ngày 20/11/2023</t>
  </si>
  <si>
    <t>Số 4166/QĐ-UBND ngày 20/11/2023</t>
  </si>
  <si>
    <t>Số 4167/QĐ-UBND ngày 20/11/2023</t>
  </si>
  <si>
    <t>Số 4168/QĐ-UBND ngày 20/11/2023</t>
  </si>
  <si>
    <t>Số 4169/QĐ-UBND ngày 20/11/2023</t>
  </si>
  <si>
    <t>Số 4170/QĐ-UBND ngày 20/11/2023</t>
  </si>
  <si>
    <t>Số 4083/QĐ-UBND ngày 15/11/2023</t>
  </si>
  <si>
    <t>Số 4084/QĐ-UBND ngày 15/11/2023</t>
  </si>
  <si>
    <t>Số 4171/QĐ-UBND ngày 20/11/2023</t>
  </si>
  <si>
    <t>Số 4172/QĐ-UBND ngày 20/11/2023</t>
  </si>
  <si>
    <t>Số 4173/QĐ-UBND ngày 20/11/2023</t>
  </si>
  <si>
    <t>Số 4085/QĐ-UBND ngày 15/11/2023</t>
  </si>
  <si>
    <t>Số 4086/QĐ-UBND ngày 15/11/2023</t>
  </si>
  <si>
    <t>Số 4253/QĐ-UBND ngày 22/11/2022</t>
  </si>
  <si>
    <t>Số 4174/QĐ-UBND ngày 20/11/2023</t>
  </si>
  <si>
    <t>Số 4146/QĐ-UBND ngày 17/11/2023</t>
  </si>
  <si>
    <t>Số 4147/QĐ-UBND ngày 17/11/2023</t>
  </si>
  <si>
    <t>Số 4175/QĐ-UBND ngày 20/11/2023</t>
  </si>
  <si>
    <t>Số 4148/QĐ-UBND ngày 17/11/2023</t>
  </si>
  <si>
    <t>Số 4087/QĐ-UBND ngày 15/11/2023</t>
  </si>
  <si>
    <t>Số 4088/QĐ-UBND ngày 15/11/2023</t>
  </si>
  <si>
    <t>Số 4089/QĐ-UBND ngày 15/11/2023</t>
  </si>
  <si>
    <t>Số 4090/QĐ-UBND ngày 15/11/2023</t>
  </si>
  <si>
    <t>Số 4091/QĐ-UBND ngày 15/11/2023</t>
  </si>
  <si>
    <t>Số 4092/QĐ-UBND ngày 15/11/2023</t>
  </si>
  <si>
    <t>Số 4176/QĐ-UBND ngày 20/11/2023</t>
  </si>
  <si>
    <t>Số 310/QĐ-UBND ngày 20/11/2023</t>
  </si>
  <si>
    <t>Số 311/QĐ-UBND ngày 20/11/2023</t>
  </si>
  <si>
    <t>Số 309/QĐ-UBND ngày 20/11/2023</t>
  </si>
  <si>
    <t>Số 308/QĐ-UBND ngày 20/11/2023</t>
  </si>
  <si>
    <t>Số 165/QĐ-UBND ngày 20/11/2023</t>
  </si>
  <si>
    <t>Số 166/QĐ-UBND ngày 20/11/2023</t>
  </si>
  <si>
    <t>Số 217/QĐ-UBND ngày 20/11/2023</t>
  </si>
  <si>
    <t>Số 235/QD-UBND ngày 20/11/2023</t>
  </si>
  <si>
    <t>QĐ số 1138 ngày 24/11/2023</t>
  </si>
  <si>
    <t>QĐ số 1138a ngày 24/11/2023</t>
  </si>
  <si>
    <t>Có QDĐT</t>
  </si>
  <si>
    <t xml:space="preserve">Số 175/QĐ-UBND ngày 26/10/2023 </t>
  </si>
  <si>
    <t xml:space="preserve">Dự án đã hoàn thành </t>
  </si>
  <si>
    <t>QĐ số 3570 QĐ-UBND của UBND huyện Điện Biên</t>
  </si>
  <si>
    <t>Số: 2030/QĐ-UBND Ngày 08/11/2023</t>
  </si>
  <si>
    <t>Vốn chưa phân bổ</t>
  </si>
  <si>
    <t>Phân bổ chi tiết sau khi có Quyết định đầu tư</t>
  </si>
  <si>
    <t>a1)</t>
  </si>
  <si>
    <t>a2)</t>
  </si>
  <si>
    <t>Phân bổ chi tiết sau khi các dự án có Quyết định đầu tư</t>
  </si>
  <si>
    <t>B1.3</t>
  </si>
  <si>
    <t>SỞ VĂN HÓA THỂ THAO VÀ DU LỊCH</t>
  </si>
  <si>
    <t>1956/QĐ-UBND ngày 21/10/2022</t>
  </si>
  <si>
    <t>DỰ ÁN 6: Bảo tồn phát huy giá trị văn hóa truyền thống tốt đẹp của các dân tộc thiểu số gắn với phát triển du lịch</t>
  </si>
  <si>
    <t>Dự án  được phân bổ chi tiết sau khi hoàn thiện thủ tục đầu tư</t>
  </si>
  <si>
    <t>Phân bổ chi tiết sau khi đảm bảo hoàn thiện thủ tục đầu tư</t>
  </si>
  <si>
    <t>B1.5</t>
  </si>
  <si>
    <t>SỞ THÔNG TIN VÀ TRUYỀN THÔNG</t>
  </si>
  <si>
    <t>DỰ ÁN 10: Truyền thông, tuyên truyền, vận động trong vùng đồng bào dân tộc thiểu số và miền núi, Kiểm tra, giám sát đánh giá việc tổ chức thực hiện Chương trình</t>
  </si>
  <si>
    <t>Quyết định số 1972/QĐ-UBND  ngày 3/12/2023</t>
  </si>
  <si>
    <t>(Kèm theo Nghị quyết số:      /NQ-HĐND ngày       tháng 12 năm 2023 của Hội đồng nhân dân tỉnh Điện Biên)</t>
  </si>
  <si>
    <t xml:space="preserve">Hệ thống ứng dụng Công nghệ thông tin cấp xã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</si>
</sst>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00\ _₫_-;\-* #,##0.00\ _₫_-;_-* &quot;-&quot;??\ _₫_-;_-@_-"/>
    <numFmt numFmtId="165" formatCode="_-* #,##0.00_-;\-* #,##0.00_-;_-* &quot;-&quot;??_-;_-@_-"/>
    <numFmt numFmtId="166" formatCode="_(* #,##0_);_(* \(#,##0\);_(* &quot;-&quot;??_);_(@_)"/>
    <numFmt numFmtId="167" formatCode="_-* #,##0\ _₫_-;\-* #,##0\ _₫_-;_-* &quot;-&quot;??\ _₫_-;_-@_-"/>
    <numFmt numFmtId="168" formatCode="#,##0.0"/>
    <numFmt numFmtId="169" formatCode="_-* #,##0.00\ _V_N_D_-;\-* #,##0.00\ _V_N_D_-;_-* &quot;-&quot;??\ _V_N_D_-;_-@_-"/>
    <numFmt numFmtId="170" formatCode="_-* #,##0\ _V_N_D_-;\-* #,##0\ _V_N_D_-;_-* &quot;-&quot;??\ _V_N_D_-;_-@_-"/>
    <numFmt numFmtId="171" formatCode="_-* #,##0_-;\-* #,##0_-;_-* &quot;-&quot;??_-;_-@_-"/>
  </numFmts>
  <fonts count="29" x14ac:knownFonts="1">
    <font>
      <sz val="12"/>
      <color theme="1"/>
      <name val="Times New Roman"/>
      <family val="2"/>
      <charset val="163"/>
    </font>
    <font>
      <sz val="12"/>
      <color theme="1"/>
      <name val="Times New Roman"/>
      <family val="2"/>
      <charset val="163"/>
    </font>
    <font>
      <sz val="10"/>
      <name val="Arial"/>
      <family val="2"/>
    </font>
    <font>
      <sz val="11"/>
      <color indexed="8"/>
      <name val="Calibri"/>
      <family val="2"/>
    </font>
    <font>
      <sz val="14"/>
      <name val="Times New Roman"/>
      <family val="1"/>
    </font>
    <font>
      <sz val="12"/>
      <name val="Times New Roman"/>
      <family val="1"/>
    </font>
    <font>
      <b/>
      <sz val="12"/>
      <name val="Times New Roman"/>
      <family val="1"/>
    </font>
    <font>
      <sz val="11"/>
      <color theme="1"/>
      <name val="Calibri"/>
      <family val="2"/>
      <charset val="163"/>
      <scheme val="minor"/>
    </font>
    <font>
      <sz val="12"/>
      <color rgb="FF7030A0"/>
      <name val="Times New Roman"/>
      <family val="1"/>
    </font>
    <font>
      <sz val="11"/>
      <color theme="1"/>
      <name val="Calibri"/>
      <family val="2"/>
      <scheme val="minor"/>
    </font>
    <font>
      <sz val="12"/>
      <color rgb="FFFF0000"/>
      <name val="Times New Roman"/>
      <family val="1"/>
    </font>
    <font>
      <b/>
      <sz val="14"/>
      <name val="Times New Roman"/>
      <family val="1"/>
    </font>
    <font>
      <sz val="11"/>
      <name val="Times New Roman"/>
      <family val="1"/>
    </font>
    <font>
      <sz val="11"/>
      <name val="Calibri"/>
      <family val="2"/>
      <scheme val="minor"/>
    </font>
    <font>
      <i/>
      <sz val="14"/>
      <name val="Times New Roman"/>
      <family val="1"/>
    </font>
    <font>
      <sz val="12"/>
      <name val="Calibri"/>
      <family val="2"/>
      <scheme val="minor"/>
    </font>
    <font>
      <sz val="12"/>
      <name val=".VnTime"/>
      <family val="2"/>
    </font>
    <font>
      <sz val="11"/>
      <color indexed="8"/>
      <name val="Arial"/>
      <family val="2"/>
    </font>
    <font>
      <b/>
      <sz val="12"/>
      <name val="Calibri"/>
      <family val="2"/>
      <scheme val="minor"/>
    </font>
    <font>
      <sz val="10"/>
      <color indexed="8"/>
      <name val="MS Sans Serif"/>
      <family val="2"/>
    </font>
    <font>
      <sz val="10"/>
      <name val="Times New Roman"/>
      <family val="1"/>
      <charset val="163"/>
    </font>
    <font>
      <sz val="10"/>
      <name val=".VnTime"/>
      <family val="2"/>
    </font>
    <font>
      <b/>
      <sz val="11"/>
      <name val="Times New Roman"/>
      <family val="1"/>
    </font>
    <font>
      <sz val="12"/>
      <name val="Times New Roman"/>
      <family val="2"/>
      <charset val="163"/>
    </font>
    <font>
      <sz val="12"/>
      <color rgb="FFFF0000"/>
      <name val="Times New Roman"/>
      <family val="2"/>
      <charset val="163"/>
    </font>
    <font>
      <b/>
      <sz val="12"/>
      <color rgb="FFFF0000"/>
      <name val="Times New Roman"/>
      <family val="1"/>
    </font>
    <font>
      <sz val="12"/>
      <color rgb="FFFF0000"/>
      <name val="Calibri"/>
      <family val="2"/>
      <scheme val="minor"/>
    </font>
    <font>
      <b/>
      <sz val="12"/>
      <color rgb="FFFF0000"/>
      <name val="Calibri"/>
      <family val="2"/>
      <scheme val="minor"/>
    </font>
    <font>
      <b/>
      <i/>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9">
    <xf numFmtId="0" fontId="0" fillId="0" borderId="0"/>
    <xf numFmtId="0" fontId="2" fillId="0" borderId="0"/>
    <xf numFmtId="43" fontId="3" fillId="0" borderId="0" applyFont="0" applyFill="0" applyBorder="0" applyAlignment="0" applyProtection="0"/>
    <xf numFmtId="164" fontId="1" fillId="0" borderId="0" applyFont="0" applyFill="0" applyBorder="0" applyAlignment="0" applyProtection="0"/>
    <xf numFmtId="0" fontId="5" fillId="0" borderId="0"/>
    <xf numFmtId="164" fontId="7" fillId="0" borderId="0" applyFont="0" applyFill="0" applyBorder="0" applyAlignment="0" applyProtection="0"/>
    <xf numFmtId="0" fontId="1" fillId="0" borderId="0"/>
    <xf numFmtId="0" fontId="9" fillId="0" borderId="0"/>
    <xf numFmtId="169" fontId="2" fillId="0" borderId="0" applyFont="0" applyFill="0" applyBorder="0" applyAlignment="0" applyProtection="0"/>
    <xf numFmtId="169" fontId="2" fillId="0" borderId="0" applyFont="0" applyFill="0" applyBorder="0" applyAlignment="0" applyProtection="0"/>
    <xf numFmtId="0" fontId="16" fillId="0" borderId="0"/>
    <xf numFmtId="0" fontId="17" fillId="0" borderId="0"/>
    <xf numFmtId="43" fontId="3"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41" fontId="3" fillId="0" borderId="0" applyFont="0" applyFill="0" applyBorder="0" applyAlignment="0" applyProtection="0"/>
    <xf numFmtId="0" fontId="2" fillId="0" borderId="0"/>
    <xf numFmtId="0" fontId="19" fillId="0" borderId="0"/>
    <xf numFmtId="0" fontId="7" fillId="0" borderId="0"/>
    <xf numFmtId="0" fontId="2" fillId="0" borderId="0"/>
    <xf numFmtId="0" fontId="2" fillId="0" borderId="0"/>
    <xf numFmtId="0" fontId="20" fillId="0" borderId="0"/>
    <xf numFmtId="0" fontId="21" fillId="0" borderId="0" applyNumberFormat="0" applyFill="0" applyBorder="0" applyAlignment="0" applyProtection="0"/>
    <xf numFmtId="0" fontId="2" fillId="0" borderId="0"/>
    <xf numFmtId="16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cellStyleXfs>
  <cellXfs count="293">
    <xf numFmtId="0" fontId="0" fillId="0" borderId="0" xfId="0"/>
    <xf numFmtId="49" fontId="6" fillId="2" borderId="1" xfId="1" applyNumberFormat="1" applyFont="1" applyFill="1" applyBorder="1" applyAlignment="1">
      <alignment horizontal="center" vertical="center"/>
    </xf>
    <xf numFmtId="1" fontId="6" fillId="2" borderId="1" xfId="1" applyNumberFormat="1" applyFont="1" applyFill="1" applyBorder="1" applyAlignment="1">
      <alignment vertical="center"/>
    </xf>
    <xf numFmtId="0" fontId="5" fillId="2" borderId="1" xfId="7" applyFont="1" applyFill="1" applyBorder="1" applyAlignment="1">
      <alignment vertical="center" wrapText="1"/>
    </xf>
    <xf numFmtId="167" fontId="6" fillId="2" borderId="1" xfId="9" applyNumberFormat="1" applyFont="1" applyFill="1" applyBorder="1" applyAlignment="1">
      <alignment horizontal="right" vertical="center" wrapText="1"/>
    </xf>
    <xf numFmtId="3" fontId="6" fillId="2" borderId="1" xfId="7" applyNumberFormat="1" applyFont="1" applyFill="1" applyBorder="1" applyAlignment="1">
      <alignment vertical="center"/>
    </xf>
    <xf numFmtId="49" fontId="6" fillId="2" borderId="1" xfId="1" quotePrefix="1" applyNumberFormat="1" applyFont="1" applyFill="1" applyBorder="1" applyAlignment="1">
      <alignment horizontal="center" vertical="center" wrapText="1"/>
    </xf>
    <xf numFmtId="3" fontId="6" fillId="2" borderId="1" xfId="1" applyNumberFormat="1" applyFont="1" applyFill="1" applyBorder="1" applyAlignment="1">
      <alignment horizontal="left" vertical="center" wrapText="1"/>
    </xf>
    <xf numFmtId="49" fontId="5" fillId="2" borderId="1" xfId="1" applyNumberFormat="1" applyFont="1" applyFill="1" applyBorder="1" applyAlignment="1">
      <alignment horizontal="center" vertical="center" wrapText="1"/>
    </xf>
    <xf numFmtId="0" fontId="5" fillId="2" borderId="1" xfId="13" applyFont="1" applyFill="1" applyBorder="1" applyAlignment="1">
      <alignment horizontal="left" vertical="center" wrapText="1"/>
    </xf>
    <xf numFmtId="1" fontId="5" fillId="2" borderId="1" xfId="1" applyNumberFormat="1" applyFont="1" applyFill="1" applyBorder="1" applyAlignment="1">
      <alignment horizontal="center" vertical="center" wrapText="1"/>
    </xf>
    <xf numFmtId="167" fontId="5" fillId="2" borderId="1" xfId="8" applyNumberFormat="1" applyFont="1" applyFill="1" applyBorder="1" applyAlignment="1">
      <alignment horizontal="right" vertical="center" wrapText="1"/>
    </xf>
    <xf numFmtId="0" fontId="6" fillId="2" borderId="1" xfId="7" applyFont="1" applyFill="1" applyBorder="1" applyAlignment="1">
      <alignment vertical="center"/>
    </xf>
    <xf numFmtId="166" fontId="5" fillId="2" borderId="1" xfId="12" quotePrefix="1" applyNumberFormat="1" applyFont="1" applyFill="1" applyBorder="1" applyAlignment="1">
      <alignment horizontal="right" vertical="center" wrapText="1"/>
    </xf>
    <xf numFmtId="3" fontId="5" fillId="2" borderId="1" xfId="7" applyNumberFormat="1" applyFont="1" applyFill="1" applyBorder="1" applyAlignment="1">
      <alignment vertical="center"/>
    </xf>
    <xf numFmtId="0" fontId="15" fillId="2" borderId="0" xfId="7" applyFont="1" applyFill="1"/>
    <xf numFmtId="0" fontId="15" fillId="2" borderId="8" xfId="7" applyFont="1" applyFill="1" applyBorder="1"/>
    <xf numFmtId="0" fontId="15" fillId="2" borderId="1" xfId="7" applyFont="1" applyFill="1" applyBorder="1"/>
    <xf numFmtId="0" fontId="5" fillId="2" borderId="1" xfId="7" applyFont="1" applyFill="1" applyBorder="1" applyAlignment="1">
      <alignment horizontal="center" vertical="center" wrapText="1"/>
    </xf>
    <xf numFmtId="166" fontId="5" fillId="2" borderId="1" xfId="1" applyNumberFormat="1" applyFont="1" applyFill="1" applyBorder="1" applyAlignment="1">
      <alignment horizontal="right" vertical="center" wrapText="1"/>
    </xf>
    <xf numFmtId="49" fontId="5" fillId="2" borderId="1" xfId="1" quotePrefix="1" applyNumberFormat="1" applyFont="1" applyFill="1" applyBorder="1" applyAlignment="1">
      <alignment horizontal="center" vertical="center" wrapText="1"/>
    </xf>
    <xf numFmtId="49" fontId="5" fillId="2" borderId="1" xfId="10" applyNumberFormat="1" applyFont="1" applyFill="1" applyBorder="1" applyAlignment="1">
      <alignment horizontal="left" vertical="center" wrapText="1"/>
    </xf>
    <xf numFmtId="0" fontId="5" fillId="2" borderId="1" xfId="7" applyFont="1" applyFill="1" applyBorder="1"/>
    <xf numFmtId="0" fontId="5" fillId="2" borderId="1" xfId="7" applyFont="1" applyFill="1" applyBorder="1" applyAlignment="1">
      <alignment horizontal="left" vertical="center" wrapText="1"/>
    </xf>
    <xf numFmtId="167" fontId="5" fillId="2" borderId="1" xfId="9" applyNumberFormat="1" applyFont="1" applyFill="1" applyBorder="1" applyAlignment="1">
      <alignment horizontal="right" vertical="center" wrapText="1"/>
    </xf>
    <xf numFmtId="3" fontId="5" fillId="2" borderId="1" xfId="1" applyNumberFormat="1" applyFont="1" applyFill="1" applyBorder="1" applyAlignment="1">
      <alignment horizontal="right" vertical="center" wrapText="1"/>
    </xf>
    <xf numFmtId="166" fontId="5" fillId="2" borderId="1" xfId="12" applyNumberFormat="1" applyFont="1" applyFill="1" applyBorder="1" applyAlignment="1">
      <alignment horizontal="right" vertical="center"/>
    </xf>
    <xf numFmtId="3" fontId="5" fillId="2" borderId="1" xfId="1" applyNumberFormat="1" applyFont="1" applyFill="1" applyBorder="1" applyAlignment="1">
      <alignment horizontal="left" vertical="center" wrapText="1"/>
    </xf>
    <xf numFmtId="0" fontId="5" fillId="2" borderId="1" xfId="7" applyFont="1" applyFill="1" applyBorder="1" applyAlignment="1">
      <alignment vertical="center"/>
    </xf>
    <xf numFmtId="0" fontId="4" fillId="2" borderId="1" xfId="7" applyFont="1" applyFill="1" applyBorder="1" applyAlignment="1">
      <alignment vertical="center"/>
    </xf>
    <xf numFmtId="167" fontId="5" fillId="2" borderId="1" xfId="9" applyNumberFormat="1" applyFont="1" applyFill="1" applyBorder="1" applyAlignment="1">
      <alignment horizontal="right" vertical="center"/>
    </xf>
    <xf numFmtId="0" fontId="12" fillId="2" borderId="10" xfId="7" applyFont="1" applyFill="1" applyBorder="1"/>
    <xf numFmtId="0" fontId="12" fillId="2" borderId="0" xfId="7" applyFont="1" applyFill="1"/>
    <xf numFmtId="0" fontId="12" fillId="2" borderId="8" xfId="7" applyFont="1" applyFill="1" applyBorder="1"/>
    <xf numFmtId="0" fontId="12" fillId="2" borderId="1" xfId="7" applyFont="1" applyFill="1" applyBorder="1"/>
    <xf numFmtId="0" fontId="13" fillId="2" borderId="1" xfId="7" applyFont="1" applyFill="1" applyBorder="1"/>
    <xf numFmtId="0" fontId="4" fillId="2" borderId="0" xfId="7" applyFont="1" applyFill="1"/>
    <xf numFmtId="0" fontId="14" fillId="2" borderId="0" xfId="7" applyFont="1" applyFill="1"/>
    <xf numFmtId="3" fontId="5" fillId="2" borderId="1" xfId="1" applyNumberFormat="1" applyFont="1" applyFill="1" applyBorder="1" applyAlignment="1">
      <alignment vertical="center" wrapText="1"/>
    </xf>
    <xf numFmtId="0" fontId="12" fillId="2" borderId="7" xfId="7" applyFont="1" applyFill="1" applyBorder="1"/>
    <xf numFmtId="3" fontId="5" fillId="2" borderId="1" xfId="1" quotePrefix="1" applyNumberFormat="1" applyFont="1" applyFill="1" applyBorder="1" applyAlignment="1">
      <alignment horizontal="center" vertical="center" wrapText="1"/>
    </xf>
    <xf numFmtId="3" fontId="6" fillId="2" borderId="1" xfId="1" quotePrefix="1" applyNumberFormat="1" applyFont="1" applyFill="1" applyBorder="1" applyAlignment="1">
      <alignment horizontal="center" vertical="center" wrapText="1"/>
    </xf>
    <xf numFmtId="3" fontId="6" fillId="2" borderId="1" xfId="1" quotePrefix="1" applyNumberFormat="1" applyFont="1" applyFill="1" applyBorder="1" applyAlignment="1">
      <alignment horizontal="right" vertical="center" wrapText="1"/>
    </xf>
    <xf numFmtId="0" fontId="6" fillId="2" borderId="1" xfId="7" applyFont="1" applyFill="1" applyBorder="1" applyAlignment="1">
      <alignment horizontal="center" vertical="center"/>
    </xf>
    <xf numFmtId="0" fontId="6" fillId="2" borderId="1" xfId="7" applyFont="1" applyFill="1" applyBorder="1" applyAlignment="1">
      <alignment vertical="center" wrapText="1"/>
    </xf>
    <xf numFmtId="3" fontId="6" fillId="2" borderId="1" xfId="7" applyNumberFormat="1" applyFont="1" applyFill="1" applyBorder="1" applyAlignment="1">
      <alignment vertical="center" wrapText="1"/>
    </xf>
    <xf numFmtId="167" fontId="6" fillId="2" borderId="1" xfId="2" applyNumberFormat="1" applyFont="1" applyFill="1" applyBorder="1" applyAlignment="1">
      <alignment vertical="center"/>
    </xf>
    <xf numFmtId="171" fontId="5" fillId="2" borderId="1" xfId="28" applyNumberFormat="1" applyFont="1" applyFill="1" applyBorder="1" applyAlignment="1">
      <alignment horizontal="right" vertical="center"/>
    </xf>
    <xf numFmtId="0" fontId="5" fillId="2" borderId="7" xfId="7" applyFont="1" applyFill="1" applyBorder="1"/>
    <xf numFmtId="0" fontId="5" fillId="2" borderId="0" xfId="7" applyFont="1" applyFill="1"/>
    <xf numFmtId="0" fontId="5" fillId="2" borderId="8" xfId="7" applyFont="1" applyFill="1" applyBorder="1"/>
    <xf numFmtId="167" fontId="6" fillId="2" borderId="1" xfId="8" applyNumberFormat="1" applyFont="1" applyFill="1" applyBorder="1" applyAlignment="1">
      <alignment horizontal="right" vertical="center" wrapText="1"/>
    </xf>
    <xf numFmtId="0" fontId="15" fillId="2" borderId="7" xfId="7" applyFont="1" applyFill="1" applyBorder="1"/>
    <xf numFmtId="0" fontId="22" fillId="2" borderId="1" xfId="7" applyFont="1" applyFill="1" applyBorder="1" applyAlignment="1">
      <alignment wrapText="1"/>
    </xf>
    <xf numFmtId="0" fontId="5" fillId="2" borderId="1" xfId="11" applyFont="1" applyFill="1" applyBorder="1" applyAlignment="1">
      <alignment horizontal="center" vertical="center" wrapText="1"/>
    </xf>
    <xf numFmtId="0" fontId="6" fillId="2" borderId="1" xfId="7" applyFont="1" applyFill="1" applyBorder="1" applyAlignment="1">
      <alignment wrapText="1"/>
    </xf>
    <xf numFmtId="0" fontId="5" fillId="2" borderId="1" xfId="11" applyFont="1" applyFill="1" applyBorder="1" applyAlignment="1">
      <alignment vertical="center" wrapText="1"/>
    </xf>
    <xf numFmtId="167" fontId="15" fillId="2" borderId="1" xfId="7" applyNumberFormat="1" applyFont="1" applyFill="1" applyBorder="1"/>
    <xf numFmtId="0" fontId="6" fillId="2" borderId="1" xfId="13" applyFont="1" applyFill="1" applyBorder="1" applyAlignment="1">
      <alignment horizontal="center" vertical="center" wrapText="1"/>
    </xf>
    <xf numFmtId="0" fontId="6" fillId="2" borderId="1" xfId="13" applyFont="1" applyFill="1" applyBorder="1" applyAlignment="1">
      <alignment vertical="center" wrapText="1"/>
    </xf>
    <xf numFmtId="166" fontId="6" fillId="2" borderId="1" xfId="7" applyNumberFormat="1" applyFont="1" applyFill="1" applyBorder="1" applyAlignment="1">
      <alignment vertical="center"/>
    </xf>
    <xf numFmtId="166" fontId="6" fillId="2" borderId="1" xfId="12" applyNumberFormat="1" applyFont="1" applyFill="1" applyBorder="1" applyAlignment="1">
      <alignment horizontal="right" vertical="center"/>
    </xf>
    <xf numFmtId="166" fontId="15" fillId="2" borderId="7" xfId="7" applyNumberFormat="1" applyFont="1" applyFill="1" applyBorder="1"/>
    <xf numFmtId="167" fontId="5" fillId="2" borderId="1" xfId="2" applyNumberFormat="1" applyFont="1" applyFill="1" applyBorder="1" applyAlignment="1">
      <alignment horizontal="right" vertical="center" wrapText="1"/>
    </xf>
    <xf numFmtId="1" fontId="6" fillId="2" borderId="1" xfId="1" applyNumberFormat="1" applyFont="1" applyFill="1" applyBorder="1" applyAlignment="1">
      <alignment vertical="center" wrapText="1"/>
    </xf>
    <xf numFmtId="3" fontId="15" fillId="2" borderId="0" xfId="7" applyNumberFormat="1" applyFont="1" applyFill="1"/>
    <xf numFmtId="167" fontId="15" fillId="2" borderId="0" xfId="7" applyNumberFormat="1" applyFont="1" applyFill="1"/>
    <xf numFmtId="49" fontId="6" fillId="2" borderId="1" xfId="1" applyNumberFormat="1" applyFont="1" applyFill="1" applyBorder="1" applyAlignment="1">
      <alignment horizontal="center" vertical="center" wrapText="1"/>
    </xf>
    <xf numFmtId="0" fontId="6" fillId="2" borderId="1"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18" fillId="2" borderId="0" xfId="7" applyFont="1" applyFill="1"/>
    <xf numFmtId="0" fontId="18" fillId="2" borderId="8" xfId="7" applyFont="1" applyFill="1" applyBorder="1"/>
    <xf numFmtId="0" fontId="18" fillId="2" borderId="1" xfId="7" applyFont="1" applyFill="1" applyBorder="1"/>
    <xf numFmtId="167" fontId="5" fillId="2" borderId="1" xfId="12" applyNumberFormat="1" applyFont="1" applyFill="1" applyBorder="1" applyAlignment="1">
      <alignment horizontal="right" vertical="center" wrapText="1"/>
    </xf>
    <xf numFmtId="167" fontId="5" fillId="2" borderId="1" xfId="15" applyNumberFormat="1" applyFont="1" applyFill="1" applyBorder="1" applyAlignment="1">
      <alignment horizontal="right" vertical="center" wrapText="1"/>
    </xf>
    <xf numFmtId="167" fontId="6" fillId="2" borderId="1" xfId="8" quotePrefix="1" applyNumberFormat="1" applyFont="1" applyFill="1" applyBorder="1" applyAlignment="1">
      <alignment horizontal="right" vertical="center" wrapText="1"/>
    </xf>
    <xf numFmtId="0" fontId="5" fillId="2" borderId="1" xfId="13" applyFont="1" applyFill="1" applyBorder="1" applyAlignment="1">
      <alignment horizontal="center" vertical="center"/>
    </xf>
    <xf numFmtId="3" fontId="5" fillId="2" borderId="1" xfId="7" quotePrefix="1" applyNumberFormat="1" applyFont="1" applyFill="1" applyBorder="1" applyAlignment="1">
      <alignment horizontal="center" vertical="center" wrapText="1"/>
    </xf>
    <xf numFmtId="166" fontId="5" fillId="2" borderId="1" xfId="16" quotePrefix="1" applyNumberFormat="1" applyFont="1" applyFill="1" applyBorder="1" applyAlignment="1">
      <alignment horizontal="right" vertical="center" wrapText="1"/>
    </xf>
    <xf numFmtId="167" fontId="6" fillId="2" borderId="1" xfId="2" applyNumberFormat="1" applyFont="1" applyFill="1" applyBorder="1" applyAlignment="1">
      <alignment horizontal="right" vertical="center"/>
    </xf>
    <xf numFmtId="167" fontId="5" fillId="2" borderId="1" xfId="2" applyNumberFormat="1" applyFont="1" applyFill="1" applyBorder="1" applyAlignment="1">
      <alignment horizontal="right" vertical="center"/>
    </xf>
    <xf numFmtId="167" fontId="5" fillId="2" borderId="1" xfId="2" quotePrefix="1" applyNumberFormat="1" applyFont="1" applyFill="1" applyBorder="1" applyAlignment="1">
      <alignment horizontal="right" vertical="center" wrapText="1"/>
    </xf>
    <xf numFmtId="167" fontId="6" fillId="2" borderId="1" xfId="2" applyNumberFormat="1" applyFont="1" applyFill="1" applyBorder="1" applyAlignment="1">
      <alignment horizontal="right" vertical="center" wrapText="1"/>
    </xf>
    <xf numFmtId="167" fontId="6" fillId="2" borderId="1" xfId="2" quotePrefix="1" applyNumberFormat="1" applyFont="1" applyFill="1" applyBorder="1" applyAlignment="1">
      <alignment horizontal="right" vertical="center" wrapText="1"/>
    </xf>
    <xf numFmtId="167" fontId="5" fillId="2" borderId="1" xfId="8" quotePrefix="1" applyNumberFormat="1" applyFont="1" applyFill="1" applyBorder="1" applyAlignment="1">
      <alignment horizontal="right" vertical="center" wrapText="1"/>
    </xf>
    <xf numFmtId="0" fontId="5" fillId="2" borderId="1" xfId="1" quotePrefix="1" applyFont="1" applyFill="1" applyBorder="1" applyAlignment="1">
      <alignment horizontal="center" vertical="center"/>
    </xf>
    <xf numFmtId="3" fontId="5" fillId="2" borderId="1" xfId="12" applyNumberFormat="1" applyFont="1" applyFill="1" applyBorder="1" applyAlignment="1">
      <alignment horizontal="right" vertical="center"/>
    </xf>
    <xf numFmtId="1" fontId="5" fillId="2" borderId="1" xfId="1" applyNumberFormat="1" applyFont="1" applyFill="1" applyBorder="1" applyAlignment="1">
      <alignment vertical="center"/>
    </xf>
    <xf numFmtId="0" fontId="6" fillId="2" borderId="1" xfId="13" applyFont="1" applyFill="1" applyBorder="1" applyAlignment="1">
      <alignment horizontal="center" vertical="center"/>
    </xf>
    <xf numFmtId="3" fontId="6" fillId="2" borderId="1" xfId="7" quotePrefix="1" applyNumberFormat="1" applyFont="1" applyFill="1" applyBorder="1" applyAlignment="1">
      <alignment horizontal="center" vertical="center" wrapText="1"/>
    </xf>
    <xf numFmtId="0" fontId="18" fillId="2" borderId="7" xfId="7" applyFont="1" applyFill="1" applyBorder="1"/>
    <xf numFmtId="166" fontId="5" fillId="2" borderId="1" xfId="12" quotePrefix="1" applyNumberFormat="1" applyFont="1" applyFill="1" applyBorder="1" applyAlignment="1">
      <alignment horizontal="center" vertical="center" wrapText="1"/>
    </xf>
    <xf numFmtId="0" fontId="5" fillId="2" borderId="1" xfId="7" applyFont="1" applyFill="1" applyBorder="1" applyAlignment="1">
      <alignment wrapText="1"/>
    </xf>
    <xf numFmtId="0" fontId="6" fillId="2" borderId="1" xfId="1" quotePrefix="1" applyFont="1" applyFill="1" applyBorder="1" applyAlignment="1">
      <alignment horizontal="center" vertical="center"/>
    </xf>
    <xf numFmtId="49" fontId="6" fillId="2" borderId="1" xfId="10" applyNumberFormat="1" applyFont="1" applyFill="1" applyBorder="1" applyAlignment="1">
      <alignment horizontal="left" vertical="center" wrapText="1"/>
    </xf>
    <xf numFmtId="0" fontId="6" fillId="2" borderId="1" xfId="7" applyFont="1" applyFill="1" applyBorder="1"/>
    <xf numFmtId="49" fontId="5" fillId="2" borderId="1" xfId="10" applyNumberFormat="1" applyFont="1" applyFill="1" applyBorder="1" applyAlignment="1">
      <alignment horizontal="center" vertical="center" wrapText="1"/>
    </xf>
    <xf numFmtId="166" fontId="5" fillId="2" borderId="1" xfId="2" quotePrefix="1" applyNumberFormat="1" applyFont="1" applyFill="1" applyBorder="1" applyAlignment="1">
      <alignment horizontal="right" vertical="center" wrapText="1"/>
    </xf>
    <xf numFmtId="166" fontId="5" fillId="2" borderId="1" xfId="8" applyNumberFormat="1" applyFont="1" applyFill="1" applyBorder="1" applyAlignment="1">
      <alignment vertical="center"/>
    </xf>
    <xf numFmtId="166" fontId="5" fillId="2" borderId="1" xfId="2" applyNumberFormat="1" applyFont="1" applyFill="1" applyBorder="1"/>
    <xf numFmtId="166" fontId="5" fillId="2" borderId="1" xfId="8"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166" fontId="6" fillId="2" borderId="1" xfId="2" quotePrefix="1" applyNumberFormat="1" applyFont="1" applyFill="1" applyBorder="1" applyAlignment="1">
      <alignment horizontal="right" vertical="center" wrapText="1"/>
    </xf>
    <xf numFmtId="0" fontId="5" fillId="2" borderId="1" xfId="17" applyFont="1" applyFill="1" applyBorder="1" applyAlignment="1">
      <alignment horizontal="left" vertical="center" wrapText="1"/>
    </xf>
    <xf numFmtId="0" fontId="6" fillId="2" borderId="1" xfId="17" applyFont="1" applyFill="1" applyBorder="1" applyAlignment="1">
      <alignment horizontal="left" vertical="center" wrapText="1"/>
    </xf>
    <xf numFmtId="167" fontId="6" fillId="2" borderId="1" xfId="15" applyNumberFormat="1" applyFont="1" applyFill="1" applyBorder="1" applyAlignment="1">
      <alignment horizontal="right" vertical="center" wrapText="1"/>
    </xf>
    <xf numFmtId="3" fontId="5" fillId="2" borderId="1" xfId="7" applyNumberFormat="1" applyFont="1" applyFill="1" applyBorder="1" applyAlignment="1">
      <alignment horizontal="right" vertical="center" wrapText="1"/>
    </xf>
    <xf numFmtId="1" fontId="5" fillId="2" borderId="1" xfId="1" applyNumberFormat="1" applyFont="1" applyFill="1" applyBorder="1" applyAlignment="1">
      <alignment vertical="center" wrapText="1"/>
    </xf>
    <xf numFmtId="0" fontId="15" fillId="2" borderId="1" xfId="7" applyFont="1" applyFill="1" applyBorder="1" applyAlignment="1">
      <alignment vertical="center"/>
    </xf>
    <xf numFmtId="1" fontId="6" fillId="2" borderId="1" xfId="1" applyNumberFormat="1" applyFont="1" applyFill="1" applyBorder="1" applyAlignment="1">
      <alignment horizontal="center" vertical="center" wrapText="1"/>
    </xf>
    <xf numFmtId="0" fontId="18" fillId="2" borderId="1" xfId="7" applyFont="1" applyFill="1" applyBorder="1" applyAlignment="1">
      <alignment vertical="center"/>
    </xf>
    <xf numFmtId="0" fontId="5" fillId="2" borderId="1" xfId="13" applyFont="1" applyFill="1" applyBorder="1" applyAlignment="1">
      <alignment vertical="center" wrapText="1"/>
    </xf>
    <xf numFmtId="0" fontId="5" fillId="2" borderId="1" xfId="18" applyFont="1" applyFill="1" applyBorder="1" applyAlignment="1">
      <alignment horizontal="left" vertical="center" wrapText="1"/>
    </xf>
    <xf numFmtId="0" fontId="6" fillId="2" borderId="1" xfId="18" applyFont="1" applyFill="1" applyBorder="1" applyAlignment="1">
      <alignment horizontal="left" vertical="center" wrapText="1"/>
    </xf>
    <xf numFmtId="1" fontId="6" fillId="2" borderId="1" xfId="1" applyNumberFormat="1" applyFont="1" applyFill="1" applyBorder="1" applyAlignment="1">
      <alignment horizontal="left" vertical="center"/>
    </xf>
    <xf numFmtId="0" fontId="5" fillId="2" borderId="1" xfId="19" applyFont="1" applyFill="1" applyBorder="1" applyAlignment="1">
      <alignment horizontal="left" vertical="center" wrapText="1"/>
    </xf>
    <xf numFmtId="0" fontId="5" fillId="2" borderId="1" xfId="19" quotePrefix="1" applyFont="1" applyFill="1" applyBorder="1" applyAlignment="1">
      <alignment horizontal="center" vertical="center"/>
    </xf>
    <xf numFmtId="170" fontId="5" fillId="2" borderId="1" xfId="15" applyNumberFormat="1" applyFont="1" applyFill="1" applyBorder="1" applyAlignment="1">
      <alignment horizontal="right" vertical="center" wrapText="1"/>
    </xf>
    <xf numFmtId="0" fontId="5" fillId="2" borderId="1" xfId="19" applyFont="1" applyFill="1" applyBorder="1" applyAlignment="1">
      <alignment horizontal="left" wrapText="1"/>
    </xf>
    <xf numFmtId="0" fontId="6" fillId="2" borderId="1" xfId="19" quotePrefix="1" applyFont="1" applyFill="1" applyBorder="1" applyAlignment="1">
      <alignment horizontal="center" vertical="center"/>
    </xf>
    <xf numFmtId="0" fontId="6" fillId="2" borderId="1" xfId="19" applyFont="1" applyFill="1" applyBorder="1" applyAlignment="1">
      <alignment horizontal="left" vertical="center" wrapText="1"/>
    </xf>
    <xf numFmtId="0" fontId="5" fillId="2" borderId="1" xfId="21" applyFont="1" applyFill="1" applyBorder="1" applyAlignment="1">
      <alignment horizontal="center" vertical="center" wrapText="1"/>
    </xf>
    <xf numFmtId="1" fontId="5" fillId="2" borderId="1" xfId="1" applyNumberFormat="1" applyFont="1" applyFill="1" applyBorder="1" applyAlignment="1">
      <alignment horizontal="left" vertical="center" wrapText="1"/>
    </xf>
    <xf numFmtId="0" fontId="5" fillId="2" borderId="1" xfId="17" applyFont="1" applyFill="1" applyBorder="1" applyAlignment="1">
      <alignment horizontal="center" vertical="center" wrapText="1"/>
    </xf>
    <xf numFmtId="0" fontId="5" fillId="2" borderId="1" xfId="22" applyFont="1" applyFill="1" applyBorder="1" applyAlignment="1">
      <alignment vertical="center" wrapText="1"/>
    </xf>
    <xf numFmtId="0" fontId="6" fillId="2" borderId="1" xfId="22" applyFont="1" applyFill="1" applyBorder="1" applyAlignment="1">
      <alignment vertical="center" wrapText="1"/>
    </xf>
    <xf numFmtId="166" fontId="6" fillId="2" borderId="1" xfId="12" quotePrefix="1" applyNumberFormat="1" applyFont="1" applyFill="1" applyBorder="1" applyAlignment="1">
      <alignment horizontal="right" vertical="center" wrapText="1"/>
    </xf>
    <xf numFmtId="1" fontId="6" fillId="2" borderId="1" xfId="1" applyNumberFormat="1" applyFont="1" applyFill="1" applyBorder="1" applyAlignment="1">
      <alignment horizontal="left" vertical="center" wrapText="1"/>
    </xf>
    <xf numFmtId="49" fontId="5" fillId="2" borderId="1" xfId="1" applyNumberFormat="1" applyFont="1" applyFill="1" applyBorder="1" applyAlignment="1">
      <alignment horizontal="center" vertical="center"/>
    </xf>
    <xf numFmtId="1" fontId="5" fillId="2" borderId="1" xfId="1" quotePrefix="1" applyNumberFormat="1" applyFont="1" applyFill="1" applyBorder="1" applyAlignment="1">
      <alignment vertical="center" wrapText="1"/>
    </xf>
    <xf numFmtId="0" fontId="6" fillId="2" borderId="1" xfId="1" applyFont="1" applyFill="1" applyBorder="1" applyAlignment="1">
      <alignment horizontal="center" vertical="center" wrapText="1"/>
    </xf>
    <xf numFmtId="3" fontId="5" fillId="2" borderId="1" xfId="1" applyNumberFormat="1" applyFont="1" applyFill="1" applyBorder="1" applyAlignment="1">
      <alignment horizontal="center" wrapText="1"/>
    </xf>
    <xf numFmtId="3" fontId="5" fillId="2" borderId="1" xfId="13" applyNumberFormat="1" applyFont="1" applyFill="1" applyBorder="1" applyAlignment="1">
      <alignment horizontal="center" vertical="center" wrapText="1"/>
    </xf>
    <xf numFmtId="0" fontId="5" fillId="2" borderId="1" xfId="7" applyFont="1" applyFill="1" applyBorder="1" applyAlignment="1">
      <alignment horizontal="center" wrapText="1"/>
    </xf>
    <xf numFmtId="166" fontId="5" fillId="2" borderId="1" xfId="12" applyNumberFormat="1" applyFont="1" applyFill="1" applyBorder="1" applyAlignment="1">
      <alignment horizontal="right" vertical="center" wrapText="1"/>
    </xf>
    <xf numFmtId="3" fontId="6" fillId="2" borderId="1" xfId="13" applyNumberFormat="1" applyFont="1" applyFill="1" applyBorder="1" applyAlignment="1">
      <alignment horizontal="center" vertical="center" wrapText="1"/>
    </xf>
    <xf numFmtId="166" fontId="6" fillId="2" borderId="1" xfId="12" quotePrefix="1" applyNumberFormat="1" applyFont="1" applyFill="1" applyBorder="1" applyAlignment="1">
      <alignment horizontal="center" vertical="center" wrapText="1"/>
    </xf>
    <xf numFmtId="166" fontId="5" fillId="2" borderId="1" xfId="2" applyNumberFormat="1" applyFont="1" applyFill="1" applyBorder="1" applyAlignment="1">
      <alignment horizontal="left" vertical="center" wrapText="1"/>
    </xf>
    <xf numFmtId="0" fontId="15" fillId="2" borderId="2" xfId="7" applyFont="1" applyFill="1" applyBorder="1"/>
    <xf numFmtId="0" fontId="15" fillId="2" borderId="3" xfId="7" applyFont="1" applyFill="1" applyBorder="1"/>
    <xf numFmtId="0" fontId="15" fillId="2" borderId="5" xfId="7" applyFont="1" applyFill="1" applyBorder="1"/>
    <xf numFmtId="0" fontId="13" fillId="2" borderId="4" xfId="7" applyFont="1" applyFill="1" applyBorder="1"/>
    <xf numFmtId="0" fontId="13" fillId="2" borderId="0" xfId="7" applyFont="1" applyFill="1"/>
    <xf numFmtId="0" fontId="13" fillId="2" borderId="7" xfId="7" applyFont="1" applyFill="1" applyBorder="1"/>
    <xf numFmtId="0" fontId="13" fillId="2" borderId="8" xfId="7" applyFont="1" applyFill="1" applyBorder="1"/>
    <xf numFmtId="0" fontId="5" fillId="2" borderId="1" xfId="7" applyFont="1" applyFill="1" applyBorder="1" applyAlignment="1">
      <alignment horizontal="center" vertical="center"/>
    </xf>
    <xf numFmtId="0" fontId="23" fillId="2" borderId="1" xfId="7" applyFont="1" applyFill="1" applyBorder="1" applyAlignment="1">
      <alignment horizontal="center" vertical="center" wrapText="1"/>
    </xf>
    <xf numFmtId="0" fontId="23" fillId="2" borderId="1" xfId="7" applyFont="1" applyFill="1" applyBorder="1" applyAlignment="1">
      <alignment horizontal="left" vertical="center" wrapText="1"/>
    </xf>
    <xf numFmtId="166" fontId="23" fillId="2" borderId="1" xfId="12" applyNumberFormat="1" applyFont="1" applyFill="1" applyBorder="1" applyAlignment="1">
      <alignment horizontal="right" vertical="center" wrapText="1"/>
    </xf>
    <xf numFmtId="0" fontId="23" fillId="2" borderId="1" xfId="14" applyFont="1" applyFill="1" applyBorder="1" applyAlignment="1">
      <alignment horizontal="left" vertical="center" wrapText="1"/>
    </xf>
    <xf numFmtId="2" fontId="5" fillId="2" borderId="1" xfId="7" applyNumberFormat="1" applyFont="1" applyFill="1" applyBorder="1" applyAlignment="1">
      <alignment vertical="center" wrapText="1"/>
    </xf>
    <xf numFmtId="2" fontId="5" fillId="2" borderId="1" xfId="13" applyNumberFormat="1" applyFont="1" applyFill="1" applyBorder="1" applyAlignment="1">
      <alignment horizontal="left" vertical="center" wrapText="1"/>
    </xf>
    <xf numFmtId="167" fontId="5" fillId="2" borderId="1" xfId="2" applyNumberFormat="1" applyFont="1" applyFill="1" applyBorder="1" applyAlignment="1">
      <alignment horizontal="left" vertical="center" wrapText="1"/>
    </xf>
    <xf numFmtId="0" fontId="5" fillId="2" borderId="1" xfId="7" quotePrefix="1" applyFont="1" applyFill="1" applyBorder="1" applyAlignment="1">
      <alignment vertical="center" wrapText="1"/>
    </xf>
    <xf numFmtId="168" fontId="5" fillId="2" borderId="1" xfId="7" applyNumberFormat="1" applyFont="1" applyFill="1" applyBorder="1" applyAlignment="1">
      <alignment vertical="center"/>
    </xf>
    <xf numFmtId="0" fontId="5" fillId="2" borderId="1" xfId="7" applyFont="1" applyFill="1" applyBorder="1" applyAlignment="1">
      <alignment horizontal="left" wrapText="1"/>
    </xf>
    <xf numFmtId="0" fontId="15" fillId="2" borderId="7" xfId="7" applyFont="1" applyFill="1" applyBorder="1" applyAlignment="1">
      <alignment vertical="center"/>
    </xf>
    <xf numFmtId="0" fontId="15" fillId="2" borderId="0" xfId="7" applyFont="1" applyFill="1" applyAlignment="1">
      <alignment vertical="center"/>
    </xf>
    <xf numFmtId="0" fontId="15" fillId="2" borderId="8" xfId="7" applyFont="1" applyFill="1" applyBorder="1" applyAlignment="1">
      <alignment vertical="center"/>
    </xf>
    <xf numFmtId="167" fontId="5" fillId="2" borderId="1" xfId="8" applyNumberFormat="1" applyFont="1" applyFill="1" applyBorder="1" applyAlignment="1">
      <alignment vertical="center" wrapText="1"/>
    </xf>
    <xf numFmtId="167" fontId="5" fillId="2" borderId="1" xfId="8" applyNumberFormat="1" applyFont="1" applyFill="1" applyBorder="1" applyAlignment="1">
      <alignment vertical="center"/>
    </xf>
    <xf numFmtId="0" fontId="15" fillId="2" borderId="1" xfId="7" applyFont="1" applyFill="1" applyBorder="1" applyAlignment="1">
      <alignment vertical="center" wrapText="1"/>
    </xf>
    <xf numFmtId="3" fontId="4" fillId="2" borderId="1" xfId="7" applyNumberFormat="1" applyFont="1" applyFill="1" applyBorder="1" applyAlignment="1">
      <alignment vertical="center"/>
    </xf>
    <xf numFmtId="3" fontId="5" fillId="2" borderId="1" xfId="20" applyNumberFormat="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 xfId="23" applyFont="1" applyFill="1" applyBorder="1" applyAlignment="1">
      <alignment horizontal="left" vertical="center" wrapText="1"/>
    </xf>
    <xf numFmtId="0" fontId="5" fillId="2" borderId="1" xfId="7" quotePrefix="1" applyFont="1" applyFill="1" applyBorder="1" applyAlignment="1">
      <alignment wrapText="1"/>
    </xf>
    <xf numFmtId="49" fontId="5" fillId="2" borderId="1" xfId="13" applyNumberFormat="1" applyFont="1" applyFill="1" applyBorder="1" applyAlignment="1">
      <alignment horizontal="left" vertical="center" wrapText="1"/>
    </xf>
    <xf numFmtId="167" fontId="5" fillId="2" borderId="1" xfId="8" applyNumberFormat="1" applyFont="1" applyFill="1" applyBorder="1" applyAlignment="1">
      <alignment horizontal="left" vertical="center" wrapText="1"/>
    </xf>
    <xf numFmtId="0" fontId="6" fillId="2" borderId="1" xfId="1" applyFont="1" applyFill="1" applyBorder="1" applyAlignment="1">
      <alignment horizontal="left" vertical="center" wrapText="1"/>
    </xf>
    <xf numFmtId="3" fontId="5" fillId="2" borderId="1" xfId="1" applyNumberFormat="1" applyFont="1" applyFill="1" applyBorder="1" applyAlignment="1">
      <alignment horizontal="center" vertical="center" wrapText="1"/>
    </xf>
    <xf numFmtId="0" fontId="10" fillId="2" borderId="1" xfId="7" applyFont="1" applyFill="1" applyBorder="1" applyAlignment="1">
      <alignment vertical="center" wrapText="1"/>
    </xf>
    <xf numFmtId="167" fontId="25" fillId="2" borderId="1" xfId="8" applyNumberFormat="1" applyFont="1" applyFill="1" applyBorder="1" applyAlignment="1">
      <alignment horizontal="right" vertical="center" wrapText="1"/>
    </xf>
    <xf numFmtId="3" fontId="10" fillId="2" borderId="1" xfId="7" applyNumberFormat="1" applyFont="1" applyFill="1" applyBorder="1" applyAlignment="1">
      <alignment vertical="center"/>
    </xf>
    <xf numFmtId="0" fontId="26" fillId="2" borderId="7" xfId="7" applyFont="1" applyFill="1" applyBorder="1"/>
    <xf numFmtId="0" fontId="26" fillId="2" borderId="0" xfId="7" applyFont="1" applyFill="1"/>
    <xf numFmtId="0" fontId="26" fillId="2" borderId="8" xfId="7" applyFont="1" applyFill="1" applyBorder="1"/>
    <xf numFmtId="0" fontId="26" fillId="2" borderId="1" xfId="7" applyFont="1" applyFill="1" applyBorder="1"/>
    <xf numFmtId="0" fontId="10" fillId="2" borderId="1" xfId="7" applyFont="1" applyFill="1" applyBorder="1" applyAlignment="1">
      <alignment horizontal="center" vertical="center"/>
    </xf>
    <xf numFmtId="0" fontId="10" fillId="2" borderId="1" xfId="7" applyFont="1" applyFill="1" applyBorder="1" applyAlignment="1">
      <alignment horizontal="center" vertical="center" wrapText="1"/>
    </xf>
    <xf numFmtId="167" fontId="10" fillId="2" borderId="1" xfId="8" applyNumberFormat="1" applyFont="1" applyFill="1" applyBorder="1" applyAlignment="1">
      <alignment horizontal="right" vertical="center" wrapText="1"/>
    </xf>
    <xf numFmtId="0" fontId="25" fillId="2" borderId="1" xfId="7" applyFont="1" applyFill="1" applyBorder="1" applyAlignment="1">
      <alignment vertical="center"/>
    </xf>
    <xf numFmtId="3" fontId="26" fillId="2" borderId="0" xfId="7" applyNumberFormat="1" applyFont="1" applyFill="1"/>
    <xf numFmtId="49" fontId="25" fillId="2" borderId="1" xfId="1" quotePrefix="1" applyNumberFormat="1" applyFont="1" applyFill="1" applyBorder="1" applyAlignment="1">
      <alignment horizontal="center" vertical="center" wrapText="1"/>
    </xf>
    <xf numFmtId="3" fontId="25" fillId="2" borderId="1" xfId="1" applyNumberFormat="1" applyFont="1" applyFill="1" applyBorder="1" applyAlignment="1">
      <alignment horizontal="left" vertical="center" wrapText="1"/>
    </xf>
    <xf numFmtId="0" fontId="25" fillId="2" borderId="1" xfId="7" applyFont="1" applyFill="1" applyBorder="1" applyAlignment="1">
      <alignment vertical="center" wrapText="1"/>
    </xf>
    <xf numFmtId="3" fontId="25" fillId="2" borderId="1" xfId="7" applyNumberFormat="1" applyFont="1" applyFill="1" applyBorder="1" applyAlignment="1">
      <alignment vertical="center"/>
    </xf>
    <xf numFmtId="49" fontId="10" fillId="2" borderId="1" xfId="1" quotePrefix="1" applyNumberFormat="1" applyFont="1" applyFill="1" applyBorder="1" applyAlignment="1">
      <alignment horizontal="center" vertical="center" wrapText="1"/>
    </xf>
    <xf numFmtId="3" fontId="10" fillId="2" borderId="1" xfId="1" applyNumberFormat="1" applyFont="1" applyFill="1" applyBorder="1" applyAlignment="1">
      <alignment horizontal="left" vertical="center" wrapText="1"/>
    </xf>
    <xf numFmtId="0" fontId="10" fillId="2" borderId="1" xfId="7" applyFont="1" applyFill="1" applyBorder="1" applyAlignment="1">
      <alignment vertical="center"/>
    </xf>
    <xf numFmtId="0" fontId="25" fillId="2" borderId="1" xfId="7" applyFont="1" applyFill="1" applyBorder="1" applyAlignment="1">
      <alignment horizontal="left" vertical="center" wrapText="1"/>
    </xf>
    <xf numFmtId="0" fontId="10" fillId="2" borderId="1" xfId="7" applyFont="1" applyFill="1" applyBorder="1" applyAlignment="1">
      <alignment wrapText="1"/>
    </xf>
    <xf numFmtId="0" fontId="27" fillId="2" borderId="7" xfId="7" applyFont="1" applyFill="1" applyBorder="1"/>
    <xf numFmtId="0" fontId="27" fillId="2" borderId="0" xfId="7" applyFont="1" applyFill="1"/>
    <xf numFmtId="0" fontId="27" fillId="2" borderId="8" xfId="7" applyFont="1" applyFill="1" applyBorder="1"/>
    <xf numFmtId="0" fontId="27" fillId="2" borderId="1" xfId="7" applyFont="1" applyFill="1" applyBorder="1"/>
    <xf numFmtId="0" fontId="10" fillId="2" borderId="1" xfId="19" applyFont="1" applyFill="1" applyBorder="1" applyAlignment="1">
      <alignment horizontal="left" vertical="center" wrapText="1"/>
    </xf>
    <xf numFmtId="0" fontId="10" fillId="2" borderId="1" xfId="7" applyFont="1" applyFill="1" applyBorder="1"/>
    <xf numFmtId="0" fontId="10" fillId="2" borderId="1" xfId="13" applyFont="1" applyFill="1" applyBorder="1" applyAlignment="1">
      <alignment horizontal="left" vertical="center" wrapText="1"/>
    </xf>
    <xf numFmtId="0" fontId="10" fillId="2" borderId="1" xfId="7" applyFont="1" applyFill="1" applyBorder="1" applyAlignment="1">
      <alignment horizontal="left" vertical="center" wrapText="1"/>
    </xf>
    <xf numFmtId="0" fontId="10" fillId="2" borderId="1" xfId="19" quotePrefix="1" applyFont="1" applyFill="1" applyBorder="1" applyAlignment="1">
      <alignment horizontal="center" vertical="center"/>
    </xf>
    <xf numFmtId="3" fontId="10" fillId="2" borderId="1" xfId="20" applyNumberFormat="1" applyFont="1" applyFill="1" applyBorder="1" applyAlignment="1">
      <alignment horizontal="left" vertical="center" wrapText="1"/>
    </xf>
    <xf numFmtId="49" fontId="10" fillId="2" borderId="1" xfId="10" applyNumberFormat="1" applyFont="1" applyFill="1" applyBorder="1" applyAlignment="1">
      <alignment horizontal="left" vertical="center" wrapText="1"/>
    </xf>
    <xf numFmtId="0" fontId="10" fillId="2" borderId="1" xfId="19" applyFont="1" applyFill="1" applyBorder="1" applyAlignment="1">
      <alignment horizontal="left" wrapText="1"/>
    </xf>
    <xf numFmtId="0" fontId="10" fillId="2" borderId="1" xfId="1" quotePrefix="1" applyFont="1" applyFill="1" applyBorder="1" applyAlignment="1">
      <alignment horizontal="center" vertical="center"/>
    </xf>
    <xf numFmtId="3" fontId="10" fillId="2" borderId="1" xfId="1" applyNumberFormat="1" applyFont="1" applyFill="1" applyBorder="1" applyAlignment="1">
      <alignment horizontal="center" vertical="center" wrapText="1"/>
    </xf>
    <xf numFmtId="1" fontId="10" fillId="2" borderId="1" xfId="1" quotePrefix="1" applyNumberFormat="1" applyFont="1" applyFill="1" applyBorder="1" applyAlignment="1">
      <alignment vertical="center" wrapText="1"/>
    </xf>
    <xf numFmtId="1" fontId="10" fillId="2" borderId="1" xfId="1" applyNumberFormat="1" applyFont="1" applyFill="1" applyBorder="1" applyAlignment="1">
      <alignment vertical="center" wrapText="1"/>
    </xf>
    <xf numFmtId="0" fontId="10" fillId="2" borderId="1" xfId="23" applyFont="1" applyFill="1" applyBorder="1" applyAlignment="1">
      <alignment horizontal="left" vertical="center" wrapText="1"/>
    </xf>
    <xf numFmtId="49" fontId="10" fillId="2" borderId="1" xfId="13" applyNumberFormat="1" applyFont="1" applyFill="1" applyBorder="1" applyAlignment="1">
      <alignment horizontal="left" vertical="center" wrapText="1"/>
    </xf>
    <xf numFmtId="1" fontId="10" fillId="2" borderId="1" xfId="1" applyNumberFormat="1" applyFont="1" applyFill="1" applyBorder="1" applyAlignment="1" applyProtection="1">
      <alignment horizontal="left" vertical="center" wrapText="1"/>
      <protection hidden="1"/>
    </xf>
    <xf numFmtId="167" fontId="10" fillId="2" borderId="1" xfId="8" applyNumberFormat="1" applyFont="1" applyFill="1" applyBorder="1" applyAlignment="1">
      <alignment horizontal="left" vertical="center" wrapText="1"/>
    </xf>
    <xf numFmtId="3" fontId="8" fillId="2" borderId="1" xfId="7" applyNumberFormat="1" applyFont="1" applyFill="1" applyBorder="1" applyAlignment="1">
      <alignment vertical="center"/>
    </xf>
    <xf numFmtId="171" fontId="25" fillId="2" borderId="1" xfId="28" applyNumberFormat="1" applyFont="1" applyFill="1" applyBorder="1" applyAlignment="1">
      <alignment vertical="center"/>
    </xf>
    <xf numFmtId="167" fontId="15" fillId="2" borderId="7" xfId="7" applyNumberFormat="1" applyFont="1" applyFill="1" applyBorder="1"/>
    <xf numFmtId="171" fontId="6" fillId="2" borderId="1" xfId="28" applyNumberFormat="1" applyFont="1" applyFill="1" applyBorder="1" applyAlignment="1">
      <alignment horizontal="center" vertical="center"/>
    </xf>
    <xf numFmtId="0" fontId="10" fillId="2" borderId="1" xfId="13" applyFont="1" applyFill="1" applyBorder="1" applyAlignment="1">
      <alignment vertical="center" wrapText="1"/>
    </xf>
    <xf numFmtId="166" fontId="26" fillId="2" borderId="7" xfId="7" applyNumberFormat="1" applyFont="1" applyFill="1" applyBorder="1"/>
    <xf numFmtId="49" fontId="10" fillId="2" borderId="1" xfId="1" applyNumberFormat="1" applyFont="1" applyFill="1" applyBorder="1" applyAlignment="1">
      <alignment horizontal="center" vertical="center" wrapText="1"/>
    </xf>
    <xf numFmtId="166" fontId="24" fillId="2" borderId="1" xfId="12" applyNumberFormat="1" applyFont="1" applyFill="1" applyBorder="1" applyAlignment="1">
      <alignment horizontal="right" vertical="center" wrapText="1"/>
    </xf>
    <xf numFmtId="0" fontId="24" fillId="2" borderId="1" xfId="7" applyFont="1" applyFill="1" applyBorder="1" applyAlignment="1">
      <alignment horizontal="center" vertical="center" wrapText="1"/>
    </xf>
    <xf numFmtId="0" fontId="5" fillId="2" borderId="1" xfId="7" applyFont="1" applyFill="1" applyBorder="1" applyAlignment="1">
      <alignment horizontal="right" vertical="center" wrapText="1"/>
    </xf>
    <xf numFmtId="3" fontId="12" fillId="2" borderId="7" xfId="7" applyNumberFormat="1" applyFont="1" applyFill="1" applyBorder="1"/>
    <xf numFmtId="166" fontId="6" fillId="2" borderId="1" xfId="16" quotePrefix="1" applyNumberFormat="1" applyFont="1" applyFill="1" applyBorder="1" applyAlignment="1">
      <alignment horizontal="right" vertical="center" wrapText="1"/>
    </xf>
    <xf numFmtId="167" fontId="6" fillId="2" borderId="1" xfId="8" applyNumberFormat="1" applyFont="1" applyFill="1" applyBorder="1" applyAlignment="1">
      <alignment vertical="center" wrapText="1"/>
    </xf>
    <xf numFmtId="3" fontId="6" fillId="2" borderId="1" xfId="7" applyNumberFormat="1" applyFont="1" applyFill="1" applyBorder="1" applyAlignment="1">
      <alignment horizontal="center" vertical="center"/>
    </xf>
    <xf numFmtId="3" fontId="6" fillId="2" borderId="1" xfId="1" applyNumberFormat="1" applyFont="1" applyFill="1" applyBorder="1" applyAlignment="1">
      <alignment horizontal="right" vertical="center" wrapText="1"/>
    </xf>
    <xf numFmtId="0" fontId="6" fillId="2" borderId="1" xfId="7" applyFont="1" applyFill="1" applyBorder="1" applyAlignment="1">
      <alignment horizontal="right" vertical="center" wrapText="1"/>
    </xf>
    <xf numFmtId="171" fontId="6" fillId="2" borderId="2" xfId="28" applyNumberFormat="1" applyFont="1" applyFill="1" applyBorder="1" applyAlignment="1">
      <alignment vertical="center"/>
    </xf>
    <xf numFmtId="171" fontId="6" fillId="2" borderId="2" xfId="28" applyNumberFormat="1" applyFont="1" applyFill="1" applyBorder="1" applyAlignment="1">
      <alignment vertical="center" wrapText="1"/>
    </xf>
    <xf numFmtId="171" fontId="15" fillId="2" borderId="0" xfId="28" applyNumberFormat="1" applyFont="1" applyFill="1" applyAlignment="1">
      <alignment vertical="center"/>
    </xf>
    <xf numFmtId="171" fontId="15" fillId="2" borderId="5" xfId="28" applyNumberFormat="1" applyFont="1" applyFill="1" applyBorder="1" applyAlignment="1">
      <alignment vertical="center"/>
    </xf>
    <xf numFmtId="171" fontId="15" fillId="2" borderId="2" xfId="28" applyNumberFormat="1" applyFont="1" applyFill="1" applyBorder="1" applyAlignment="1">
      <alignment vertical="center"/>
    </xf>
    <xf numFmtId="3" fontId="5" fillId="2" borderId="0" xfId="7" applyNumberFormat="1" applyFont="1" applyFill="1"/>
    <xf numFmtId="167" fontId="18" fillId="2" borderId="0" xfId="7" applyNumberFormat="1" applyFont="1" applyFill="1"/>
    <xf numFmtId="3" fontId="6" fillId="2" borderId="0" xfId="7" applyNumberFormat="1" applyFont="1" applyFill="1"/>
    <xf numFmtId="171" fontId="15" fillId="2" borderId="0" xfId="28" applyNumberFormat="1" applyFont="1" applyFill="1" applyBorder="1" applyAlignment="1">
      <alignment vertical="center"/>
    </xf>
    <xf numFmtId="171" fontId="5" fillId="2" borderId="0" xfId="28" applyNumberFormat="1" applyFont="1" applyFill="1" applyBorder="1" applyAlignment="1">
      <alignment vertical="center"/>
    </xf>
    <xf numFmtId="3" fontId="6" fillId="2" borderId="1" xfId="1" applyNumberFormat="1" applyFont="1" applyFill="1" applyBorder="1" applyAlignment="1">
      <alignment vertical="center" wrapText="1"/>
    </xf>
    <xf numFmtId="0" fontId="4" fillId="2" borderId="0" xfId="7" applyFont="1" applyFill="1" applyAlignment="1">
      <alignment horizontal="center"/>
    </xf>
    <xf numFmtId="167" fontId="6" fillId="2" borderId="1" xfId="2" applyNumberFormat="1" applyFont="1" applyFill="1" applyBorder="1" applyAlignment="1">
      <alignment horizontal="center" vertical="center"/>
    </xf>
    <xf numFmtId="167" fontId="5" fillId="2" borderId="1" xfId="7" applyNumberFormat="1" applyFont="1" applyFill="1" applyBorder="1" applyAlignment="1">
      <alignment horizontal="center" vertical="center" wrapText="1"/>
    </xf>
    <xf numFmtId="0" fontId="5" fillId="2" borderId="1" xfId="7" quotePrefix="1" applyFont="1" applyFill="1" applyBorder="1" applyAlignment="1">
      <alignment horizontal="center" vertical="center" wrapText="1"/>
    </xf>
    <xf numFmtId="0" fontId="6" fillId="2" borderId="1" xfId="7" applyFont="1" applyFill="1" applyBorder="1" applyAlignment="1">
      <alignment horizontal="center" wrapText="1"/>
    </xf>
    <xf numFmtId="0" fontId="5" fillId="2" borderId="1" xfId="7" quotePrefix="1" applyFont="1" applyFill="1" applyBorder="1" applyAlignment="1">
      <alignment horizontal="center" wrapText="1"/>
    </xf>
    <xf numFmtId="0" fontId="5" fillId="2" borderId="1" xfId="13" applyFont="1" applyFill="1" applyBorder="1" applyAlignment="1">
      <alignment horizontal="center" vertical="center" wrapText="1"/>
    </xf>
    <xf numFmtId="0" fontId="6" fillId="2" borderId="1" xfId="7" quotePrefix="1" applyFont="1" applyFill="1" applyBorder="1" applyAlignment="1">
      <alignment horizontal="center" vertical="center" wrapText="1"/>
    </xf>
    <xf numFmtId="171" fontId="6" fillId="2" borderId="2" xfId="28" applyNumberFormat="1" applyFont="1" applyFill="1" applyBorder="1" applyAlignment="1">
      <alignment horizontal="center" vertical="center"/>
    </xf>
    <xf numFmtId="0" fontId="13" fillId="2" borderId="4" xfId="7" applyFont="1" applyFill="1" applyBorder="1" applyAlignment="1">
      <alignment horizontal="center"/>
    </xf>
    <xf numFmtId="0" fontId="13" fillId="2" borderId="0" xfId="7" applyFont="1" applyFill="1" applyAlignment="1">
      <alignment horizontal="center"/>
    </xf>
    <xf numFmtId="0" fontId="13" fillId="2" borderId="1" xfId="7" applyFont="1" applyFill="1" applyBorder="1" applyAlignment="1">
      <alignment horizontal="center"/>
    </xf>
    <xf numFmtId="3" fontId="6" fillId="2" borderId="0" xfId="1" applyNumberFormat="1" applyFont="1" applyFill="1" applyAlignment="1">
      <alignment horizontal="left" vertical="center" wrapText="1"/>
    </xf>
    <xf numFmtId="0" fontId="5" fillId="2" borderId="0" xfId="7" applyFont="1" applyFill="1" applyAlignment="1">
      <alignment vertical="center" wrapText="1"/>
    </xf>
    <xf numFmtId="167" fontId="6" fillId="2" borderId="0" xfId="8" applyNumberFormat="1" applyFont="1" applyFill="1" applyBorder="1" applyAlignment="1">
      <alignment horizontal="right" vertical="center" wrapText="1"/>
    </xf>
    <xf numFmtId="49" fontId="6" fillId="2" borderId="0" xfId="1" quotePrefix="1" applyNumberFormat="1" applyFont="1" applyFill="1" applyAlignment="1">
      <alignment horizontal="center" vertical="center" wrapText="1"/>
    </xf>
    <xf numFmtId="167" fontId="6" fillId="2" borderId="8" xfId="8" applyNumberFormat="1" applyFont="1" applyFill="1" applyBorder="1" applyAlignment="1">
      <alignment horizontal="right" vertical="center" wrapText="1"/>
    </xf>
    <xf numFmtId="3" fontId="5" fillId="2" borderId="0" xfId="7" applyNumberFormat="1" applyFont="1" applyFill="1" applyAlignment="1">
      <alignment vertical="center"/>
    </xf>
    <xf numFmtId="49" fontId="6" fillId="2" borderId="7" xfId="1" applyNumberFormat="1" applyFont="1" applyFill="1" applyBorder="1" applyAlignment="1">
      <alignment horizontal="center" vertical="center"/>
    </xf>
    <xf numFmtId="1" fontId="6" fillId="2" borderId="0" xfId="1" applyNumberFormat="1" applyFont="1" applyFill="1" applyAlignment="1">
      <alignment vertical="center"/>
    </xf>
    <xf numFmtId="49" fontId="6" fillId="2" borderId="0" xfId="1" applyNumberFormat="1" applyFont="1" applyFill="1" applyAlignment="1">
      <alignment horizontal="center" vertical="center"/>
    </xf>
    <xf numFmtId="49" fontId="6" fillId="2" borderId="7" xfId="1" quotePrefix="1" applyNumberFormat="1" applyFont="1" applyFill="1" applyBorder="1" applyAlignment="1">
      <alignment horizontal="center" vertical="center" wrapText="1"/>
    </xf>
    <xf numFmtId="0" fontId="5" fillId="2" borderId="7" xfId="1" quotePrefix="1" applyFont="1" applyFill="1" applyBorder="1" applyAlignment="1">
      <alignment horizontal="center" vertical="center"/>
    </xf>
    <xf numFmtId="49" fontId="5" fillId="2" borderId="0" xfId="10" applyNumberFormat="1" applyFont="1" applyFill="1" applyAlignment="1">
      <alignment horizontal="left" vertical="center" wrapText="1"/>
    </xf>
    <xf numFmtId="0" fontId="5" fillId="2" borderId="0" xfId="7" applyFont="1" applyFill="1" applyAlignment="1">
      <alignment horizontal="center" vertical="center" wrapText="1"/>
    </xf>
    <xf numFmtId="167" fontId="5" fillId="2" borderId="0" xfId="8" applyNumberFormat="1" applyFont="1" applyFill="1" applyBorder="1" applyAlignment="1">
      <alignment horizontal="right" vertical="center" wrapText="1"/>
    </xf>
    <xf numFmtId="0" fontId="6" fillId="2" borderId="0" xfId="7" applyFont="1" applyFill="1" applyAlignment="1">
      <alignment vertical="center"/>
    </xf>
    <xf numFmtId="0" fontId="5" fillId="2" borderId="0" xfId="7" applyFont="1" applyFill="1" applyAlignment="1">
      <alignment vertical="center"/>
    </xf>
    <xf numFmtId="0" fontId="5" fillId="2" borderId="0" xfId="1" quotePrefix="1" applyFont="1" applyFill="1" applyAlignment="1">
      <alignment horizontal="center" vertical="center"/>
    </xf>
    <xf numFmtId="0" fontId="6" fillId="2" borderId="8" xfId="7" applyFont="1" applyFill="1" applyBorder="1" applyAlignment="1">
      <alignment vertical="center"/>
    </xf>
    <xf numFmtId="0" fontId="11" fillId="2" borderId="0" xfId="7" applyFont="1" applyFill="1" applyAlignment="1">
      <alignment horizontal="center"/>
    </xf>
    <xf numFmtId="1" fontId="11" fillId="2" borderId="0" xfId="1" applyNumberFormat="1" applyFont="1" applyFill="1" applyAlignment="1">
      <alignment horizontal="center" vertical="center" wrapText="1"/>
    </xf>
    <xf numFmtId="1" fontId="14" fillId="2" borderId="0" xfId="1" applyNumberFormat="1" applyFont="1" applyFill="1" applyAlignment="1">
      <alignment horizontal="center" vertical="center" wrapText="1"/>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3" fontId="5" fillId="2" borderId="9" xfId="1"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11" fillId="2" borderId="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28" fillId="2" borderId="1" xfId="1" applyNumberFormat="1" applyFont="1" applyFill="1" applyBorder="1" applyAlignment="1">
      <alignment horizontal="center" vertical="center" wrapText="1"/>
    </xf>
    <xf numFmtId="0" fontId="5" fillId="3" borderId="1" xfId="1" quotePrefix="1" applyFont="1" applyFill="1" applyBorder="1" applyAlignment="1">
      <alignment horizontal="center" vertical="center"/>
    </xf>
    <xf numFmtId="49" fontId="5" fillId="3" borderId="1" xfId="10" applyNumberFormat="1" applyFont="1" applyFill="1" applyBorder="1" applyAlignment="1">
      <alignment horizontal="left" vertical="center" wrapText="1"/>
    </xf>
    <xf numFmtId="0" fontId="5" fillId="3" borderId="1" xfId="7" applyFont="1" applyFill="1" applyBorder="1" applyAlignment="1">
      <alignment vertical="center" wrapText="1"/>
    </xf>
    <xf numFmtId="0" fontId="5" fillId="3" borderId="1" xfId="7" applyFont="1" applyFill="1" applyBorder="1" applyAlignment="1">
      <alignment horizontal="center" vertical="center" wrapText="1"/>
    </xf>
    <xf numFmtId="167" fontId="5" fillId="3" borderId="1" xfId="8" applyNumberFormat="1" applyFont="1" applyFill="1" applyBorder="1" applyAlignment="1">
      <alignment horizontal="right" vertical="center" wrapText="1"/>
    </xf>
    <xf numFmtId="0" fontId="6" fillId="3" borderId="1" xfId="7" applyFont="1" applyFill="1" applyBorder="1" applyAlignment="1">
      <alignment vertical="center"/>
    </xf>
    <xf numFmtId="0" fontId="5" fillId="3" borderId="1" xfId="7" applyFont="1" applyFill="1" applyBorder="1" applyAlignment="1">
      <alignment vertical="center"/>
    </xf>
    <xf numFmtId="3" fontId="5" fillId="3" borderId="1" xfId="7" applyNumberFormat="1" applyFont="1" applyFill="1" applyBorder="1" applyAlignment="1">
      <alignment vertical="center"/>
    </xf>
    <xf numFmtId="0" fontId="15" fillId="3" borderId="1" xfId="7" applyFont="1" applyFill="1" applyBorder="1"/>
  </cellXfs>
  <cellStyles count="29">
    <cellStyle name="_x000d__x000a_JournalTemplate=C:\COMFO\CTALK\JOURSTD.TPL_x000d__x000a_LbStateAddress=3 3 0 251 1 89 2 311_x000d__x000a_LbStateJou" xfId="18"/>
    <cellStyle name="_x000d__x000a_JournalTemplate=C:\COMFO\CTALK\JOURSTD.TPL_x000d__x000a_LbStateAddress=3 3 0 251 1 89 2 311_x000d__x000a_LbStateJou 2" xfId="4"/>
    <cellStyle name="Comma" xfId="28" builtinId="3"/>
    <cellStyle name="Comma [0] 3" xfId="16"/>
    <cellStyle name="Comma 10 10" xfId="2"/>
    <cellStyle name="Comma 2" xfId="8"/>
    <cellStyle name="Comma 2 2 2" xfId="9"/>
    <cellStyle name="Comma 2 2 2 2" xfId="12"/>
    <cellStyle name="Comma 2 4" xfId="5"/>
    <cellStyle name="Comma 3" xfId="15"/>
    <cellStyle name="Comma 3 2" xfId="27"/>
    <cellStyle name="Comma 5 2" xfId="3"/>
    <cellStyle name="Comma 6" xfId="26"/>
    <cellStyle name="Comma 6 2" xfId="25"/>
    <cellStyle name="Normal" xfId="0" builtinId="0"/>
    <cellStyle name="Normal 19 2" xfId="11"/>
    <cellStyle name="Normal 2" xfId="7"/>
    <cellStyle name="Normal 2 2" xfId="13"/>
    <cellStyle name="Normal 2_RS ĐỒNG BÀO DT THIỂU SỐ (30.5)" xfId="14"/>
    <cellStyle name="Normal 22 2" xfId="22"/>
    <cellStyle name="Normal 3 2" xfId="17"/>
    <cellStyle name="Normal 3 2 2 2" xfId="21"/>
    <cellStyle name="Normal 4" xfId="24"/>
    <cellStyle name="Normal 5 2" xfId="6"/>
    <cellStyle name="Normal 7 2" xfId="10"/>
    <cellStyle name="Normal 9" xfId="19"/>
    <cellStyle name="Normal_Bieu mau (CV )" xfId="1"/>
    <cellStyle name="Normal_Book2_Biểu cân đối nguồn vốn 79 (thang 10 nam 2014)" xfId="20"/>
    <cellStyle name="Style 1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Xay%20d&#432;ng%20KH%202024%202.11\Ho&#224;n%20thi&#7879;n%20sau%20h&#7885;p%20UBND\DI&#7873;u%20ch&#7881;nh%20trung%20han%2021-25%20va%20von%202023%20MTQG\New%20folder\Ra-soat-nhu-cau-von-va-dieu-chinh-KH-DTC-2021-2025-2023%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TDT"/>
      <sheetName val="xl"/>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GXDCB"/>
      <sheetName val="pt0-1"/>
      <sheetName val="kp0-1"/>
      <sheetName val="0-1"/>
      <sheetName val="pt2-3"/>
      <sheetName val="thkp2-3"/>
      <sheetName val="2-3"/>
      <sheetName val="cl1-2"/>
      <sheetName val="thkp1-2"/>
      <sheetName val="clvl1-2"/>
      <sheetName val="1-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NN"/>
      <sheetName val="Tralaivay"/>
      <sheetName val="TBTN"/>
      <sheetName val="CPTV"/>
      <sheetName val="PCCHAY"/>
      <sheetName val="dtks"/>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01b"/>
      <sheetName val="B01a"/>
      <sheetName val="B03a"/>
      <sheetName val="B03b"/>
      <sheetName val="B5"/>
      <sheetName val="B8,1"/>
      <sheetName val="B6b"/>
      <sheetName val="B4a"/>
      <sheetName val="B4b"/>
      <sheetName val="HTSD6LD"/>
      <sheetName val="HTSDDNN"/>
      <sheetName val="HTSDKT"/>
      <sheetName val="BD"/>
      <sheetName val="HTNT"/>
      <sheetName val="CHART"/>
      <sheetName val="HTDT"/>
      <sheetName val="HTSDD"/>
      <sheetName val="C45A-BH"/>
      <sheetName val="C46A-BH"/>
      <sheetName val="C47A-BH"/>
      <sheetName val="C48A-BH"/>
      <sheetName val="S-53-1"/>
      <sheetName val="DEM"/>
      <sheetName val="KHOILUONG"/>
      <sheetName val="DONGIA"/>
      <sheetName val="CPKSTK"/>
      <sheetName val="THIETBI"/>
      <sheetName val="VC1"/>
      <sheetName val="VC2"/>
      <sheetName val="VC3"/>
      <sheetName val="VC4"/>
      <sheetName val="VC5"/>
      <sheetName val="BaoCao"/>
      <sheetName val="TT"/>
      <sheetName val="CO SO DU LIEU PTVL"/>
      <sheetName val="Chung tu"/>
      <sheetName val="So cai"/>
      <sheetName val="Can doi"/>
      <sheetName val="Phat sinh"/>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PXuat"/>
      <sheetName val="THVT.T5"/>
      <sheetName val="XL1.t5"/>
      <sheetName val="XL2.T5"/>
      <sheetName val="XL3.T5"/>
      <sheetName val="XL5.T5"/>
      <sheetName val="TH du toan "/>
      <sheetName val="Du toan "/>
      <sheetName val="C.Tinh"/>
      <sheetName val="TK_cap"/>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 val="KH 200³ (moi max)"/>
      <sheetName val="Analysis"/>
      <sheetName val="C-C"/>
      <sheetName val="D-D"/>
      <sheetName val="QG"/>
      <sheetName val="Check C"/>
      <sheetName val="SOLIEU"/>
      <sheetName val="K"/>
      <sheetName val="Caod_x0000_"/>
      <sheetName val="D.HopKL"/>
      <sheetName val="Caod_x0005_"/>
      <sheetName val="Caodþ"/>
      <sheetName val="Bang luong _x0011_"/>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Du_lieu"/>
      <sheetName val="ctbetong"/>
      <sheetName val="datacot"/>
      <sheetName val="datamong"/>
      <sheetName val="COT"/>
      <sheetName val="MONG"/>
      <sheetName val="Liệt kê"/>
      <sheetName val="CLVC"/>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refreshError="1"/>
      <sheetData sheetId="648"/>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refreshError="1"/>
      <sheetData sheetId="678"/>
      <sheetData sheetId="679" refreshError="1"/>
      <sheetData sheetId="680" refreshError="1"/>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refreshError="1"/>
      <sheetData sheetId="976"/>
      <sheetData sheetId="977"/>
      <sheetData sheetId="978"/>
      <sheetData sheetId="979"/>
      <sheetData sheetId="980"/>
      <sheetData sheetId="981"/>
      <sheetData sheetId="982"/>
      <sheetData sheetId="983"/>
      <sheetData sheetId="984"/>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sheetData sheetId="1141"/>
      <sheetData sheetId="1142"/>
      <sheetData sheetId="1143"/>
      <sheetData sheetId="1144" refreshError="1"/>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refreshError="1"/>
      <sheetData sheetId="1274"/>
      <sheetData sheetId="1275"/>
      <sheetData sheetId="1276"/>
      <sheetData sheetId="1277"/>
      <sheetData sheetId="1278"/>
      <sheetData sheetId="1279"/>
      <sheetData sheetId="1280"/>
      <sheetData sheetId="128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sheetData sheetId="1333"/>
      <sheetData sheetId="1334" refreshError="1"/>
      <sheetData sheetId="1335"/>
      <sheetData sheetId="1336"/>
      <sheetData sheetId="1337"/>
      <sheetData sheetId="1338"/>
      <sheetData sheetId="1339"/>
      <sheetData sheetId="1340" refreshError="1"/>
      <sheetData sheetId="1341" refreshError="1"/>
      <sheetData sheetId="1342" refreshError="1"/>
      <sheetData sheetId="1343"/>
      <sheetData sheetId="1344"/>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sheetData sheetId="1535"/>
      <sheetData sheetId="1536"/>
      <sheetData sheetId="1537"/>
      <sheetData sheetId="1538"/>
      <sheetData sheetId="1539"/>
      <sheetData sheetId="1540"/>
      <sheetData sheetId="15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
      <sheetName val="Trung han  MTQG"/>
      <sheetName val="Dc von hang nam"/>
      <sheetName val="Bieu 3"/>
    </sheetNames>
    <sheetDataSet>
      <sheetData sheetId="0" refreshError="1"/>
      <sheetData sheetId="1" refreshError="1"/>
      <sheetData sheetId="2" refreshError="1"/>
      <sheetData sheetId="3" refreshError="1">
        <row r="3">
          <cell r="A3" t="str">
            <v>(Kèm theo Văn bản số    /SKHĐT-TH ngày       /5/2023 của Sở Kế hoạch và Đầu tư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Z468"/>
  <sheetViews>
    <sheetView view="pageBreakPreview" topLeftCell="B1" zoomScale="55" zoomScaleNormal="60" zoomScaleSheetLayoutView="55" workbookViewId="0">
      <pane xSplit="7" ySplit="13" topLeftCell="I257" activePane="bottomRight" state="frozen"/>
      <selection activeCell="B1" sqref="B1"/>
      <selection pane="topRight" activeCell="I1" sqref="I1"/>
      <selection pane="bottomLeft" activeCell="B14" sqref="B14"/>
      <selection pane="bottomRight" activeCell="AA100" sqref="AA100"/>
    </sheetView>
  </sheetViews>
  <sheetFormatPr defaultRowHeight="15" x14ac:dyDescent="0.25"/>
  <cols>
    <col min="1" max="1" width="9" style="35"/>
    <col min="2" max="2" width="7" style="35" customWidth="1"/>
    <col min="3" max="3" width="46.125" style="35" customWidth="1"/>
    <col min="4" max="4" width="8.5" style="35" hidden="1" customWidth="1"/>
    <col min="5" max="5" width="10.125" style="35" hidden="1" customWidth="1"/>
    <col min="6" max="7" width="9.25" style="35" hidden="1" customWidth="1"/>
    <col min="8" max="8" width="7.875" style="35" hidden="1" customWidth="1"/>
    <col min="9" max="9" width="19.375" style="35" customWidth="1"/>
    <col min="10" max="10" width="12.875" style="35" customWidth="1"/>
    <col min="11" max="11" width="15.75" style="35" customWidth="1"/>
    <col min="12" max="12" width="10.625" style="35" hidden="1" customWidth="1"/>
    <col min="13" max="13" width="10.75" style="35" hidden="1" customWidth="1"/>
    <col min="14" max="14" width="10.25" style="35" hidden="1" customWidth="1"/>
    <col min="15" max="15" width="10.875" style="35" hidden="1" customWidth="1"/>
    <col min="16" max="16" width="10.125" style="35" hidden="1" customWidth="1"/>
    <col min="17" max="17" width="12" style="35" customWidth="1"/>
    <col min="18" max="18" width="12.5" style="35" customWidth="1"/>
    <col min="19" max="19" width="10.5" style="35" hidden="1" customWidth="1"/>
    <col min="20" max="20" width="10.75" style="35" hidden="1" customWidth="1"/>
    <col min="21" max="21" width="10.875" style="35" hidden="1" customWidth="1"/>
    <col min="22" max="22" width="11.375" style="35" hidden="1" customWidth="1"/>
    <col min="23" max="23" width="11.125" style="35" customWidth="1"/>
    <col min="24" max="24" width="10.875" style="35" customWidth="1"/>
    <col min="25" max="25" width="12.125" style="35" customWidth="1"/>
    <col min="26" max="26" width="11.875" style="35" customWidth="1"/>
    <col min="27" max="27" width="11" style="35" customWidth="1"/>
    <col min="28" max="28" width="11.5" style="35" hidden="1" customWidth="1"/>
    <col min="29" max="30" width="11.75" style="35" hidden="1" customWidth="1"/>
    <col min="31" max="31" width="11.875" style="35" customWidth="1"/>
    <col min="32" max="32" width="10.75" style="35" customWidth="1"/>
    <col min="33" max="33" width="30.875" style="35" customWidth="1"/>
    <col min="34" max="34" width="15.875" style="143" customWidth="1"/>
    <col min="35" max="36" width="9" style="142"/>
    <col min="37" max="37" width="9.5" style="142" bestFit="1" customWidth="1"/>
    <col min="38" max="86" width="9" style="142"/>
    <col min="87" max="87" width="9" style="144"/>
    <col min="88" max="261" width="9" style="35"/>
    <col min="262" max="262" width="7.25" style="35" customWidth="1"/>
    <col min="263" max="263" width="46.125" style="35" customWidth="1"/>
    <col min="264" max="267" width="0" style="35" hidden="1" customWidth="1"/>
    <col min="268" max="268" width="17.375" style="35" customWidth="1"/>
    <col min="269" max="269" width="12.875" style="35" customWidth="1"/>
    <col min="270" max="270" width="15.75" style="35" customWidth="1"/>
    <col min="271" max="275" width="0" style="35" hidden="1" customWidth="1"/>
    <col min="276" max="276" width="12" style="35" customWidth="1"/>
    <col min="277" max="277" width="12.5" style="35" customWidth="1"/>
    <col min="278" max="281" width="0" style="35" hidden="1" customWidth="1"/>
    <col min="282" max="282" width="11.125" style="35" customWidth="1"/>
    <col min="283" max="283" width="10.875" style="35" customWidth="1"/>
    <col min="284" max="285" width="12.125" style="35" customWidth="1"/>
    <col min="286" max="286" width="11.75" style="35" customWidth="1"/>
    <col min="287" max="287" width="10.25" style="35" customWidth="1"/>
    <col min="288" max="288" width="9.125" style="35" customWidth="1"/>
    <col min="289" max="289" width="30.875" style="35" customWidth="1"/>
    <col min="290" max="292" width="9" style="35"/>
    <col min="293" max="293" width="9.5" style="35" bestFit="1" customWidth="1"/>
    <col min="294" max="517" width="9" style="35"/>
    <col min="518" max="518" width="7.25" style="35" customWidth="1"/>
    <col min="519" max="519" width="46.125" style="35" customWidth="1"/>
    <col min="520" max="523" width="0" style="35" hidden="1" customWidth="1"/>
    <col min="524" max="524" width="17.375" style="35" customWidth="1"/>
    <col min="525" max="525" width="12.875" style="35" customWidth="1"/>
    <col min="526" max="526" width="15.75" style="35" customWidth="1"/>
    <col min="527" max="531" width="0" style="35" hidden="1" customWidth="1"/>
    <col min="532" max="532" width="12" style="35" customWidth="1"/>
    <col min="533" max="533" width="12.5" style="35" customWidth="1"/>
    <col min="534" max="537" width="0" style="35" hidden="1" customWidth="1"/>
    <col min="538" max="538" width="11.125" style="35" customWidth="1"/>
    <col min="539" max="539" width="10.875" style="35" customWidth="1"/>
    <col min="540" max="541" width="12.125" style="35" customWidth="1"/>
    <col min="542" max="542" width="11.75" style="35" customWidth="1"/>
    <col min="543" max="543" width="10.25" style="35" customWidth="1"/>
    <col min="544" max="544" width="9.125" style="35" customWidth="1"/>
    <col min="545" max="545" width="30.875" style="35" customWidth="1"/>
    <col min="546" max="548" width="9" style="35"/>
    <col min="549" max="549" width="9.5" style="35" bestFit="1" customWidth="1"/>
    <col min="550" max="773" width="9" style="35"/>
    <col min="774" max="774" width="7.25" style="35" customWidth="1"/>
    <col min="775" max="775" width="46.125" style="35" customWidth="1"/>
    <col min="776" max="779" width="0" style="35" hidden="1" customWidth="1"/>
    <col min="780" max="780" width="17.375" style="35" customWidth="1"/>
    <col min="781" max="781" width="12.875" style="35" customWidth="1"/>
    <col min="782" max="782" width="15.75" style="35" customWidth="1"/>
    <col min="783" max="787" width="0" style="35" hidden="1" customWidth="1"/>
    <col min="788" max="788" width="12" style="35" customWidth="1"/>
    <col min="789" max="789" width="12.5" style="35" customWidth="1"/>
    <col min="790" max="793" width="0" style="35" hidden="1" customWidth="1"/>
    <col min="794" max="794" width="11.125" style="35" customWidth="1"/>
    <col min="795" max="795" width="10.875" style="35" customWidth="1"/>
    <col min="796" max="797" width="12.125" style="35" customWidth="1"/>
    <col min="798" max="798" width="11.75" style="35" customWidth="1"/>
    <col min="799" max="799" width="10.25" style="35" customWidth="1"/>
    <col min="800" max="800" width="9.125" style="35" customWidth="1"/>
    <col min="801" max="801" width="30.875" style="35" customWidth="1"/>
    <col min="802" max="804" width="9" style="35"/>
    <col min="805" max="805" width="9.5" style="35" bestFit="1" customWidth="1"/>
    <col min="806" max="1029" width="9" style="35"/>
    <col min="1030" max="1030" width="7.25" style="35" customWidth="1"/>
    <col min="1031" max="1031" width="46.125" style="35" customWidth="1"/>
    <col min="1032" max="1035" width="0" style="35" hidden="1" customWidth="1"/>
    <col min="1036" max="1036" width="17.375" style="35" customWidth="1"/>
    <col min="1037" max="1037" width="12.875" style="35" customWidth="1"/>
    <col min="1038" max="1038" width="15.75" style="35" customWidth="1"/>
    <col min="1039" max="1043" width="0" style="35" hidden="1" customWidth="1"/>
    <col min="1044" max="1044" width="12" style="35" customWidth="1"/>
    <col min="1045" max="1045" width="12.5" style="35" customWidth="1"/>
    <col min="1046" max="1049" width="0" style="35" hidden="1" customWidth="1"/>
    <col min="1050" max="1050" width="11.125" style="35" customWidth="1"/>
    <col min="1051" max="1051" width="10.875" style="35" customWidth="1"/>
    <col min="1052" max="1053" width="12.125" style="35" customWidth="1"/>
    <col min="1054" max="1054" width="11.75" style="35" customWidth="1"/>
    <col min="1055" max="1055" width="10.25" style="35" customWidth="1"/>
    <col min="1056" max="1056" width="9.125" style="35" customWidth="1"/>
    <col min="1057" max="1057" width="30.875" style="35" customWidth="1"/>
    <col min="1058" max="1060" width="9" style="35"/>
    <col min="1061" max="1061" width="9.5" style="35" bestFit="1" customWidth="1"/>
    <col min="1062" max="1285" width="9" style="35"/>
    <col min="1286" max="1286" width="7.25" style="35" customWidth="1"/>
    <col min="1287" max="1287" width="46.125" style="35" customWidth="1"/>
    <col min="1288" max="1291" width="0" style="35" hidden="1" customWidth="1"/>
    <col min="1292" max="1292" width="17.375" style="35" customWidth="1"/>
    <col min="1293" max="1293" width="12.875" style="35" customWidth="1"/>
    <col min="1294" max="1294" width="15.75" style="35" customWidth="1"/>
    <col min="1295" max="1299" width="0" style="35" hidden="1" customWidth="1"/>
    <col min="1300" max="1300" width="12" style="35" customWidth="1"/>
    <col min="1301" max="1301" width="12.5" style="35" customWidth="1"/>
    <col min="1302" max="1305" width="0" style="35" hidden="1" customWidth="1"/>
    <col min="1306" max="1306" width="11.125" style="35" customWidth="1"/>
    <col min="1307" max="1307" width="10.875" style="35" customWidth="1"/>
    <col min="1308" max="1309" width="12.125" style="35" customWidth="1"/>
    <col min="1310" max="1310" width="11.75" style="35" customWidth="1"/>
    <col min="1311" max="1311" width="10.25" style="35" customWidth="1"/>
    <col min="1312" max="1312" width="9.125" style="35" customWidth="1"/>
    <col min="1313" max="1313" width="30.875" style="35" customWidth="1"/>
    <col min="1314" max="1316" width="9" style="35"/>
    <col min="1317" max="1317" width="9.5" style="35" bestFit="1" customWidth="1"/>
    <col min="1318" max="1541" width="9" style="35"/>
    <col min="1542" max="1542" width="7.25" style="35" customWidth="1"/>
    <col min="1543" max="1543" width="46.125" style="35" customWidth="1"/>
    <col min="1544" max="1547" width="0" style="35" hidden="1" customWidth="1"/>
    <col min="1548" max="1548" width="17.375" style="35" customWidth="1"/>
    <col min="1549" max="1549" width="12.875" style="35" customWidth="1"/>
    <col min="1550" max="1550" width="15.75" style="35" customWidth="1"/>
    <col min="1551" max="1555" width="0" style="35" hidden="1" customWidth="1"/>
    <col min="1556" max="1556" width="12" style="35" customWidth="1"/>
    <col min="1557" max="1557" width="12.5" style="35" customWidth="1"/>
    <col min="1558" max="1561" width="0" style="35" hidden="1" customWidth="1"/>
    <col min="1562" max="1562" width="11.125" style="35" customWidth="1"/>
    <col min="1563" max="1563" width="10.875" style="35" customWidth="1"/>
    <col min="1564" max="1565" width="12.125" style="35" customWidth="1"/>
    <col min="1566" max="1566" width="11.75" style="35" customWidth="1"/>
    <col min="1567" max="1567" width="10.25" style="35" customWidth="1"/>
    <col min="1568" max="1568" width="9.125" style="35" customWidth="1"/>
    <col min="1569" max="1569" width="30.875" style="35" customWidth="1"/>
    <col min="1570" max="1572" width="9" style="35"/>
    <col min="1573" max="1573" width="9.5" style="35" bestFit="1" customWidth="1"/>
    <col min="1574" max="1797" width="9" style="35"/>
    <col min="1798" max="1798" width="7.25" style="35" customWidth="1"/>
    <col min="1799" max="1799" width="46.125" style="35" customWidth="1"/>
    <col min="1800" max="1803" width="0" style="35" hidden="1" customWidth="1"/>
    <col min="1804" max="1804" width="17.375" style="35" customWidth="1"/>
    <col min="1805" max="1805" width="12.875" style="35" customWidth="1"/>
    <col min="1806" max="1806" width="15.75" style="35" customWidth="1"/>
    <col min="1807" max="1811" width="0" style="35" hidden="1" customWidth="1"/>
    <col min="1812" max="1812" width="12" style="35" customWidth="1"/>
    <col min="1813" max="1813" width="12.5" style="35" customWidth="1"/>
    <col min="1814" max="1817" width="0" style="35" hidden="1" customWidth="1"/>
    <col min="1818" max="1818" width="11.125" style="35" customWidth="1"/>
    <col min="1819" max="1819" width="10.875" style="35" customWidth="1"/>
    <col min="1820" max="1821" width="12.125" style="35" customWidth="1"/>
    <col min="1822" max="1822" width="11.75" style="35" customWidth="1"/>
    <col min="1823" max="1823" width="10.25" style="35" customWidth="1"/>
    <col min="1824" max="1824" width="9.125" style="35" customWidth="1"/>
    <col min="1825" max="1825" width="30.875" style="35" customWidth="1"/>
    <col min="1826" max="1828" width="9" style="35"/>
    <col min="1829" max="1829" width="9.5" style="35" bestFit="1" customWidth="1"/>
    <col min="1830" max="2053" width="9" style="35"/>
    <col min="2054" max="2054" width="7.25" style="35" customWidth="1"/>
    <col min="2055" max="2055" width="46.125" style="35" customWidth="1"/>
    <col min="2056" max="2059" width="0" style="35" hidden="1" customWidth="1"/>
    <col min="2060" max="2060" width="17.375" style="35" customWidth="1"/>
    <col min="2061" max="2061" width="12.875" style="35" customWidth="1"/>
    <col min="2062" max="2062" width="15.75" style="35" customWidth="1"/>
    <col min="2063" max="2067" width="0" style="35" hidden="1" customWidth="1"/>
    <col min="2068" max="2068" width="12" style="35" customWidth="1"/>
    <col min="2069" max="2069" width="12.5" style="35" customWidth="1"/>
    <col min="2070" max="2073" width="0" style="35" hidden="1" customWidth="1"/>
    <col min="2074" max="2074" width="11.125" style="35" customWidth="1"/>
    <col min="2075" max="2075" width="10.875" style="35" customWidth="1"/>
    <col min="2076" max="2077" width="12.125" style="35" customWidth="1"/>
    <col min="2078" max="2078" width="11.75" style="35" customWidth="1"/>
    <col min="2079" max="2079" width="10.25" style="35" customWidth="1"/>
    <col min="2080" max="2080" width="9.125" style="35" customWidth="1"/>
    <col min="2081" max="2081" width="30.875" style="35" customWidth="1"/>
    <col min="2082" max="2084" width="9" style="35"/>
    <col min="2085" max="2085" width="9.5" style="35" bestFit="1" customWidth="1"/>
    <col min="2086" max="2309" width="9" style="35"/>
    <col min="2310" max="2310" width="7.25" style="35" customWidth="1"/>
    <col min="2311" max="2311" width="46.125" style="35" customWidth="1"/>
    <col min="2312" max="2315" width="0" style="35" hidden="1" customWidth="1"/>
    <col min="2316" max="2316" width="17.375" style="35" customWidth="1"/>
    <col min="2317" max="2317" width="12.875" style="35" customWidth="1"/>
    <col min="2318" max="2318" width="15.75" style="35" customWidth="1"/>
    <col min="2319" max="2323" width="0" style="35" hidden="1" customWidth="1"/>
    <col min="2324" max="2324" width="12" style="35" customWidth="1"/>
    <col min="2325" max="2325" width="12.5" style="35" customWidth="1"/>
    <col min="2326" max="2329" width="0" style="35" hidden="1" customWidth="1"/>
    <col min="2330" max="2330" width="11.125" style="35" customWidth="1"/>
    <col min="2331" max="2331" width="10.875" style="35" customWidth="1"/>
    <col min="2332" max="2333" width="12.125" style="35" customWidth="1"/>
    <col min="2334" max="2334" width="11.75" style="35" customWidth="1"/>
    <col min="2335" max="2335" width="10.25" style="35" customWidth="1"/>
    <col min="2336" max="2336" width="9.125" style="35" customWidth="1"/>
    <col min="2337" max="2337" width="30.875" style="35" customWidth="1"/>
    <col min="2338" max="2340" width="9" style="35"/>
    <col min="2341" max="2341" width="9.5" style="35" bestFit="1" customWidth="1"/>
    <col min="2342" max="2565" width="9" style="35"/>
    <col min="2566" max="2566" width="7.25" style="35" customWidth="1"/>
    <col min="2567" max="2567" width="46.125" style="35" customWidth="1"/>
    <col min="2568" max="2571" width="0" style="35" hidden="1" customWidth="1"/>
    <col min="2572" max="2572" width="17.375" style="35" customWidth="1"/>
    <col min="2573" max="2573" width="12.875" style="35" customWidth="1"/>
    <col min="2574" max="2574" width="15.75" style="35" customWidth="1"/>
    <col min="2575" max="2579" width="0" style="35" hidden="1" customWidth="1"/>
    <col min="2580" max="2580" width="12" style="35" customWidth="1"/>
    <col min="2581" max="2581" width="12.5" style="35" customWidth="1"/>
    <col min="2582" max="2585" width="0" style="35" hidden="1" customWidth="1"/>
    <col min="2586" max="2586" width="11.125" style="35" customWidth="1"/>
    <col min="2587" max="2587" width="10.875" style="35" customWidth="1"/>
    <col min="2588" max="2589" width="12.125" style="35" customWidth="1"/>
    <col min="2590" max="2590" width="11.75" style="35" customWidth="1"/>
    <col min="2591" max="2591" width="10.25" style="35" customWidth="1"/>
    <col min="2592" max="2592" width="9.125" style="35" customWidth="1"/>
    <col min="2593" max="2593" width="30.875" style="35" customWidth="1"/>
    <col min="2594" max="2596" width="9" style="35"/>
    <col min="2597" max="2597" width="9.5" style="35" bestFit="1" customWidth="1"/>
    <col min="2598" max="2821" width="9" style="35"/>
    <col min="2822" max="2822" width="7.25" style="35" customWidth="1"/>
    <col min="2823" max="2823" width="46.125" style="35" customWidth="1"/>
    <col min="2824" max="2827" width="0" style="35" hidden="1" customWidth="1"/>
    <col min="2828" max="2828" width="17.375" style="35" customWidth="1"/>
    <col min="2829" max="2829" width="12.875" style="35" customWidth="1"/>
    <col min="2830" max="2830" width="15.75" style="35" customWidth="1"/>
    <col min="2831" max="2835" width="0" style="35" hidden="1" customWidth="1"/>
    <col min="2836" max="2836" width="12" style="35" customWidth="1"/>
    <col min="2837" max="2837" width="12.5" style="35" customWidth="1"/>
    <col min="2838" max="2841" width="0" style="35" hidden="1" customWidth="1"/>
    <col min="2842" max="2842" width="11.125" style="35" customWidth="1"/>
    <col min="2843" max="2843" width="10.875" style="35" customWidth="1"/>
    <col min="2844" max="2845" width="12.125" style="35" customWidth="1"/>
    <col min="2846" max="2846" width="11.75" style="35" customWidth="1"/>
    <col min="2847" max="2847" width="10.25" style="35" customWidth="1"/>
    <col min="2848" max="2848" width="9.125" style="35" customWidth="1"/>
    <col min="2849" max="2849" width="30.875" style="35" customWidth="1"/>
    <col min="2850" max="2852" width="9" style="35"/>
    <col min="2853" max="2853" width="9.5" style="35" bestFit="1" customWidth="1"/>
    <col min="2854" max="3077" width="9" style="35"/>
    <col min="3078" max="3078" width="7.25" style="35" customWidth="1"/>
    <col min="3079" max="3079" width="46.125" style="35" customWidth="1"/>
    <col min="3080" max="3083" width="0" style="35" hidden="1" customWidth="1"/>
    <col min="3084" max="3084" width="17.375" style="35" customWidth="1"/>
    <col min="3085" max="3085" width="12.875" style="35" customWidth="1"/>
    <col min="3086" max="3086" width="15.75" style="35" customWidth="1"/>
    <col min="3087" max="3091" width="0" style="35" hidden="1" customWidth="1"/>
    <col min="3092" max="3092" width="12" style="35" customWidth="1"/>
    <col min="3093" max="3093" width="12.5" style="35" customWidth="1"/>
    <col min="3094" max="3097" width="0" style="35" hidden="1" customWidth="1"/>
    <col min="3098" max="3098" width="11.125" style="35" customWidth="1"/>
    <col min="3099" max="3099" width="10.875" style="35" customWidth="1"/>
    <col min="3100" max="3101" width="12.125" style="35" customWidth="1"/>
    <col min="3102" max="3102" width="11.75" style="35" customWidth="1"/>
    <col min="3103" max="3103" width="10.25" style="35" customWidth="1"/>
    <col min="3104" max="3104" width="9.125" style="35" customWidth="1"/>
    <col min="3105" max="3105" width="30.875" style="35" customWidth="1"/>
    <col min="3106" max="3108" width="9" style="35"/>
    <col min="3109" max="3109" width="9.5" style="35" bestFit="1" customWidth="1"/>
    <col min="3110" max="3333" width="9" style="35"/>
    <col min="3334" max="3334" width="7.25" style="35" customWidth="1"/>
    <col min="3335" max="3335" width="46.125" style="35" customWidth="1"/>
    <col min="3336" max="3339" width="0" style="35" hidden="1" customWidth="1"/>
    <col min="3340" max="3340" width="17.375" style="35" customWidth="1"/>
    <col min="3341" max="3341" width="12.875" style="35" customWidth="1"/>
    <col min="3342" max="3342" width="15.75" style="35" customWidth="1"/>
    <col min="3343" max="3347" width="0" style="35" hidden="1" customWidth="1"/>
    <col min="3348" max="3348" width="12" style="35" customWidth="1"/>
    <col min="3349" max="3349" width="12.5" style="35" customWidth="1"/>
    <col min="3350" max="3353" width="0" style="35" hidden="1" customWidth="1"/>
    <col min="3354" max="3354" width="11.125" style="35" customWidth="1"/>
    <col min="3355" max="3355" width="10.875" style="35" customWidth="1"/>
    <col min="3356" max="3357" width="12.125" style="35" customWidth="1"/>
    <col min="3358" max="3358" width="11.75" style="35" customWidth="1"/>
    <col min="3359" max="3359" width="10.25" style="35" customWidth="1"/>
    <col min="3360" max="3360" width="9.125" style="35" customWidth="1"/>
    <col min="3361" max="3361" width="30.875" style="35" customWidth="1"/>
    <col min="3362" max="3364" width="9" style="35"/>
    <col min="3365" max="3365" width="9.5" style="35" bestFit="1" customWidth="1"/>
    <col min="3366" max="3589" width="9" style="35"/>
    <col min="3590" max="3590" width="7.25" style="35" customWidth="1"/>
    <col min="3591" max="3591" width="46.125" style="35" customWidth="1"/>
    <col min="3592" max="3595" width="0" style="35" hidden="1" customWidth="1"/>
    <col min="3596" max="3596" width="17.375" style="35" customWidth="1"/>
    <col min="3597" max="3597" width="12.875" style="35" customWidth="1"/>
    <col min="3598" max="3598" width="15.75" style="35" customWidth="1"/>
    <col min="3599" max="3603" width="0" style="35" hidden="1" customWidth="1"/>
    <col min="3604" max="3604" width="12" style="35" customWidth="1"/>
    <col min="3605" max="3605" width="12.5" style="35" customWidth="1"/>
    <col min="3606" max="3609" width="0" style="35" hidden="1" customWidth="1"/>
    <col min="3610" max="3610" width="11.125" style="35" customWidth="1"/>
    <col min="3611" max="3611" width="10.875" style="35" customWidth="1"/>
    <col min="3612" max="3613" width="12.125" style="35" customWidth="1"/>
    <col min="3614" max="3614" width="11.75" style="35" customWidth="1"/>
    <col min="3615" max="3615" width="10.25" style="35" customWidth="1"/>
    <col min="3616" max="3616" width="9.125" style="35" customWidth="1"/>
    <col min="3617" max="3617" width="30.875" style="35" customWidth="1"/>
    <col min="3618" max="3620" width="9" style="35"/>
    <col min="3621" max="3621" width="9.5" style="35" bestFit="1" customWidth="1"/>
    <col min="3622" max="3845" width="9" style="35"/>
    <col min="3846" max="3846" width="7.25" style="35" customWidth="1"/>
    <col min="3847" max="3847" width="46.125" style="35" customWidth="1"/>
    <col min="3848" max="3851" width="0" style="35" hidden="1" customWidth="1"/>
    <col min="3852" max="3852" width="17.375" style="35" customWidth="1"/>
    <col min="3853" max="3853" width="12.875" style="35" customWidth="1"/>
    <col min="3854" max="3854" width="15.75" style="35" customWidth="1"/>
    <col min="3855" max="3859" width="0" style="35" hidden="1" customWidth="1"/>
    <col min="3860" max="3860" width="12" style="35" customWidth="1"/>
    <col min="3861" max="3861" width="12.5" style="35" customWidth="1"/>
    <col min="3862" max="3865" width="0" style="35" hidden="1" customWidth="1"/>
    <col min="3866" max="3866" width="11.125" style="35" customWidth="1"/>
    <col min="3867" max="3867" width="10.875" style="35" customWidth="1"/>
    <col min="3868" max="3869" width="12.125" style="35" customWidth="1"/>
    <col min="3870" max="3870" width="11.75" style="35" customWidth="1"/>
    <col min="3871" max="3871" width="10.25" style="35" customWidth="1"/>
    <col min="3872" max="3872" width="9.125" style="35" customWidth="1"/>
    <col min="3873" max="3873" width="30.875" style="35" customWidth="1"/>
    <col min="3874" max="3876" width="9" style="35"/>
    <col min="3877" max="3877" width="9.5" style="35" bestFit="1" customWidth="1"/>
    <col min="3878" max="4101" width="9" style="35"/>
    <col min="4102" max="4102" width="7.25" style="35" customWidth="1"/>
    <col min="4103" max="4103" width="46.125" style="35" customWidth="1"/>
    <col min="4104" max="4107" width="0" style="35" hidden="1" customWidth="1"/>
    <col min="4108" max="4108" width="17.375" style="35" customWidth="1"/>
    <col min="4109" max="4109" width="12.875" style="35" customWidth="1"/>
    <col min="4110" max="4110" width="15.75" style="35" customWidth="1"/>
    <col min="4111" max="4115" width="0" style="35" hidden="1" customWidth="1"/>
    <col min="4116" max="4116" width="12" style="35" customWidth="1"/>
    <col min="4117" max="4117" width="12.5" style="35" customWidth="1"/>
    <col min="4118" max="4121" width="0" style="35" hidden="1" customWidth="1"/>
    <col min="4122" max="4122" width="11.125" style="35" customWidth="1"/>
    <col min="4123" max="4123" width="10.875" style="35" customWidth="1"/>
    <col min="4124" max="4125" width="12.125" style="35" customWidth="1"/>
    <col min="4126" max="4126" width="11.75" style="35" customWidth="1"/>
    <col min="4127" max="4127" width="10.25" style="35" customWidth="1"/>
    <col min="4128" max="4128" width="9.125" style="35" customWidth="1"/>
    <col min="4129" max="4129" width="30.875" style="35" customWidth="1"/>
    <col min="4130" max="4132" width="9" style="35"/>
    <col min="4133" max="4133" width="9.5" style="35" bestFit="1" customWidth="1"/>
    <col min="4134" max="4357" width="9" style="35"/>
    <col min="4358" max="4358" width="7.25" style="35" customWidth="1"/>
    <col min="4359" max="4359" width="46.125" style="35" customWidth="1"/>
    <col min="4360" max="4363" width="0" style="35" hidden="1" customWidth="1"/>
    <col min="4364" max="4364" width="17.375" style="35" customWidth="1"/>
    <col min="4365" max="4365" width="12.875" style="35" customWidth="1"/>
    <col min="4366" max="4366" width="15.75" style="35" customWidth="1"/>
    <col min="4367" max="4371" width="0" style="35" hidden="1" customWidth="1"/>
    <col min="4372" max="4372" width="12" style="35" customWidth="1"/>
    <col min="4373" max="4373" width="12.5" style="35" customWidth="1"/>
    <col min="4374" max="4377" width="0" style="35" hidden="1" customWidth="1"/>
    <col min="4378" max="4378" width="11.125" style="35" customWidth="1"/>
    <col min="4379" max="4379" width="10.875" style="35" customWidth="1"/>
    <col min="4380" max="4381" width="12.125" style="35" customWidth="1"/>
    <col min="4382" max="4382" width="11.75" style="35" customWidth="1"/>
    <col min="4383" max="4383" width="10.25" style="35" customWidth="1"/>
    <col min="4384" max="4384" width="9.125" style="35" customWidth="1"/>
    <col min="4385" max="4385" width="30.875" style="35" customWidth="1"/>
    <col min="4386" max="4388" width="9" style="35"/>
    <col min="4389" max="4389" width="9.5" style="35" bestFit="1" customWidth="1"/>
    <col min="4390" max="4613" width="9" style="35"/>
    <col min="4614" max="4614" width="7.25" style="35" customWidth="1"/>
    <col min="4615" max="4615" width="46.125" style="35" customWidth="1"/>
    <col min="4616" max="4619" width="0" style="35" hidden="1" customWidth="1"/>
    <col min="4620" max="4620" width="17.375" style="35" customWidth="1"/>
    <col min="4621" max="4621" width="12.875" style="35" customWidth="1"/>
    <col min="4622" max="4622" width="15.75" style="35" customWidth="1"/>
    <col min="4623" max="4627" width="0" style="35" hidden="1" customWidth="1"/>
    <col min="4628" max="4628" width="12" style="35" customWidth="1"/>
    <col min="4629" max="4629" width="12.5" style="35" customWidth="1"/>
    <col min="4630" max="4633" width="0" style="35" hidden="1" customWidth="1"/>
    <col min="4634" max="4634" width="11.125" style="35" customWidth="1"/>
    <col min="4635" max="4635" width="10.875" style="35" customWidth="1"/>
    <col min="4636" max="4637" width="12.125" style="35" customWidth="1"/>
    <col min="4638" max="4638" width="11.75" style="35" customWidth="1"/>
    <col min="4639" max="4639" width="10.25" style="35" customWidth="1"/>
    <col min="4640" max="4640" width="9.125" style="35" customWidth="1"/>
    <col min="4641" max="4641" width="30.875" style="35" customWidth="1"/>
    <col min="4642" max="4644" width="9" style="35"/>
    <col min="4645" max="4645" width="9.5" style="35" bestFit="1" customWidth="1"/>
    <col min="4646" max="4869" width="9" style="35"/>
    <col min="4870" max="4870" width="7.25" style="35" customWidth="1"/>
    <col min="4871" max="4871" width="46.125" style="35" customWidth="1"/>
    <col min="4872" max="4875" width="0" style="35" hidden="1" customWidth="1"/>
    <col min="4876" max="4876" width="17.375" style="35" customWidth="1"/>
    <col min="4877" max="4877" width="12.875" style="35" customWidth="1"/>
    <col min="4878" max="4878" width="15.75" style="35" customWidth="1"/>
    <col min="4879" max="4883" width="0" style="35" hidden="1" customWidth="1"/>
    <col min="4884" max="4884" width="12" style="35" customWidth="1"/>
    <col min="4885" max="4885" width="12.5" style="35" customWidth="1"/>
    <col min="4886" max="4889" width="0" style="35" hidden="1" customWidth="1"/>
    <col min="4890" max="4890" width="11.125" style="35" customWidth="1"/>
    <col min="4891" max="4891" width="10.875" style="35" customWidth="1"/>
    <col min="4892" max="4893" width="12.125" style="35" customWidth="1"/>
    <col min="4894" max="4894" width="11.75" style="35" customWidth="1"/>
    <col min="4895" max="4895" width="10.25" style="35" customWidth="1"/>
    <col min="4896" max="4896" width="9.125" style="35" customWidth="1"/>
    <col min="4897" max="4897" width="30.875" style="35" customWidth="1"/>
    <col min="4898" max="4900" width="9" style="35"/>
    <col min="4901" max="4901" width="9.5" style="35" bestFit="1" customWidth="1"/>
    <col min="4902" max="5125" width="9" style="35"/>
    <col min="5126" max="5126" width="7.25" style="35" customWidth="1"/>
    <col min="5127" max="5127" width="46.125" style="35" customWidth="1"/>
    <col min="5128" max="5131" width="0" style="35" hidden="1" customWidth="1"/>
    <col min="5132" max="5132" width="17.375" style="35" customWidth="1"/>
    <col min="5133" max="5133" width="12.875" style="35" customWidth="1"/>
    <col min="5134" max="5134" width="15.75" style="35" customWidth="1"/>
    <col min="5135" max="5139" width="0" style="35" hidden="1" customWidth="1"/>
    <col min="5140" max="5140" width="12" style="35" customWidth="1"/>
    <col min="5141" max="5141" width="12.5" style="35" customWidth="1"/>
    <col min="5142" max="5145" width="0" style="35" hidden="1" customWidth="1"/>
    <col min="5146" max="5146" width="11.125" style="35" customWidth="1"/>
    <col min="5147" max="5147" width="10.875" style="35" customWidth="1"/>
    <col min="5148" max="5149" width="12.125" style="35" customWidth="1"/>
    <col min="5150" max="5150" width="11.75" style="35" customWidth="1"/>
    <col min="5151" max="5151" width="10.25" style="35" customWidth="1"/>
    <col min="5152" max="5152" width="9.125" style="35" customWidth="1"/>
    <col min="5153" max="5153" width="30.875" style="35" customWidth="1"/>
    <col min="5154" max="5156" width="9" style="35"/>
    <col min="5157" max="5157" width="9.5" style="35" bestFit="1" customWidth="1"/>
    <col min="5158" max="5381" width="9" style="35"/>
    <col min="5382" max="5382" width="7.25" style="35" customWidth="1"/>
    <col min="5383" max="5383" width="46.125" style="35" customWidth="1"/>
    <col min="5384" max="5387" width="0" style="35" hidden="1" customWidth="1"/>
    <col min="5388" max="5388" width="17.375" style="35" customWidth="1"/>
    <col min="5389" max="5389" width="12.875" style="35" customWidth="1"/>
    <col min="5390" max="5390" width="15.75" style="35" customWidth="1"/>
    <col min="5391" max="5395" width="0" style="35" hidden="1" customWidth="1"/>
    <col min="5396" max="5396" width="12" style="35" customWidth="1"/>
    <col min="5397" max="5397" width="12.5" style="35" customWidth="1"/>
    <col min="5398" max="5401" width="0" style="35" hidden="1" customWidth="1"/>
    <col min="5402" max="5402" width="11.125" style="35" customWidth="1"/>
    <col min="5403" max="5403" width="10.875" style="35" customWidth="1"/>
    <col min="5404" max="5405" width="12.125" style="35" customWidth="1"/>
    <col min="5406" max="5406" width="11.75" style="35" customWidth="1"/>
    <col min="5407" max="5407" width="10.25" style="35" customWidth="1"/>
    <col min="5408" max="5408" width="9.125" style="35" customWidth="1"/>
    <col min="5409" max="5409" width="30.875" style="35" customWidth="1"/>
    <col min="5410" max="5412" width="9" style="35"/>
    <col min="5413" max="5413" width="9.5" style="35" bestFit="1" customWidth="1"/>
    <col min="5414" max="5637" width="9" style="35"/>
    <col min="5638" max="5638" width="7.25" style="35" customWidth="1"/>
    <col min="5639" max="5639" width="46.125" style="35" customWidth="1"/>
    <col min="5640" max="5643" width="0" style="35" hidden="1" customWidth="1"/>
    <col min="5644" max="5644" width="17.375" style="35" customWidth="1"/>
    <col min="5645" max="5645" width="12.875" style="35" customWidth="1"/>
    <col min="5646" max="5646" width="15.75" style="35" customWidth="1"/>
    <col min="5647" max="5651" width="0" style="35" hidden="1" customWidth="1"/>
    <col min="5652" max="5652" width="12" style="35" customWidth="1"/>
    <col min="5653" max="5653" width="12.5" style="35" customWidth="1"/>
    <col min="5654" max="5657" width="0" style="35" hidden="1" customWidth="1"/>
    <col min="5658" max="5658" width="11.125" style="35" customWidth="1"/>
    <col min="5659" max="5659" width="10.875" style="35" customWidth="1"/>
    <col min="5660" max="5661" width="12.125" style="35" customWidth="1"/>
    <col min="5662" max="5662" width="11.75" style="35" customWidth="1"/>
    <col min="5663" max="5663" width="10.25" style="35" customWidth="1"/>
    <col min="5664" max="5664" width="9.125" style="35" customWidth="1"/>
    <col min="5665" max="5665" width="30.875" style="35" customWidth="1"/>
    <col min="5666" max="5668" width="9" style="35"/>
    <col min="5669" max="5669" width="9.5" style="35" bestFit="1" customWidth="1"/>
    <col min="5670" max="5893" width="9" style="35"/>
    <col min="5894" max="5894" width="7.25" style="35" customWidth="1"/>
    <col min="5895" max="5895" width="46.125" style="35" customWidth="1"/>
    <col min="5896" max="5899" width="0" style="35" hidden="1" customWidth="1"/>
    <col min="5900" max="5900" width="17.375" style="35" customWidth="1"/>
    <col min="5901" max="5901" width="12.875" style="35" customWidth="1"/>
    <col min="5902" max="5902" width="15.75" style="35" customWidth="1"/>
    <col min="5903" max="5907" width="0" style="35" hidden="1" customWidth="1"/>
    <col min="5908" max="5908" width="12" style="35" customWidth="1"/>
    <col min="5909" max="5909" width="12.5" style="35" customWidth="1"/>
    <col min="5910" max="5913" width="0" style="35" hidden="1" customWidth="1"/>
    <col min="5914" max="5914" width="11.125" style="35" customWidth="1"/>
    <col min="5915" max="5915" width="10.875" style="35" customWidth="1"/>
    <col min="5916" max="5917" width="12.125" style="35" customWidth="1"/>
    <col min="5918" max="5918" width="11.75" style="35" customWidth="1"/>
    <col min="5919" max="5919" width="10.25" style="35" customWidth="1"/>
    <col min="5920" max="5920" width="9.125" style="35" customWidth="1"/>
    <col min="5921" max="5921" width="30.875" style="35" customWidth="1"/>
    <col min="5922" max="5924" width="9" style="35"/>
    <col min="5925" max="5925" width="9.5" style="35" bestFit="1" customWidth="1"/>
    <col min="5926" max="6149" width="9" style="35"/>
    <col min="6150" max="6150" width="7.25" style="35" customWidth="1"/>
    <col min="6151" max="6151" width="46.125" style="35" customWidth="1"/>
    <col min="6152" max="6155" width="0" style="35" hidden="1" customWidth="1"/>
    <col min="6156" max="6156" width="17.375" style="35" customWidth="1"/>
    <col min="6157" max="6157" width="12.875" style="35" customWidth="1"/>
    <col min="6158" max="6158" width="15.75" style="35" customWidth="1"/>
    <col min="6159" max="6163" width="0" style="35" hidden="1" customWidth="1"/>
    <col min="6164" max="6164" width="12" style="35" customWidth="1"/>
    <col min="6165" max="6165" width="12.5" style="35" customWidth="1"/>
    <col min="6166" max="6169" width="0" style="35" hidden="1" customWidth="1"/>
    <col min="6170" max="6170" width="11.125" style="35" customWidth="1"/>
    <col min="6171" max="6171" width="10.875" style="35" customWidth="1"/>
    <col min="6172" max="6173" width="12.125" style="35" customWidth="1"/>
    <col min="6174" max="6174" width="11.75" style="35" customWidth="1"/>
    <col min="6175" max="6175" width="10.25" style="35" customWidth="1"/>
    <col min="6176" max="6176" width="9.125" style="35" customWidth="1"/>
    <col min="6177" max="6177" width="30.875" style="35" customWidth="1"/>
    <col min="6178" max="6180" width="9" style="35"/>
    <col min="6181" max="6181" width="9.5" style="35" bestFit="1" customWidth="1"/>
    <col min="6182" max="6405" width="9" style="35"/>
    <col min="6406" max="6406" width="7.25" style="35" customWidth="1"/>
    <col min="6407" max="6407" width="46.125" style="35" customWidth="1"/>
    <col min="6408" max="6411" width="0" style="35" hidden="1" customWidth="1"/>
    <col min="6412" max="6412" width="17.375" style="35" customWidth="1"/>
    <col min="6413" max="6413" width="12.875" style="35" customWidth="1"/>
    <col min="6414" max="6414" width="15.75" style="35" customWidth="1"/>
    <col min="6415" max="6419" width="0" style="35" hidden="1" customWidth="1"/>
    <col min="6420" max="6420" width="12" style="35" customWidth="1"/>
    <col min="6421" max="6421" width="12.5" style="35" customWidth="1"/>
    <col min="6422" max="6425" width="0" style="35" hidden="1" customWidth="1"/>
    <col min="6426" max="6426" width="11.125" style="35" customWidth="1"/>
    <col min="6427" max="6427" width="10.875" style="35" customWidth="1"/>
    <col min="6428" max="6429" width="12.125" style="35" customWidth="1"/>
    <col min="6430" max="6430" width="11.75" style="35" customWidth="1"/>
    <col min="6431" max="6431" width="10.25" style="35" customWidth="1"/>
    <col min="6432" max="6432" width="9.125" style="35" customWidth="1"/>
    <col min="6433" max="6433" width="30.875" style="35" customWidth="1"/>
    <col min="6434" max="6436" width="9" style="35"/>
    <col min="6437" max="6437" width="9.5" style="35" bestFit="1" customWidth="1"/>
    <col min="6438" max="6661" width="9" style="35"/>
    <col min="6662" max="6662" width="7.25" style="35" customWidth="1"/>
    <col min="6663" max="6663" width="46.125" style="35" customWidth="1"/>
    <col min="6664" max="6667" width="0" style="35" hidden="1" customWidth="1"/>
    <col min="6668" max="6668" width="17.375" style="35" customWidth="1"/>
    <col min="6669" max="6669" width="12.875" style="35" customWidth="1"/>
    <col min="6670" max="6670" width="15.75" style="35" customWidth="1"/>
    <col min="6671" max="6675" width="0" style="35" hidden="1" customWidth="1"/>
    <col min="6676" max="6676" width="12" style="35" customWidth="1"/>
    <col min="6677" max="6677" width="12.5" style="35" customWidth="1"/>
    <col min="6678" max="6681" width="0" style="35" hidden="1" customWidth="1"/>
    <col min="6682" max="6682" width="11.125" style="35" customWidth="1"/>
    <col min="6683" max="6683" width="10.875" style="35" customWidth="1"/>
    <col min="6684" max="6685" width="12.125" style="35" customWidth="1"/>
    <col min="6686" max="6686" width="11.75" style="35" customWidth="1"/>
    <col min="6687" max="6687" width="10.25" style="35" customWidth="1"/>
    <col min="6688" max="6688" width="9.125" style="35" customWidth="1"/>
    <col min="6689" max="6689" width="30.875" style="35" customWidth="1"/>
    <col min="6690" max="6692" width="9" style="35"/>
    <col min="6693" max="6693" width="9.5" style="35" bestFit="1" customWidth="1"/>
    <col min="6694" max="6917" width="9" style="35"/>
    <col min="6918" max="6918" width="7.25" style="35" customWidth="1"/>
    <col min="6919" max="6919" width="46.125" style="35" customWidth="1"/>
    <col min="6920" max="6923" width="0" style="35" hidden="1" customWidth="1"/>
    <col min="6924" max="6924" width="17.375" style="35" customWidth="1"/>
    <col min="6925" max="6925" width="12.875" style="35" customWidth="1"/>
    <col min="6926" max="6926" width="15.75" style="35" customWidth="1"/>
    <col min="6927" max="6931" width="0" style="35" hidden="1" customWidth="1"/>
    <col min="6932" max="6932" width="12" style="35" customWidth="1"/>
    <col min="6933" max="6933" width="12.5" style="35" customWidth="1"/>
    <col min="6934" max="6937" width="0" style="35" hidden="1" customWidth="1"/>
    <col min="6938" max="6938" width="11.125" style="35" customWidth="1"/>
    <col min="6939" max="6939" width="10.875" style="35" customWidth="1"/>
    <col min="6940" max="6941" width="12.125" style="35" customWidth="1"/>
    <col min="6942" max="6942" width="11.75" style="35" customWidth="1"/>
    <col min="6943" max="6943" width="10.25" style="35" customWidth="1"/>
    <col min="6944" max="6944" width="9.125" style="35" customWidth="1"/>
    <col min="6945" max="6945" width="30.875" style="35" customWidth="1"/>
    <col min="6946" max="6948" width="9" style="35"/>
    <col min="6949" max="6949" width="9.5" style="35" bestFit="1" customWidth="1"/>
    <col min="6950" max="7173" width="9" style="35"/>
    <col min="7174" max="7174" width="7.25" style="35" customWidth="1"/>
    <col min="7175" max="7175" width="46.125" style="35" customWidth="1"/>
    <col min="7176" max="7179" width="0" style="35" hidden="1" customWidth="1"/>
    <col min="7180" max="7180" width="17.375" style="35" customWidth="1"/>
    <col min="7181" max="7181" width="12.875" style="35" customWidth="1"/>
    <col min="7182" max="7182" width="15.75" style="35" customWidth="1"/>
    <col min="7183" max="7187" width="0" style="35" hidden="1" customWidth="1"/>
    <col min="7188" max="7188" width="12" style="35" customWidth="1"/>
    <col min="7189" max="7189" width="12.5" style="35" customWidth="1"/>
    <col min="7190" max="7193" width="0" style="35" hidden="1" customWidth="1"/>
    <col min="7194" max="7194" width="11.125" style="35" customWidth="1"/>
    <col min="7195" max="7195" width="10.875" style="35" customWidth="1"/>
    <col min="7196" max="7197" width="12.125" style="35" customWidth="1"/>
    <col min="7198" max="7198" width="11.75" style="35" customWidth="1"/>
    <col min="7199" max="7199" width="10.25" style="35" customWidth="1"/>
    <col min="7200" max="7200" width="9.125" style="35" customWidth="1"/>
    <col min="7201" max="7201" width="30.875" style="35" customWidth="1"/>
    <col min="7202" max="7204" width="9" style="35"/>
    <col min="7205" max="7205" width="9.5" style="35" bestFit="1" customWidth="1"/>
    <col min="7206" max="7429" width="9" style="35"/>
    <col min="7430" max="7430" width="7.25" style="35" customWidth="1"/>
    <col min="7431" max="7431" width="46.125" style="35" customWidth="1"/>
    <col min="7432" max="7435" width="0" style="35" hidden="1" customWidth="1"/>
    <col min="7436" max="7436" width="17.375" style="35" customWidth="1"/>
    <col min="7437" max="7437" width="12.875" style="35" customWidth="1"/>
    <col min="7438" max="7438" width="15.75" style="35" customWidth="1"/>
    <col min="7439" max="7443" width="0" style="35" hidden="1" customWidth="1"/>
    <col min="7444" max="7444" width="12" style="35" customWidth="1"/>
    <col min="7445" max="7445" width="12.5" style="35" customWidth="1"/>
    <col min="7446" max="7449" width="0" style="35" hidden="1" customWidth="1"/>
    <col min="7450" max="7450" width="11.125" style="35" customWidth="1"/>
    <col min="7451" max="7451" width="10.875" style="35" customWidth="1"/>
    <col min="7452" max="7453" width="12.125" style="35" customWidth="1"/>
    <col min="7454" max="7454" width="11.75" style="35" customWidth="1"/>
    <col min="7455" max="7455" width="10.25" style="35" customWidth="1"/>
    <col min="7456" max="7456" width="9.125" style="35" customWidth="1"/>
    <col min="7457" max="7457" width="30.875" style="35" customWidth="1"/>
    <col min="7458" max="7460" width="9" style="35"/>
    <col min="7461" max="7461" width="9.5" style="35" bestFit="1" customWidth="1"/>
    <col min="7462" max="7685" width="9" style="35"/>
    <col min="7686" max="7686" width="7.25" style="35" customWidth="1"/>
    <col min="7687" max="7687" width="46.125" style="35" customWidth="1"/>
    <col min="7688" max="7691" width="0" style="35" hidden="1" customWidth="1"/>
    <col min="7692" max="7692" width="17.375" style="35" customWidth="1"/>
    <col min="7693" max="7693" width="12.875" style="35" customWidth="1"/>
    <col min="7694" max="7694" width="15.75" style="35" customWidth="1"/>
    <col min="7695" max="7699" width="0" style="35" hidden="1" customWidth="1"/>
    <col min="7700" max="7700" width="12" style="35" customWidth="1"/>
    <col min="7701" max="7701" width="12.5" style="35" customWidth="1"/>
    <col min="7702" max="7705" width="0" style="35" hidden="1" customWidth="1"/>
    <col min="7706" max="7706" width="11.125" style="35" customWidth="1"/>
    <col min="7707" max="7707" width="10.875" style="35" customWidth="1"/>
    <col min="7708" max="7709" width="12.125" style="35" customWidth="1"/>
    <col min="7710" max="7710" width="11.75" style="35" customWidth="1"/>
    <col min="7711" max="7711" width="10.25" style="35" customWidth="1"/>
    <col min="7712" max="7712" width="9.125" style="35" customWidth="1"/>
    <col min="7713" max="7713" width="30.875" style="35" customWidth="1"/>
    <col min="7714" max="7716" width="9" style="35"/>
    <col min="7717" max="7717" width="9.5" style="35" bestFit="1" customWidth="1"/>
    <col min="7718" max="7941" width="9" style="35"/>
    <col min="7942" max="7942" width="7.25" style="35" customWidth="1"/>
    <col min="7943" max="7943" width="46.125" style="35" customWidth="1"/>
    <col min="7944" max="7947" width="0" style="35" hidden="1" customWidth="1"/>
    <col min="7948" max="7948" width="17.375" style="35" customWidth="1"/>
    <col min="7949" max="7949" width="12.875" style="35" customWidth="1"/>
    <col min="7950" max="7950" width="15.75" style="35" customWidth="1"/>
    <col min="7951" max="7955" width="0" style="35" hidden="1" customWidth="1"/>
    <col min="7956" max="7956" width="12" style="35" customWidth="1"/>
    <col min="7957" max="7957" width="12.5" style="35" customWidth="1"/>
    <col min="7958" max="7961" width="0" style="35" hidden="1" customWidth="1"/>
    <col min="7962" max="7962" width="11.125" style="35" customWidth="1"/>
    <col min="7963" max="7963" width="10.875" style="35" customWidth="1"/>
    <col min="7964" max="7965" width="12.125" style="35" customWidth="1"/>
    <col min="7966" max="7966" width="11.75" style="35" customWidth="1"/>
    <col min="7967" max="7967" width="10.25" style="35" customWidth="1"/>
    <col min="7968" max="7968" width="9.125" style="35" customWidth="1"/>
    <col min="7969" max="7969" width="30.875" style="35" customWidth="1"/>
    <col min="7970" max="7972" width="9" style="35"/>
    <col min="7973" max="7973" width="9.5" style="35" bestFit="1" customWidth="1"/>
    <col min="7974" max="8197" width="9" style="35"/>
    <col min="8198" max="8198" width="7.25" style="35" customWidth="1"/>
    <col min="8199" max="8199" width="46.125" style="35" customWidth="1"/>
    <col min="8200" max="8203" width="0" style="35" hidden="1" customWidth="1"/>
    <col min="8204" max="8204" width="17.375" style="35" customWidth="1"/>
    <col min="8205" max="8205" width="12.875" style="35" customWidth="1"/>
    <col min="8206" max="8206" width="15.75" style="35" customWidth="1"/>
    <col min="8207" max="8211" width="0" style="35" hidden="1" customWidth="1"/>
    <col min="8212" max="8212" width="12" style="35" customWidth="1"/>
    <col min="8213" max="8213" width="12.5" style="35" customWidth="1"/>
    <col min="8214" max="8217" width="0" style="35" hidden="1" customWidth="1"/>
    <col min="8218" max="8218" width="11.125" style="35" customWidth="1"/>
    <col min="8219" max="8219" width="10.875" style="35" customWidth="1"/>
    <col min="8220" max="8221" width="12.125" style="35" customWidth="1"/>
    <col min="8222" max="8222" width="11.75" style="35" customWidth="1"/>
    <col min="8223" max="8223" width="10.25" style="35" customWidth="1"/>
    <col min="8224" max="8224" width="9.125" style="35" customWidth="1"/>
    <col min="8225" max="8225" width="30.875" style="35" customWidth="1"/>
    <col min="8226" max="8228" width="9" style="35"/>
    <col min="8229" max="8229" width="9.5" style="35" bestFit="1" customWidth="1"/>
    <col min="8230" max="8453" width="9" style="35"/>
    <col min="8454" max="8454" width="7.25" style="35" customWidth="1"/>
    <col min="8455" max="8455" width="46.125" style="35" customWidth="1"/>
    <col min="8456" max="8459" width="0" style="35" hidden="1" customWidth="1"/>
    <col min="8460" max="8460" width="17.375" style="35" customWidth="1"/>
    <col min="8461" max="8461" width="12.875" style="35" customWidth="1"/>
    <col min="8462" max="8462" width="15.75" style="35" customWidth="1"/>
    <col min="8463" max="8467" width="0" style="35" hidden="1" customWidth="1"/>
    <col min="8468" max="8468" width="12" style="35" customWidth="1"/>
    <col min="8469" max="8469" width="12.5" style="35" customWidth="1"/>
    <col min="8470" max="8473" width="0" style="35" hidden="1" customWidth="1"/>
    <col min="8474" max="8474" width="11.125" style="35" customWidth="1"/>
    <col min="8475" max="8475" width="10.875" style="35" customWidth="1"/>
    <col min="8476" max="8477" width="12.125" style="35" customWidth="1"/>
    <col min="8478" max="8478" width="11.75" style="35" customWidth="1"/>
    <col min="8479" max="8479" width="10.25" style="35" customWidth="1"/>
    <col min="8480" max="8480" width="9.125" style="35" customWidth="1"/>
    <col min="8481" max="8481" width="30.875" style="35" customWidth="1"/>
    <col min="8482" max="8484" width="9" style="35"/>
    <col min="8485" max="8485" width="9.5" style="35" bestFit="1" customWidth="1"/>
    <col min="8486" max="8709" width="9" style="35"/>
    <col min="8710" max="8710" width="7.25" style="35" customWidth="1"/>
    <col min="8711" max="8711" width="46.125" style="35" customWidth="1"/>
    <col min="8712" max="8715" width="0" style="35" hidden="1" customWidth="1"/>
    <col min="8716" max="8716" width="17.375" style="35" customWidth="1"/>
    <col min="8717" max="8717" width="12.875" style="35" customWidth="1"/>
    <col min="8718" max="8718" width="15.75" style="35" customWidth="1"/>
    <col min="8719" max="8723" width="0" style="35" hidden="1" customWidth="1"/>
    <col min="8724" max="8724" width="12" style="35" customWidth="1"/>
    <col min="8725" max="8725" width="12.5" style="35" customWidth="1"/>
    <col min="8726" max="8729" width="0" style="35" hidden="1" customWidth="1"/>
    <col min="8730" max="8730" width="11.125" style="35" customWidth="1"/>
    <col min="8731" max="8731" width="10.875" style="35" customWidth="1"/>
    <col min="8732" max="8733" width="12.125" style="35" customWidth="1"/>
    <col min="8734" max="8734" width="11.75" style="35" customWidth="1"/>
    <col min="8735" max="8735" width="10.25" style="35" customWidth="1"/>
    <col min="8736" max="8736" width="9.125" style="35" customWidth="1"/>
    <col min="8737" max="8737" width="30.875" style="35" customWidth="1"/>
    <col min="8738" max="8740" width="9" style="35"/>
    <col min="8741" max="8741" width="9.5" style="35" bestFit="1" customWidth="1"/>
    <col min="8742" max="8965" width="9" style="35"/>
    <col min="8966" max="8966" width="7.25" style="35" customWidth="1"/>
    <col min="8967" max="8967" width="46.125" style="35" customWidth="1"/>
    <col min="8968" max="8971" width="0" style="35" hidden="1" customWidth="1"/>
    <col min="8972" max="8972" width="17.375" style="35" customWidth="1"/>
    <col min="8973" max="8973" width="12.875" style="35" customWidth="1"/>
    <col min="8974" max="8974" width="15.75" style="35" customWidth="1"/>
    <col min="8975" max="8979" width="0" style="35" hidden="1" customWidth="1"/>
    <col min="8980" max="8980" width="12" style="35" customWidth="1"/>
    <col min="8981" max="8981" width="12.5" style="35" customWidth="1"/>
    <col min="8982" max="8985" width="0" style="35" hidden="1" customWidth="1"/>
    <col min="8986" max="8986" width="11.125" style="35" customWidth="1"/>
    <col min="8987" max="8987" width="10.875" style="35" customWidth="1"/>
    <col min="8988" max="8989" width="12.125" style="35" customWidth="1"/>
    <col min="8990" max="8990" width="11.75" style="35" customWidth="1"/>
    <col min="8991" max="8991" width="10.25" style="35" customWidth="1"/>
    <col min="8992" max="8992" width="9.125" style="35" customWidth="1"/>
    <col min="8993" max="8993" width="30.875" style="35" customWidth="1"/>
    <col min="8994" max="8996" width="9" style="35"/>
    <col min="8997" max="8997" width="9.5" style="35" bestFit="1" customWidth="1"/>
    <col min="8998" max="9221" width="9" style="35"/>
    <col min="9222" max="9222" width="7.25" style="35" customWidth="1"/>
    <col min="9223" max="9223" width="46.125" style="35" customWidth="1"/>
    <col min="9224" max="9227" width="0" style="35" hidden="1" customWidth="1"/>
    <col min="9228" max="9228" width="17.375" style="35" customWidth="1"/>
    <col min="9229" max="9229" width="12.875" style="35" customWidth="1"/>
    <col min="9230" max="9230" width="15.75" style="35" customWidth="1"/>
    <col min="9231" max="9235" width="0" style="35" hidden="1" customWidth="1"/>
    <col min="9236" max="9236" width="12" style="35" customWidth="1"/>
    <col min="9237" max="9237" width="12.5" style="35" customWidth="1"/>
    <col min="9238" max="9241" width="0" style="35" hidden="1" customWidth="1"/>
    <col min="9242" max="9242" width="11.125" style="35" customWidth="1"/>
    <col min="9243" max="9243" width="10.875" style="35" customWidth="1"/>
    <col min="9244" max="9245" width="12.125" style="35" customWidth="1"/>
    <col min="9246" max="9246" width="11.75" style="35" customWidth="1"/>
    <col min="9247" max="9247" width="10.25" style="35" customWidth="1"/>
    <col min="9248" max="9248" width="9.125" style="35" customWidth="1"/>
    <col min="9249" max="9249" width="30.875" style="35" customWidth="1"/>
    <col min="9250" max="9252" width="9" style="35"/>
    <col min="9253" max="9253" width="9.5" style="35" bestFit="1" customWidth="1"/>
    <col min="9254" max="9477" width="9" style="35"/>
    <col min="9478" max="9478" width="7.25" style="35" customWidth="1"/>
    <col min="9479" max="9479" width="46.125" style="35" customWidth="1"/>
    <col min="9480" max="9483" width="0" style="35" hidden="1" customWidth="1"/>
    <col min="9484" max="9484" width="17.375" style="35" customWidth="1"/>
    <col min="9485" max="9485" width="12.875" style="35" customWidth="1"/>
    <col min="9486" max="9486" width="15.75" style="35" customWidth="1"/>
    <col min="9487" max="9491" width="0" style="35" hidden="1" customWidth="1"/>
    <col min="9492" max="9492" width="12" style="35" customWidth="1"/>
    <col min="9493" max="9493" width="12.5" style="35" customWidth="1"/>
    <col min="9494" max="9497" width="0" style="35" hidden="1" customWidth="1"/>
    <col min="9498" max="9498" width="11.125" style="35" customWidth="1"/>
    <col min="9499" max="9499" width="10.875" style="35" customWidth="1"/>
    <col min="9500" max="9501" width="12.125" style="35" customWidth="1"/>
    <col min="9502" max="9502" width="11.75" style="35" customWidth="1"/>
    <col min="9503" max="9503" width="10.25" style="35" customWidth="1"/>
    <col min="9504" max="9504" width="9.125" style="35" customWidth="1"/>
    <col min="9505" max="9505" width="30.875" style="35" customWidth="1"/>
    <col min="9506" max="9508" width="9" style="35"/>
    <col min="9509" max="9509" width="9.5" style="35" bestFit="1" customWidth="1"/>
    <col min="9510" max="9733" width="9" style="35"/>
    <col min="9734" max="9734" width="7.25" style="35" customWidth="1"/>
    <col min="9735" max="9735" width="46.125" style="35" customWidth="1"/>
    <col min="9736" max="9739" width="0" style="35" hidden="1" customWidth="1"/>
    <col min="9740" max="9740" width="17.375" style="35" customWidth="1"/>
    <col min="9741" max="9741" width="12.875" style="35" customWidth="1"/>
    <col min="9742" max="9742" width="15.75" style="35" customWidth="1"/>
    <col min="9743" max="9747" width="0" style="35" hidden="1" customWidth="1"/>
    <col min="9748" max="9748" width="12" style="35" customWidth="1"/>
    <col min="9749" max="9749" width="12.5" style="35" customWidth="1"/>
    <col min="9750" max="9753" width="0" style="35" hidden="1" customWidth="1"/>
    <col min="9754" max="9754" width="11.125" style="35" customWidth="1"/>
    <col min="9755" max="9755" width="10.875" style="35" customWidth="1"/>
    <col min="9756" max="9757" width="12.125" style="35" customWidth="1"/>
    <col min="9758" max="9758" width="11.75" style="35" customWidth="1"/>
    <col min="9759" max="9759" width="10.25" style="35" customWidth="1"/>
    <col min="9760" max="9760" width="9.125" style="35" customWidth="1"/>
    <col min="9761" max="9761" width="30.875" style="35" customWidth="1"/>
    <col min="9762" max="9764" width="9" style="35"/>
    <col min="9765" max="9765" width="9.5" style="35" bestFit="1" customWidth="1"/>
    <col min="9766" max="9989" width="9" style="35"/>
    <col min="9990" max="9990" width="7.25" style="35" customWidth="1"/>
    <col min="9991" max="9991" width="46.125" style="35" customWidth="1"/>
    <col min="9992" max="9995" width="0" style="35" hidden="1" customWidth="1"/>
    <col min="9996" max="9996" width="17.375" style="35" customWidth="1"/>
    <col min="9997" max="9997" width="12.875" style="35" customWidth="1"/>
    <col min="9998" max="9998" width="15.75" style="35" customWidth="1"/>
    <col min="9999" max="10003" width="0" style="35" hidden="1" customWidth="1"/>
    <col min="10004" max="10004" width="12" style="35" customWidth="1"/>
    <col min="10005" max="10005" width="12.5" style="35" customWidth="1"/>
    <col min="10006" max="10009" width="0" style="35" hidden="1" customWidth="1"/>
    <col min="10010" max="10010" width="11.125" style="35" customWidth="1"/>
    <col min="10011" max="10011" width="10.875" style="35" customWidth="1"/>
    <col min="10012" max="10013" width="12.125" style="35" customWidth="1"/>
    <col min="10014" max="10014" width="11.75" style="35" customWidth="1"/>
    <col min="10015" max="10015" width="10.25" style="35" customWidth="1"/>
    <col min="10016" max="10016" width="9.125" style="35" customWidth="1"/>
    <col min="10017" max="10017" width="30.875" style="35" customWidth="1"/>
    <col min="10018" max="10020" width="9" style="35"/>
    <col min="10021" max="10021" width="9.5" style="35" bestFit="1" customWidth="1"/>
    <col min="10022" max="10245" width="9" style="35"/>
    <col min="10246" max="10246" width="7.25" style="35" customWidth="1"/>
    <col min="10247" max="10247" width="46.125" style="35" customWidth="1"/>
    <col min="10248" max="10251" width="0" style="35" hidden="1" customWidth="1"/>
    <col min="10252" max="10252" width="17.375" style="35" customWidth="1"/>
    <col min="10253" max="10253" width="12.875" style="35" customWidth="1"/>
    <col min="10254" max="10254" width="15.75" style="35" customWidth="1"/>
    <col min="10255" max="10259" width="0" style="35" hidden="1" customWidth="1"/>
    <col min="10260" max="10260" width="12" style="35" customWidth="1"/>
    <col min="10261" max="10261" width="12.5" style="35" customWidth="1"/>
    <col min="10262" max="10265" width="0" style="35" hidden="1" customWidth="1"/>
    <col min="10266" max="10266" width="11.125" style="35" customWidth="1"/>
    <col min="10267" max="10267" width="10.875" style="35" customWidth="1"/>
    <col min="10268" max="10269" width="12.125" style="35" customWidth="1"/>
    <col min="10270" max="10270" width="11.75" style="35" customWidth="1"/>
    <col min="10271" max="10271" width="10.25" style="35" customWidth="1"/>
    <col min="10272" max="10272" width="9.125" style="35" customWidth="1"/>
    <col min="10273" max="10273" width="30.875" style="35" customWidth="1"/>
    <col min="10274" max="10276" width="9" style="35"/>
    <col min="10277" max="10277" width="9.5" style="35" bestFit="1" customWidth="1"/>
    <col min="10278" max="10501" width="9" style="35"/>
    <col min="10502" max="10502" width="7.25" style="35" customWidth="1"/>
    <col min="10503" max="10503" width="46.125" style="35" customWidth="1"/>
    <col min="10504" max="10507" width="0" style="35" hidden="1" customWidth="1"/>
    <col min="10508" max="10508" width="17.375" style="35" customWidth="1"/>
    <col min="10509" max="10509" width="12.875" style="35" customWidth="1"/>
    <col min="10510" max="10510" width="15.75" style="35" customWidth="1"/>
    <col min="10511" max="10515" width="0" style="35" hidden="1" customWidth="1"/>
    <col min="10516" max="10516" width="12" style="35" customWidth="1"/>
    <col min="10517" max="10517" width="12.5" style="35" customWidth="1"/>
    <col min="10518" max="10521" width="0" style="35" hidden="1" customWidth="1"/>
    <col min="10522" max="10522" width="11.125" style="35" customWidth="1"/>
    <col min="10523" max="10523" width="10.875" style="35" customWidth="1"/>
    <col min="10524" max="10525" width="12.125" style="35" customWidth="1"/>
    <col min="10526" max="10526" width="11.75" style="35" customWidth="1"/>
    <col min="10527" max="10527" width="10.25" style="35" customWidth="1"/>
    <col min="10528" max="10528" width="9.125" style="35" customWidth="1"/>
    <col min="10529" max="10529" width="30.875" style="35" customWidth="1"/>
    <col min="10530" max="10532" width="9" style="35"/>
    <col min="10533" max="10533" width="9.5" style="35" bestFit="1" customWidth="1"/>
    <col min="10534" max="10757" width="9" style="35"/>
    <col min="10758" max="10758" width="7.25" style="35" customWidth="1"/>
    <col min="10759" max="10759" width="46.125" style="35" customWidth="1"/>
    <col min="10760" max="10763" width="0" style="35" hidden="1" customWidth="1"/>
    <col min="10764" max="10764" width="17.375" style="35" customWidth="1"/>
    <col min="10765" max="10765" width="12.875" style="35" customWidth="1"/>
    <col min="10766" max="10766" width="15.75" style="35" customWidth="1"/>
    <col min="10767" max="10771" width="0" style="35" hidden="1" customWidth="1"/>
    <col min="10772" max="10772" width="12" style="35" customWidth="1"/>
    <col min="10773" max="10773" width="12.5" style="35" customWidth="1"/>
    <col min="10774" max="10777" width="0" style="35" hidden="1" customWidth="1"/>
    <col min="10778" max="10778" width="11.125" style="35" customWidth="1"/>
    <col min="10779" max="10779" width="10.875" style="35" customWidth="1"/>
    <col min="10780" max="10781" width="12.125" style="35" customWidth="1"/>
    <col min="10782" max="10782" width="11.75" style="35" customWidth="1"/>
    <col min="10783" max="10783" width="10.25" style="35" customWidth="1"/>
    <col min="10784" max="10784" width="9.125" style="35" customWidth="1"/>
    <col min="10785" max="10785" width="30.875" style="35" customWidth="1"/>
    <col min="10786" max="10788" width="9" style="35"/>
    <col min="10789" max="10789" width="9.5" style="35" bestFit="1" customWidth="1"/>
    <col min="10790" max="11013" width="9" style="35"/>
    <col min="11014" max="11014" width="7.25" style="35" customWidth="1"/>
    <col min="11015" max="11015" width="46.125" style="35" customWidth="1"/>
    <col min="11016" max="11019" width="0" style="35" hidden="1" customWidth="1"/>
    <col min="11020" max="11020" width="17.375" style="35" customWidth="1"/>
    <col min="11021" max="11021" width="12.875" style="35" customWidth="1"/>
    <col min="11022" max="11022" width="15.75" style="35" customWidth="1"/>
    <col min="11023" max="11027" width="0" style="35" hidden="1" customWidth="1"/>
    <col min="11028" max="11028" width="12" style="35" customWidth="1"/>
    <col min="11029" max="11029" width="12.5" style="35" customWidth="1"/>
    <col min="11030" max="11033" width="0" style="35" hidden="1" customWidth="1"/>
    <col min="11034" max="11034" width="11.125" style="35" customWidth="1"/>
    <col min="11035" max="11035" width="10.875" style="35" customWidth="1"/>
    <col min="11036" max="11037" width="12.125" style="35" customWidth="1"/>
    <col min="11038" max="11038" width="11.75" style="35" customWidth="1"/>
    <col min="11039" max="11039" width="10.25" style="35" customWidth="1"/>
    <col min="11040" max="11040" width="9.125" style="35" customWidth="1"/>
    <col min="11041" max="11041" width="30.875" style="35" customWidth="1"/>
    <col min="11042" max="11044" width="9" style="35"/>
    <col min="11045" max="11045" width="9.5" style="35" bestFit="1" customWidth="1"/>
    <col min="11046" max="11269" width="9" style="35"/>
    <col min="11270" max="11270" width="7.25" style="35" customWidth="1"/>
    <col min="11271" max="11271" width="46.125" style="35" customWidth="1"/>
    <col min="11272" max="11275" width="0" style="35" hidden="1" customWidth="1"/>
    <col min="11276" max="11276" width="17.375" style="35" customWidth="1"/>
    <col min="11277" max="11277" width="12.875" style="35" customWidth="1"/>
    <col min="11278" max="11278" width="15.75" style="35" customWidth="1"/>
    <col min="11279" max="11283" width="0" style="35" hidden="1" customWidth="1"/>
    <col min="11284" max="11284" width="12" style="35" customWidth="1"/>
    <col min="11285" max="11285" width="12.5" style="35" customWidth="1"/>
    <col min="11286" max="11289" width="0" style="35" hidden="1" customWidth="1"/>
    <col min="11290" max="11290" width="11.125" style="35" customWidth="1"/>
    <col min="11291" max="11291" width="10.875" style="35" customWidth="1"/>
    <col min="11292" max="11293" width="12.125" style="35" customWidth="1"/>
    <col min="11294" max="11294" width="11.75" style="35" customWidth="1"/>
    <col min="11295" max="11295" width="10.25" style="35" customWidth="1"/>
    <col min="11296" max="11296" width="9.125" style="35" customWidth="1"/>
    <col min="11297" max="11297" width="30.875" style="35" customWidth="1"/>
    <col min="11298" max="11300" width="9" style="35"/>
    <col min="11301" max="11301" width="9.5" style="35" bestFit="1" customWidth="1"/>
    <col min="11302" max="11525" width="9" style="35"/>
    <col min="11526" max="11526" width="7.25" style="35" customWidth="1"/>
    <col min="11527" max="11527" width="46.125" style="35" customWidth="1"/>
    <col min="11528" max="11531" width="0" style="35" hidden="1" customWidth="1"/>
    <col min="11532" max="11532" width="17.375" style="35" customWidth="1"/>
    <col min="11533" max="11533" width="12.875" style="35" customWidth="1"/>
    <col min="11534" max="11534" width="15.75" style="35" customWidth="1"/>
    <col min="11535" max="11539" width="0" style="35" hidden="1" customWidth="1"/>
    <col min="11540" max="11540" width="12" style="35" customWidth="1"/>
    <col min="11541" max="11541" width="12.5" style="35" customWidth="1"/>
    <col min="11542" max="11545" width="0" style="35" hidden="1" customWidth="1"/>
    <col min="11546" max="11546" width="11.125" style="35" customWidth="1"/>
    <col min="11547" max="11547" width="10.875" style="35" customWidth="1"/>
    <col min="11548" max="11549" width="12.125" style="35" customWidth="1"/>
    <col min="11550" max="11550" width="11.75" style="35" customWidth="1"/>
    <col min="11551" max="11551" width="10.25" style="35" customWidth="1"/>
    <col min="11552" max="11552" width="9.125" style="35" customWidth="1"/>
    <col min="11553" max="11553" width="30.875" style="35" customWidth="1"/>
    <col min="11554" max="11556" width="9" style="35"/>
    <col min="11557" max="11557" width="9.5" style="35" bestFit="1" customWidth="1"/>
    <col min="11558" max="11781" width="9" style="35"/>
    <col min="11782" max="11782" width="7.25" style="35" customWidth="1"/>
    <col min="11783" max="11783" width="46.125" style="35" customWidth="1"/>
    <col min="11784" max="11787" width="0" style="35" hidden="1" customWidth="1"/>
    <col min="11788" max="11788" width="17.375" style="35" customWidth="1"/>
    <col min="11789" max="11789" width="12.875" style="35" customWidth="1"/>
    <col min="11790" max="11790" width="15.75" style="35" customWidth="1"/>
    <col min="11791" max="11795" width="0" style="35" hidden="1" customWidth="1"/>
    <col min="11796" max="11796" width="12" style="35" customWidth="1"/>
    <col min="11797" max="11797" width="12.5" style="35" customWidth="1"/>
    <col min="11798" max="11801" width="0" style="35" hidden="1" customWidth="1"/>
    <col min="11802" max="11802" width="11.125" style="35" customWidth="1"/>
    <col min="11803" max="11803" width="10.875" style="35" customWidth="1"/>
    <col min="11804" max="11805" width="12.125" style="35" customWidth="1"/>
    <col min="11806" max="11806" width="11.75" style="35" customWidth="1"/>
    <col min="11807" max="11807" width="10.25" style="35" customWidth="1"/>
    <col min="11808" max="11808" width="9.125" style="35" customWidth="1"/>
    <col min="11809" max="11809" width="30.875" style="35" customWidth="1"/>
    <col min="11810" max="11812" width="9" style="35"/>
    <col min="11813" max="11813" width="9.5" style="35" bestFit="1" customWidth="1"/>
    <col min="11814" max="12037" width="9" style="35"/>
    <col min="12038" max="12038" width="7.25" style="35" customWidth="1"/>
    <col min="12039" max="12039" width="46.125" style="35" customWidth="1"/>
    <col min="12040" max="12043" width="0" style="35" hidden="1" customWidth="1"/>
    <col min="12044" max="12044" width="17.375" style="35" customWidth="1"/>
    <col min="12045" max="12045" width="12.875" style="35" customWidth="1"/>
    <col min="12046" max="12046" width="15.75" style="35" customWidth="1"/>
    <col min="12047" max="12051" width="0" style="35" hidden="1" customWidth="1"/>
    <col min="12052" max="12052" width="12" style="35" customWidth="1"/>
    <col min="12053" max="12053" width="12.5" style="35" customWidth="1"/>
    <col min="12054" max="12057" width="0" style="35" hidden="1" customWidth="1"/>
    <col min="12058" max="12058" width="11.125" style="35" customWidth="1"/>
    <col min="12059" max="12059" width="10.875" style="35" customWidth="1"/>
    <col min="12060" max="12061" width="12.125" style="35" customWidth="1"/>
    <col min="12062" max="12062" width="11.75" style="35" customWidth="1"/>
    <col min="12063" max="12063" width="10.25" style="35" customWidth="1"/>
    <col min="12064" max="12064" width="9.125" style="35" customWidth="1"/>
    <col min="12065" max="12065" width="30.875" style="35" customWidth="1"/>
    <col min="12066" max="12068" width="9" style="35"/>
    <col min="12069" max="12069" width="9.5" style="35" bestFit="1" customWidth="1"/>
    <col min="12070" max="12293" width="9" style="35"/>
    <col min="12294" max="12294" width="7.25" style="35" customWidth="1"/>
    <col min="12295" max="12295" width="46.125" style="35" customWidth="1"/>
    <col min="12296" max="12299" width="0" style="35" hidden="1" customWidth="1"/>
    <col min="12300" max="12300" width="17.375" style="35" customWidth="1"/>
    <col min="12301" max="12301" width="12.875" style="35" customWidth="1"/>
    <col min="12302" max="12302" width="15.75" style="35" customWidth="1"/>
    <col min="12303" max="12307" width="0" style="35" hidden="1" customWidth="1"/>
    <col min="12308" max="12308" width="12" style="35" customWidth="1"/>
    <col min="12309" max="12309" width="12.5" style="35" customWidth="1"/>
    <col min="12310" max="12313" width="0" style="35" hidden="1" customWidth="1"/>
    <col min="12314" max="12314" width="11.125" style="35" customWidth="1"/>
    <col min="12315" max="12315" width="10.875" style="35" customWidth="1"/>
    <col min="12316" max="12317" width="12.125" style="35" customWidth="1"/>
    <col min="12318" max="12318" width="11.75" style="35" customWidth="1"/>
    <col min="12319" max="12319" width="10.25" style="35" customWidth="1"/>
    <col min="12320" max="12320" width="9.125" style="35" customWidth="1"/>
    <col min="12321" max="12321" width="30.875" style="35" customWidth="1"/>
    <col min="12322" max="12324" width="9" style="35"/>
    <col min="12325" max="12325" width="9.5" style="35" bestFit="1" customWidth="1"/>
    <col min="12326" max="12549" width="9" style="35"/>
    <col min="12550" max="12550" width="7.25" style="35" customWidth="1"/>
    <col min="12551" max="12551" width="46.125" style="35" customWidth="1"/>
    <col min="12552" max="12555" width="0" style="35" hidden="1" customWidth="1"/>
    <col min="12556" max="12556" width="17.375" style="35" customWidth="1"/>
    <col min="12557" max="12557" width="12.875" style="35" customWidth="1"/>
    <col min="12558" max="12558" width="15.75" style="35" customWidth="1"/>
    <col min="12559" max="12563" width="0" style="35" hidden="1" customWidth="1"/>
    <col min="12564" max="12564" width="12" style="35" customWidth="1"/>
    <col min="12565" max="12565" width="12.5" style="35" customWidth="1"/>
    <col min="12566" max="12569" width="0" style="35" hidden="1" customWidth="1"/>
    <col min="12570" max="12570" width="11.125" style="35" customWidth="1"/>
    <col min="12571" max="12571" width="10.875" style="35" customWidth="1"/>
    <col min="12572" max="12573" width="12.125" style="35" customWidth="1"/>
    <col min="12574" max="12574" width="11.75" style="35" customWidth="1"/>
    <col min="12575" max="12575" width="10.25" style="35" customWidth="1"/>
    <col min="12576" max="12576" width="9.125" style="35" customWidth="1"/>
    <col min="12577" max="12577" width="30.875" style="35" customWidth="1"/>
    <col min="12578" max="12580" width="9" style="35"/>
    <col min="12581" max="12581" width="9.5" style="35" bestFit="1" customWidth="1"/>
    <col min="12582" max="12805" width="9" style="35"/>
    <col min="12806" max="12806" width="7.25" style="35" customWidth="1"/>
    <col min="12807" max="12807" width="46.125" style="35" customWidth="1"/>
    <col min="12808" max="12811" width="0" style="35" hidden="1" customWidth="1"/>
    <col min="12812" max="12812" width="17.375" style="35" customWidth="1"/>
    <col min="12813" max="12813" width="12.875" style="35" customWidth="1"/>
    <col min="12814" max="12814" width="15.75" style="35" customWidth="1"/>
    <col min="12815" max="12819" width="0" style="35" hidden="1" customWidth="1"/>
    <col min="12820" max="12820" width="12" style="35" customWidth="1"/>
    <col min="12821" max="12821" width="12.5" style="35" customWidth="1"/>
    <col min="12822" max="12825" width="0" style="35" hidden="1" customWidth="1"/>
    <col min="12826" max="12826" width="11.125" style="35" customWidth="1"/>
    <col min="12827" max="12827" width="10.875" style="35" customWidth="1"/>
    <col min="12828" max="12829" width="12.125" style="35" customWidth="1"/>
    <col min="12830" max="12830" width="11.75" style="35" customWidth="1"/>
    <col min="12831" max="12831" width="10.25" style="35" customWidth="1"/>
    <col min="12832" max="12832" width="9.125" style="35" customWidth="1"/>
    <col min="12833" max="12833" width="30.875" style="35" customWidth="1"/>
    <col min="12834" max="12836" width="9" style="35"/>
    <col min="12837" max="12837" width="9.5" style="35" bestFit="1" customWidth="1"/>
    <col min="12838" max="13061" width="9" style="35"/>
    <col min="13062" max="13062" width="7.25" style="35" customWidth="1"/>
    <col min="13063" max="13063" width="46.125" style="35" customWidth="1"/>
    <col min="13064" max="13067" width="0" style="35" hidden="1" customWidth="1"/>
    <col min="13068" max="13068" width="17.375" style="35" customWidth="1"/>
    <col min="13069" max="13069" width="12.875" style="35" customWidth="1"/>
    <col min="13070" max="13070" width="15.75" style="35" customWidth="1"/>
    <col min="13071" max="13075" width="0" style="35" hidden="1" customWidth="1"/>
    <col min="13076" max="13076" width="12" style="35" customWidth="1"/>
    <col min="13077" max="13077" width="12.5" style="35" customWidth="1"/>
    <col min="13078" max="13081" width="0" style="35" hidden="1" customWidth="1"/>
    <col min="13082" max="13082" width="11.125" style="35" customWidth="1"/>
    <col min="13083" max="13083" width="10.875" style="35" customWidth="1"/>
    <col min="13084" max="13085" width="12.125" style="35" customWidth="1"/>
    <col min="13086" max="13086" width="11.75" style="35" customWidth="1"/>
    <col min="13087" max="13087" width="10.25" style="35" customWidth="1"/>
    <col min="13088" max="13088" width="9.125" style="35" customWidth="1"/>
    <col min="13089" max="13089" width="30.875" style="35" customWidth="1"/>
    <col min="13090" max="13092" width="9" style="35"/>
    <col min="13093" max="13093" width="9.5" style="35" bestFit="1" customWidth="1"/>
    <col min="13094" max="13317" width="9" style="35"/>
    <col min="13318" max="13318" width="7.25" style="35" customWidth="1"/>
    <col min="13319" max="13319" width="46.125" style="35" customWidth="1"/>
    <col min="13320" max="13323" width="0" style="35" hidden="1" customWidth="1"/>
    <col min="13324" max="13324" width="17.375" style="35" customWidth="1"/>
    <col min="13325" max="13325" width="12.875" style="35" customWidth="1"/>
    <col min="13326" max="13326" width="15.75" style="35" customWidth="1"/>
    <col min="13327" max="13331" width="0" style="35" hidden="1" customWidth="1"/>
    <col min="13332" max="13332" width="12" style="35" customWidth="1"/>
    <col min="13333" max="13333" width="12.5" style="35" customWidth="1"/>
    <col min="13334" max="13337" width="0" style="35" hidden="1" customWidth="1"/>
    <col min="13338" max="13338" width="11.125" style="35" customWidth="1"/>
    <col min="13339" max="13339" width="10.875" style="35" customWidth="1"/>
    <col min="13340" max="13341" width="12.125" style="35" customWidth="1"/>
    <col min="13342" max="13342" width="11.75" style="35" customWidth="1"/>
    <col min="13343" max="13343" width="10.25" style="35" customWidth="1"/>
    <col min="13344" max="13344" width="9.125" style="35" customWidth="1"/>
    <col min="13345" max="13345" width="30.875" style="35" customWidth="1"/>
    <col min="13346" max="13348" width="9" style="35"/>
    <col min="13349" max="13349" width="9.5" style="35" bestFit="1" customWidth="1"/>
    <col min="13350" max="13573" width="9" style="35"/>
    <col min="13574" max="13574" width="7.25" style="35" customWidth="1"/>
    <col min="13575" max="13575" width="46.125" style="35" customWidth="1"/>
    <col min="13576" max="13579" width="0" style="35" hidden="1" customWidth="1"/>
    <col min="13580" max="13580" width="17.375" style="35" customWidth="1"/>
    <col min="13581" max="13581" width="12.875" style="35" customWidth="1"/>
    <col min="13582" max="13582" width="15.75" style="35" customWidth="1"/>
    <col min="13583" max="13587" width="0" style="35" hidden="1" customWidth="1"/>
    <col min="13588" max="13588" width="12" style="35" customWidth="1"/>
    <col min="13589" max="13589" width="12.5" style="35" customWidth="1"/>
    <col min="13590" max="13593" width="0" style="35" hidden="1" customWidth="1"/>
    <col min="13594" max="13594" width="11.125" style="35" customWidth="1"/>
    <col min="13595" max="13595" width="10.875" style="35" customWidth="1"/>
    <col min="13596" max="13597" width="12.125" style="35" customWidth="1"/>
    <col min="13598" max="13598" width="11.75" style="35" customWidth="1"/>
    <col min="13599" max="13599" width="10.25" style="35" customWidth="1"/>
    <col min="13600" max="13600" width="9.125" style="35" customWidth="1"/>
    <col min="13601" max="13601" width="30.875" style="35" customWidth="1"/>
    <col min="13602" max="13604" width="9" style="35"/>
    <col min="13605" max="13605" width="9.5" style="35" bestFit="1" customWidth="1"/>
    <col min="13606" max="13829" width="9" style="35"/>
    <col min="13830" max="13830" width="7.25" style="35" customWidth="1"/>
    <col min="13831" max="13831" width="46.125" style="35" customWidth="1"/>
    <col min="13832" max="13835" width="0" style="35" hidden="1" customWidth="1"/>
    <col min="13836" max="13836" width="17.375" style="35" customWidth="1"/>
    <col min="13837" max="13837" width="12.875" style="35" customWidth="1"/>
    <col min="13838" max="13838" width="15.75" style="35" customWidth="1"/>
    <col min="13839" max="13843" width="0" style="35" hidden="1" customWidth="1"/>
    <col min="13844" max="13844" width="12" style="35" customWidth="1"/>
    <col min="13845" max="13845" width="12.5" style="35" customWidth="1"/>
    <col min="13846" max="13849" width="0" style="35" hidden="1" customWidth="1"/>
    <col min="13850" max="13850" width="11.125" style="35" customWidth="1"/>
    <col min="13851" max="13851" width="10.875" style="35" customWidth="1"/>
    <col min="13852" max="13853" width="12.125" style="35" customWidth="1"/>
    <col min="13854" max="13854" width="11.75" style="35" customWidth="1"/>
    <col min="13855" max="13855" width="10.25" style="35" customWidth="1"/>
    <col min="13856" max="13856" width="9.125" style="35" customWidth="1"/>
    <col min="13857" max="13857" width="30.875" style="35" customWidth="1"/>
    <col min="13858" max="13860" width="9" style="35"/>
    <col min="13861" max="13861" width="9.5" style="35" bestFit="1" customWidth="1"/>
    <col min="13862" max="14085" width="9" style="35"/>
    <col min="14086" max="14086" width="7.25" style="35" customWidth="1"/>
    <col min="14087" max="14087" width="46.125" style="35" customWidth="1"/>
    <col min="14088" max="14091" width="0" style="35" hidden="1" customWidth="1"/>
    <col min="14092" max="14092" width="17.375" style="35" customWidth="1"/>
    <col min="14093" max="14093" width="12.875" style="35" customWidth="1"/>
    <col min="14094" max="14094" width="15.75" style="35" customWidth="1"/>
    <col min="14095" max="14099" width="0" style="35" hidden="1" customWidth="1"/>
    <col min="14100" max="14100" width="12" style="35" customWidth="1"/>
    <col min="14101" max="14101" width="12.5" style="35" customWidth="1"/>
    <col min="14102" max="14105" width="0" style="35" hidden="1" customWidth="1"/>
    <col min="14106" max="14106" width="11.125" style="35" customWidth="1"/>
    <col min="14107" max="14107" width="10.875" style="35" customWidth="1"/>
    <col min="14108" max="14109" width="12.125" style="35" customWidth="1"/>
    <col min="14110" max="14110" width="11.75" style="35" customWidth="1"/>
    <col min="14111" max="14111" width="10.25" style="35" customWidth="1"/>
    <col min="14112" max="14112" width="9.125" style="35" customWidth="1"/>
    <col min="14113" max="14113" width="30.875" style="35" customWidth="1"/>
    <col min="14114" max="14116" width="9" style="35"/>
    <col min="14117" max="14117" width="9.5" style="35" bestFit="1" customWidth="1"/>
    <col min="14118" max="14341" width="9" style="35"/>
    <col min="14342" max="14342" width="7.25" style="35" customWidth="1"/>
    <col min="14343" max="14343" width="46.125" style="35" customWidth="1"/>
    <col min="14344" max="14347" width="0" style="35" hidden="1" customWidth="1"/>
    <col min="14348" max="14348" width="17.375" style="35" customWidth="1"/>
    <col min="14349" max="14349" width="12.875" style="35" customWidth="1"/>
    <col min="14350" max="14350" width="15.75" style="35" customWidth="1"/>
    <col min="14351" max="14355" width="0" style="35" hidden="1" customWidth="1"/>
    <col min="14356" max="14356" width="12" style="35" customWidth="1"/>
    <col min="14357" max="14357" width="12.5" style="35" customWidth="1"/>
    <col min="14358" max="14361" width="0" style="35" hidden="1" customWidth="1"/>
    <col min="14362" max="14362" width="11.125" style="35" customWidth="1"/>
    <col min="14363" max="14363" width="10.875" style="35" customWidth="1"/>
    <col min="14364" max="14365" width="12.125" style="35" customWidth="1"/>
    <col min="14366" max="14366" width="11.75" style="35" customWidth="1"/>
    <col min="14367" max="14367" width="10.25" style="35" customWidth="1"/>
    <col min="14368" max="14368" width="9.125" style="35" customWidth="1"/>
    <col min="14369" max="14369" width="30.875" style="35" customWidth="1"/>
    <col min="14370" max="14372" width="9" style="35"/>
    <col min="14373" max="14373" width="9.5" style="35" bestFit="1" customWidth="1"/>
    <col min="14374" max="14597" width="9" style="35"/>
    <col min="14598" max="14598" width="7.25" style="35" customWidth="1"/>
    <col min="14599" max="14599" width="46.125" style="35" customWidth="1"/>
    <col min="14600" max="14603" width="0" style="35" hidden="1" customWidth="1"/>
    <col min="14604" max="14604" width="17.375" style="35" customWidth="1"/>
    <col min="14605" max="14605" width="12.875" style="35" customWidth="1"/>
    <col min="14606" max="14606" width="15.75" style="35" customWidth="1"/>
    <col min="14607" max="14611" width="0" style="35" hidden="1" customWidth="1"/>
    <col min="14612" max="14612" width="12" style="35" customWidth="1"/>
    <col min="14613" max="14613" width="12.5" style="35" customWidth="1"/>
    <col min="14614" max="14617" width="0" style="35" hidden="1" customWidth="1"/>
    <col min="14618" max="14618" width="11.125" style="35" customWidth="1"/>
    <col min="14619" max="14619" width="10.875" style="35" customWidth="1"/>
    <col min="14620" max="14621" width="12.125" style="35" customWidth="1"/>
    <col min="14622" max="14622" width="11.75" style="35" customWidth="1"/>
    <col min="14623" max="14623" width="10.25" style="35" customWidth="1"/>
    <col min="14624" max="14624" width="9.125" style="35" customWidth="1"/>
    <col min="14625" max="14625" width="30.875" style="35" customWidth="1"/>
    <col min="14626" max="14628" width="9" style="35"/>
    <col min="14629" max="14629" width="9.5" style="35" bestFit="1" customWidth="1"/>
    <col min="14630" max="14853" width="9" style="35"/>
    <col min="14854" max="14854" width="7.25" style="35" customWidth="1"/>
    <col min="14855" max="14855" width="46.125" style="35" customWidth="1"/>
    <col min="14856" max="14859" width="0" style="35" hidden="1" customWidth="1"/>
    <col min="14860" max="14860" width="17.375" style="35" customWidth="1"/>
    <col min="14861" max="14861" width="12.875" style="35" customWidth="1"/>
    <col min="14862" max="14862" width="15.75" style="35" customWidth="1"/>
    <col min="14863" max="14867" width="0" style="35" hidden="1" customWidth="1"/>
    <col min="14868" max="14868" width="12" style="35" customWidth="1"/>
    <col min="14869" max="14869" width="12.5" style="35" customWidth="1"/>
    <col min="14870" max="14873" width="0" style="35" hidden="1" customWidth="1"/>
    <col min="14874" max="14874" width="11.125" style="35" customWidth="1"/>
    <col min="14875" max="14875" width="10.875" style="35" customWidth="1"/>
    <col min="14876" max="14877" width="12.125" style="35" customWidth="1"/>
    <col min="14878" max="14878" width="11.75" style="35" customWidth="1"/>
    <col min="14879" max="14879" width="10.25" style="35" customWidth="1"/>
    <col min="14880" max="14880" width="9.125" style="35" customWidth="1"/>
    <col min="14881" max="14881" width="30.875" style="35" customWidth="1"/>
    <col min="14882" max="14884" width="9" style="35"/>
    <col min="14885" max="14885" width="9.5" style="35" bestFit="1" customWidth="1"/>
    <col min="14886" max="15109" width="9" style="35"/>
    <col min="15110" max="15110" width="7.25" style="35" customWidth="1"/>
    <col min="15111" max="15111" width="46.125" style="35" customWidth="1"/>
    <col min="15112" max="15115" width="0" style="35" hidden="1" customWidth="1"/>
    <col min="15116" max="15116" width="17.375" style="35" customWidth="1"/>
    <col min="15117" max="15117" width="12.875" style="35" customWidth="1"/>
    <col min="15118" max="15118" width="15.75" style="35" customWidth="1"/>
    <col min="15119" max="15123" width="0" style="35" hidden="1" customWidth="1"/>
    <col min="15124" max="15124" width="12" style="35" customWidth="1"/>
    <col min="15125" max="15125" width="12.5" style="35" customWidth="1"/>
    <col min="15126" max="15129" width="0" style="35" hidden="1" customWidth="1"/>
    <col min="15130" max="15130" width="11.125" style="35" customWidth="1"/>
    <col min="15131" max="15131" width="10.875" style="35" customWidth="1"/>
    <col min="15132" max="15133" width="12.125" style="35" customWidth="1"/>
    <col min="15134" max="15134" width="11.75" style="35" customWidth="1"/>
    <col min="15135" max="15135" width="10.25" style="35" customWidth="1"/>
    <col min="15136" max="15136" width="9.125" style="35" customWidth="1"/>
    <col min="15137" max="15137" width="30.875" style="35" customWidth="1"/>
    <col min="15138" max="15140" width="9" style="35"/>
    <col min="15141" max="15141" width="9.5" style="35" bestFit="1" customWidth="1"/>
    <col min="15142" max="15365" width="9" style="35"/>
    <col min="15366" max="15366" width="7.25" style="35" customWidth="1"/>
    <col min="15367" max="15367" width="46.125" style="35" customWidth="1"/>
    <col min="15368" max="15371" width="0" style="35" hidden="1" customWidth="1"/>
    <col min="15372" max="15372" width="17.375" style="35" customWidth="1"/>
    <col min="15373" max="15373" width="12.875" style="35" customWidth="1"/>
    <col min="15374" max="15374" width="15.75" style="35" customWidth="1"/>
    <col min="15375" max="15379" width="0" style="35" hidden="1" customWidth="1"/>
    <col min="15380" max="15380" width="12" style="35" customWidth="1"/>
    <col min="15381" max="15381" width="12.5" style="35" customWidth="1"/>
    <col min="15382" max="15385" width="0" style="35" hidden="1" customWidth="1"/>
    <col min="15386" max="15386" width="11.125" style="35" customWidth="1"/>
    <col min="15387" max="15387" width="10.875" style="35" customWidth="1"/>
    <col min="15388" max="15389" width="12.125" style="35" customWidth="1"/>
    <col min="15390" max="15390" width="11.75" style="35" customWidth="1"/>
    <col min="15391" max="15391" width="10.25" style="35" customWidth="1"/>
    <col min="15392" max="15392" width="9.125" style="35" customWidth="1"/>
    <col min="15393" max="15393" width="30.875" style="35" customWidth="1"/>
    <col min="15394" max="15396" width="9" style="35"/>
    <col min="15397" max="15397" width="9.5" style="35" bestFit="1" customWidth="1"/>
    <col min="15398" max="15621" width="9" style="35"/>
    <col min="15622" max="15622" width="7.25" style="35" customWidth="1"/>
    <col min="15623" max="15623" width="46.125" style="35" customWidth="1"/>
    <col min="15624" max="15627" width="0" style="35" hidden="1" customWidth="1"/>
    <col min="15628" max="15628" width="17.375" style="35" customWidth="1"/>
    <col min="15629" max="15629" width="12.875" style="35" customWidth="1"/>
    <col min="15630" max="15630" width="15.75" style="35" customWidth="1"/>
    <col min="15631" max="15635" width="0" style="35" hidden="1" customWidth="1"/>
    <col min="15636" max="15636" width="12" style="35" customWidth="1"/>
    <col min="15637" max="15637" width="12.5" style="35" customWidth="1"/>
    <col min="15638" max="15641" width="0" style="35" hidden="1" customWidth="1"/>
    <col min="15642" max="15642" width="11.125" style="35" customWidth="1"/>
    <col min="15643" max="15643" width="10.875" style="35" customWidth="1"/>
    <col min="15644" max="15645" width="12.125" style="35" customWidth="1"/>
    <col min="15646" max="15646" width="11.75" style="35" customWidth="1"/>
    <col min="15647" max="15647" width="10.25" style="35" customWidth="1"/>
    <col min="15648" max="15648" width="9.125" style="35" customWidth="1"/>
    <col min="15649" max="15649" width="30.875" style="35" customWidth="1"/>
    <col min="15650" max="15652" width="9" style="35"/>
    <col min="15653" max="15653" width="9.5" style="35" bestFit="1" customWidth="1"/>
    <col min="15654" max="15877" width="9" style="35"/>
    <col min="15878" max="15878" width="7.25" style="35" customWidth="1"/>
    <col min="15879" max="15879" width="46.125" style="35" customWidth="1"/>
    <col min="15880" max="15883" width="0" style="35" hidden="1" customWidth="1"/>
    <col min="15884" max="15884" width="17.375" style="35" customWidth="1"/>
    <col min="15885" max="15885" width="12.875" style="35" customWidth="1"/>
    <col min="15886" max="15886" width="15.75" style="35" customWidth="1"/>
    <col min="15887" max="15891" width="0" style="35" hidden="1" customWidth="1"/>
    <col min="15892" max="15892" width="12" style="35" customWidth="1"/>
    <col min="15893" max="15893" width="12.5" style="35" customWidth="1"/>
    <col min="15894" max="15897" width="0" style="35" hidden="1" customWidth="1"/>
    <col min="15898" max="15898" width="11.125" style="35" customWidth="1"/>
    <col min="15899" max="15899" width="10.875" style="35" customWidth="1"/>
    <col min="15900" max="15901" width="12.125" style="35" customWidth="1"/>
    <col min="15902" max="15902" width="11.75" style="35" customWidth="1"/>
    <col min="15903" max="15903" width="10.25" style="35" customWidth="1"/>
    <col min="15904" max="15904" width="9.125" style="35" customWidth="1"/>
    <col min="15905" max="15905" width="30.875" style="35" customWidth="1"/>
    <col min="15906" max="15908" width="9" style="35"/>
    <col min="15909" max="15909" width="9.5" style="35" bestFit="1" customWidth="1"/>
    <col min="15910" max="16133" width="9" style="35"/>
    <col min="16134" max="16134" width="7.25" style="35" customWidth="1"/>
    <col min="16135" max="16135" width="46.125" style="35" customWidth="1"/>
    <col min="16136" max="16139" width="0" style="35" hidden="1" customWidth="1"/>
    <col min="16140" max="16140" width="17.375" style="35" customWidth="1"/>
    <col min="16141" max="16141" width="12.875" style="35" customWidth="1"/>
    <col min="16142" max="16142" width="15.75" style="35" customWidth="1"/>
    <col min="16143" max="16147" width="0" style="35" hidden="1" customWidth="1"/>
    <col min="16148" max="16148" width="12" style="35" customWidth="1"/>
    <col min="16149" max="16149" width="12.5" style="35" customWidth="1"/>
    <col min="16150" max="16153" width="0" style="35" hidden="1" customWidth="1"/>
    <col min="16154" max="16154" width="11.125" style="35" customWidth="1"/>
    <col min="16155" max="16155" width="10.875" style="35" customWidth="1"/>
    <col min="16156" max="16157" width="12.125" style="35" customWidth="1"/>
    <col min="16158" max="16158" width="11.75" style="35" customWidth="1"/>
    <col min="16159" max="16159" width="10.25" style="35" customWidth="1"/>
    <col min="16160" max="16160" width="9.125" style="35" customWidth="1"/>
    <col min="16161" max="16161" width="30.875" style="35" customWidth="1"/>
    <col min="16162" max="16164" width="9" style="35"/>
    <col min="16165" max="16165" width="9.5" style="35" bestFit="1" customWidth="1"/>
    <col min="16166" max="16384" width="9" style="35"/>
  </cols>
  <sheetData>
    <row r="1" spans="1:234" ht="36" customHeight="1" x14ac:dyDescent="0.3">
      <c r="A1" s="142"/>
      <c r="B1" s="269" t="s">
        <v>14</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31"/>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3"/>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row>
    <row r="2" spans="1:234" ht="43.5" customHeight="1" x14ac:dyDescent="0.25">
      <c r="A2" s="142"/>
      <c r="B2" s="270" t="s">
        <v>15</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31"/>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3"/>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row>
    <row r="3" spans="1:234" ht="18.75" x14ac:dyDescent="0.25">
      <c r="A3" s="142"/>
      <c r="B3" s="271" t="e">
        <f>'[2]Bieu 3'!A3:P3</f>
        <v>#REF!</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31"/>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3"/>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row>
    <row r="4" spans="1:234" ht="18.75" x14ac:dyDescent="0.3">
      <c r="A4" s="142"/>
      <c r="B4" s="36"/>
      <c r="C4" s="36"/>
      <c r="D4" s="36"/>
      <c r="E4" s="36"/>
      <c r="F4" s="36"/>
      <c r="G4" s="36"/>
      <c r="H4" s="36"/>
      <c r="I4" s="36"/>
      <c r="J4" s="36"/>
      <c r="K4" s="36"/>
      <c r="L4" s="36"/>
      <c r="M4" s="36"/>
      <c r="N4" s="36"/>
      <c r="O4" s="36"/>
      <c r="P4" s="36"/>
      <c r="Q4" s="36"/>
      <c r="R4" s="36"/>
      <c r="S4" s="36"/>
      <c r="T4" s="36"/>
      <c r="U4" s="36"/>
      <c r="V4" s="36"/>
      <c r="W4" s="36"/>
      <c r="X4" s="36"/>
      <c r="Y4" s="37"/>
      <c r="Z4" s="37"/>
      <c r="AA4" s="37"/>
      <c r="AB4" s="37"/>
      <c r="AC4" s="37"/>
      <c r="AD4" s="37"/>
      <c r="AE4" s="37"/>
      <c r="AF4" s="37"/>
      <c r="AG4" s="36"/>
      <c r="AH4" s="31"/>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3"/>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row>
    <row r="5" spans="1:234" ht="53.25" customHeight="1" x14ac:dyDescent="0.25">
      <c r="B5" s="272" t="s">
        <v>16</v>
      </c>
      <c r="C5" s="272" t="s">
        <v>0</v>
      </c>
      <c r="D5" s="272" t="s">
        <v>17</v>
      </c>
      <c r="E5" s="272" t="s">
        <v>18</v>
      </c>
      <c r="F5" s="272"/>
      <c r="G5" s="170"/>
      <c r="H5" s="272" t="s">
        <v>19</v>
      </c>
      <c r="I5" s="272" t="s">
        <v>20</v>
      </c>
      <c r="J5" s="272"/>
      <c r="K5" s="272"/>
      <c r="L5" s="38"/>
      <c r="M5" s="38"/>
      <c r="N5" s="38"/>
      <c r="O5" s="38"/>
      <c r="P5" s="38"/>
      <c r="Q5" s="272" t="s">
        <v>21</v>
      </c>
      <c r="R5" s="272"/>
      <c r="S5" s="272"/>
      <c r="T5" s="272"/>
      <c r="U5" s="272"/>
      <c r="V5" s="272"/>
      <c r="W5" s="276" t="s">
        <v>22</v>
      </c>
      <c r="X5" s="276"/>
      <c r="Y5" s="276" t="s">
        <v>23</v>
      </c>
      <c r="Z5" s="276"/>
      <c r="AA5" s="276" t="s">
        <v>24</v>
      </c>
      <c r="AB5" s="276"/>
      <c r="AC5" s="276"/>
      <c r="AD5" s="276"/>
      <c r="AE5" s="276"/>
      <c r="AF5" s="276"/>
      <c r="AG5" s="272" t="s">
        <v>1</v>
      </c>
      <c r="AH5" s="39"/>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3"/>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row>
    <row r="6" spans="1:234" ht="69.75" customHeight="1" x14ac:dyDescent="0.25">
      <c r="B6" s="272"/>
      <c r="C6" s="272"/>
      <c r="D6" s="272"/>
      <c r="E6" s="272" t="s">
        <v>25</v>
      </c>
      <c r="F6" s="272" t="s">
        <v>26</v>
      </c>
      <c r="G6" s="273" t="s">
        <v>861</v>
      </c>
      <c r="H6" s="272"/>
      <c r="I6" s="272" t="s">
        <v>27</v>
      </c>
      <c r="J6" s="272" t="s">
        <v>2</v>
      </c>
      <c r="K6" s="272"/>
      <c r="L6" s="38" t="s">
        <v>28</v>
      </c>
      <c r="M6" s="38"/>
      <c r="N6" s="38"/>
      <c r="O6" s="38"/>
      <c r="P6" s="38"/>
      <c r="Q6" s="276" t="s">
        <v>29</v>
      </c>
      <c r="R6" s="276"/>
      <c r="S6" s="276" t="s">
        <v>30</v>
      </c>
      <c r="T6" s="276"/>
      <c r="U6" s="276" t="s">
        <v>31</v>
      </c>
      <c r="V6" s="276"/>
      <c r="W6" s="276"/>
      <c r="X6" s="276"/>
      <c r="Y6" s="276"/>
      <c r="Z6" s="276"/>
      <c r="AA6" s="276"/>
      <c r="AB6" s="276"/>
      <c r="AC6" s="276"/>
      <c r="AD6" s="276"/>
      <c r="AE6" s="276"/>
      <c r="AF6" s="276"/>
      <c r="AG6" s="272"/>
      <c r="AH6" s="39"/>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3"/>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row>
    <row r="7" spans="1:234" ht="27.75" customHeight="1" x14ac:dyDescent="0.25">
      <c r="B7" s="272"/>
      <c r="C7" s="272"/>
      <c r="D7" s="272"/>
      <c r="E7" s="272"/>
      <c r="F7" s="272"/>
      <c r="G7" s="274"/>
      <c r="H7" s="272"/>
      <c r="I7" s="272"/>
      <c r="J7" s="272" t="s">
        <v>3</v>
      </c>
      <c r="K7" s="272" t="s">
        <v>32</v>
      </c>
      <c r="L7" s="272" t="s">
        <v>33</v>
      </c>
      <c r="M7" s="272"/>
      <c r="N7" s="272"/>
      <c r="O7" s="272"/>
      <c r="P7" s="272"/>
      <c r="Q7" s="272" t="s">
        <v>3</v>
      </c>
      <c r="R7" s="272" t="s">
        <v>4</v>
      </c>
      <c r="S7" s="272" t="s">
        <v>3</v>
      </c>
      <c r="T7" s="272" t="s">
        <v>4</v>
      </c>
      <c r="U7" s="272" t="s">
        <v>3</v>
      </c>
      <c r="V7" s="272" t="s">
        <v>4</v>
      </c>
      <c r="W7" s="276" t="s">
        <v>3</v>
      </c>
      <c r="X7" s="276" t="s">
        <v>4</v>
      </c>
      <c r="Y7" s="272" t="s">
        <v>5</v>
      </c>
      <c r="Z7" s="276" t="s">
        <v>34</v>
      </c>
      <c r="AA7" s="276" t="s">
        <v>5</v>
      </c>
      <c r="AB7" s="273" t="s">
        <v>5</v>
      </c>
      <c r="AC7" s="273" t="s">
        <v>654</v>
      </c>
      <c r="AD7" s="273" t="s">
        <v>655</v>
      </c>
      <c r="AE7" s="277" t="s">
        <v>35</v>
      </c>
      <c r="AF7" s="277"/>
      <c r="AG7" s="272"/>
      <c r="AH7" s="39"/>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3"/>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row>
    <row r="8" spans="1:234" ht="15.75" customHeight="1" x14ac:dyDescent="0.25">
      <c r="B8" s="272"/>
      <c r="C8" s="272"/>
      <c r="D8" s="272"/>
      <c r="E8" s="272"/>
      <c r="F8" s="272"/>
      <c r="G8" s="274"/>
      <c r="H8" s="272"/>
      <c r="I8" s="272"/>
      <c r="J8" s="272"/>
      <c r="K8" s="272"/>
      <c r="L8" s="272" t="s">
        <v>36</v>
      </c>
      <c r="M8" s="272"/>
      <c r="N8" s="272" t="s">
        <v>37</v>
      </c>
      <c r="O8" s="272"/>
      <c r="P8" s="272"/>
      <c r="Q8" s="272"/>
      <c r="R8" s="272"/>
      <c r="S8" s="272"/>
      <c r="T8" s="272"/>
      <c r="U8" s="272"/>
      <c r="V8" s="272"/>
      <c r="W8" s="276"/>
      <c r="X8" s="276"/>
      <c r="Y8" s="272"/>
      <c r="Z8" s="276"/>
      <c r="AA8" s="276"/>
      <c r="AB8" s="274"/>
      <c r="AC8" s="274"/>
      <c r="AD8" s="274"/>
      <c r="AE8" s="277"/>
      <c r="AF8" s="277"/>
      <c r="AG8" s="272"/>
      <c r="AH8" s="39"/>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3"/>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row>
    <row r="9" spans="1:234" ht="15.75" customHeight="1" x14ac:dyDescent="0.25">
      <c r="B9" s="272"/>
      <c r="C9" s="272"/>
      <c r="D9" s="272"/>
      <c r="E9" s="272"/>
      <c r="F9" s="272"/>
      <c r="G9" s="275"/>
      <c r="H9" s="272"/>
      <c r="I9" s="272"/>
      <c r="J9" s="272"/>
      <c r="K9" s="272"/>
      <c r="L9" s="272" t="s">
        <v>5</v>
      </c>
      <c r="M9" s="272" t="s">
        <v>38</v>
      </c>
      <c r="N9" s="272" t="s">
        <v>5</v>
      </c>
      <c r="O9" s="272" t="s">
        <v>28</v>
      </c>
      <c r="P9" s="272"/>
      <c r="Q9" s="272"/>
      <c r="R9" s="272"/>
      <c r="S9" s="272"/>
      <c r="T9" s="272"/>
      <c r="U9" s="272"/>
      <c r="V9" s="272"/>
      <c r="W9" s="276"/>
      <c r="X9" s="276"/>
      <c r="Y9" s="272"/>
      <c r="Z9" s="276"/>
      <c r="AA9" s="276"/>
      <c r="AB9" s="274"/>
      <c r="AC9" s="274"/>
      <c r="AD9" s="274"/>
      <c r="AE9" s="277" t="s">
        <v>6</v>
      </c>
      <c r="AF9" s="277" t="s">
        <v>7</v>
      </c>
      <c r="AG9" s="272"/>
      <c r="AH9" s="39"/>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3"/>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row>
    <row r="10" spans="1:234" ht="62.25" customHeight="1" x14ac:dyDescent="0.25">
      <c r="B10" s="272"/>
      <c r="C10" s="272"/>
      <c r="D10" s="272"/>
      <c r="E10" s="272"/>
      <c r="F10" s="272"/>
      <c r="G10" s="170"/>
      <c r="H10" s="272"/>
      <c r="I10" s="272"/>
      <c r="J10" s="272"/>
      <c r="K10" s="272"/>
      <c r="L10" s="272"/>
      <c r="M10" s="272"/>
      <c r="N10" s="272"/>
      <c r="O10" s="170" t="s">
        <v>39</v>
      </c>
      <c r="P10" s="170" t="s">
        <v>40</v>
      </c>
      <c r="Q10" s="272"/>
      <c r="R10" s="272"/>
      <c r="S10" s="272"/>
      <c r="T10" s="272"/>
      <c r="U10" s="272"/>
      <c r="V10" s="272"/>
      <c r="W10" s="276"/>
      <c r="X10" s="276"/>
      <c r="Y10" s="272"/>
      <c r="Z10" s="276"/>
      <c r="AA10" s="276"/>
      <c r="AB10" s="275"/>
      <c r="AC10" s="275"/>
      <c r="AD10" s="275"/>
      <c r="AE10" s="277"/>
      <c r="AF10" s="277"/>
      <c r="AG10" s="272"/>
      <c r="AH10" s="39"/>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3"/>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row>
    <row r="11" spans="1:234" ht="36" customHeight="1" x14ac:dyDescent="0.25">
      <c r="B11" s="40">
        <v>1</v>
      </c>
      <c r="C11" s="40">
        <v>2</v>
      </c>
      <c r="D11" s="40">
        <v>3</v>
      </c>
      <c r="E11" s="40">
        <v>4</v>
      </c>
      <c r="F11" s="40">
        <v>5</v>
      </c>
      <c r="G11" s="40"/>
      <c r="H11" s="40">
        <v>3</v>
      </c>
      <c r="I11" s="40">
        <v>4</v>
      </c>
      <c r="J11" s="40">
        <v>5</v>
      </c>
      <c r="K11" s="40">
        <v>6</v>
      </c>
      <c r="L11" s="40">
        <v>10</v>
      </c>
      <c r="M11" s="40">
        <v>11</v>
      </c>
      <c r="N11" s="40">
        <v>12</v>
      </c>
      <c r="O11" s="40">
        <v>13</v>
      </c>
      <c r="P11" s="40">
        <v>14</v>
      </c>
      <c r="Q11" s="40">
        <v>7</v>
      </c>
      <c r="R11" s="40">
        <v>8</v>
      </c>
      <c r="S11" s="40">
        <v>9</v>
      </c>
      <c r="T11" s="40">
        <v>10</v>
      </c>
      <c r="U11" s="40">
        <v>11</v>
      </c>
      <c r="V11" s="40">
        <v>12</v>
      </c>
      <c r="W11" s="40">
        <v>13</v>
      </c>
      <c r="X11" s="40">
        <v>14</v>
      </c>
      <c r="Y11" s="40">
        <v>15</v>
      </c>
      <c r="Z11" s="40">
        <v>16</v>
      </c>
      <c r="AA11" s="40">
        <v>17</v>
      </c>
      <c r="AB11" s="40"/>
      <c r="AC11" s="40"/>
      <c r="AD11" s="40"/>
      <c r="AE11" s="40">
        <v>18</v>
      </c>
      <c r="AF11" s="40">
        <v>19</v>
      </c>
      <c r="AG11" s="40">
        <v>20</v>
      </c>
      <c r="AH11" s="39"/>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3"/>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row>
    <row r="12" spans="1:234" ht="36" hidden="1" customHeight="1" x14ac:dyDescent="0.25">
      <c r="B12" s="40"/>
      <c r="C12" s="40"/>
      <c r="D12" s="40"/>
      <c r="E12" s="40"/>
      <c r="F12" s="40"/>
      <c r="G12" s="40"/>
      <c r="H12" s="40"/>
      <c r="I12" s="40"/>
      <c r="J12" s="41">
        <v>2143144.5353741497</v>
      </c>
      <c r="K12" s="41">
        <v>2067722.95</v>
      </c>
      <c r="L12" s="41">
        <v>250449.2</v>
      </c>
      <c r="M12" s="41">
        <v>144183.96430000002</v>
      </c>
      <c r="N12" s="41">
        <v>229972.2</v>
      </c>
      <c r="O12" s="41">
        <v>92965.235700000005</v>
      </c>
      <c r="P12" s="41">
        <v>137006.96430000002</v>
      </c>
      <c r="Q12" s="41">
        <v>440507</v>
      </c>
      <c r="R12" s="41">
        <v>447718</v>
      </c>
      <c r="S12" s="41">
        <v>179062.781422</v>
      </c>
      <c r="T12" s="41">
        <v>179062.781422</v>
      </c>
      <c r="U12" s="41">
        <v>402173</v>
      </c>
      <c r="V12" s="41">
        <v>402173</v>
      </c>
      <c r="W12" s="41">
        <v>654442.19999999995</v>
      </c>
      <c r="X12" s="41">
        <v>671490.2</v>
      </c>
      <c r="Y12" s="41">
        <v>2064333.19</v>
      </c>
      <c r="Z12" s="41">
        <v>689490.2</v>
      </c>
      <c r="AA12" s="42">
        <v>729900.28900000011</v>
      </c>
      <c r="AB12" s="42">
        <v>729900.28900000011</v>
      </c>
      <c r="AC12" s="41">
        <v>580356.38900000008</v>
      </c>
      <c r="AD12" s="41">
        <v>149543.9</v>
      </c>
      <c r="AE12" s="41">
        <f>AA13-AA12</f>
        <v>-0.65999999991618097</v>
      </c>
      <c r="AF12" s="41"/>
      <c r="AG12" s="40"/>
      <c r="AH12" s="39"/>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3"/>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row>
    <row r="13" spans="1:234" s="17" customFormat="1" ht="54.75" customHeight="1" x14ac:dyDescent="0.25">
      <c r="B13" s="43" t="s">
        <v>41</v>
      </c>
      <c r="C13" s="44" t="s">
        <v>42</v>
      </c>
      <c r="D13" s="45">
        <f>SUM(D14:D422)</f>
        <v>13</v>
      </c>
      <c r="E13" s="45">
        <f>SUM(E14:E422)</f>
        <v>104</v>
      </c>
      <c r="F13" s="45">
        <f>SUM(F14:F422)</f>
        <v>255</v>
      </c>
      <c r="G13" s="45">
        <f>SUM(G14:G422)</f>
        <v>195</v>
      </c>
      <c r="H13" s="45">
        <f>SUM(H14:H422)</f>
        <v>0</v>
      </c>
      <c r="I13" s="46"/>
      <c r="J13" s="5" t="e">
        <f>#REF!+#REF!</f>
        <v>#REF!</v>
      </c>
      <c r="K13" s="5" t="e">
        <f>#REF!+#REF!</f>
        <v>#REF!</v>
      </c>
      <c r="L13" s="5" t="e">
        <f>#REF!+#REF!</f>
        <v>#REF!</v>
      </c>
      <c r="M13" s="5" t="e">
        <f>#REF!+#REF!</f>
        <v>#REF!</v>
      </c>
      <c r="N13" s="5" t="e">
        <f>#REF!+#REF!</f>
        <v>#REF!</v>
      </c>
      <c r="O13" s="5" t="e">
        <f>#REF!+#REF!</f>
        <v>#REF!</v>
      </c>
      <c r="P13" s="5" t="e">
        <f>#REF!+#REF!</f>
        <v>#REF!</v>
      </c>
      <c r="Q13" s="5" t="e">
        <f>#REF!+#REF!</f>
        <v>#REF!</v>
      </c>
      <c r="R13" s="5" t="e">
        <f>#REF!+#REF!</f>
        <v>#REF!</v>
      </c>
      <c r="S13" s="5" t="e">
        <f>#REF!+#REF!</f>
        <v>#REF!</v>
      </c>
      <c r="T13" s="5" t="e">
        <f>#REF!+#REF!</f>
        <v>#REF!</v>
      </c>
      <c r="U13" s="5" t="e">
        <f>#REF!+#REF!</f>
        <v>#REF!</v>
      </c>
      <c r="V13" s="5" t="e">
        <f>#REF!+#REF!</f>
        <v>#REF!</v>
      </c>
      <c r="W13" s="5" t="e">
        <f>#REF!+#REF!</f>
        <v>#REF!</v>
      </c>
      <c r="X13" s="5" t="e">
        <f>#REF!+#REF!</f>
        <v>#REF!</v>
      </c>
      <c r="Y13" s="5" t="e">
        <f>#REF!+#REF!</f>
        <v>#REF!</v>
      </c>
      <c r="Z13" s="5" t="e">
        <f>#REF!+#REF!</f>
        <v>#REF!</v>
      </c>
      <c r="AA13" s="5">
        <f>SUM(AA14:AA422)</f>
        <v>729899.62900000019</v>
      </c>
      <c r="AB13" s="5" t="e">
        <f>#REF!+#REF!</f>
        <v>#REF!</v>
      </c>
      <c r="AC13" s="5" t="e">
        <f>#REF!+#REF!</f>
        <v>#REF!</v>
      </c>
      <c r="AD13" s="5" t="e">
        <f>#REF!+#REF!</f>
        <v>#REF!</v>
      </c>
      <c r="AE13" s="5"/>
      <c r="AF13" s="5"/>
      <c r="AG13" s="47"/>
      <c r="AH13" s="48">
        <v>729900</v>
      </c>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50"/>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row>
    <row r="14" spans="1:234" s="17" customFormat="1" ht="53.25" customHeight="1" x14ac:dyDescent="0.25">
      <c r="B14" s="20" t="s">
        <v>58</v>
      </c>
      <c r="C14" s="21" t="s">
        <v>51</v>
      </c>
      <c r="D14" s="21"/>
      <c r="E14" s="54">
        <v>1</v>
      </c>
      <c r="F14" s="21"/>
      <c r="G14" s="21"/>
      <c r="H14" s="21"/>
      <c r="I14" s="3" t="s">
        <v>52</v>
      </c>
      <c r="J14" s="24">
        <v>19300</v>
      </c>
      <c r="K14" s="24">
        <v>17267</v>
      </c>
      <c r="L14" s="25">
        <v>8000</v>
      </c>
      <c r="M14" s="14">
        <f>L14-O14</f>
        <v>7097.1710000000003</v>
      </c>
      <c r="N14" s="14">
        <f>O14+P14</f>
        <v>8000</v>
      </c>
      <c r="O14" s="26">
        <f>902.829</f>
        <v>902.82899999999995</v>
      </c>
      <c r="P14" s="14">
        <v>7097.1710000000003</v>
      </c>
      <c r="Q14" s="14"/>
      <c r="R14" s="25">
        <v>9048</v>
      </c>
      <c r="S14" s="25"/>
      <c r="T14" s="25"/>
      <c r="U14" s="25"/>
      <c r="V14" s="25"/>
      <c r="W14" s="25"/>
      <c r="X14" s="14">
        <f t="shared" ref="X14:X20" si="0">Z14</f>
        <v>17048</v>
      </c>
      <c r="Y14" s="24">
        <v>17267</v>
      </c>
      <c r="Z14" s="14">
        <f t="shared" ref="Z14:Z20" si="1">L14+R14</f>
        <v>17048</v>
      </c>
      <c r="AA14" s="14">
        <f>Y14-Z14</f>
        <v>219</v>
      </c>
      <c r="AB14" s="14">
        <f>AC14</f>
        <v>219</v>
      </c>
      <c r="AC14" s="14">
        <v>219</v>
      </c>
      <c r="AD14" s="14"/>
      <c r="AE14" s="14"/>
      <c r="AF14" s="14"/>
      <c r="AG14" s="28"/>
      <c r="AH14" s="52"/>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6"/>
    </row>
    <row r="15" spans="1:234" s="177" customFormat="1" ht="43.5" customHeight="1" x14ac:dyDescent="0.25">
      <c r="B15" s="178">
        <v>1</v>
      </c>
      <c r="C15" s="171" t="s">
        <v>54</v>
      </c>
      <c r="D15" s="171"/>
      <c r="E15" s="171"/>
      <c r="F15" s="171">
        <v>1</v>
      </c>
      <c r="G15" s="171"/>
      <c r="H15" s="171"/>
      <c r="I15" s="179"/>
      <c r="J15" s="180">
        <v>29000</v>
      </c>
      <c r="K15" s="180">
        <v>29000</v>
      </c>
      <c r="L15" s="181"/>
      <c r="M15" s="181"/>
      <c r="N15" s="181"/>
      <c r="O15" s="181"/>
      <c r="P15" s="181"/>
      <c r="Q15" s="181"/>
      <c r="R15" s="181"/>
      <c r="S15" s="181"/>
      <c r="T15" s="181"/>
      <c r="U15" s="181"/>
      <c r="V15" s="181"/>
      <c r="W15" s="173">
        <f t="shared" ref="W15:W20" si="2">X15</f>
        <v>0</v>
      </c>
      <c r="X15" s="173">
        <f t="shared" si="0"/>
        <v>0</v>
      </c>
      <c r="Y15" s="180">
        <v>29000</v>
      </c>
      <c r="Z15" s="173">
        <f t="shared" si="1"/>
        <v>0</v>
      </c>
      <c r="AA15" s="173"/>
      <c r="AB15" s="173">
        <f>AC15+AD15</f>
        <v>9000</v>
      </c>
      <c r="AC15" s="173"/>
      <c r="AD15" s="173">
        <v>9000</v>
      </c>
      <c r="AE15" s="173"/>
      <c r="AF15" s="173"/>
      <c r="AH15" s="174"/>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6"/>
    </row>
    <row r="16" spans="1:234" s="177" customFormat="1" ht="56.25" customHeight="1" x14ac:dyDescent="0.25">
      <c r="B16" s="178">
        <v>2</v>
      </c>
      <c r="C16" s="171" t="s">
        <v>55</v>
      </c>
      <c r="D16" s="171"/>
      <c r="E16" s="171"/>
      <c r="F16" s="171">
        <v>1</v>
      </c>
      <c r="G16" s="171"/>
      <c r="H16" s="171"/>
      <c r="I16" s="179"/>
      <c r="J16" s="180">
        <v>10172</v>
      </c>
      <c r="K16" s="180">
        <v>10172</v>
      </c>
      <c r="L16" s="181"/>
      <c r="M16" s="181"/>
      <c r="N16" s="181"/>
      <c r="O16" s="181"/>
      <c r="P16" s="181"/>
      <c r="Q16" s="181"/>
      <c r="R16" s="181"/>
      <c r="S16" s="181"/>
      <c r="T16" s="181"/>
      <c r="U16" s="181"/>
      <c r="V16" s="181"/>
      <c r="W16" s="173">
        <f t="shared" si="2"/>
        <v>0</v>
      </c>
      <c r="X16" s="173">
        <f t="shared" si="0"/>
        <v>0</v>
      </c>
      <c r="Y16" s="180">
        <v>10172</v>
      </c>
      <c r="Z16" s="173">
        <f t="shared" si="1"/>
        <v>0</v>
      </c>
      <c r="AA16" s="173"/>
      <c r="AB16" s="173">
        <f>AC16+AD16</f>
        <v>3717</v>
      </c>
      <c r="AC16" s="173"/>
      <c r="AD16" s="173">
        <v>3717</v>
      </c>
      <c r="AE16" s="173"/>
      <c r="AF16" s="173"/>
      <c r="AH16" s="174"/>
      <c r="AI16" s="182">
        <f>AA16-946</f>
        <v>-946</v>
      </c>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6"/>
    </row>
    <row r="17" spans="2:87" s="17" customFormat="1" ht="47.25" x14ac:dyDescent="0.25">
      <c r="B17" s="20" t="s">
        <v>58</v>
      </c>
      <c r="C17" s="56" t="s">
        <v>59</v>
      </c>
      <c r="D17" s="3"/>
      <c r="E17" s="3">
        <v>1</v>
      </c>
      <c r="F17" s="3"/>
      <c r="G17" s="3"/>
      <c r="H17" s="56"/>
      <c r="I17" s="18" t="s">
        <v>60</v>
      </c>
      <c r="J17" s="11">
        <v>2400</v>
      </c>
      <c r="K17" s="11">
        <v>2400</v>
      </c>
      <c r="L17" s="12"/>
      <c r="M17" s="12"/>
      <c r="N17" s="12"/>
      <c r="O17" s="12"/>
      <c r="P17" s="12"/>
      <c r="Q17" s="28">
        <v>500</v>
      </c>
      <c r="R17" s="28">
        <v>500</v>
      </c>
      <c r="S17" s="12"/>
      <c r="T17" s="12"/>
      <c r="U17" s="28">
        <v>500</v>
      </c>
      <c r="V17" s="28">
        <v>500</v>
      </c>
      <c r="W17" s="14">
        <f t="shared" si="2"/>
        <v>500</v>
      </c>
      <c r="X17" s="14">
        <f t="shared" si="0"/>
        <v>500</v>
      </c>
      <c r="Y17" s="11">
        <v>2400</v>
      </c>
      <c r="Z17" s="14">
        <f t="shared" si="1"/>
        <v>500</v>
      </c>
      <c r="AA17" s="14">
        <f>Y17-Z17</f>
        <v>1900</v>
      </c>
      <c r="AB17" s="14">
        <f>AC17</f>
        <v>1900</v>
      </c>
      <c r="AC17" s="14">
        <v>1900</v>
      </c>
      <c r="AD17" s="14"/>
      <c r="AE17" s="14"/>
      <c r="AF17" s="14"/>
      <c r="AH17" s="52"/>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6"/>
    </row>
    <row r="18" spans="2:87" s="177" customFormat="1" ht="41.25" customHeight="1" x14ac:dyDescent="0.25">
      <c r="B18" s="204">
        <v>1</v>
      </c>
      <c r="C18" s="202" t="s">
        <v>61</v>
      </c>
      <c r="D18" s="171"/>
      <c r="E18" s="171"/>
      <c r="F18" s="171" t="s">
        <v>58</v>
      </c>
      <c r="G18" s="179"/>
      <c r="H18" s="202"/>
      <c r="I18" s="171"/>
      <c r="J18" s="180">
        <v>58547</v>
      </c>
      <c r="K18" s="180">
        <v>58547</v>
      </c>
      <c r="L18" s="181"/>
      <c r="M18" s="181"/>
      <c r="N18" s="181"/>
      <c r="O18" s="181"/>
      <c r="P18" s="181"/>
      <c r="Q18" s="189">
        <v>500</v>
      </c>
      <c r="R18" s="189">
        <v>500</v>
      </c>
      <c r="S18" s="181"/>
      <c r="T18" s="181"/>
      <c r="U18" s="189">
        <v>500</v>
      </c>
      <c r="V18" s="189">
        <v>500</v>
      </c>
      <c r="W18" s="173">
        <f t="shared" si="2"/>
        <v>500</v>
      </c>
      <c r="X18" s="173">
        <f t="shared" si="0"/>
        <v>500</v>
      </c>
      <c r="Y18" s="180">
        <v>58547</v>
      </c>
      <c r="Z18" s="173">
        <f t="shared" si="1"/>
        <v>500</v>
      </c>
      <c r="AA18" s="173"/>
      <c r="AB18" s="173">
        <f>AD18</f>
        <v>14000</v>
      </c>
      <c r="AC18" s="173"/>
      <c r="AD18" s="173">
        <v>14000</v>
      </c>
      <c r="AE18" s="173"/>
      <c r="AF18" s="173"/>
      <c r="AH18" s="174"/>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6"/>
    </row>
    <row r="19" spans="2:87" s="17" customFormat="1" ht="47.25" x14ac:dyDescent="0.25">
      <c r="B19" s="85">
        <v>1</v>
      </c>
      <c r="C19" s="21" t="s">
        <v>69</v>
      </c>
      <c r="D19" s="3"/>
      <c r="E19" s="3"/>
      <c r="F19" s="3" t="s">
        <v>58</v>
      </c>
      <c r="G19" s="18" t="s">
        <v>58</v>
      </c>
      <c r="H19" s="21"/>
      <c r="I19" s="3" t="s">
        <v>676</v>
      </c>
      <c r="J19" s="11">
        <v>1000</v>
      </c>
      <c r="K19" s="11">
        <v>1000</v>
      </c>
      <c r="L19" s="12"/>
      <c r="M19" s="12"/>
      <c r="N19" s="12"/>
      <c r="O19" s="12"/>
      <c r="P19" s="12"/>
      <c r="Q19" s="12"/>
      <c r="R19" s="12"/>
      <c r="S19" s="12"/>
      <c r="T19" s="12"/>
      <c r="U19" s="12"/>
      <c r="V19" s="12"/>
      <c r="W19" s="51">
        <f t="shared" si="2"/>
        <v>0</v>
      </c>
      <c r="X19" s="51">
        <f t="shared" si="0"/>
        <v>0</v>
      </c>
      <c r="Y19" s="11">
        <v>1000</v>
      </c>
      <c r="Z19" s="14">
        <f t="shared" si="1"/>
        <v>0</v>
      </c>
      <c r="AA19" s="14">
        <v>950</v>
      </c>
      <c r="AB19" s="14">
        <f>AC19+AD19</f>
        <v>950</v>
      </c>
      <c r="AC19" s="14">
        <v>950</v>
      </c>
      <c r="AD19" s="14"/>
      <c r="AE19" s="14"/>
      <c r="AF19" s="14"/>
      <c r="AH19" s="52"/>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6"/>
    </row>
    <row r="20" spans="2:87" s="17" customFormat="1" ht="47.25" x14ac:dyDescent="0.25">
      <c r="B20" s="85">
        <v>2</v>
      </c>
      <c r="C20" s="21" t="s">
        <v>70</v>
      </c>
      <c r="D20" s="3"/>
      <c r="E20" s="3"/>
      <c r="F20" s="3" t="s">
        <v>58</v>
      </c>
      <c r="G20" s="18" t="s">
        <v>58</v>
      </c>
      <c r="H20" s="21"/>
      <c r="I20" s="3" t="s">
        <v>677</v>
      </c>
      <c r="J20" s="11">
        <v>1563</v>
      </c>
      <c r="K20" s="11">
        <v>1563</v>
      </c>
      <c r="L20" s="12"/>
      <c r="M20" s="12"/>
      <c r="N20" s="12"/>
      <c r="O20" s="12"/>
      <c r="P20" s="12"/>
      <c r="Q20" s="12"/>
      <c r="R20" s="12"/>
      <c r="S20" s="12"/>
      <c r="T20" s="12"/>
      <c r="U20" s="12"/>
      <c r="V20" s="12"/>
      <c r="W20" s="51">
        <f t="shared" si="2"/>
        <v>0</v>
      </c>
      <c r="X20" s="51">
        <f t="shared" si="0"/>
        <v>0</v>
      </c>
      <c r="Y20" s="11">
        <v>1563</v>
      </c>
      <c r="Z20" s="14">
        <f t="shared" si="1"/>
        <v>0</v>
      </c>
      <c r="AA20" s="14">
        <f>95%*Y20</f>
        <v>1484.85</v>
      </c>
      <c r="AB20" s="14">
        <f>AC20+AD20</f>
        <v>1484.85</v>
      </c>
      <c r="AC20" s="14">
        <v>1484.85</v>
      </c>
      <c r="AD20" s="14"/>
      <c r="AE20" s="14"/>
      <c r="AF20" s="14"/>
      <c r="AH20" s="52"/>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6"/>
    </row>
    <row r="21" spans="2:87" s="17" customFormat="1" ht="51" customHeight="1" x14ac:dyDescent="0.25">
      <c r="B21" s="85">
        <v>1</v>
      </c>
      <c r="C21" s="27" t="s">
        <v>76</v>
      </c>
      <c r="D21" s="3"/>
      <c r="E21" s="3"/>
      <c r="F21" s="3">
        <v>1</v>
      </c>
      <c r="G21" s="3">
        <v>1</v>
      </c>
      <c r="H21" s="27"/>
      <c r="I21" s="3" t="s">
        <v>678</v>
      </c>
      <c r="J21" s="11">
        <v>2551.0204081632655</v>
      </c>
      <c r="K21" s="11">
        <v>2500</v>
      </c>
      <c r="L21" s="12"/>
      <c r="M21" s="12"/>
      <c r="N21" s="12"/>
      <c r="O21" s="12"/>
      <c r="P21" s="12"/>
      <c r="Q21" s="12"/>
      <c r="R21" s="12"/>
      <c r="S21" s="12"/>
      <c r="T21" s="12"/>
      <c r="U21" s="12"/>
      <c r="V21" s="12"/>
      <c r="W21" s="14">
        <f t="shared" ref="W21:W27" si="3">X21</f>
        <v>0</v>
      </c>
      <c r="X21" s="14">
        <f t="shared" ref="X21:X27" si="4">Z21</f>
        <v>0</v>
      </c>
      <c r="Y21" s="11">
        <v>2500</v>
      </c>
      <c r="Z21" s="14">
        <f t="shared" ref="Z21:Z27" si="5">L21+R21</f>
        <v>0</v>
      </c>
      <c r="AA21" s="212">
        <v>2450</v>
      </c>
      <c r="AB21" s="14">
        <f>AC21+AD21</f>
        <v>1000</v>
      </c>
      <c r="AC21" s="14">
        <v>1000</v>
      </c>
      <c r="AD21" s="14"/>
      <c r="AE21" s="14"/>
      <c r="AF21" s="14"/>
      <c r="AG21" s="28"/>
      <c r="AH21" s="214">
        <f>AA21/Y21*100</f>
        <v>98</v>
      </c>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6"/>
    </row>
    <row r="22" spans="2:87" s="17" customFormat="1" ht="51" customHeight="1" x14ac:dyDescent="0.25">
      <c r="B22" s="85">
        <v>2</v>
      </c>
      <c r="C22" s="27" t="s">
        <v>77</v>
      </c>
      <c r="D22" s="3"/>
      <c r="E22" s="3"/>
      <c r="F22" s="3">
        <v>1</v>
      </c>
      <c r="G22" s="3">
        <v>1</v>
      </c>
      <c r="H22" s="27"/>
      <c r="I22" s="3" t="s">
        <v>679</v>
      </c>
      <c r="J22" s="11">
        <v>2551.0204081632655</v>
      </c>
      <c r="K22" s="11">
        <v>2500</v>
      </c>
      <c r="L22" s="12"/>
      <c r="M22" s="12"/>
      <c r="N22" s="12"/>
      <c r="O22" s="12"/>
      <c r="P22" s="12"/>
      <c r="Q22" s="12"/>
      <c r="R22" s="12"/>
      <c r="S22" s="12"/>
      <c r="T22" s="12"/>
      <c r="U22" s="12"/>
      <c r="V22" s="12"/>
      <c r="W22" s="14">
        <f t="shared" si="3"/>
        <v>0</v>
      </c>
      <c r="X22" s="14">
        <f t="shared" si="4"/>
        <v>0</v>
      </c>
      <c r="Y22" s="11">
        <v>2500</v>
      </c>
      <c r="Z22" s="14">
        <f t="shared" si="5"/>
        <v>0</v>
      </c>
      <c r="AA22" s="212">
        <v>2450</v>
      </c>
      <c r="AB22" s="14">
        <f t="shared" ref="AB22:AB27" si="6">AC22+AD22</f>
        <v>1000</v>
      </c>
      <c r="AC22" s="14">
        <v>1000</v>
      </c>
      <c r="AD22" s="14"/>
      <c r="AE22" s="14"/>
      <c r="AF22" s="14"/>
      <c r="AG22" s="28"/>
      <c r="AH22" s="52"/>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6"/>
    </row>
    <row r="23" spans="2:87" s="17" customFormat="1" ht="51" customHeight="1" x14ac:dyDescent="0.25">
      <c r="B23" s="85">
        <v>3</v>
      </c>
      <c r="C23" s="27" t="s">
        <v>78</v>
      </c>
      <c r="D23" s="3"/>
      <c r="E23" s="3"/>
      <c r="F23" s="3">
        <v>1</v>
      </c>
      <c r="G23" s="3">
        <v>1</v>
      </c>
      <c r="H23" s="27"/>
      <c r="I23" s="3" t="s">
        <v>684</v>
      </c>
      <c r="J23" s="11">
        <v>2180.612244897959</v>
      </c>
      <c r="K23" s="11">
        <v>2137</v>
      </c>
      <c r="L23" s="12"/>
      <c r="M23" s="12"/>
      <c r="N23" s="12"/>
      <c r="O23" s="12"/>
      <c r="P23" s="12"/>
      <c r="Q23" s="12"/>
      <c r="R23" s="12"/>
      <c r="S23" s="12"/>
      <c r="T23" s="12"/>
      <c r="U23" s="12"/>
      <c r="V23" s="12"/>
      <c r="W23" s="14">
        <f t="shared" si="3"/>
        <v>0</v>
      </c>
      <c r="X23" s="14">
        <f t="shared" si="4"/>
        <v>0</v>
      </c>
      <c r="Y23" s="11">
        <v>2137</v>
      </c>
      <c r="Z23" s="14">
        <f t="shared" si="5"/>
        <v>0</v>
      </c>
      <c r="AA23" s="212">
        <v>2100</v>
      </c>
      <c r="AB23" s="14">
        <f t="shared" si="6"/>
        <v>1000</v>
      </c>
      <c r="AC23" s="14">
        <v>1000</v>
      </c>
      <c r="AD23" s="14"/>
      <c r="AE23" s="14"/>
      <c r="AF23" s="14"/>
      <c r="AG23" s="28"/>
      <c r="AH23" s="52"/>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6"/>
    </row>
    <row r="24" spans="2:87" s="17" customFormat="1" ht="51" customHeight="1" x14ac:dyDescent="0.25">
      <c r="B24" s="85">
        <v>4</v>
      </c>
      <c r="C24" s="27" t="s">
        <v>79</v>
      </c>
      <c r="D24" s="3"/>
      <c r="E24" s="3"/>
      <c r="F24" s="3">
        <v>1</v>
      </c>
      <c r="G24" s="3">
        <v>1</v>
      </c>
      <c r="H24" s="27"/>
      <c r="I24" s="3" t="s">
        <v>680</v>
      </c>
      <c r="J24" s="11">
        <v>1530.3061224489795</v>
      </c>
      <c r="K24" s="11">
        <v>1499.7</v>
      </c>
      <c r="L24" s="12"/>
      <c r="M24" s="12"/>
      <c r="N24" s="12"/>
      <c r="O24" s="12"/>
      <c r="P24" s="12"/>
      <c r="Q24" s="12"/>
      <c r="R24" s="12"/>
      <c r="S24" s="12"/>
      <c r="T24" s="12"/>
      <c r="U24" s="12"/>
      <c r="V24" s="12"/>
      <c r="W24" s="14">
        <f t="shared" si="3"/>
        <v>0</v>
      </c>
      <c r="X24" s="14">
        <f t="shared" si="4"/>
        <v>0</v>
      </c>
      <c r="Y24" s="11">
        <v>1499.7</v>
      </c>
      <c r="Z24" s="14">
        <f t="shared" si="5"/>
        <v>0</v>
      </c>
      <c r="AA24" s="14">
        <f>95%*Y24</f>
        <v>1424.7149999999999</v>
      </c>
      <c r="AB24" s="14">
        <f t="shared" si="6"/>
        <v>1424.7149999999999</v>
      </c>
      <c r="AC24" s="14">
        <v>1424.7149999999999</v>
      </c>
      <c r="AD24" s="14"/>
      <c r="AE24" s="14"/>
      <c r="AF24" s="14"/>
      <c r="AG24" s="28"/>
      <c r="AH24" s="52"/>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6"/>
    </row>
    <row r="25" spans="2:87" s="17" customFormat="1" ht="69" customHeight="1" x14ac:dyDescent="0.25">
      <c r="B25" s="85">
        <v>5</v>
      </c>
      <c r="C25" s="27" t="s">
        <v>80</v>
      </c>
      <c r="D25" s="3"/>
      <c r="E25" s="3"/>
      <c r="F25" s="3">
        <v>1</v>
      </c>
      <c r="G25" s="3">
        <v>1</v>
      </c>
      <c r="H25" s="27"/>
      <c r="I25" s="3" t="s">
        <v>681</v>
      </c>
      <c r="J25" s="11">
        <v>3979.591836734694</v>
      </c>
      <c r="K25" s="11">
        <v>3900</v>
      </c>
      <c r="L25" s="12"/>
      <c r="M25" s="12"/>
      <c r="N25" s="12"/>
      <c r="O25" s="12"/>
      <c r="P25" s="12"/>
      <c r="Q25" s="12"/>
      <c r="R25" s="12"/>
      <c r="S25" s="12"/>
      <c r="T25" s="12"/>
      <c r="U25" s="12"/>
      <c r="V25" s="12"/>
      <c r="W25" s="14">
        <f t="shared" si="3"/>
        <v>0</v>
      </c>
      <c r="X25" s="14">
        <f t="shared" si="4"/>
        <v>0</v>
      </c>
      <c r="Y25" s="11">
        <v>3900</v>
      </c>
      <c r="Z25" s="14">
        <f t="shared" si="5"/>
        <v>0</v>
      </c>
      <c r="AA25" s="14">
        <v>1500</v>
      </c>
      <c r="AB25" s="14">
        <f t="shared" si="6"/>
        <v>1500</v>
      </c>
      <c r="AC25" s="14">
        <v>1500</v>
      </c>
      <c r="AD25" s="14"/>
      <c r="AE25" s="14"/>
      <c r="AF25" s="14"/>
      <c r="AG25" s="28"/>
      <c r="AH25" s="52"/>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6"/>
    </row>
    <row r="26" spans="2:87" s="17" customFormat="1" ht="69.75" customHeight="1" x14ac:dyDescent="0.25">
      <c r="B26" s="85">
        <v>6</v>
      </c>
      <c r="C26" s="27" t="s">
        <v>81</v>
      </c>
      <c r="D26" s="3"/>
      <c r="E26" s="3"/>
      <c r="F26" s="3">
        <v>1</v>
      </c>
      <c r="G26" s="3">
        <v>1</v>
      </c>
      <c r="H26" s="27"/>
      <c r="I26" s="3" t="s">
        <v>682</v>
      </c>
      <c r="J26" s="11">
        <v>6660</v>
      </c>
      <c r="K26" s="11">
        <v>6660</v>
      </c>
      <c r="L26" s="12"/>
      <c r="M26" s="12"/>
      <c r="N26" s="12"/>
      <c r="O26" s="12"/>
      <c r="P26" s="12"/>
      <c r="Q26" s="12"/>
      <c r="R26" s="12"/>
      <c r="S26" s="12"/>
      <c r="T26" s="12"/>
      <c r="U26" s="12"/>
      <c r="V26" s="12"/>
      <c r="W26" s="14">
        <f t="shared" si="3"/>
        <v>0</v>
      </c>
      <c r="X26" s="14">
        <f t="shared" si="4"/>
        <v>0</v>
      </c>
      <c r="Y26" s="11">
        <v>6660</v>
      </c>
      <c r="Z26" s="14">
        <f t="shared" si="5"/>
        <v>0</v>
      </c>
      <c r="AA26" s="14">
        <v>3000</v>
      </c>
      <c r="AB26" s="14">
        <f t="shared" si="6"/>
        <v>3000</v>
      </c>
      <c r="AC26" s="14">
        <v>3000</v>
      </c>
      <c r="AD26" s="14"/>
      <c r="AE26" s="14"/>
      <c r="AF26" s="14"/>
      <c r="AH26" s="52"/>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6"/>
    </row>
    <row r="27" spans="2:87" s="17" customFormat="1" ht="54.75" customHeight="1" x14ac:dyDescent="0.25">
      <c r="B27" s="85">
        <v>7</v>
      </c>
      <c r="C27" s="27" t="s">
        <v>82</v>
      </c>
      <c r="D27" s="3"/>
      <c r="E27" s="3"/>
      <c r="F27" s="3">
        <v>1</v>
      </c>
      <c r="G27" s="3">
        <v>1</v>
      </c>
      <c r="H27" s="27"/>
      <c r="I27" s="3" t="s">
        <v>683</v>
      </c>
      <c r="J27" s="11">
        <v>2787.2222222222222</v>
      </c>
      <c r="K27" s="11">
        <v>2508.5</v>
      </c>
      <c r="L27" s="12"/>
      <c r="M27" s="12"/>
      <c r="N27" s="12"/>
      <c r="O27" s="12"/>
      <c r="P27" s="12"/>
      <c r="Q27" s="12"/>
      <c r="R27" s="12"/>
      <c r="S27" s="12"/>
      <c r="T27" s="12"/>
      <c r="U27" s="12"/>
      <c r="V27" s="12"/>
      <c r="W27" s="14">
        <f t="shared" si="3"/>
        <v>0</v>
      </c>
      <c r="X27" s="14">
        <f t="shared" si="4"/>
        <v>0</v>
      </c>
      <c r="Y27" s="11">
        <v>2508.5</v>
      </c>
      <c r="Z27" s="14">
        <f t="shared" si="5"/>
        <v>0</v>
      </c>
      <c r="AA27" s="212">
        <v>2460</v>
      </c>
      <c r="AB27" s="14">
        <f t="shared" si="6"/>
        <v>1000</v>
      </c>
      <c r="AC27" s="14">
        <v>1000</v>
      </c>
      <c r="AD27" s="14"/>
      <c r="AE27" s="14"/>
      <c r="AF27" s="14"/>
      <c r="AH27" s="214">
        <f>98%*Y27</f>
        <v>2458.33</v>
      </c>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6"/>
    </row>
    <row r="28" spans="2:87" s="17" customFormat="1" ht="47.25" x14ac:dyDescent="0.25">
      <c r="B28" s="20" t="s">
        <v>58</v>
      </c>
      <c r="C28" s="27" t="s">
        <v>83</v>
      </c>
      <c r="D28" s="3"/>
      <c r="E28" s="3">
        <v>1</v>
      </c>
      <c r="F28" s="3"/>
      <c r="G28" s="3"/>
      <c r="H28" s="27"/>
      <c r="I28" s="3" t="s">
        <v>84</v>
      </c>
      <c r="J28" s="11">
        <v>9600</v>
      </c>
      <c r="K28" s="11">
        <v>9520</v>
      </c>
      <c r="L28" s="26">
        <v>4000</v>
      </c>
      <c r="M28" s="14">
        <f>L28-O28</f>
        <v>856.28499999999985</v>
      </c>
      <c r="N28" s="14">
        <f>O28+P28</f>
        <v>4000</v>
      </c>
      <c r="O28" s="26">
        <v>3143.7150000000001</v>
      </c>
      <c r="P28" s="14">
        <v>856.28499999999985</v>
      </c>
      <c r="Q28" s="28">
        <v>3787</v>
      </c>
      <c r="R28" s="28">
        <v>3787</v>
      </c>
      <c r="S28" s="60">
        <f>T28</f>
        <v>3787</v>
      </c>
      <c r="T28" s="60">
        <f>U28</f>
        <v>3787</v>
      </c>
      <c r="U28" s="28">
        <v>3787</v>
      </c>
      <c r="V28" s="28">
        <v>3787</v>
      </c>
      <c r="W28" s="14">
        <f>X28</f>
        <v>7787</v>
      </c>
      <c r="X28" s="14">
        <f>Z28</f>
        <v>7787</v>
      </c>
      <c r="Y28" s="11">
        <v>9520</v>
      </c>
      <c r="Z28" s="14">
        <f t="shared" ref="Z28:Z35" si="7">L28+R28</f>
        <v>7787</v>
      </c>
      <c r="AA28" s="14">
        <f>Y28-Z28</f>
        <v>1733</v>
      </c>
      <c r="AB28" s="14">
        <f>AC28</f>
        <v>1733</v>
      </c>
      <c r="AC28" s="14">
        <v>1733</v>
      </c>
      <c r="AD28" s="14"/>
      <c r="AE28" s="14"/>
      <c r="AF28" s="14"/>
      <c r="AH28" s="52"/>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6"/>
    </row>
    <row r="29" spans="2:87" s="17" customFormat="1" ht="47.25" x14ac:dyDescent="0.25">
      <c r="B29" s="20" t="s">
        <v>50</v>
      </c>
      <c r="C29" s="27" t="s">
        <v>85</v>
      </c>
      <c r="D29" s="3"/>
      <c r="E29" s="3">
        <v>1</v>
      </c>
      <c r="F29" s="3"/>
      <c r="G29" s="3"/>
      <c r="H29" s="27"/>
      <c r="I29" s="3" t="s">
        <v>86</v>
      </c>
      <c r="J29" s="11">
        <v>14900</v>
      </c>
      <c r="K29" s="11">
        <v>8868</v>
      </c>
      <c r="L29" s="26">
        <v>4000</v>
      </c>
      <c r="M29" s="14">
        <f>L29-O29</f>
        <v>0</v>
      </c>
      <c r="N29" s="14">
        <f>O29+P29</f>
        <v>4000</v>
      </c>
      <c r="O29" s="26">
        <v>4000</v>
      </c>
      <c r="P29" s="14">
        <v>0</v>
      </c>
      <c r="Q29" s="28">
        <v>3540</v>
      </c>
      <c r="R29" s="28">
        <v>3540</v>
      </c>
      <c r="S29" s="12"/>
      <c r="T29" s="12"/>
      <c r="U29" s="28">
        <v>3540</v>
      </c>
      <c r="V29" s="28">
        <v>3540</v>
      </c>
      <c r="W29" s="14">
        <f>X29</f>
        <v>7540</v>
      </c>
      <c r="X29" s="14">
        <f>Z29</f>
        <v>7540</v>
      </c>
      <c r="Y29" s="11">
        <v>8868</v>
      </c>
      <c r="Z29" s="14">
        <f t="shared" si="7"/>
        <v>7540</v>
      </c>
      <c r="AA29" s="14">
        <f>Y29-Z29</f>
        <v>1328</v>
      </c>
      <c r="AB29" s="14">
        <f t="shared" ref="AB29:AB35" si="8">AC29</f>
        <v>1328</v>
      </c>
      <c r="AC29" s="14">
        <v>1328</v>
      </c>
      <c r="AD29" s="14"/>
      <c r="AE29" s="14"/>
      <c r="AF29" s="14"/>
      <c r="AH29" s="52"/>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6"/>
    </row>
    <row r="30" spans="2:87" s="17" customFormat="1" ht="59.25" customHeight="1" x14ac:dyDescent="0.25">
      <c r="B30" s="20" t="s">
        <v>87</v>
      </c>
      <c r="C30" s="27" t="s">
        <v>88</v>
      </c>
      <c r="D30" s="3"/>
      <c r="E30" s="3">
        <v>1</v>
      </c>
      <c r="F30" s="3"/>
      <c r="G30" s="3"/>
      <c r="H30" s="27"/>
      <c r="I30" s="3" t="s">
        <v>89</v>
      </c>
      <c r="J30" s="24">
        <v>14900</v>
      </c>
      <c r="K30" s="24">
        <v>8783</v>
      </c>
      <c r="L30" s="25">
        <v>5158</v>
      </c>
      <c r="M30" s="14">
        <f t="shared" ref="M30:M35" si="9">L30-O30</f>
        <v>266.94200000000001</v>
      </c>
      <c r="N30" s="14">
        <f t="shared" ref="N30:N35" si="10">O30+P30</f>
        <v>5158</v>
      </c>
      <c r="O30" s="26">
        <v>4891.058</v>
      </c>
      <c r="P30" s="14">
        <v>266.94200000000001</v>
      </c>
      <c r="Q30" s="28">
        <v>3625</v>
      </c>
      <c r="R30" s="28">
        <v>3625</v>
      </c>
      <c r="S30" s="12"/>
      <c r="T30" s="12"/>
      <c r="U30" s="12"/>
      <c r="V30" s="12"/>
      <c r="W30" s="12"/>
      <c r="X30" s="14">
        <f t="shared" ref="X30:X35" si="11">Z30</f>
        <v>8783</v>
      </c>
      <c r="Y30" s="24">
        <v>8783</v>
      </c>
      <c r="Z30" s="14">
        <f t="shared" si="7"/>
        <v>8783</v>
      </c>
      <c r="AA30" s="14">
        <f t="shared" ref="AA30:AA35" si="12">Y30-Z30</f>
        <v>0</v>
      </c>
      <c r="AB30" s="14">
        <f t="shared" si="8"/>
        <v>0</v>
      </c>
      <c r="AC30" s="5">
        <v>0</v>
      </c>
      <c r="AD30" s="5"/>
      <c r="AE30" s="14"/>
      <c r="AF30" s="14"/>
      <c r="AH30" s="52"/>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6"/>
    </row>
    <row r="31" spans="2:87" s="17" customFormat="1" ht="67.5" customHeight="1" x14ac:dyDescent="0.25">
      <c r="B31" s="20" t="s">
        <v>90</v>
      </c>
      <c r="C31" s="27" t="s">
        <v>91</v>
      </c>
      <c r="D31" s="3"/>
      <c r="E31" s="3">
        <v>1</v>
      </c>
      <c r="F31" s="3"/>
      <c r="G31" s="3"/>
      <c r="H31" s="27"/>
      <c r="I31" s="3" t="s">
        <v>92</v>
      </c>
      <c r="J31" s="24">
        <v>11000</v>
      </c>
      <c r="K31" s="24">
        <v>10706</v>
      </c>
      <c r="L31" s="25">
        <v>4000</v>
      </c>
      <c r="M31" s="14">
        <f t="shared" si="9"/>
        <v>244.23599999999988</v>
      </c>
      <c r="N31" s="14">
        <f t="shared" si="10"/>
        <v>4000</v>
      </c>
      <c r="O31" s="26">
        <v>3755.7640000000001</v>
      </c>
      <c r="P31" s="14">
        <v>244.23599999999988</v>
      </c>
      <c r="Q31" s="28">
        <v>6106</v>
      </c>
      <c r="R31" s="28">
        <v>6106</v>
      </c>
      <c r="S31" s="12"/>
      <c r="T31" s="12"/>
      <c r="U31" s="12"/>
      <c r="V31" s="12"/>
      <c r="W31" s="12"/>
      <c r="X31" s="14">
        <f t="shared" si="11"/>
        <v>10106</v>
      </c>
      <c r="Y31" s="24">
        <v>10706</v>
      </c>
      <c r="Z31" s="14">
        <f t="shared" si="7"/>
        <v>10106</v>
      </c>
      <c r="AA31" s="14">
        <f t="shared" si="12"/>
        <v>600</v>
      </c>
      <c r="AB31" s="14">
        <f t="shared" si="8"/>
        <v>600</v>
      </c>
      <c r="AC31" s="14">
        <v>600</v>
      </c>
      <c r="AD31" s="14"/>
      <c r="AE31" s="14"/>
      <c r="AF31" s="14"/>
      <c r="AH31" s="52"/>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6"/>
    </row>
    <row r="32" spans="2:87" s="17" customFormat="1" ht="58.5" customHeight="1" x14ac:dyDescent="0.25">
      <c r="B32" s="20" t="s">
        <v>93</v>
      </c>
      <c r="C32" s="27" t="s">
        <v>94</v>
      </c>
      <c r="D32" s="3"/>
      <c r="E32" s="3">
        <v>1</v>
      </c>
      <c r="F32" s="3"/>
      <c r="G32" s="3"/>
      <c r="H32" s="27"/>
      <c r="I32" s="3" t="s">
        <v>95</v>
      </c>
      <c r="J32" s="24">
        <v>9000</v>
      </c>
      <c r="K32" s="24">
        <v>8735</v>
      </c>
      <c r="L32" s="25">
        <v>4000</v>
      </c>
      <c r="M32" s="14">
        <f t="shared" si="9"/>
        <v>1118.4194000000002</v>
      </c>
      <c r="N32" s="14">
        <f t="shared" si="10"/>
        <v>4000</v>
      </c>
      <c r="O32" s="26">
        <v>2881.5805999999998</v>
      </c>
      <c r="P32" s="14">
        <v>1118.4194000000002</v>
      </c>
      <c r="Q32" s="28">
        <v>4435</v>
      </c>
      <c r="R32" s="28">
        <v>4435</v>
      </c>
      <c r="S32" s="12"/>
      <c r="T32" s="12"/>
      <c r="U32" s="12"/>
      <c r="V32" s="12"/>
      <c r="W32" s="12"/>
      <c r="X32" s="14">
        <f t="shared" si="11"/>
        <v>8435</v>
      </c>
      <c r="Y32" s="24">
        <v>8735</v>
      </c>
      <c r="Z32" s="14">
        <f t="shared" si="7"/>
        <v>8435</v>
      </c>
      <c r="AA32" s="14">
        <f t="shared" si="12"/>
        <v>300</v>
      </c>
      <c r="AB32" s="14">
        <f t="shared" si="8"/>
        <v>300</v>
      </c>
      <c r="AC32" s="14">
        <v>300</v>
      </c>
      <c r="AD32" s="14"/>
      <c r="AE32" s="14"/>
      <c r="AF32" s="14"/>
      <c r="AH32" s="52"/>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6"/>
    </row>
    <row r="33" spans="2:87" s="17" customFormat="1" ht="47.25" x14ac:dyDescent="0.25">
      <c r="B33" s="20" t="s">
        <v>96</v>
      </c>
      <c r="C33" s="27" t="s">
        <v>97</v>
      </c>
      <c r="D33" s="3"/>
      <c r="E33" s="3">
        <v>1</v>
      </c>
      <c r="F33" s="3"/>
      <c r="G33" s="3"/>
      <c r="H33" s="27"/>
      <c r="I33" s="3" t="s">
        <v>98</v>
      </c>
      <c r="J33" s="24">
        <v>10600</v>
      </c>
      <c r="K33" s="24">
        <v>10582</v>
      </c>
      <c r="L33" s="25">
        <v>4000</v>
      </c>
      <c r="M33" s="14">
        <f t="shared" si="9"/>
        <v>0.4499999999998181</v>
      </c>
      <c r="N33" s="14">
        <f t="shared" si="10"/>
        <v>4000</v>
      </c>
      <c r="O33" s="26">
        <v>3999.55</v>
      </c>
      <c r="P33" s="14">
        <v>0.4499999999998181</v>
      </c>
      <c r="Q33" s="28">
        <v>6082</v>
      </c>
      <c r="R33" s="28">
        <v>6082</v>
      </c>
      <c r="S33" s="12"/>
      <c r="T33" s="12"/>
      <c r="U33" s="12"/>
      <c r="V33" s="12"/>
      <c r="W33" s="12"/>
      <c r="X33" s="14">
        <f t="shared" si="11"/>
        <v>10082</v>
      </c>
      <c r="Y33" s="24">
        <v>10582</v>
      </c>
      <c r="Z33" s="14">
        <f t="shared" si="7"/>
        <v>10082</v>
      </c>
      <c r="AA33" s="14">
        <f t="shared" si="12"/>
        <v>500</v>
      </c>
      <c r="AB33" s="14">
        <f t="shared" si="8"/>
        <v>500</v>
      </c>
      <c r="AC33" s="14">
        <v>500</v>
      </c>
      <c r="AD33" s="14"/>
      <c r="AE33" s="14"/>
      <c r="AF33" s="14"/>
      <c r="AH33" s="52"/>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6"/>
    </row>
    <row r="34" spans="2:87" s="17" customFormat="1" ht="47.25" x14ac:dyDescent="0.25">
      <c r="B34" s="20" t="s">
        <v>99</v>
      </c>
      <c r="C34" s="27" t="s">
        <v>100</v>
      </c>
      <c r="D34" s="3"/>
      <c r="E34" s="3">
        <v>1</v>
      </c>
      <c r="F34" s="3"/>
      <c r="G34" s="3"/>
      <c r="H34" s="27"/>
      <c r="I34" s="3" t="s">
        <v>101</v>
      </c>
      <c r="J34" s="24">
        <v>8658</v>
      </c>
      <c r="K34" s="24">
        <v>8642</v>
      </c>
      <c r="L34" s="26">
        <v>4000</v>
      </c>
      <c r="M34" s="14">
        <f t="shared" si="9"/>
        <v>572.84540000000015</v>
      </c>
      <c r="N34" s="14">
        <f t="shared" si="10"/>
        <v>4000</v>
      </c>
      <c r="O34" s="26">
        <v>3427.1545999999998</v>
      </c>
      <c r="P34" s="14">
        <v>572.84540000000015</v>
      </c>
      <c r="Q34" s="29">
        <v>4242</v>
      </c>
      <c r="R34" s="29">
        <v>4242</v>
      </c>
      <c r="S34" s="12"/>
      <c r="T34" s="12"/>
      <c r="U34" s="12"/>
      <c r="V34" s="12"/>
      <c r="W34" s="12"/>
      <c r="X34" s="14">
        <f t="shared" si="11"/>
        <v>8242</v>
      </c>
      <c r="Y34" s="24">
        <v>8642</v>
      </c>
      <c r="Z34" s="14">
        <f t="shared" si="7"/>
        <v>8242</v>
      </c>
      <c r="AA34" s="14">
        <f t="shared" si="12"/>
        <v>400</v>
      </c>
      <c r="AB34" s="14">
        <f t="shared" si="8"/>
        <v>400</v>
      </c>
      <c r="AC34" s="14">
        <v>400</v>
      </c>
      <c r="AD34" s="14"/>
      <c r="AE34" s="14"/>
      <c r="AF34" s="14"/>
      <c r="AH34" s="52"/>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6"/>
    </row>
    <row r="35" spans="2:87" s="17" customFormat="1" ht="47.25" x14ac:dyDescent="0.25">
      <c r="B35" s="20" t="s">
        <v>102</v>
      </c>
      <c r="C35" s="27" t="s">
        <v>103</v>
      </c>
      <c r="D35" s="3"/>
      <c r="E35" s="3">
        <v>1</v>
      </c>
      <c r="F35" s="3"/>
      <c r="G35" s="3"/>
      <c r="H35" s="27"/>
      <c r="I35" s="3" t="s">
        <v>104</v>
      </c>
      <c r="J35" s="24">
        <v>12000</v>
      </c>
      <c r="K35" s="24">
        <v>11923</v>
      </c>
      <c r="L35" s="25">
        <v>4000</v>
      </c>
      <c r="M35" s="14">
        <f t="shared" si="9"/>
        <v>16.260999999999967</v>
      </c>
      <c r="N35" s="14">
        <f t="shared" si="10"/>
        <v>4000</v>
      </c>
      <c r="O35" s="26">
        <v>3983.739</v>
      </c>
      <c r="P35" s="14">
        <v>16.260999999999967</v>
      </c>
      <c r="Q35" s="28">
        <v>7223</v>
      </c>
      <c r="R35" s="28">
        <v>7223</v>
      </c>
      <c r="S35" s="12"/>
      <c r="T35" s="12"/>
      <c r="U35" s="12"/>
      <c r="V35" s="12"/>
      <c r="W35" s="12"/>
      <c r="X35" s="14">
        <f t="shared" si="11"/>
        <v>11223</v>
      </c>
      <c r="Y35" s="24">
        <v>11923</v>
      </c>
      <c r="Z35" s="14">
        <f t="shared" si="7"/>
        <v>11223</v>
      </c>
      <c r="AA35" s="14">
        <f t="shared" si="12"/>
        <v>700</v>
      </c>
      <c r="AB35" s="14">
        <f t="shared" si="8"/>
        <v>700</v>
      </c>
      <c r="AC35" s="14">
        <v>700</v>
      </c>
      <c r="AD35" s="14"/>
      <c r="AE35" s="14"/>
      <c r="AF35" s="14"/>
      <c r="AH35" s="52"/>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6"/>
    </row>
    <row r="36" spans="2:87" s="17" customFormat="1" ht="62.25" customHeight="1" x14ac:dyDescent="0.25">
      <c r="B36" s="20" t="s">
        <v>58</v>
      </c>
      <c r="C36" s="27" t="s">
        <v>106</v>
      </c>
      <c r="D36" s="3"/>
      <c r="E36" s="3"/>
      <c r="F36" s="3">
        <v>1</v>
      </c>
      <c r="G36" s="3">
        <v>1</v>
      </c>
      <c r="H36" s="27"/>
      <c r="I36" s="3" t="s">
        <v>685</v>
      </c>
      <c r="J36" s="11">
        <v>5190</v>
      </c>
      <c r="K36" s="11">
        <v>5190</v>
      </c>
      <c r="L36" s="12"/>
      <c r="M36" s="12"/>
      <c r="N36" s="12"/>
      <c r="O36" s="12"/>
      <c r="P36" s="12"/>
      <c r="Q36" s="12"/>
      <c r="R36" s="12"/>
      <c r="S36" s="12"/>
      <c r="T36" s="12"/>
      <c r="U36" s="12"/>
      <c r="V36" s="12"/>
      <c r="W36" s="14">
        <f>X36</f>
        <v>0</v>
      </c>
      <c r="X36" s="14">
        <f>Z36</f>
        <v>0</v>
      </c>
      <c r="Y36" s="11">
        <v>5190</v>
      </c>
      <c r="Z36" s="14">
        <f>L36+R36</f>
        <v>0</v>
      </c>
      <c r="AA36" s="14">
        <v>3000</v>
      </c>
      <c r="AB36" s="14">
        <f>AC36+AD36</f>
        <v>3000</v>
      </c>
      <c r="AC36" s="14">
        <v>3000</v>
      </c>
      <c r="AD36" s="14"/>
      <c r="AE36" s="14"/>
      <c r="AF36" s="14"/>
      <c r="AH36" s="52"/>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6"/>
    </row>
    <row r="37" spans="2:87" s="17" customFormat="1" ht="45" customHeight="1" x14ac:dyDescent="0.25">
      <c r="B37" s="8" t="s">
        <v>50</v>
      </c>
      <c r="C37" s="3" t="s">
        <v>109</v>
      </c>
      <c r="D37" s="3"/>
      <c r="E37" s="3">
        <v>1</v>
      </c>
      <c r="F37" s="3"/>
      <c r="G37" s="3"/>
      <c r="H37" s="3"/>
      <c r="I37" s="10" t="s">
        <v>110</v>
      </c>
      <c r="J37" s="11">
        <v>2244.6999999999998</v>
      </c>
      <c r="K37" s="11">
        <v>2244.6999999999998</v>
      </c>
      <c r="L37" s="12"/>
      <c r="M37" s="12"/>
      <c r="N37" s="12"/>
      <c r="O37" s="12"/>
      <c r="P37" s="12"/>
      <c r="Q37" s="63">
        <v>1219</v>
      </c>
      <c r="R37" s="63">
        <v>1219</v>
      </c>
      <c r="S37" s="63"/>
      <c r="T37" s="63"/>
      <c r="U37" s="63">
        <v>1219</v>
      </c>
      <c r="V37" s="63">
        <v>1219</v>
      </c>
      <c r="W37" s="14">
        <f>X37</f>
        <v>1219</v>
      </c>
      <c r="X37" s="14">
        <f>Z37</f>
        <v>1219</v>
      </c>
      <c r="Y37" s="11">
        <v>2244.6999999999998</v>
      </c>
      <c r="Z37" s="14">
        <f>L37+R37</f>
        <v>1219</v>
      </c>
      <c r="AA37" s="14">
        <v>20</v>
      </c>
      <c r="AB37" s="14">
        <f>AC37</f>
        <v>20</v>
      </c>
      <c r="AC37" s="14">
        <v>20</v>
      </c>
      <c r="AD37" s="14"/>
      <c r="AE37" s="14"/>
      <c r="AF37" s="14"/>
      <c r="AG37" s="14" t="s">
        <v>863</v>
      </c>
      <c r="AH37" s="62">
        <f t="shared" ref="AH37:AI64" si="13">AA37-AB37</f>
        <v>0</v>
      </c>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6"/>
    </row>
    <row r="38" spans="2:87" s="17" customFormat="1" ht="54.75" customHeight="1" x14ac:dyDescent="0.25">
      <c r="B38" s="8" t="s">
        <v>58</v>
      </c>
      <c r="C38" s="9" t="s">
        <v>112</v>
      </c>
      <c r="D38" s="3"/>
      <c r="E38" s="3">
        <v>1</v>
      </c>
      <c r="F38" s="3"/>
      <c r="G38" s="3"/>
      <c r="H38" s="9"/>
      <c r="I38" s="10" t="s">
        <v>113</v>
      </c>
      <c r="J38" s="11">
        <v>13269</v>
      </c>
      <c r="K38" s="11">
        <v>13269</v>
      </c>
      <c r="L38" s="12"/>
      <c r="M38" s="12"/>
      <c r="N38" s="12"/>
      <c r="O38" s="12"/>
      <c r="P38" s="12"/>
      <c r="Q38" s="13">
        <v>9316</v>
      </c>
      <c r="R38" s="13">
        <v>4950</v>
      </c>
      <c r="S38" s="13"/>
      <c r="T38" s="13"/>
      <c r="U38" s="13">
        <v>9316</v>
      </c>
      <c r="V38" s="13">
        <v>9316</v>
      </c>
      <c r="W38" s="14">
        <f>X38</f>
        <v>4950</v>
      </c>
      <c r="X38" s="14">
        <f>Z38</f>
        <v>4950</v>
      </c>
      <c r="Y38" s="11">
        <v>13269</v>
      </c>
      <c r="Z38" s="14">
        <f>L38+R38</f>
        <v>4950</v>
      </c>
      <c r="AA38" s="14">
        <v>8239</v>
      </c>
      <c r="AB38" s="14">
        <f>AC38</f>
        <v>8239</v>
      </c>
      <c r="AC38" s="14">
        <v>8239</v>
      </c>
      <c r="AD38" s="14"/>
      <c r="AE38" s="14"/>
      <c r="AF38" s="14"/>
      <c r="AG38" s="14"/>
      <c r="AH38" s="62">
        <f t="shared" si="13"/>
        <v>0</v>
      </c>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6"/>
    </row>
    <row r="39" spans="2:87" s="17" customFormat="1" ht="51" customHeight="1" x14ac:dyDescent="0.25">
      <c r="B39" s="8" t="s">
        <v>58</v>
      </c>
      <c r="C39" s="9" t="s">
        <v>114</v>
      </c>
      <c r="D39" s="3"/>
      <c r="E39" s="3">
        <v>1</v>
      </c>
      <c r="F39" s="3"/>
      <c r="G39" s="3"/>
      <c r="H39" s="9"/>
      <c r="I39" s="18" t="s">
        <v>115</v>
      </c>
      <c r="J39" s="24">
        <v>2730</v>
      </c>
      <c r="K39" s="24">
        <v>2730</v>
      </c>
      <c r="L39" s="12"/>
      <c r="M39" s="12"/>
      <c r="N39" s="12"/>
      <c r="O39" s="12"/>
      <c r="P39" s="12"/>
      <c r="Q39" s="12"/>
      <c r="R39" s="13">
        <v>2529</v>
      </c>
      <c r="S39" s="30"/>
      <c r="T39" s="30"/>
      <c r="U39" s="30"/>
      <c r="V39" s="30"/>
      <c r="W39" s="30"/>
      <c r="X39" s="14">
        <f>Z39</f>
        <v>2529</v>
      </c>
      <c r="Y39" s="24">
        <v>2730</v>
      </c>
      <c r="Z39" s="14">
        <f>L39+R39</f>
        <v>2529</v>
      </c>
      <c r="AA39" s="14">
        <v>103</v>
      </c>
      <c r="AB39" s="14">
        <f>AC39+AD39</f>
        <v>103</v>
      </c>
      <c r="AC39" s="14">
        <v>103</v>
      </c>
      <c r="AD39" s="14"/>
      <c r="AE39" s="14"/>
      <c r="AF39" s="14"/>
      <c r="AG39" s="28"/>
      <c r="AH39" s="62">
        <f t="shared" si="13"/>
        <v>0</v>
      </c>
      <c r="AI39" s="65">
        <f>AB39-AC39</f>
        <v>0</v>
      </c>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6"/>
    </row>
    <row r="40" spans="2:87" s="17" customFormat="1" ht="54.75" customHeight="1" x14ac:dyDescent="0.25">
      <c r="B40" s="8" t="s">
        <v>50</v>
      </c>
      <c r="C40" s="9" t="s">
        <v>116</v>
      </c>
      <c r="D40" s="3"/>
      <c r="E40" s="3">
        <v>1</v>
      </c>
      <c r="F40" s="3"/>
      <c r="G40" s="3"/>
      <c r="H40" s="9"/>
      <c r="I40" s="18" t="s">
        <v>117</v>
      </c>
      <c r="J40" s="11">
        <v>9100</v>
      </c>
      <c r="K40" s="11">
        <v>9100</v>
      </c>
      <c r="L40" s="12"/>
      <c r="M40" s="12"/>
      <c r="N40" s="12"/>
      <c r="O40" s="12"/>
      <c r="P40" s="12"/>
      <c r="Q40" s="19">
        <v>8500</v>
      </c>
      <c r="R40" s="19">
        <v>8500</v>
      </c>
      <c r="S40" s="19">
        <v>322.23500000000001</v>
      </c>
      <c r="T40" s="19">
        <v>322.23500000000001</v>
      </c>
      <c r="U40" s="19">
        <v>6000</v>
      </c>
      <c r="V40" s="19">
        <v>6000</v>
      </c>
      <c r="W40" s="14">
        <f t="shared" ref="W40:W63" si="14">X40</f>
        <v>8500</v>
      </c>
      <c r="X40" s="14">
        <f>Z40</f>
        <v>8500</v>
      </c>
      <c r="Y40" s="11">
        <v>9100</v>
      </c>
      <c r="Z40" s="14">
        <f>L40+R40</f>
        <v>8500</v>
      </c>
      <c r="AA40" s="14">
        <v>291</v>
      </c>
      <c r="AB40" s="14">
        <v>291</v>
      </c>
      <c r="AC40" s="14">
        <v>291</v>
      </c>
      <c r="AD40" s="14"/>
      <c r="AE40" s="14"/>
      <c r="AF40" s="14"/>
      <c r="AH40" s="62">
        <f t="shared" si="13"/>
        <v>0</v>
      </c>
      <c r="AI40" s="65">
        <f t="shared" si="13"/>
        <v>0</v>
      </c>
      <c r="AJ40" s="15"/>
      <c r="AK40" s="66">
        <f>Y40-AH40</f>
        <v>9100</v>
      </c>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6"/>
    </row>
    <row r="41" spans="2:87" s="17" customFormat="1" ht="57.75" customHeight="1" x14ac:dyDescent="0.25">
      <c r="B41" s="8" t="s">
        <v>58</v>
      </c>
      <c r="C41" s="9" t="s">
        <v>118</v>
      </c>
      <c r="D41" s="3"/>
      <c r="E41" s="3"/>
      <c r="F41" s="3">
        <v>1</v>
      </c>
      <c r="G41" s="3">
        <v>1</v>
      </c>
      <c r="H41" s="9"/>
      <c r="I41" s="3" t="s">
        <v>656</v>
      </c>
      <c r="J41" s="11">
        <v>2500</v>
      </c>
      <c r="K41" s="11">
        <v>2500</v>
      </c>
      <c r="L41" s="12"/>
      <c r="M41" s="12"/>
      <c r="N41" s="12"/>
      <c r="O41" s="12"/>
      <c r="P41" s="12"/>
      <c r="Q41" s="12"/>
      <c r="R41" s="12"/>
      <c r="S41" s="12"/>
      <c r="T41" s="12"/>
      <c r="U41" s="12"/>
      <c r="V41" s="12"/>
      <c r="W41" s="14">
        <f t="shared" si="14"/>
        <v>0</v>
      </c>
      <c r="X41" s="14">
        <f t="shared" ref="X41:X58" si="15">Z41</f>
        <v>0</v>
      </c>
      <c r="Y41" s="11">
        <v>2500</v>
      </c>
      <c r="Z41" s="14">
        <f t="shared" ref="Z41:Z58" si="16">L41+R41</f>
        <v>0</v>
      </c>
      <c r="AA41" s="14">
        <v>2260</v>
      </c>
      <c r="AB41" s="14">
        <f>AC41+AD41</f>
        <v>2260</v>
      </c>
      <c r="AC41" s="14">
        <v>2260</v>
      </c>
      <c r="AD41" s="14"/>
      <c r="AE41" s="14"/>
      <c r="AF41" s="14"/>
      <c r="AG41" s="146"/>
      <c r="AH41" s="62">
        <f t="shared" si="13"/>
        <v>0</v>
      </c>
      <c r="AI41" s="65">
        <f t="shared" si="13"/>
        <v>0</v>
      </c>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6"/>
    </row>
    <row r="42" spans="2:87" s="17" customFormat="1" ht="57.75" customHeight="1" x14ac:dyDescent="0.25">
      <c r="B42" s="8" t="s">
        <v>50</v>
      </c>
      <c r="C42" s="9" t="s">
        <v>119</v>
      </c>
      <c r="D42" s="3"/>
      <c r="E42" s="3"/>
      <c r="F42" s="3">
        <v>1</v>
      </c>
      <c r="G42" s="3">
        <v>1</v>
      </c>
      <c r="H42" s="9"/>
      <c r="I42" s="3" t="s">
        <v>657</v>
      </c>
      <c r="J42" s="11">
        <v>11270</v>
      </c>
      <c r="K42" s="11">
        <v>11270</v>
      </c>
      <c r="L42" s="12"/>
      <c r="M42" s="12"/>
      <c r="N42" s="12"/>
      <c r="O42" s="12"/>
      <c r="P42" s="12"/>
      <c r="Q42" s="12"/>
      <c r="R42" s="12"/>
      <c r="S42" s="12"/>
      <c r="T42" s="12"/>
      <c r="U42" s="12"/>
      <c r="V42" s="12"/>
      <c r="W42" s="14">
        <f t="shared" si="14"/>
        <v>0</v>
      </c>
      <c r="X42" s="14">
        <f t="shared" si="15"/>
        <v>0</v>
      </c>
      <c r="Y42" s="11">
        <v>11270</v>
      </c>
      <c r="Z42" s="14">
        <f t="shared" si="16"/>
        <v>0</v>
      </c>
      <c r="AA42" s="14">
        <f>8000+165</f>
        <v>8165</v>
      </c>
      <c r="AB42" s="14">
        <f>AC42+AD42</f>
        <v>8165</v>
      </c>
      <c r="AC42" s="14">
        <v>8165</v>
      </c>
      <c r="AD42" s="14"/>
      <c r="AE42" s="14"/>
      <c r="AF42" s="14"/>
      <c r="AG42" s="146"/>
      <c r="AH42" s="62">
        <f t="shared" si="13"/>
        <v>0</v>
      </c>
      <c r="AI42" s="65">
        <f t="shared" si="13"/>
        <v>0</v>
      </c>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6"/>
    </row>
    <row r="43" spans="2:87" s="17" customFormat="1" ht="57.75" customHeight="1" x14ac:dyDescent="0.25">
      <c r="B43" s="8" t="s">
        <v>90</v>
      </c>
      <c r="C43" s="147" t="s">
        <v>121</v>
      </c>
      <c r="D43" s="3"/>
      <c r="E43" s="3"/>
      <c r="F43" s="3">
        <v>1</v>
      </c>
      <c r="G43" s="3">
        <v>1</v>
      </c>
      <c r="H43" s="147"/>
      <c r="I43" s="3" t="s">
        <v>658</v>
      </c>
      <c r="J43" s="11">
        <v>2500</v>
      </c>
      <c r="K43" s="148">
        <v>2500</v>
      </c>
      <c r="L43" s="12"/>
      <c r="M43" s="12"/>
      <c r="N43" s="12"/>
      <c r="O43" s="12"/>
      <c r="P43" s="12"/>
      <c r="Q43" s="12"/>
      <c r="R43" s="12"/>
      <c r="S43" s="12"/>
      <c r="T43" s="12"/>
      <c r="U43" s="12"/>
      <c r="V43" s="12"/>
      <c r="W43" s="14">
        <f t="shared" si="14"/>
        <v>0</v>
      </c>
      <c r="X43" s="14">
        <f t="shared" si="15"/>
        <v>0</v>
      </c>
      <c r="Y43" s="11">
        <v>2500</v>
      </c>
      <c r="Z43" s="14">
        <f t="shared" si="16"/>
        <v>0</v>
      </c>
      <c r="AA43" s="14">
        <f>95%*Y43</f>
        <v>2375</v>
      </c>
      <c r="AB43" s="14">
        <f t="shared" ref="AB43:AB58" si="17">AC43+AD43</f>
        <v>2375</v>
      </c>
      <c r="AC43" s="14">
        <v>2375</v>
      </c>
      <c r="AD43" s="14"/>
      <c r="AE43" s="14"/>
      <c r="AF43" s="14"/>
      <c r="AG43" s="146"/>
      <c r="AH43" s="62">
        <f t="shared" si="13"/>
        <v>0</v>
      </c>
      <c r="AI43" s="65">
        <f t="shared" si="13"/>
        <v>0</v>
      </c>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6"/>
    </row>
    <row r="44" spans="2:87" s="17" customFormat="1" ht="57.75" customHeight="1" x14ac:dyDescent="0.25">
      <c r="B44" s="8" t="s">
        <v>93</v>
      </c>
      <c r="C44" s="149" t="s">
        <v>122</v>
      </c>
      <c r="D44" s="3"/>
      <c r="E44" s="3"/>
      <c r="F44" s="3">
        <v>1</v>
      </c>
      <c r="G44" s="3">
        <v>1</v>
      </c>
      <c r="H44" s="149"/>
      <c r="I44" s="3" t="s">
        <v>659</v>
      </c>
      <c r="J44" s="11">
        <v>3500</v>
      </c>
      <c r="K44" s="148">
        <v>3500</v>
      </c>
      <c r="L44" s="12"/>
      <c r="M44" s="12"/>
      <c r="N44" s="12"/>
      <c r="O44" s="12"/>
      <c r="P44" s="12"/>
      <c r="Q44" s="12"/>
      <c r="R44" s="12"/>
      <c r="S44" s="12"/>
      <c r="T44" s="12"/>
      <c r="U44" s="12"/>
      <c r="V44" s="12"/>
      <c r="W44" s="14">
        <f t="shared" si="14"/>
        <v>0</v>
      </c>
      <c r="X44" s="14">
        <f t="shared" si="15"/>
        <v>0</v>
      </c>
      <c r="Y44" s="11">
        <v>3500</v>
      </c>
      <c r="Z44" s="14">
        <f t="shared" si="16"/>
        <v>0</v>
      </c>
      <c r="AA44" s="14">
        <v>3367</v>
      </c>
      <c r="AB44" s="14">
        <f t="shared" si="17"/>
        <v>3367</v>
      </c>
      <c r="AC44" s="14">
        <v>3367</v>
      </c>
      <c r="AD44" s="14"/>
      <c r="AE44" s="14"/>
      <c r="AF44" s="14"/>
      <c r="AG44" s="146"/>
      <c r="AH44" s="62">
        <f t="shared" si="13"/>
        <v>0</v>
      </c>
      <c r="AI44" s="65">
        <f t="shared" si="13"/>
        <v>0</v>
      </c>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6"/>
    </row>
    <row r="45" spans="2:87" s="17" customFormat="1" ht="57.75" customHeight="1" x14ac:dyDescent="0.25">
      <c r="B45" s="8" t="s">
        <v>96</v>
      </c>
      <c r="C45" s="9" t="s">
        <v>123</v>
      </c>
      <c r="D45" s="3"/>
      <c r="E45" s="3"/>
      <c r="F45" s="3">
        <v>1</v>
      </c>
      <c r="G45" s="3">
        <v>1</v>
      </c>
      <c r="H45" s="9"/>
      <c r="I45" s="3" t="s">
        <v>864</v>
      </c>
      <c r="J45" s="11">
        <v>8460</v>
      </c>
      <c r="K45" s="11">
        <v>8460</v>
      </c>
      <c r="L45" s="12"/>
      <c r="M45" s="12"/>
      <c r="N45" s="12"/>
      <c r="O45" s="12"/>
      <c r="P45" s="12"/>
      <c r="Q45" s="12"/>
      <c r="R45" s="12"/>
      <c r="S45" s="12"/>
      <c r="T45" s="12"/>
      <c r="U45" s="12"/>
      <c r="V45" s="12"/>
      <c r="W45" s="14">
        <f t="shared" si="14"/>
        <v>0</v>
      </c>
      <c r="X45" s="14">
        <f t="shared" si="15"/>
        <v>0</v>
      </c>
      <c r="Y45" s="11">
        <v>8460</v>
      </c>
      <c r="Z45" s="14">
        <f t="shared" si="16"/>
        <v>0</v>
      </c>
      <c r="AA45" s="14">
        <v>5640</v>
      </c>
      <c r="AB45" s="14">
        <f t="shared" si="17"/>
        <v>5640</v>
      </c>
      <c r="AC45" s="14">
        <v>5640</v>
      </c>
      <c r="AD45" s="14"/>
      <c r="AE45" s="14"/>
      <c r="AF45" s="14"/>
      <c r="AG45" s="146"/>
      <c r="AH45" s="62">
        <f t="shared" si="13"/>
        <v>0</v>
      </c>
      <c r="AI45" s="65">
        <f t="shared" si="13"/>
        <v>0</v>
      </c>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6"/>
    </row>
    <row r="46" spans="2:87" s="17" customFormat="1" ht="57.75" customHeight="1" x14ac:dyDescent="0.25">
      <c r="B46" s="8" t="s">
        <v>99</v>
      </c>
      <c r="C46" s="9" t="s">
        <v>124</v>
      </c>
      <c r="D46" s="3"/>
      <c r="E46" s="3"/>
      <c r="F46" s="3">
        <v>1</v>
      </c>
      <c r="G46" s="3">
        <v>1</v>
      </c>
      <c r="H46" s="9"/>
      <c r="I46" s="3" t="s">
        <v>660</v>
      </c>
      <c r="J46" s="11">
        <v>6500</v>
      </c>
      <c r="K46" s="11">
        <v>6500</v>
      </c>
      <c r="L46" s="12"/>
      <c r="M46" s="12"/>
      <c r="N46" s="12"/>
      <c r="O46" s="12"/>
      <c r="P46" s="12"/>
      <c r="Q46" s="12"/>
      <c r="R46" s="12"/>
      <c r="S46" s="12"/>
      <c r="T46" s="12"/>
      <c r="U46" s="12"/>
      <c r="V46" s="12"/>
      <c r="W46" s="14">
        <f t="shared" si="14"/>
        <v>0</v>
      </c>
      <c r="X46" s="14">
        <f t="shared" si="15"/>
        <v>0</v>
      </c>
      <c r="Y46" s="11">
        <v>6500</v>
      </c>
      <c r="Z46" s="14">
        <f t="shared" si="16"/>
        <v>0</v>
      </c>
      <c r="AA46" s="14">
        <v>6319</v>
      </c>
      <c r="AB46" s="14">
        <f t="shared" si="17"/>
        <v>6319</v>
      </c>
      <c r="AC46" s="14">
        <v>6319</v>
      </c>
      <c r="AD46" s="14"/>
      <c r="AE46" s="14"/>
      <c r="AF46" s="14"/>
      <c r="AH46" s="62">
        <f t="shared" si="13"/>
        <v>0</v>
      </c>
      <c r="AI46" s="65">
        <f t="shared" si="13"/>
        <v>0</v>
      </c>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6"/>
    </row>
    <row r="47" spans="2:87" s="17" customFormat="1" ht="57.75" customHeight="1" x14ac:dyDescent="0.25">
      <c r="B47" s="8" t="s">
        <v>102</v>
      </c>
      <c r="C47" s="23" t="s">
        <v>125</v>
      </c>
      <c r="D47" s="3"/>
      <c r="E47" s="3"/>
      <c r="F47" s="3">
        <v>1</v>
      </c>
      <c r="G47" s="3">
        <v>1</v>
      </c>
      <c r="H47" s="23"/>
      <c r="I47" s="3" t="s">
        <v>661</v>
      </c>
      <c r="J47" s="11">
        <v>6500</v>
      </c>
      <c r="K47" s="11">
        <v>6500</v>
      </c>
      <c r="L47" s="12"/>
      <c r="M47" s="12"/>
      <c r="N47" s="12"/>
      <c r="O47" s="12"/>
      <c r="P47" s="12"/>
      <c r="Q47" s="12"/>
      <c r="R47" s="12"/>
      <c r="S47" s="12"/>
      <c r="T47" s="12"/>
      <c r="U47" s="12"/>
      <c r="V47" s="12"/>
      <c r="W47" s="14">
        <f t="shared" si="14"/>
        <v>0</v>
      </c>
      <c r="X47" s="14">
        <f t="shared" si="15"/>
        <v>0</v>
      </c>
      <c r="Y47" s="11">
        <v>6500</v>
      </c>
      <c r="Z47" s="14">
        <f t="shared" si="16"/>
        <v>0</v>
      </c>
      <c r="AA47" s="14">
        <v>6242</v>
      </c>
      <c r="AB47" s="14">
        <f t="shared" si="17"/>
        <v>6242</v>
      </c>
      <c r="AC47" s="14">
        <v>6242</v>
      </c>
      <c r="AD47" s="14"/>
      <c r="AE47" s="14"/>
      <c r="AF47" s="14"/>
      <c r="AH47" s="62">
        <f t="shared" si="13"/>
        <v>0</v>
      </c>
      <c r="AI47" s="65">
        <f t="shared" si="13"/>
        <v>0</v>
      </c>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6"/>
    </row>
    <row r="48" spans="2:87" s="17" customFormat="1" ht="57.75" customHeight="1" x14ac:dyDescent="0.25">
      <c r="B48" s="8" t="s">
        <v>126</v>
      </c>
      <c r="C48" s="23" t="s">
        <v>127</v>
      </c>
      <c r="D48" s="3"/>
      <c r="E48" s="3"/>
      <c r="F48" s="3">
        <v>1</v>
      </c>
      <c r="G48" s="3">
        <v>1</v>
      </c>
      <c r="H48" s="23"/>
      <c r="I48" s="3" t="s">
        <v>662</v>
      </c>
      <c r="J48" s="11">
        <v>1500</v>
      </c>
      <c r="K48" s="11">
        <v>1500</v>
      </c>
      <c r="L48" s="12"/>
      <c r="M48" s="12"/>
      <c r="N48" s="12"/>
      <c r="O48" s="12"/>
      <c r="P48" s="12"/>
      <c r="Q48" s="12"/>
      <c r="R48" s="12"/>
      <c r="S48" s="12"/>
      <c r="T48" s="12"/>
      <c r="U48" s="12"/>
      <c r="V48" s="12"/>
      <c r="W48" s="14">
        <f t="shared" si="14"/>
        <v>0</v>
      </c>
      <c r="X48" s="14">
        <f t="shared" si="15"/>
        <v>0</v>
      </c>
      <c r="Y48" s="11">
        <v>1500</v>
      </c>
      <c r="Z48" s="14">
        <f t="shared" si="16"/>
        <v>0</v>
      </c>
      <c r="AA48" s="14">
        <v>1484</v>
      </c>
      <c r="AB48" s="14">
        <f t="shared" si="17"/>
        <v>1484</v>
      </c>
      <c r="AC48" s="14">
        <v>1484</v>
      </c>
      <c r="AD48" s="14"/>
      <c r="AE48" s="14"/>
      <c r="AF48" s="14"/>
      <c r="AH48" s="62">
        <f t="shared" si="13"/>
        <v>0</v>
      </c>
      <c r="AI48" s="65">
        <f t="shared" si="13"/>
        <v>0</v>
      </c>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6"/>
    </row>
    <row r="49" spans="2:87" s="17" customFormat="1" ht="57.75" customHeight="1" x14ac:dyDescent="0.25">
      <c r="B49" s="8" t="s">
        <v>128</v>
      </c>
      <c r="C49" s="23" t="s">
        <v>129</v>
      </c>
      <c r="D49" s="3"/>
      <c r="E49" s="3"/>
      <c r="F49" s="3">
        <v>1</v>
      </c>
      <c r="G49" s="3">
        <v>1</v>
      </c>
      <c r="H49" s="23"/>
      <c r="I49" s="3" t="s">
        <v>663</v>
      </c>
      <c r="J49" s="11">
        <f>K49*100/90</f>
        <v>461.11111111111109</v>
      </c>
      <c r="K49" s="11">
        <v>415</v>
      </c>
      <c r="L49" s="12"/>
      <c r="M49" s="12"/>
      <c r="N49" s="12"/>
      <c r="O49" s="12"/>
      <c r="P49" s="12"/>
      <c r="Q49" s="12"/>
      <c r="R49" s="12"/>
      <c r="S49" s="12"/>
      <c r="T49" s="12"/>
      <c r="U49" s="12"/>
      <c r="V49" s="12"/>
      <c r="W49" s="14">
        <f t="shared" si="14"/>
        <v>0</v>
      </c>
      <c r="X49" s="14">
        <f t="shared" si="15"/>
        <v>0</v>
      </c>
      <c r="Y49" s="11">
        <v>415</v>
      </c>
      <c r="Z49" s="14">
        <f t="shared" si="16"/>
        <v>0</v>
      </c>
      <c r="AA49" s="14">
        <f>Y49-Z49</f>
        <v>415</v>
      </c>
      <c r="AB49" s="14">
        <f t="shared" si="17"/>
        <v>415</v>
      </c>
      <c r="AC49" s="14">
        <v>415</v>
      </c>
      <c r="AD49" s="14"/>
      <c r="AE49" s="14"/>
      <c r="AF49" s="14"/>
      <c r="AG49" s="146"/>
      <c r="AH49" s="62">
        <f t="shared" si="13"/>
        <v>0</v>
      </c>
      <c r="AI49" s="65">
        <f t="shared" si="13"/>
        <v>0</v>
      </c>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6"/>
    </row>
    <row r="50" spans="2:87" s="17" customFormat="1" ht="57.75" customHeight="1" x14ac:dyDescent="0.25">
      <c r="B50" s="8" t="s">
        <v>130</v>
      </c>
      <c r="C50" s="23" t="s">
        <v>131</v>
      </c>
      <c r="D50" s="3"/>
      <c r="E50" s="3"/>
      <c r="F50" s="3">
        <v>1</v>
      </c>
      <c r="G50" s="3">
        <v>1</v>
      </c>
      <c r="H50" s="23"/>
      <c r="I50" s="3" t="s">
        <v>664</v>
      </c>
      <c r="J50" s="11">
        <f>K50*100/90</f>
        <v>166.66666666666666</v>
      </c>
      <c r="K50" s="11">
        <v>150</v>
      </c>
      <c r="L50" s="12"/>
      <c r="M50" s="12"/>
      <c r="N50" s="12"/>
      <c r="O50" s="12"/>
      <c r="P50" s="12"/>
      <c r="Q50" s="12"/>
      <c r="R50" s="12"/>
      <c r="S50" s="12"/>
      <c r="T50" s="12"/>
      <c r="U50" s="12"/>
      <c r="V50" s="12"/>
      <c r="W50" s="14">
        <f t="shared" si="14"/>
        <v>0</v>
      </c>
      <c r="X50" s="14">
        <f t="shared" si="15"/>
        <v>0</v>
      </c>
      <c r="Y50" s="11">
        <v>150</v>
      </c>
      <c r="Z50" s="14">
        <f t="shared" si="16"/>
        <v>0</v>
      </c>
      <c r="AA50" s="14">
        <f>Y50-Z50</f>
        <v>150</v>
      </c>
      <c r="AB50" s="14">
        <f t="shared" si="17"/>
        <v>150</v>
      </c>
      <c r="AC50" s="14">
        <v>150</v>
      </c>
      <c r="AD50" s="14"/>
      <c r="AE50" s="14"/>
      <c r="AF50" s="14"/>
      <c r="AG50" s="146"/>
      <c r="AH50" s="62">
        <f t="shared" si="13"/>
        <v>0</v>
      </c>
      <c r="AI50" s="65">
        <f t="shared" si="13"/>
        <v>0</v>
      </c>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6"/>
    </row>
    <row r="51" spans="2:87" s="17" customFormat="1" ht="57.75" customHeight="1" x14ac:dyDescent="0.25">
      <c r="B51" s="8" t="s">
        <v>132</v>
      </c>
      <c r="C51" s="150" t="s">
        <v>133</v>
      </c>
      <c r="D51" s="3"/>
      <c r="E51" s="3"/>
      <c r="F51" s="3">
        <v>1</v>
      </c>
      <c r="G51" s="3">
        <v>1</v>
      </c>
      <c r="H51" s="150"/>
      <c r="I51" s="3" t="s">
        <v>665</v>
      </c>
      <c r="J51" s="11">
        <f>K51*100/90</f>
        <v>1550</v>
      </c>
      <c r="K51" s="11">
        <v>1395</v>
      </c>
      <c r="L51" s="12"/>
      <c r="M51" s="12"/>
      <c r="N51" s="12"/>
      <c r="O51" s="12"/>
      <c r="P51" s="12"/>
      <c r="Q51" s="12"/>
      <c r="R51" s="12"/>
      <c r="S51" s="12"/>
      <c r="T51" s="12"/>
      <c r="U51" s="12"/>
      <c r="V51" s="12"/>
      <c r="W51" s="14">
        <f t="shared" si="14"/>
        <v>0</v>
      </c>
      <c r="X51" s="14">
        <f t="shared" si="15"/>
        <v>0</v>
      </c>
      <c r="Y51" s="11">
        <v>1395</v>
      </c>
      <c r="Z51" s="14">
        <f t="shared" si="16"/>
        <v>0</v>
      </c>
      <c r="AA51" s="14">
        <f>90%*Y51</f>
        <v>1255.5</v>
      </c>
      <c r="AB51" s="14">
        <f t="shared" si="17"/>
        <v>1255.5</v>
      </c>
      <c r="AC51" s="14">
        <v>1255.5</v>
      </c>
      <c r="AD51" s="14"/>
      <c r="AE51" s="14"/>
      <c r="AF51" s="14"/>
      <c r="AG51" s="18"/>
      <c r="AH51" s="62">
        <f t="shared" si="13"/>
        <v>0</v>
      </c>
      <c r="AI51" s="65">
        <f t="shared" si="13"/>
        <v>0</v>
      </c>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6"/>
    </row>
    <row r="52" spans="2:87" s="17" customFormat="1" ht="84.75" customHeight="1" x14ac:dyDescent="0.25">
      <c r="B52" s="8" t="s">
        <v>134</v>
      </c>
      <c r="C52" s="23" t="s">
        <v>135</v>
      </c>
      <c r="D52" s="3"/>
      <c r="E52" s="3"/>
      <c r="F52" s="3">
        <v>1</v>
      </c>
      <c r="G52" s="3">
        <v>1</v>
      </c>
      <c r="H52" s="23"/>
      <c r="I52" s="3" t="s">
        <v>666</v>
      </c>
      <c r="J52" s="11">
        <f>K52*100/90</f>
        <v>1111.1111111111111</v>
      </c>
      <c r="K52" s="11">
        <v>1000</v>
      </c>
      <c r="L52" s="12"/>
      <c r="M52" s="12"/>
      <c r="N52" s="12"/>
      <c r="O52" s="12"/>
      <c r="P52" s="12"/>
      <c r="Q52" s="12"/>
      <c r="R52" s="12"/>
      <c r="S52" s="12"/>
      <c r="T52" s="12"/>
      <c r="U52" s="12"/>
      <c r="V52" s="12"/>
      <c r="W52" s="14">
        <f t="shared" si="14"/>
        <v>0</v>
      </c>
      <c r="X52" s="14">
        <f t="shared" si="15"/>
        <v>0</v>
      </c>
      <c r="Y52" s="11">
        <v>1000</v>
      </c>
      <c r="Z52" s="14">
        <f t="shared" si="16"/>
        <v>0</v>
      </c>
      <c r="AA52" s="14">
        <v>950</v>
      </c>
      <c r="AB52" s="14">
        <f t="shared" si="17"/>
        <v>950</v>
      </c>
      <c r="AC52" s="14">
        <v>950</v>
      </c>
      <c r="AD52" s="14"/>
      <c r="AE52" s="14"/>
      <c r="AF52" s="14"/>
      <c r="AH52" s="62">
        <f t="shared" si="13"/>
        <v>0</v>
      </c>
      <c r="AI52" s="65">
        <f t="shared" si="13"/>
        <v>0</v>
      </c>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6"/>
    </row>
    <row r="53" spans="2:87" s="17" customFormat="1" ht="57.75" customHeight="1" x14ac:dyDescent="0.25">
      <c r="B53" s="8" t="s">
        <v>136</v>
      </c>
      <c r="C53" s="9" t="s">
        <v>137</v>
      </c>
      <c r="D53" s="3"/>
      <c r="E53" s="3"/>
      <c r="F53" s="3">
        <v>1</v>
      </c>
      <c r="G53" s="3">
        <v>1</v>
      </c>
      <c r="H53" s="9"/>
      <c r="I53" s="3" t="s">
        <v>667</v>
      </c>
      <c r="J53" s="11">
        <f>K53*100/98</f>
        <v>4122.4489795918371</v>
      </c>
      <c r="K53" s="11">
        <v>4040</v>
      </c>
      <c r="L53" s="12"/>
      <c r="M53" s="12"/>
      <c r="N53" s="12"/>
      <c r="O53" s="12"/>
      <c r="P53" s="12"/>
      <c r="Q53" s="12"/>
      <c r="R53" s="12"/>
      <c r="S53" s="12"/>
      <c r="T53" s="12"/>
      <c r="U53" s="12"/>
      <c r="V53" s="12"/>
      <c r="W53" s="14">
        <f t="shared" si="14"/>
        <v>0</v>
      </c>
      <c r="X53" s="14">
        <f t="shared" si="15"/>
        <v>0</v>
      </c>
      <c r="Y53" s="11">
        <v>4040</v>
      </c>
      <c r="Z53" s="14">
        <f t="shared" si="16"/>
        <v>0</v>
      </c>
      <c r="AA53" s="14">
        <v>4000</v>
      </c>
      <c r="AB53" s="14">
        <f t="shared" si="17"/>
        <v>4000</v>
      </c>
      <c r="AC53" s="14">
        <v>4000</v>
      </c>
      <c r="AD53" s="14"/>
      <c r="AE53" s="14"/>
      <c r="AF53" s="14"/>
      <c r="AH53" s="62">
        <f t="shared" si="13"/>
        <v>0</v>
      </c>
      <c r="AI53" s="65">
        <f t="shared" si="13"/>
        <v>0</v>
      </c>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6"/>
    </row>
    <row r="54" spans="2:87" s="17" customFormat="1" ht="57.75" customHeight="1" x14ac:dyDescent="0.25">
      <c r="B54" s="8" t="s">
        <v>138</v>
      </c>
      <c r="C54" s="111" t="s">
        <v>139</v>
      </c>
      <c r="D54" s="3"/>
      <c r="E54" s="3"/>
      <c r="F54" s="3">
        <v>1</v>
      </c>
      <c r="G54" s="3">
        <v>1</v>
      </c>
      <c r="H54" s="111"/>
      <c r="I54" s="3" t="s">
        <v>668</v>
      </c>
      <c r="J54" s="11">
        <f>K54*100/90</f>
        <v>2494.8888888888887</v>
      </c>
      <c r="K54" s="11">
        <v>2245.4</v>
      </c>
      <c r="L54" s="12"/>
      <c r="M54" s="12"/>
      <c r="N54" s="12"/>
      <c r="O54" s="12"/>
      <c r="P54" s="12"/>
      <c r="Q54" s="12"/>
      <c r="R54" s="12"/>
      <c r="S54" s="12"/>
      <c r="T54" s="12"/>
      <c r="U54" s="12"/>
      <c r="V54" s="12"/>
      <c r="W54" s="14">
        <f t="shared" si="14"/>
        <v>0</v>
      </c>
      <c r="X54" s="14">
        <f t="shared" si="15"/>
        <v>0</v>
      </c>
      <c r="Y54" s="11">
        <v>2245.4</v>
      </c>
      <c r="Z54" s="14">
        <f t="shared" si="16"/>
        <v>0</v>
      </c>
      <c r="AA54" s="14">
        <v>2245</v>
      </c>
      <c r="AB54" s="14">
        <f t="shared" si="17"/>
        <v>2245</v>
      </c>
      <c r="AC54" s="14">
        <v>2245</v>
      </c>
      <c r="AD54" s="14"/>
      <c r="AE54" s="14"/>
      <c r="AF54" s="14"/>
      <c r="AH54" s="62">
        <f t="shared" si="13"/>
        <v>0</v>
      </c>
      <c r="AI54" s="65">
        <f t="shared" si="13"/>
        <v>0</v>
      </c>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6"/>
    </row>
    <row r="55" spans="2:87" s="17" customFormat="1" ht="57.75" customHeight="1" x14ac:dyDescent="0.25">
      <c r="B55" s="8" t="s">
        <v>140</v>
      </c>
      <c r="C55" s="151" t="s">
        <v>141</v>
      </c>
      <c r="D55" s="3"/>
      <c r="E55" s="3"/>
      <c r="F55" s="3">
        <v>1</v>
      </c>
      <c r="G55" s="3">
        <v>1</v>
      </c>
      <c r="H55" s="151"/>
      <c r="I55" s="3" t="s">
        <v>669</v>
      </c>
      <c r="J55" s="11">
        <v>390</v>
      </c>
      <c r="K55" s="11">
        <v>390</v>
      </c>
      <c r="L55" s="12"/>
      <c r="M55" s="12"/>
      <c r="N55" s="12"/>
      <c r="O55" s="12"/>
      <c r="P55" s="12"/>
      <c r="Q55" s="12"/>
      <c r="R55" s="12"/>
      <c r="S55" s="12"/>
      <c r="T55" s="12"/>
      <c r="U55" s="12"/>
      <c r="V55" s="12"/>
      <c r="W55" s="14">
        <f t="shared" si="14"/>
        <v>0</v>
      </c>
      <c r="X55" s="14">
        <f t="shared" si="15"/>
        <v>0</v>
      </c>
      <c r="Y55" s="11">
        <v>390</v>
      </c>
      <c r="Z55" s="14">
        <f t="shared" si="16"/>
        <v>0</v>
      </c>
      <c r="AA55" s="14">
        <f>Y55-Z55</f>
        <v>390</v>
      </c>
      <c r="AB55" s="14">
        <f t="shared" si="17"/>
        <v>390</v>
      </c>
      <c r="AC55" s="14">
        <v>390</v>
      </c>
      <c r="AD55" s="14"/>
      <c r="AE55" s="14"/>
      <c r="AF55" s="14"/>
      <c r="AH55" s="62">
        <f t="shared" si="13"/>
        <v>0</v>
      </c>
      <c r="AI55" s="65">
        <f t="shared" si="13"/>
        <v>0</v>
      </c>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6"/>
    </row>
    <row r="56" spans="2:87" s="17" customFormat="1" ht="57.75" customHeight="1" x14ac:dyDescent="0.25">
      <c r="B56" s="8" t="s">
        <v>142</v>
      </c>
      <c r="C56" s="23" t="s">
        <v>143</v>
      </c>
      <c r="D56" s="3"/>
      <c r="E56" s="3"/>
      <c r="F56" s="3">
        <v>1</v>
      </c>
      <c r="G56" s="3">
        <v>1</v>
      </c>
      <c r="H56" s="23"/>
      <c r="I56" s="3" t="s">
        <v>670</v>
      </c>
      <c r="J56" s="11">
        <f>K56*100/90</f>
        <v>1111.1111111111111</v>
      </c>
      <c r="K56" s="11">
        <v>1000</v>
      </c>
      <c r="L56" s="12"/>
      <c r="M56" s="12"/>
      <c r="N56" s="12"/>
      <c r="O56" s="12"/>
      <c r="P56" s="12"/>
      <c r="Q56" s="12"/>
      <c r="R56" s="12"/>
      <c r="S56" s="12"/>
      <c r="T56" s="12"/>
      <c r="U56" s="12"/>
      <c r="V56" s="12"/>
      <c r="W56" s="14">
        <f t="shared" si="14"/>
        <v>0</v>
      </c>
      <c r="X56" s="14">
        <f t="shared" si="15"/>
        <v>0</v>
      </c>
      <c r="Y56" s="11">
        <v>1000</v>
      </c>
      <c r="Z56" s="14">
        <f t="shared" si="16"/>
        <v>0</v>
      </c>
      <c r="AA56" s="14">
        <v>950</v>
      </c>
      <c r="AB56" s="14">
        <f t="shared" si="17"/>
        <v>950</v>
      </c>
      <c r="AC56" s="14">
        <v>950</v>
      </c>
      <c r="AD56" s="14"/>
      <c r="AE56" s="14"/>
      <c r="AF56" s="14"/>
      <c r="AH56" s="62">
        <f t="shared" si="13"/>
        <v>0</v>
      </c>
      <c r="AI56" s="65">
        <f t="shared" si="13"/>
        <v>0</v>
      </c>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6"/>
    </row>
    <row r="57" spans="2:87" s="17" customFormat="1" ht="57.75" customHeight="1" x14ac:dyDescent="0.25">
      <c r="B57" s="8" t="s">
        <v>144</v>
      </c>
      <c r="C57" s="152" t="s">
        <v>145</v>
      </c>
      <c r="D57" s="3"/>
      <c r="E57" s="3"/>
      <c r="F57" s="3">
        <v>1</v>
      </c>
      <c r="G57" s="3">
        <v>1</v>
      </c>
      <c r="H57" s="152"/>
      <c r="I57" s="3" t="s">
        <v>671</v>
      </c>
      <c r="J57" s="11">
        <v>3110</v>
      </c>
      <c r="K57" s="11">
        <v>3110</v>
      </c>
      <c r="L57" s="12"/>
      <c r="M57" s="12"/>
      <c r="N57" s="12"/>
      <c r="O57" s="12"/>
      <c r="P57" s="12"/>
      <c r="Q57" s="12"/>
      <c r="R57" s="12"/>
      <c r="S57" s="12"/>
      <c r="T57" s="12"/>
      <c r="U57" s="12"/>
      <c r="V57" s="12"/>
      <c r="W57" s="14">
        <f t="shared" si="14"/>
        <v>0</v>
      </c>
      <c r="X57" s="14">
        <f t="shared" si="15"/>
        <v>0</v>
      </c>
      <c r="Y57" s="11">
        <v>3110</v>
      </c>
      <c r="Z57" s="14">
        <f t="shared" si="16"/>
        <v>0</v>
      </c>
      <c r="AA57" s="14">
        <v>3081</v>
      </c>
      <c r="AB57" s="14">
        <f t="shared" si="17"/>
        <v>3081</v>
      </c>
      <c r="AC57" s="14">
        <v>3081</v>
      </c>
      <c r="AD57" s="14"/>
      <c r="AE57" s="14"/>
      <c r="AF57" s="14"/>
      <c r="AG57" s="18"/>
      <c r="AH57" s="62">
        <f t="shared" si="13"/>
        <v>0</v>
      </c>
      <c r="AI57" s="65">
        <f t="shared" si="13"/>
        <v>0</v>
      </c>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6"/>
    </row>
    <row r="58" spans="2:87" s="17" customFormat="1" ht="57.75" customHeight="1" x14ac:dyDescent="0.25">
      <c r="B58" s="8" t="s">
        <v>146</v>
      </c>
      <c r="C58" s="23" t="s">
        <v>147</v>
      </c>
      <c r="D58" s="3"/>
      <c r="E58" s="3"/>
      <c r="F58" s="3">
        <v>1</v>
      </c>
      <c r="G58" s="3">
        <v>1</v>
      </c>
      <c r="H58" s="23"/>
      <c r="I58" s="3" t="s">
        <v>672</v>
      </c>
      <c r="J58" s="11">
        <f>K58*100/90</f>
        <v>1666.6666666666667</v>
      </c>
      <c r="K58" s="11">
        <v>1500</v>
      </c>
      <c r="L58" s="12"/>
      <c r="M58" s="12"/>
      <c r="N58" s="12"/>
      <c r="O58" s="12"/>
      <c r="P58" s="12"/>
      <c r="Q58" s="12"/>
      <c r="R58" s="12"/>
      <c r="S58" s="12"/>
      <c r="T58" s="12"/>
      <c r="U58" s="12"/>
      <c r="V58" s="12"/>
      <c r="W58" s="14">
        <f t="shared" si="14"/>
        <v>0</v>
      </c>
      <c r="X58" s="14">
        <f t="shared" si="15"/>
        <v>0</v>
      </c>
      <c r="Y58" s="11">
        <v>1500</v>
      </c>
      <c r="Z58" s="14">
        <f t="shared" si="16"/>
        <v>0</v>
      </c>
      <c r="AA58" s="14">
        <v>1500</v>
      </c>
      <c r="AB58" s="14">
        <f t="shared" si="17"/>
        <v>1500</v>
      </c>
      <c r="AC58" s="14">
        <v>1500</v>
      </c>
      <c r="AD58" s="14"/>
      <c r="AE58" s="14"/>
      <c r="AF58" s="14"/>
      <c r="AG58" s="145"/>
      <c r="AH58" s="62">
        <f t="shared" si="13"/>
        <v>0</v>
      </c>
      <c r="AI58" s="65">
        <f t="shared" si="13"/>
        <v>0</v>
      </c>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6"/>
    </row>
    <row r="59" spans="2:87" s="177" customFormat="1" ht="76.5" customHeight="1" x14ac:dyDescent="0.25">
      <c r="B59" s="218" t="s">
        <v>87</v>
      </c>
      <c r="C59" s="198" t="s">
        <v>120</v>
      </c>
      <c r="D59" s="171"/>
      <c r="E59" s="171"/>
      <c r="F59" s="171">
        <v>1</v>
      </c>
      <c r="G59" s="171"/>
      <c r="H59" s="198"/>
      <c r="I59" s="171"/>
      <c r="J59" s="219">
        <v>663.26530612244903</v>
      </c>
      <c r="K59" s="219">
        <v>650</v>
      </c>
      <c r="L59" s="189"/>
      <c r="M59" s="189"/>
      <c r="N59" s="189"/>
      <c r="O59" s="189"/>
      <c r="P59" s="189"/>
      <c r="Q59" s="189"/>
      <c r="R59" s="189"/>
      <c r="S59" s="189"/>
      <c r="T59" s="189"/>
      <c r="U59" s="189"/>
      <c r="V59" s="189"/>
      <c r="W59" s="173">
        <f>X59</f>
        <v>0</v>
      </c>
      <c r="X59" s="173">
        <f>Z59</f>
        <v>0</v>
      </c>
      <c r="Y59" s="219">
        <v>650</v>
      </c>
      <c r="Z59" s="173">
        <f t="shared" ref="Z59:Z68" si="18">L59+R59</f>
        <v>0</v>
      </c>
      <c r="AA59" s="173"/>
      <c r="AB59" s="173">
        <f t="shared" ref="AB59" si="19">AD59</f>
        <v>650</v>
      </c>
      <c r="AC59" s="173"/>
      <c r="AD59" s="173">
        <v>650</v>
      </c>
      <c r="AE59" s="173"/>
      <c r="AF59" s="173"/>
      <c r="AG59" s="220"/>
      <c r="AH59" s="217">
        <f t="shared" si="13"/>
        <v>-650</v>
      </c>
      <c r="AI59" s="182">
        <f t="shared" si="13"/>
        <v>650</v>
      </c>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6"/>
    </row>
    <row r="60" spans="2:87" s="17" customFormat="1" ht="32.25" customHeight="1" x14ac:dyDescent="0.25">
      <c r="B60" s="20" t="s">
        <v>58</v>
      </c>
      <c r="C60" s="111" t="s">
        <v>149</v>
      </c>
      <c r="D60" s="3"/>
      <c r="E60" s="3"/>
      <c r="F60" s="3">
        <v>1</v>
      </c>
      <c r="G60" s="3">
        <v>1</v>
      </c>
      <c r="H60" s="111"/>
      <c r="I60" s="18" t="s">
        <v>673</v>
      </c>
      <c r="J60" s="11">
        <v>3311</v>
      </c>
      <c r="K60" s="11">
        <v>3311</v>
      </c>
      <c r="L60" s="12"/>
      <c r="M60" s="12"/>
      <c r="N60" s="12"/>
      <c r="O60" s="12"/>
      <c r="P60" s="12"/>
      <c r="Q60" s="12"/>
      <c r="R60" s="12"/>
      <c r="S60" s="12"/>
      <c r="T60" s="12"/>
      <c r="U60" s="12"/>
      <c r="V60" s="12"/>
      <c r="W60" s="14">
        <f t="shared" si="14"/>
        <v>0</v>
      </c>
      <c r="X60" s="14">
        <f>Z60</f>
        <v>0</v>
      </c>
      <c r="Y60" s="11">
        <v>3311</v>
      </c>
      <c r="Z60" s="14">
        <f t="shared" si="18"/>
        <v>0</v>
      </c>
      <c r="AA60" s="14">
        <v>3305</v>
      </c>
      <c r="AB60" s="14">
        <f>AC60+AD60</f>
        <v>3305</v>
      </c>
      <c r="AC60" s="14">
        <v>3305</v>
      </c>
      <c r="AD60" s="14"/>
      <c r="AE60" s="14"/>
      <c r="AF60" s="14"/>
      <c r="AH60" s="62">
        <f t="shared" si="13"/>
        <v>0</v>
      </c>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6"/>
    </row>
    <row r="61" spans="2:87" s="17" customFormat="1" ht="49.5" customHeight="1" x14ac:dyDescent="0.25">
      <c r="B61" s="20" t="s">
        <v>58</v>
      </c>
      <c r="C61" s="111" t="s">
        <v>150</v>
      </c>
      <c r="D61" s="3"/>
      <c r="E61" s="3"/>
      <c r="F61" s="3">
        <v>1</v>
      </c>
      <c r="G61" s="3">
        <v>1</v>
      </c>
      <c r="H61" s="111"/>
      <c r="I61" s="18" t="s">
        <v>674</v>
      </c>
      <c r="J61" s="11">
        <v>3600</v>
      </c>
      <c r="K61" s="11">
        <v>3600</v>
      </c>
      <c r="L61" s="12"/>
      <c r="M61" s="12"/>
      <c r="N61" s="12"/>
      <c r="O61" s="12"/>
      <c r="P61" s="12"/>
      <c r="Q61" s="12"/>
      <c r="R61" s="12"/>
      <c r="S61" s="12"/>
      <c r="T61" s="12"/>
      <c r="U61" s="12"/>
      <c r="V61" s="12"/>
      <c r="W61" s="14">
        <f t="shared" si="14"/>
        <v>0</v>
      </c>
      <c r="X61" s="14">
        <f>Z61</f>
        <v>0</v>
      </c>
      <c r="Y61" s="11">
        <v>3600</v>
      </c>
      <c r="Z61" s="14">
        <f t="shared" si="18"/>
        <v>0</v>
      </c>
      <c r="AA61" s="14">
        <v>3565</v>
      </c>
      <c r="AB61" s="14">
        <f t="shared" ref="AB61:AB62" si="20">AC61+AD61</f>
        <v>3565</v>
      </c>
      <c r="AC61" s="14">
        <v>3565</v>
      </c>
      <c r="AD61" s="14"/>
      <c r="AE61" s="14"/>
      <c r="AF61" s="14"/>
      <c r="AH61" s="62">
        <f t="shared" si="13"/>
        <v>0</v>
      </c>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6"/>
    </row>
    <row r="62" spans="2:87" s="17" customFormat="1" ht="30.75" customHeight="1" x14ac:dyDescent="0.25">
      <c r="B62" s="20" t="s">
        <v>58</v>
      </c>
      <c r="C62" s="111" t="s">
        <v>151</v>
      </c>
      <c r="D62" s="3"/>
      <c r="E62" s="3"/>
      <c r="F62" s="3">
        <v>1</v>
      </c>
      <c r="G62" s="3">
        <v>1</v>
      </c>
      <c r="H62" s="111"/>
      <c r="I62" s="18" t="s">
        <v>675</v>
      </c>
      <c r="J62" s="11">
        <v>800</v>
      </c>
      <c r="K62" s="11">
        <v>800</v>
      </c>
      <c r="L62" s="12"/>
      <c r="M62" s="12"/>
      <c r="N62" s="12"/>
      <c r="O62" s="12"/>
      <c r="P62" s="12"/>
      <c r="Q62" s="12"/>
      <c r="R62" s="12"/>
      <c r="S62" s="12"/>
      <c r="T62" s="12"/>
      <c r="U62" s="12"/>
      <c r="V62" s="12"/>
      <c r="W62" s="14">
        <f t="shared" si="14"/>
        <v>0</v>
      </c>
      <c r="X62" s="14">
        <f>Z62</f>
        <v>0</v>
      </c>
      <c r="Y62" s="11">
        <v>800</v>
      </c>
      <c r="Z62" s="14">
        <f t="shared" si="18"/>
        <v>0</v>
      </c>
      <c r="AA62" s="14">
        <v>791</v>
      </c>
      <c r="AB62" s="14">
        <f t="shared" si="20"/>
        <v>791</v>
      </c>
      <c r="AC62" s="14">
        <v>791</v>
      </c>
      <c r="AD62" s="14"/>
      <c r="AE62" s="14"/>
      <c r="AF62" s="14"/>
      <c r="AH62" s="62">
        <f t="shared" si="13"/>
        <v>0</v>
      </c>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6"/>
    </row>
    <row r="63" spans="2:87" s="17" customFormat="1" ht="60.75" customHeight="1" x14ac:dyDescent="0.25">
      <c r="B63" s="20" t="s">
        <v>58</v>
      </c>
      <c r="C63" s="27" t="s">
        <v>106</v>
      </c>
      <c r="D63" s="3"/>
      <c r="E63" s="3"/>
      <c r="F63" s="3">
        <v>1</v>
      </c>
      <c r="G63" s="3"/>
      <c r="H63" s="27"/>
      <c r="I63" s="3"/>
      <c r="J63" s="11">
        <v>3602</v>
      </c>
      <c r="K63" s="11">
        <v>3602</v>
      </c>
      <c r="L63" s="12"/>
      <c r="M63" s="12"/>
      <c r="N63" s="12"/>
      <c r="O63" s="12"/>
      <c r="P63" s="12"/>
      <c r="Q63" s="12"/>
      <c r="R63" s="12"/>
      <c r="S63" s="12"/>
      <c r="T63" s="12"/>
      <c r="U63" s="12"/>
      <c r="V63" s="12"/>
      <c r="W63" s="14">
        <f t="shared" si="14"/>
        <v>0</v>
      </c>
      <c r="X63" s="14">
        <f>Z63</f>
        <v>0</v>
      </c>
      <c r="Y63" s="11">
        <v>3602</v>
      </c>
      <c r="Z63" s="14">
        <f t="shared" si="18"/>
        <v>0</v>
      </c>
      <c r="AA63" s="14">
        <v>1500</v>
      </c>
      <c r="AB63" s="14">
        <f>AD63</f>
        <v>1500</v>
      </c>
      <c r="AC63" s="14"/>
      <c r="AD63" s="14">
        <v>1500</v>
      </c>
      <c r="AE63" s="14"/>
      <c r="AF63" s="14"/>
      <c r="AH63" s="62">
        <f t="shared" si="13"/>
        <v>0</v>
      </c>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6"/>
    </row>
    <row r="64" spans="2:87" s="17" customFormat="1" ht="54.75" customHeight="1" x14ac:dyDescent="0.25">
      <c r="B64" s="20" t="s">
        <v>58</v>
      </c>
      <c r="C64" s="27" t="s">
        <v>153</v>
      </c>
      <c r="D64" s="3"/>
      <c r="E64" s="3">
        <v>1</v>
      </c>
      <c r="F64" s="3"/>
      <c r="G64" s="3"/>
      <c r="H64" s="27"/>
      <c r="I64" s="3" t="s">
        <v>154</v>
      </c>
      <c r="J64" s="73">
        <v>19000</v>
      </c>
      <c r="K64" s="73">
        <v>19000</v>
      </c>
      <c r="L64" s="28">
        <v>13300</v>
      </c>
      <c r="M64" s="12"/>
      <c r="N64" s="12"/>
      <c r="O64" s="12"/>
      <c r="P64" s="12"/>
      <c r="Q64" s="74">
        <v>4700</v>
      </c>
      <c r="R64" s="74">
        <v>4700</v>
      </c>
      <c r="S64" s="28">
        <v>4453</v>
      </c>
      <c r="T64" s="28">
        <v>4453</v>
      </c>
      <c r="U64" s="74">
        <v>4700</v>
      </c>
      <c r="V64" s="74">
        <v>4700</v>
      </c>
      <c r="W64" s="14"/>
      <c r="X64" s="14"/>
      <c r="Y64" s="11">
        <v>19000</v>
      </c>
      <c r="Z64" s="14">
        <f t="shared" si="18"/>
        <v>18000</v>
      </c>
      <c r="AA64" s="14">
        <v>632</v>
      </c>
      <c r="AB64" s="14">
        <f>AC64</f>
        <v>632</v>
      </c>
      <c r="AC64" s="14">
        <v>632</v>
      </c>
      <c r="AD64" s="14"/>
      <c r="AE64" s="14"/>
      <c r="AF64" s="14"/>
      <c r="AH64" s="62">
        <f t="shared" si="13"/>
        <v>0</v>
      </c>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6"/>
    </row>
    <row r="65" spans="2:87" s="17" customFormat="1" ht="49.5" customHeight="1" x14ac:dyDescent="0.25">
      <c r="B65" s="76">
        <v>1</v>
      </c>
      <c r="C65" s="21" t="s">
        <v>158</v>
      </c>
      <c r="D65" s="3"/>
      <c r="E65" s="3" t="s">
        <v>58</v>
      </c>
      <c r="F65" s="3"/>
      <c r="G65" s="3"/>
      <c r="H65" s="21"/>
      <c r="I65" s="77" t="s">
        <v>159</v>
      </c>
      <c r="J65" s="28">
        <v>2900</v>
      </c>
      <c r="K65" s="28">
        <v>2755</v>
      </c>
      <c r="L65" s="12"/>
      <c r="M65" s="12"/>
      <c r="N65" s="12"/>
      <c r="O65" s="12"/>
      <c r="P65" s="12"/>
      <c r="Q65" s="74">
        <v>1000</v>
      </c>
      <c r="R65" s="74">
        <v>1000</v>
      </c>
      <c r="S65" s="74"/>
      <c r="T65" s="74"/>
      <c r="U65" s="74">
        <v>1000</v>
      </c>
      <c r="V65" s="74">
        <v>1000</v>
      </c>
      <c r="W65" s="14">
        <f t="shared" ref="W65:W97" si="21">X65</f>
        <v>1000</v>
      </c>
      <c r="X65" s="14">
        <f>Z65</f>
        <v>1000</v>
      </c>
      <c r="Y65" s="28">
        <v>2755</v>
      </c>
      <c r="Z65" s="14">
        <f t="shared" si="18"/>
        <v>1000</v>
      </c>
      <c r="AA65" s="14">
        <f>Y65-Z65</f>
        <v>1755</v>
      </c>
      <c r="AB65" s="14">
        <f>AC65</f>
        <v>1755</v>
      </c>
      <c r="AC65" s="14">
        <v>1755</v>
      </c>
      <c r="AD65" s="14"/>
      <c r="AE65" s="14"/>
      <c r="AF65" s="14"/>
      <c r="AH65" s="52"/>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6"/>
    </row>
    <row r="66" spans="2:87" s="17" customFormat="1" ht="31.5" x14ac:dyDescent="0.25">
      <c r="B66" s="76">
        <v>2</v>
      </c>
      <c r="C66" s="21" t="s">
        <v>160</v>
      </c>
      <c r="D66" s="3"/>
      <c r="E66" s="3" t="s">
        <v>58</v>
      </c>
      <c r="F66" s="3"/>
      <c r="G66" s="3"/>
      <c r="H66" s="21"/>
      <c r="I66" s="77" t="s">
        <v>161</v>
      </c>
      <c r="J66" s="28">
        <v>4347</v>
      </c>
      <c r="K66" s="28">
        <v>4130</v>
      </c>
      <c r="L66" s="12"/>
      <c r="M66" s="12"/>
      <c r="N66" s="12"/>
      <c r="O66" s="12"/>
      <c r="P66" s="12"/>
      <c r="Q66" s="74">
        <v>2500</v>
      </c>
      <c r="R66" s="74">
        <v>2500</v>
      </c>
      <c r="S66" s="78">
        <v>1286.73</v>
      </c>
      <c r="T66" s="78">
        <v>1286.73</v>
      </c>
      <c r="U66" s="74">
        <v>2500</v>
      </c>
      <c r="V66" s="74">
        <v>2500</v>
      </c>
      <c r="W66" s="14">
        <f t="shared" si="21"/>
        <v>2500</v>
      </c>
      <c r="X66" s="14">
        <f>Z66</f>
        <v>2500</v>
      </c>
      <c r="Y66" s="28">
        <v>4130</v>
      </c>
      <c r="Z66" s="14">
        <f t="shared" si="18"/>
        <v>2500</v>
      </c>
      <c r="AA66" s="14">
        <f>Y66-Z66</f>
        <v>1630</v>
      </c>
      <c r="AB66" s="14">
        <f>AC66</f>
        <v>1630</v>
      </c>
      <c r="AC66" s="14">
        <v>1630</v>
      </c>
      <c r="AD66" s="14"/>
      <c r="AE66" s="14"/>
      <c r="AF66" s="14"/>
      <c r="AH66" s="52"/>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6"/>
    </row>
    <row r="67" spans="2:87" s="17" customFormat="1" ht="58.5" customHeight="1" x14ac:dyDescent="0.25">
      <c r="B67" s="85">
        <v>1</v>
      </c>
      <c r="C67" s="9" t="s">
        <v>162</v>
      </c>
      <c r="D67" s="3"/>
      <c r="E67" s="3"/>
      <c r="F67" s="3">
        <v>1</v>
      </c>
      <c r="G67" s="3">
        <v>1</v>
      </c>
      <c r="H67" s="9"/>
      <c r="I67" s="77" t="s">
        <v>163</v>
      </c>
      <c r="J67" s="11">
        <v>8822</v>
      </c>
      <c r="K67" s="11">
        <v>8381</v>
      </c>
      <c r="L67" s="12"/>
      <c r="M67" s="12"/>
      <c r="N67" s="12"/>
      <c r="O67" s="12"/>
      <c r="P67" s="12"/>
      <c r="Q67" s="86"/>
      <c r="R67" s="86"/>
      <c r="S67" s="86"/>
      <c r="T67" s="86"/>
      <c r="U67" s="86"/>
      <c r="V67" s="86"/>
      <c r="W67" s="14">
        <f t="shared" si="21"/>
        <v>0</v>
      </c>
      <c r="X67" s="14">
        <f>Z67</f>
        <v>0</v>
      </c>
      <c r="Y67" s="11">
        <v>8381</v>
      </c>
      <c r="Z67" s="14">
        <f t="shared" si="18"/>
        <v>0</v>
      </c>
      <c r="AA67" s="14">
        <v>3000</v>
      </c>
      <c r="AB67" s="14">
        <f>AC67</f>
        <v>3000</v>
      </c>
      <c r="AC67" s="14">
        <v>3000</v>
      </c>
      <c r="AD67" s="14"/>
      <c r="AE67" s="14"/>
      <c r="AF67" s="14"/>
      <c r="AH67" s="52"/>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6"/>
    </row>
    <row r="68" spans="2:87" s="177" customFormat="1" ht="67.5" customHeight="1" x14ac:dyDescent="0.25">
      <c r="B68" s="183" t="s">
        <v>10</v>
      </c>
      <c r="C68" s="184" t="s">
        <v>164</v>
      </c>
      <c r="D68" s="171"/>
      <c r="E68" s="171"/>
      <c r="F68" s="171">
        <v>1</v>
      </c>
      <c r="G68" s="171">
        <v>1</v>
      </c>
      <c r="H68" s="184"/>
      <c r="I68" s="185"/>
      <c r="J68" s="213">
        <v>28733</v>
      </c>
      <c r="K68" s="213">
        <v>28733</v>
      </c>
      <c r="L68" s="181"/>
      <c r="M68" s="181"/>
      <c r="N68" s="181"/>
      <c r="O68" s="181"/>
      <c r="P68" s="181"/>
      <c r="Q68" s="181"/>
      <c r="R68" s="181"/>
      <c r="S68" s="181"/>
      <c r="T68" s="181"/>
      <c r="U68" s="181"/>
      <c r="V68" s="181"/>
      <c r="W68" s="173">
        <f t="shared" si="21"/>
        <v>0</v>
      </c>
      <c r="X68" s="173">
        <f>Z68</f>
        <v>0</v>
      </c>
      <c r="Y68" s="172">
        <v>28733</v>
      </c>
      <c r="Z68" s="173">
        <f t="shared" si="18"/>
        <v>0</v>
      </c>
      <c r="AA68" s="186"/>
      <c r="AB68" s="186">
        <v>10000</v>
      </c>
      <c r="AC68" s="186"/>
      <c r="AD68" s="186">
        <v>10000</v>
      </c>
      <c r="AE68" s="173"/>
      <c r="AF68" s="173"/>
      <c r="AG68" s="185" t="s">
        <v>867</v>
      </c>
      <c r="AH68" s="174"/>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c r="CH68" s="175"/>
      <c r="CI68" s="176"/>
    </row>
    <row r="69" spans="2:87" s="17" customFormat="1" ht="31.5" x14ac:dyDescent="0.25">
      <c r="B69" s="76">
        <v>1</v>
      </c>
      <c r="C69" s="23" t="s">
        <v>165</v>
      </c>
      <c r="D69" s="3"/>
      <c r="E69" s="3">
        <v>1</v>
      </c>
      <c r="F69" s="3"/>
      <c r="G69" s="3"/>
      <c r="H69" s="23"/>
      <c r="I69" s="77" t="s">
        <v>166</v>
      </c>
      <c r="J69" s="11">
        <v>3200</v>
      </c>
      <c r="K69" s="11">
        <v>3040</v>
      </c>
      <c r="L69" s="12"/>
      <c r="M69" s="12"/>
      <c r="N69" s="12"/>
      <c r="O69" s="12"/>
      <c r="P69" s="12"/>
      <c r="Q69" s="28">
        <v>2000</v>
      </c>
      <c r="R69" s="28">
        <v>2000</v>
      </c>
      <c r="S69" s="78">
        <v>780</v>
      </c>
      <c r="T69" s="78">
        <v>780</v>
      </c>
      <c r="U69" s="28">
        <v>2000</v>
      </c>
      <c r="V69" s="28">
        <v>2000</v>
      </c>
      <c r="W69" s="14">
        <f t="shared" si="21"/>
        <v>2000</v>
      </c>
      <c r="X69" s="14">
        <f t="shared" ref="X69:X77" si="22">Z69</f>
        <v>2000</v>
      </c>
      <c r="Y69" s="11">
        <v>3040</v>
      </c>
      <c r="Z69" s="14">
        <f t="shared" ref="Z69:Z77" si="23">L69+R69</f>
        <v>2000</v>
      </c>
      <c r="AA69" s="14">
        <f>Y69-Z69</f>
        <v>1040</v>
      </c>
      <c r="AB69" s="14">
        <f>AC69</f>
        <v>1040</v>
      </c>
      <c r="AC69" s="14">
        <v>1040</v>
      </c>
      <c r="AD69" s="14"/>
      <c r="AE69" s="14"/>
      <c r="AF69" s="14"/>
      <c r="AH69" s="52"/>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6"/>
    </row>
    <row r="70" spans="2:87" s="17" customFormat="1" ht="31.5" x14ac:dyDescent="0.25">
      <c r="B70" s="76">
        <v>2</v>
      </c>
      <c r="C70" s="87" t="s">
        <v>167</v>
      </c>
      <c r="D70" s="3"/>
      <c r="E70" s="3">
        <v>1</v>
      </c>
      <c r="F70" s="3"/>
      <c r="G70" s="3"/>
      <c r="H70" s="87"/>
      <c r="I70" s="77" t="s">
        <v>168</v>
      </c>
      <c r="J70" s="11">
        <v>2500</v>
      </c>
      <c r="K70" s="11">
        <v>2375</v>
      </c>
      <c r="L70" s="12"/>
      <c r="M70" s="12"/>
      <c r="N70" s="12"/>
      <c r="O70" s="12"/>
      <c r="P70" s="12"/>
      <c r="Q70" s="28">
        <v>1000</v>
      </c>
      <c r="R70" s="28">
        <v>1000</v>
      </c>
      <c r="S70" s="12"/>
      <c r="T70" s="12"/>
      <c r="U70" s="28">
        <v>1000</v>
      </c>
      <c r="V70" s="28">
        <v>1000</v>
      </c>
      <c r="W70" s="14">
        <f t="shared" si="21"/>
        <v>1000</v>
      </c>
      <c r="X70" s="14">
        <f t="shared" si="22"/>
        <v>1000</v>
      </c>
      <c r="Y70" s="11">
        <v>2375</v>
      </c>
      <c r="Z70" s="14">
        <f t="shared" si="23"/>
        <v>1000</v>
      </c>
      <c r="AA70" s="14">
        <f>Y70-Z70</f>
        <v>1375</v>
      </c>
      <c r="AB70" s="14">
        <f t="shared" ref="AB70:AB77" si="24">AC70</f>
        <v>1375</v>
      </c>
      <c r="AC70" s="14">
        <v>1375</v>
      </c>
      <c r="AD70" s="14"/>
      <c r="AE70" s="14"/>
      <c r="AF70" s="14"/>
      <c r="AH70" s="52"/>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6"/>
    </row>
    <row r="71" spans="2:87" s="17" customFormat="1" ht="43.5" customHeight="1" x14ac:dyDescent="0.25">
      <c r="B71" s="76">
        <v>1</v>
      </c>
      <c r="C71" s="3" t="s">
        <v>169</v>
      </c>
      <c r="D71" s="3"/>
      <c r="E71" s="3">
        <v>1</v>
      </c>
      <c r="F71" s="3"/>
      <c r="G71" s="3"/>
      <c r="H71" s="3"/>
      <c r="I71" s="77" t="s">
        <v>170</v>
      </c>
      <c r="J71" s="63">
        <v>3500</v>
      </c>
      <c r="K71" s="63">
        <v>3325</v>
      </c>
      <c r="L71" s="12"/>
      <c r="M71" s="12"/>
      <c r="N71" s="12"/>
      <c r="O71" s="12"/>
      <c r="P71" s="12"/>
      <c r="Q71" s="74">
        <v>1500</v>
      </c>
      <c r="R71" s="74">
        <v>1500</v>
      </c>
      <c r="S71" s="78">
        <v>809.553</v>
      </c>
      <c r="T71" s="78">
        <v>809.553</v>
      </c>
      <c r="U71" s="74">
        <v>1500</v>
      </c>
      <c r="V71" s="74">
        <v>1500</v>
      </c>
      <c r="W71" s="14">
        <f t="shared" si="21"/>
        <v>1500</v>
      </c>
      <c r="X71" s="14">
        <f t="shared" si="22"/>
        <v>1500</v>
      </c>
      <c r="Y71" s="11">
        <v>2415</v>
      </c>
      <c r="Z71" s="14">
        <f t="shared" si="23"/>
        <v>1500</v>
      </c>
      <c r="AA71" s="14">
        <f>Y71-Z71</f>
        <v>915</v>
      </c>
      <c r="AB71" s="14">
        <f t="shared" si="24"/>
        <v>915</v>
      </c>
      <c r="AC71" s="14">
        <v>915</v>
      </c>
      <c r="AD71" s="14"/>
      <c r="AE71" s="14"/>
      <c r="AF71" s="14"/>
      <c r="AG71" s="28"/>
      <c r="AH71" s="52"/>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6"/>
    </row>
    <row r="72" spans="2:87" s="17" customFormat="1" ht="31.5" x14ac:dyDescent="0.25">
      <c r="B72" s="76">
        <v>1</v>
      </c>
      <c r="C72" s="23" t="s">
        <v>171</v>
      </c>
      <c r="D72" s="3"/>
      <c r="E72" s="3">
        <v>1</v>
      </c>
      <c r="F72" s="3"/>
      <c r="G72" s="3"/>
      <c r="H72" s="23"/>
      <c r="I72" s="77" t="s">
        <v>172</v>
      </c>
      <c r="J72" s="11">
        <v>5000</v>
      </c>
      <c r="K72" s="11">
        <v>4750</v>
      </c>
      <c r="L72" s="12"/>
      <c r="M72" s="12"/>
      <c r="N72" s="12"/>
      <c r="O72" s="12"/>
      <c r="P72" s="12"/>
      <c r="Q72" s="28">
        <v>2000</v>
      </c>
      <c r="R72" s="28">
        <v>2000</v>
      </c>
      <c r="S72" s="12"/>
      <c r="T72" s="12"/>
      <c r="U72" s="28">
        <v>2000</v>
      </c>
      <c r="V72" s="28">
        <v>2000</v>
      </c>
      <c r="W72" s="14">
        <f t="shared" si="21"/>
        <v>2000</v>
      </c>
      <c r="X72" s="14">
        <f t="shared" si="22"/>
        <v>2000</v>
      </c>
      <c r="Y72" s="11">
        <v>4750</v>
      </c>
      <c r="Z72" s="14">
        <f t="shared" si="23"/>
        <v>2000</v>
      </c>
      <c r="AA72" s="14">
        <f>Y72-Z72</f>
        <v>2750</v>
      </c>
      <c r="AB72" s="14">
        <f t="shared" si="24"/>
        <v>2750</v>
      </c>
      <c r="AC72" s="14">
        <v>2750</v>
      </c>
      <c r="AD72" s="14"/>
      <c r="AE72" s="14"/>
      <c r="AF72" s="14"/>
      <c r="AH72" s="52"/>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6"/>
    </row>
    <row r="73" spans="2:87" s="17" customFormat="1" ht="50.25" customHeight="1" x14ac:dyDescent="0.25">
      <c r="B73" s="76">
        <v>1</v>
      </c>
      <c r="C73" s="3" t="s">
        <v>173</v>
      </c>
      <c r="D73" s="3"/>
      <c r="E73" s="3">
        <v>1</v>
      </c>
      <c r="F73" s="3"/>
      <c r="G73" s="3"/>
      <c r="H73" s="3"/>
      <c r="I73" s="77" t="s">
        <v>174</v>
      </c>
      <c r="J73" s="11">
        <v>6000</v>
      </c>
      <c r="K73" s="11">
        <v>5700</v>
      </c>
      <c r="L73" s="12"/>
      <c r="M73" s="12"/>
      <c r="N73" s="12"/>
      <c r="O73" s="12"/>
      <c r="P73" s="12"/>
      <c r="Q73" s="74">
        <v>5000</v>
      </c>
      <c r="R73" s="74">
        <v>5000</v>
      </c>
      <c r="S73" s="78">
        <v>2500</v>
      </c>
      <c r="T73" s="78">
        <v>2500</v>
      </c>
      <c r="U73" s="74">
        <v>5000</v>
      </c>
      <c r="V73" s="74">
        <v>5000</v>
      </c>
      <c r="W73" s="14">
        <f t="shared" si="21"/>
        <v>5000</v>
      </c>
      <c r="X73" s="14">
        <f t="shared" si="22"/>
        <v>5000</v>
      </c>
      <c r="Y73" s="11">
        <v>5700</v>
      </c>
      <c r="Z73" s="14">
        <f t="shared" si="23"/>
        <v>5000</v>
      </c>
      <c r="AA73" s="14">
        <f>Y73-Z73</f>
        <v>700</v>
      </c>
      <c r="AB73" s="14">
        <f t="shared" si="24"/>
        <v>700</v>
      </c>
      <c r="AC73" s="14">
        <v>700</v>
      </c>
      <c r="AD73" s="14"/>
      <c r="AE73" s="14"/>
      <c r="AF73" s="14"/>
      <c r="AH73" s="52"/>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6"/>
    </row>
    <row r="74" spans="2:87" s="17" customFormat="1" ht="35.25" customHeight="1" x14ac:dyDescent="0.25">
      <c r="B74" s="76">
        <v>5</v>
      </c>
      <c r="C74" s="3" t="s">
        <v>175</v>
      </c>
      <c r="D74" s="3"/>
      <c r="E74" s="3">
        <v>1</v>
      </c>
      <c r="F74" s="3"/>
      <c r="G74" s="3"/>
      <c r="H74" s="3"/>
      <c r="I74" s="77" t="s">
        <v>176</v>
      </c>
      <c r="J74" s="11">
        <v>6000</v>
      </c>
      <c r="K74" s="11">
        <v>5700</v>
      </c>
      <c r="L74" s="12"/>
      <c r="M74" s="12"/>
      <c r="N74" s="12"/>
      <c r="O74" s="12"/>
      <c r="P74" s="12"/>
      <c r="Q74" s="74">
        <v>5000</v>
      </c>
      <c r="R74" s="74">
        <v>5000</v>
      </c>
      <c r="S74" s="78">
        <v>5000</v>
      </c>
      <c r="T74" s="78">
        <v>5000</v>
      </c>
      <c r="U74" s="74">
        <v>5000</v>
      </c>
      <c r="V74" s="74">
        <v>5000</v>
      </c>
      <c r="W74" s="14">
        <f t="shared" si="21"/>
        <v>5000</v>
      </c>
      <c r="X74" s="14">
        <f t="shared" si="22"/>
        <v>5000</v>
      </c>
      <c r="Y74" s="11">
        <v>5400</v>
      </c>
      <c r="Z74" s="14">
        <f t="shared" si="23"/>
        <v>5000</v>
      </c>
      <c r="AA74" s="14">
        <v>340</v>
      </c>
      <c r="AB74" s="14">
        <f t="shared" si="24"/>
        <v>340</v>
      </c>
      <c r="AC74" s="14">
        <v>340</v>
      </c>
      <c r="AD74" s="14"/>
      <c r="AE74" s="14"/>
      <c r="AF74" s="14"/>
      <c r="AG74" s="3"/>
      <c r="AH74" s="52"/>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6"/>
    </row>
    <row r="75" spans="2:87" s="17" customFormat="1" ht="31.5" x14ac:dyDescent="0.25">
      <c r="B75" s="76">
        <v>6</v>
      </c>
      <c r="C75" s="3" t="s">
        <v>177</v>
      </c>
      <c r="D75" s="3"/>
      <c r="E75" s="3">
        <v>1</v>
      </c>
      <c r="F75" s="3"/>
      <c r="G75" s="3"/>
      <c r="H75" s="3"/>
      <c r="I75" s="77" t="s">
        <v>178</v>
      </c>
      <c r="J75" s="11">
        <v>4000</v>
      </c>
      <c r="K75" s="11">
        <v>3800</v>
      </c>
      <c r="L75" s="12"/>
      <c r="M75" s="12"/>
      <c r="N75" s="12"/>
      <c r="O75" s="12"/>
      <c r="P75" s="12"/>
      <c r="Q75" s="74">
        <v>3000</v>
      </c>
      <c r="R75" s="74">
        <v>3000</v>
      </c>
      <c r="S75" s="78">
        <v>2000</v>
      </c>
      <c r="T75" s="78">
        <v>2000</v>
      </c>
      <c r="U75" s="74">
        <v>3000</v>
      </c>
      <c r="V75" s="74">
        <v>3000</v>
      </c>
      <c r="W75" s="14">
        <f t="shared" si="21"/>
        <v>3000</v>
      </c>
      <c r="X75" s="14">
        <f t="shared" si="22"/>
        <v>3000</v>
      </c>
      <c r="Y75" s="11">
        <v>3800</v>
      </c>
      <c r="Z75" s="14">
        <f t="shared" si="23"/>
        <v>3000</v>
      </c>
      <c r="AA75" s="14">
        <v>770</v>
      </c>
      <c r="AB75" s="14">
        <f t="shared" si="24"/>
        <v>770</v>
      </c>
      <c r="AC75" s="14">
        <v>770</v>
      </c>
      <c r="AD75" s="14"/>
      <c r="AE75" s="14"/>
      <c r="AF75" s="14"/>
      <c r="AH75" s="52"/>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6"/>
    </row>
    <row r="76" spans="2:87" s="17" customFormat="1" ht="31.5" x14ac:dyDescent="0.25">
      <c r="B76" s="76">
        <v>7</v>
      </c>
      <c r="C76" s="3" t="s">
        <v>179</v>
      </c>
      <c r="D76" s="3"/>
      <c r="E76" s="3">
        <v>1</v>
      </c>
      <c r="F76" s="3"/>
      <c r="G76" s="3"/>
      <c r="H76" s="3"/>
      <c r="I76" s="77" t="s">
        <v>180</v>
      </c>
      <c r="J76" s="11">
        <v>5500</v>
      </c>
      <c r="K76" s="11">
        <v>5225</v>
      </c>
      <c r="L76" s="12"/>
      <c r="M76" s="12"/>
      <c r="N76" s="12"/>
      <c r="O76" s="12"/>
      <c r="P76" s="12"/>
      <c r="Q76" s="74">
        <v>2500</v>
      </c>
      <c r="R76" s="74">
        <v>2500</v>
      </c>
      <c r="S76" s="78">
        <v>1887.7059999999999</v>
      </c>
      <c r="T76" s="78">
        <v>1887.7059999999999</v>
      </c>
      <c r="U76" s="74">
        <v>2500</v>
      </c>
      <c r="V76" s="74">
        <v>2500</v>
      </c>
      <c r="W76" s="14">
        <f t="shared" si="21"/>
        <v>2500</v>
      </c>
      <c r="X76" s="14">
        <f t="shared" si="22"/>
        <v>2500</v>
      </c>
      <c r="Y76" s="11">
        <v>4890</v>
      </c>
      <c r="Z76" s="14">
        <f t="shared" si="23"/>
        <v>2500</v>
      </c>
      <c r="AA76" s="14">
        <f>Y76-Z76</f>
        <v>2390</v>
      </c>
      <c r="AB76" s="14">
        <f t="shared" si="24"/>
        <v>2390</v>
      </c>
      <c r="AC76" s="14">
        <v>2390</v>
      </c>
      <c r="AD76" s="14"/>
      <c r="AE76" s="14"/>
      <c r="AF76" s="14"/>
      <c r="AG76" s="3"/>
      <c r="AH76" s="52"/>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6"/>
    </row>
    <row r="77" spans="2:87" s="17" customFormat="1" ht="31.5" x14ac:dyDescent="0.25">
      <c r="B77" s="76">
        <v>9</v>
      </c>
      <c r="C77" s="87" t="s">
        <v>181</v>
      </c>
      <c r="D77" s="3"/>
      <c r="E77" s="3">
        <v>1</v>
      </c>
      <c r="F77" s="3"/>
      <c r="G77" s="3"/>
      <c r="H77" s="87"/>
      <c r="I77" s="77" t="s">
        <v>182</v>
      </c>
      <c r="J77" s="11">
        <v>3286</v>
      </c>
      <c r="K77" s="11">
        <v>3121.7</v>
      </c>
      <c r="L77" s="12"/>
      <c r="M77" s="12"/>
      <c r="N77" s="12"/>
      <c r="O77" s="12"/>
      <c r="P77" s="12"/>
      <c r="Q77" s="28">
        <v>1500</v>
      </c>
      <c r="R77" s="28">
        <v>1500</v>
      </c>
      <c r="S77" s="12"/>
      <c r="T77" s="12"/>
      <c r="U77" s="28">
        <v>1500</v>
      </c>
      <c r="V77" s="28">
        <v>1500</v>
      </c>
      <c r="W77" s="14">
        <f t="shared" si="21"/>
        <v>1500</v>
      </c>
      <c r="X77" s="14">
        <f t="shared" si="22"/>
        <v>1500</v>
      </c>
      <c r="Y77" s="11">
        <v>3121.7</v>
      </c>
      <c r="Z77" s="14">
        <f t="shared" si="23"/>
        <v>1500</v>
      </c>
      <c r="AA77" s="14">
        <f>Y77-Z77</f>
        <v>1621.6999999999998</v>
      </c>
      <c r="AB77" s="14">
        <f t="shared" si="24"/>
        <v>1621.6999999999998</v>
      </c>
      <c r="AC77" s="14">
        <v>1621.6999999999998</v>
      </c>
      <c r="AD77" s="14"/>
      <c r="AE77" s="14"/>
      <c r="AF77" s="14"/>
      <c r="AH77" s="52"/>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6"/>
    </row>
    <row r="78" spans="2:87" s="17" customFormat="1" ht="31.5" x14ac:dyDescent="0.25">
      <c r="B78" s="76">
        <v>1</v>
      </c>
      <c r="C78" s="3" t="s">
        <v>184</v>
      </c>
      <c r="D78" s="3">
        <v>1</v>
      </c>
      <c r="E78" s="3"/>
      <c r="F78" s="3"/>
      <c r="G78" s="3"/>
      <c r="H78" s="3"/>
      <c r="I78" s="91" t="s">
        <v>185</v>
      </c>
      <c r="J78" s="11">
        <v>32000</v>
      </c>
      <c r="K78" s="11">
        <v>32000</v>
      </c>
      <c r="L78" s="12"/>
      <c r="M78" s="12"/>
      <c r="N78" s="12"/>
      <c r="O78" s="12"/>
      <c r="P78" s="12"/>
      <c r="Q78" s="74">
        <v>7670</v>
      </c>
      <c r="R78" s="74">
        <v>7670</v>
      </c>
      <c r="S78" s="78">
        <v>444.94400000000002</v>
      </c>
      <c r="T78" s="78">
        <v>444.94400000000002</v>
      </c>
      <c r="U78" s="74">
        <v>7670</v>
      </c>
      <c r="V78" s="74">
        <v>7670</v>
      </c>
      <c r="W78" s="14">
        <f t="shared" si="21"/>
        <v>7670</v>
      </c>
      <c r="X78" s="14">
        <f t="shared" ref="X78:X83" si="25">Z78</f>
        <v>7670</v>
      </c>
      <c r="Y78" s="11">
        <v>32000</v>
      </c>
      <c r="Z78" s="14">
        <f t="shared" ref="Z78:Z83" si="26">L78+R78</f>
        <v>7670</v>
      </c>
      <c r="AA78" s="14">
        <v>10000</v>
      </c>
      <c r="AB78" s="14">
        <f>AC78</f>
        <v>10000</v>
      </c>
      <c r="AC78" s="14">
        <v>10000</v>
      </c>
      <c r="AD78" s="14"/>
      <c r="AE78" s="14"/>
      <c r="AF78" s="14"/>
      <c r="AG78" s="3"/>
      <c r="AH78" s="52"/>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6"/>
    </row>
    <row r="79" spans="2:87" s="17" customFormat="1" ht="56.25" customHeight="1" x14ac:dyDescent="0.25">
      <c r="B79" s="76">
        <v>2</v>
      </c>
      <c r="C79" s="87" t="s">
        <v>186</v>
      </c>
      <c r="D79" s="3">
        <v>1</v>
      </c>
      <c r="E79" s="3"/>
      <c r="F79" s="3"/>
      <c r="G79" s="3"/>
      <c r="H79" s="87"/>
      <c r="I79" s="77" t="s">
        <v>187</v>
      </c>
      <c r="J79" s="11">
        <v>13545</v>
      </c>
      <c r="K79" s="11">
        <v>12867.75</v>
      </c>
      <c r="L79" s="12"/>
      <c r="M79" s="12"/>
      <c r="N79" s="12"/>
      <c r="O79" s="12"/>
      <c r="P79" s="12"/>
      <c r="Q79" s="74">
        <v>5000</v>
      </c>
      <c r="R79" s="74">
        <v>5000</v>
      </c>
      <c r="S79" s="78">
        <v>5000</v>
      </c>
      <c r="T79" s="78">
        <v>5000</v>
      </c>
      <c r="U79" s="74">
        <v>5000</v>
      </c>
      <c r="V79" s="74">
        <v>5000</v>
      </c>
      <c r="W79" s="14">
        <f>X79</f>
        <v>5000</v>
      </c>
      <c r="X79" s="14">
        <f t="shared" si="25"/>
        <v>5000</v>
      </c>
      <c r="Y79" s="11">
        <v>12867.75</v>
      </c>
      <c r="Z79" s="14">
        <f t="shared" si="26"/>
        <v>5000</v>
      </c>
      <c r="AA79" s="14">
        <v>5000</v>
      </c>
      <c r="AB79" s="14">
        <f t="shared" ref="AB79:AB83" si="27">AC79</f>
        <v>5000</v>
      </c>
      <c r="AC79" s="14">
        <v>5000</v>
      </c>
      <c r="AD79" s="14"/>
      <c r="AE79" s="14"/>
      <c r="AF79" s="14"/>
      <c r="AH79" s="52"/>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6"/>
    </row>
    <row r="80" spans="2:87" s="17" customFormat="1" ht="31.5" x14ac:dyDescent="0.25">
      <c r="B80" s="76">
        <v>3</v>
      </c>
      <c r="C80" s="27" t="s">
        <v>188</v>
      </c>
      <c r="D80" s="3">
        <v>1</v>
      </c>
      <c r="E80" s="3"/>
      <c r="F80" s="3"/>
      <c r="G80" s="3"/>
      <c r="H80" s="27"/>
      <c r="I80" s="77" t="s">
        <v>189</v>
      </c>
      <c r="J80" s="11">
        <v>14900</v>
      </c>
      <c r="K80" s="11">
        <v>14155</v>
      </c>
      <c r="L80" s="12"/>
      <c r="M80" s="12"/>
      <c r="N80" s="12"/>
      <c r="O80" s="12"/>
      <c r="P80" s="12"/>
      <c r="Q80" s="74">
        <v>6000</v>
      </c>
      <c r="R80" s="74">
        <v>6000</v>
      </c>
      <c r="S80" s="78">
        <v>4554.933</v>
      </c>
      <c r="T80" s="78">
        <v>4554.933</v>
      </c>
      <c r="U80" s="74">
        <v>6000</v>
      </c>
      <c r="V80" s="74">
        <v>6000</v>
      </c>
      <c r="W80" s="14">
        <f>X80</f>
        <v>6000</v>
      </c>
      <c r="X80" s="14">
        <f t="shared" si="25"/>
        <v>6000</v>
      </c>
      <c r="Y80" s="11">
        <v>13365</v>
      </c>
      <c r="Z80" s="14">
        <f t="shared" si="26"/>
        <v>6000</v>
      </c>
      <c r="AA80" s="14">
        <v>5000</v>
      </c>
      <c r="AB80" s="14">
        <f t="shared" si="27"/>
        <v>5000</v>
      </c>
      <c r="AC80" s="14">
        <v>5000</v>
      </c>
      <c r="AD80" s="14"/>
      <c r="AE80" s="14"/>
      <c r="AF80" s="14"/>
      <c r="AG80" s="28"/>
      <c r="AH80" s="52"/>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6"/>
    </row>
    <row r="81" spans="2:87" s="17" customFormat="1" ht="66.75" customHeight="1" x14ac:dyDescent="0.25">
      <c r="B81" s="76">
        <v>4</v>
      </c>
      <c r="C81" s="3" t="s">
        <v>190</v>
      </c>
      <c r="D81" s="3">
        <v>1</v>
      </c>
      <c r="E81" s="3"/>
      <c r="F81" s="3"/>
      <c r="G81" s="3"/>
      <c r="H81" s="3"/>
      <c r="I81" s="77" t="s">
        <v>191</v>
      </c>
      <c r="J81" s="11">
        <v>13000</v>
      </c>
      <c r="K81" s="11">
        <v>12350</v>
      </c>
      <c r="L81" s="12"/>
      <c r="M81" s="12"/>
      <c r="N81" s="12"/>
      <c r="O81" s="12"/>
      <c r="P81" s="12"/>
      <c r="Q81" s="74">
        <v>5000</v>
      </c>
      <c r="R81" s="74">
        <v>5000</v>
      </c>
      <c r="S81" s="78">
        <v>5000</v>
      </c>
      <c r="T81" s="78">
        <v>5000</v>
      </c>
      <c r="U81" s="74">
        <v>5000</v>
      </c>
      <c r="V81" s="74">
        <v>5000</v>
      </c>
      <c r="W81" s="14">
        <f>X81</f>
        <v>5000</v>
      </c>
      <c r="X81" s="14">
        <f t="shared" si="25"/>
        <v>5000</v>
      </c>
      <c r="Y81" s="11">
        <v>12020</v>
      </c>
      <c r="Z81" s="14">
        <f t="shared" si="26"/>
        <v>5000</v>
      </c>
      <c r="AA81" s="14">
        <v>6500</v>
      </c>
      <c r="AB81" s="14">
        <f t="shared" si="27"/>
        <v>6500</v>
      </c>
      <c r="AC81" s="14">
        <v>6500</v>
      </c>
      <c r="AD81" s="14"/>
      <c r="AE81" s="14"/>
      <c r="AF81" s="14"/>
      <c r="AG81" s="3"/>
      <c r="AH81" s="52"/>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6"/>
    </row>
    <row r="82" spans="2:87" s="17" customFormat="1" ht="31.5" x14ac:dyDescent="0.25">
      <c r="B82" s="76">
        <v>5</v>
      </c>
      <c r="C82" s="87" t="s">
        <v>192</v>
      </c>
      <c r="D82" s="3">
        <v>1</v>
      </c>
      <c r="E82" s="3"/>
      <c r="F82" s="3"/>
      <c r="G82" s="3"/>
      <c r="H82" s="87"/>
      <c r="I82" s="77" t="s">
        <v>193</v>
      </c>
      <c r="J82" s="11">
        <v>10100</v>
      </c>
      <c r="K82" s="11">
        <v>9421</v>
      </c>
      <c r="L82" s="12"/>
      <c r="M82" s="12"/>
      <c r="N82" s="12"/>
      <c r="O82" s="12"/>
      <c r="P82" s="12"/>
      <c r="Q82" s="74">
        <v>5000</v>
      </c>
      <c r="R82" s="74">
        <v>5000</v>
      </c>
      <c r="S82" s="78">
        <v>2755.3449999999998</v>
      </c>
      <c r="T82" s="78">
        <v>2755.3449999999998</v>
      </c>
      <c r="U82" s="74">
        <v>5000</v>
      </c>
      <c r="V82" s="74">
        <v>5000</v>
      </c>
      <c r="W82" s="14">
        <f>X82</f>
        <v>5000</v>
      </c>
      <c r="X82" s="14">
        <f t="shared" si="25"/>
        <v>5000</v>
      </c>
      <c r="Y82" s="11">
        <v>8776</v>
      </c>
      <c r="Z82" s="14">
        <f t="shared" si="26"/>
        <v>5000</v>
      </c>
      <c r="AA82" s="14">
        <v>3000</v>
      </c>
      <c r="AB82" s="14">
        <f t="shared" si="27"/>
        <v>3000</v>
      </c>
      <c r="AC82" s="14">
        <v>3000</v>
      </c>
      <c r="AD82" s="14"/>
      <c r="AE82" s="14"/>
      <c r="AF82" s="14"/>
      <c r="AG82" s="3"/>
      <c r="AH82" s="52"/>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6"/>
    </row>
    <row r="83" spans="2:87" s="17" customFormat="1" ht="31.5" x14ac:dyDescent="0.25">
      <c r="B83" s="76">
        <v>6</v>
      </c>
      <c r="C83" s="3" t="s">
        <v>194</v>
      </c>
      <c r="D83" s="3">
        <v>1</v>
      </c>
      <c r="E83" s="3"/>
      <c r="F83" s="3"/>
      <c r="G83" s="3"/>
      <c r="H83" s="3"/>
      <c r="I83" s="77" t="s">
        <v>195</v>
      </c>
      <c r="J83" s="11">
        <v>14900</v>
      </c>
      <c r="K83" s="11">
        <v>14574</v>
      </c>
      <c r="L83" s="12"/>
      <c r="M83" s="12"/>
      <c r="N83" s="12"/>
      <c r="O83" s="12"/>
      <c r="P83" s="12"/>
      <c r="Q83" s="74">
        <v>8500</v>
      </c>
      <c r="R83" s="74">
        <v>8500</v>
      </c>
      <c r="S83" s="78">
        <v>5359.4740000000002</v>
      </c>
      <c r="T83" s="78">
        <v>5359.4740000000002</v>
      </c>
      <c r="U83" s="74">
        <v>8500</v>
      </c>
      <c r="V83" s="74">
        <v>8500</v>
      </c>
      <c r="W83" s="14">
        <f>X83</f>
        <v>8500</v>
      </c>
      <c r="X83" s="14">
        <f t="shared" si="25"/>
        <v>8500</v>
      </c>
      <c r="Y83" s="11">
        <v>13984</v>
      </c>
      <c r="Z83" s="14">
        <f t="shared" si="26"/>
        <v>8500</v>
      </c>
      <c r="AA83" s="14">
        <v>4000</v>
      </c>
      <c r="AB83" s="14">
        <f t="shared" si="27"/>
        <v>4000</v>
      </c>
      <c r="AC83" s="14">
        <v>4000</v>
      </c>
      <c r="AD83" s="14"/>
      <c r="AE83" s="14"/>
      <c r="AF83" s="14"/>
      <c r="AH83" s="52"/>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6"/>
    </row>
    <row r="84" spans="2:87" s="17" customFormat="1" ht="52.5" customHeight="1" x14ac:dyDescent="0.25">
      <c r="B84" s="76">
        <v>1</v>
      </c>
      <c r="C84" s="87" t="s">
        <v>197</v>
      </c>
      <c r="D84" s="3"/>
      <c r="E84" s="3"/>
      <c r="F84" s="3">
        <v>1</v>
      </c>
      <c r="G84" s="3">
        <v>1</v>
      </c>
      <c r="H84" s="87"/>
      <c r="I84" s="153" t="s">
        <v>754</v>
      </c>
      <c r="J84" s="11">
        <v>3600</v>
      </c>
      <c r="K84" s="11">
        <v>3420</v>
      </c>
      <c r="L84" s="12"/>
      <c r="M84" s="12"/>
      <c r="N84" s="12"/>
      <c r="O84" s="12"/>
      <c r="P84" s="12"/>
      <c r="Q84" s="12"/>
      <c r="R84" s="12"/>
      <c r="S84" s="12"/>
      <c r="T84" s="12"/>
      <c r="U84" s="12"/>
      <c r="V84" s="12"/>
      <c r="W84" s="14">
        <f t="shared" si="21"/>
        <v>0</v>
      </c>
      <c r="X84" s="14">
        <f t="shared" ref="X84:X97" si="28">Z84</f>
        <v>0</v>
      </c>
      <c r="Y84" s="11">
        <v>3420</v>
      </c>
      <c r="Z84" s="14">
        <f t="shared" ref="Z84:Z97" si="29">L84+R84</f>
        <v>0</v>
      </c>
      <c r="AA84" s="212">
        <v>2000</v>
      </c>
      <c r="AB84" s="14">
        <f>AC84+AD84</f>
        <v>1000</v>
      </c>
      <c r="AC84" s="14">
        <v>1000</v>
      </c>
      <c r="AD84" s="14"/>
      <c r="AE84" s="14"/>
      <c r="AF84" s="14"/>
      <c r="AH84" s="52"/>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6"/>
    </row>
    <row r="85" spans="2:87" s="17" customFormat="1" ht="40.5" customHeight="1" x14ac:dyDescent="0.25">
      <c r="B85" s="76">
        <v>2</v>
      </c>
      <c r="C85" s="3" t="s">
        <v>198</v>
      </c>
      <c r="D85" s="3"/>
      <c r="E85" s="3"/>
      <c r="F85" s="3">
        <v>1</v>
      </c>
      <c r="G85" s="3">
        <v>1</v>
      </c>
      <c r="H85" s="3"/>
      <c r="I85" s="3" t="s">
        <v>765</v>
      </c>
      <c r="J85" s="11">
        <v>2200</v>
      </c>
      <c r="K85" s="11">
        <v>2090</v>
      </c>
      <c r="L85" s="12"/>
      <c r="M85" s="12"/>
      <c r="N85" s="12"/>
      <c r="O85" s="12"/>
      <c r="P85" s="12"/>
      <c r="Q85" s="12"/>
      <c r="R85" s="12"/>
      <c r="S85" s="12"/>
      <c r="T85" s="12"/>
      <c r="U85" s="12"/>
      <c r="V85" s="12"/>
      <c r="W85" s="14">
        <f t="shared" si="21"/>
        <v>0</v>
      </c>
      <c r="X85" s="14">
        <f t="shared" si="28"/>
        <v>0</v>
      </c>
      <c r="Y85" s="11">
        <v>2090</v>
      </c>
      <c r="Z85" s="14">
        <f t="shared" si="29"/>
        <v>0</v>
      </c>
      <c r="AA85" s="212">
        <v>2000</v>
      </c>
      <c r="AB85" s="14">
        <f t="shared" ref="AB85:AB97" si="30">AC85+AD85</f>
        <v>1000</v>
      </c>
      <c r="AC85" s="14">
        <v>1000</v>
      </c>
      <c r="AD85" s="14"/>
      <c r="AE85" s="14"/>
      <c r="AF85" s="14"/>
      <c r="AH85" s="52"/>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6"/>
    </row>
    <row r="86" spans="2:87" s="17" customFormat="1" ht="42.75" customHeight="1" x14ac:dyDescent="0.25">
      <c r="B86" s="76">
        <v>3</v>
      </c>
      <c r="C86" s="87" t="s">
        <v>199</v>
      </c>
      <c r="D86" s="3"/>
      <c r="E86" s="3"/>
      <c r="F86" s="3">
        <v>1</v>
      </c>
      <c r="G86" s="3">
        <v>1</v>
      </c>
      <c r="H86" s="87"/>
      <c r="I86" s="3" t="s">
        <v>753</v>
      </c>
      <c r="J86" s="11">
        <v>3300</v>
      </c>
      <c r="K86" s="11">
        <v>2850</v>
      </c>
      <c r="L86" s="12"/>
      <c r="M86" s="12"/>
      <c r="N86" s="12"/>
      <c r="O86" s="12"/>
      <c r="P86" s="12"/>
      <c r="Q86" s="12"/>
      <c r="R86" s="12"/>
      <c r="S86" s="12"/>
      <c r="T86" s="12"/>
      <c r="U86" s="12"/>
      <c r="V86" s="12"/>
      <c r="W86" s="14">
        <f t="shared" si="21"/>
        <v>0</v>
      </c>
      <c r="X86" s="14">
        <f t="shared" si="28"/>
        <v>0</v>
      </c>
      <c r="Y86" s="11">
        <v>2850</v>
      </c>
      <c r="Z86" s="14">
        <f t="shared" si="29"/>
        <v>0</v>
      </c>
      <c r="AA86" s="212">
        <v>2800</v>
      </c>
      <c r="AB86" s="14">
        <f t="shared" si="30"/>
        <v>1000</v>
      </c>
      <c r="AC86" s="14">
        <v>1000</v>
      </c>
      <c r="AD86" s="14"/>
      <c r="AE86" s="14"/>
      <c r="AF86" s="14"/>
      <c r="AH86" s="52"/>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6"/>
    </row>
    <row r="87" spans="2:87" s="17" customFormat="1" ht="47.25" customHeight="1" x14ac:dyDescent="0.25">
      <c r="B87" s="76">
        <v>4</v>
      </c>
      <c r="C87" s="3" t="s">
        <v>200</v>
      </c>
      <c r="D87" s="3"/>
      <c r="E87" s="3"/>
      <c r="F87" s="3">
        <v>1</v>
      </c>
      <c r="G87" s="3">
        <v>1</v>
      </c>
      <c r="H87" s="3"/>
      <c r="I87" s="153" t="s">
        <v>755</v>
      </c>
      <c r="J87" s="11">
        <v>1900</v>
      </c>
      <c r="K87" s="11">
        <v>1805</v>
      </c>
      <c r="L87" s="12"/>
      <c r="M87" s="12"/>
      <c r="N87" s="12"/>
      <c r="O87" s="12"/>
      <c r="P87" s="12"/>
      <c r="Q87" s="12"/>
      <c r="R87" s="12"/>
      <c r="S87" s="12"/>
      <c r="T87" s="12"/>
      <c r="U87" s="12"/>
      <c r="V87" s="12"/>
      <c r="W87" s="14">
        <f t="shared" si="21"/>
        <v>0</v>
      </c>
      <c r="X87" s="14">
        <f t="shared" si="28"/>
        <v>0</v>
      </c>
      <c r="Y87" s="11">
        <v>1805</v>
      </c>
      <c r="Z87" s="14">
        <f t="shared" si="29"/>
        <v>0</v>
      </c>
      <c r="AA87" s="14">
        <f>98%*Y87</f>
        <v>1768.8999999999999</v>
      </c>
      <c r="AB87" s="14">
        <f t="shared" si="30"/>
        <v>1000</v>
      </c>
      <c r="AC87" s="14">
        <v>1000</v>
      </c>
      <c r="AD87" s="14"/>
      <c r="AE87" s="14"/>
      <c r="AF87" s="14"/>
      <c r="AH87" s="52"/>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6"/>
    </row>
    <row r="88" spans="2:87" s="17" customFormat="1" ht="51" customHeight="1" x14ac:dyDescent="0.25">
      <c r="B88" s="76">
        <v>5</v>
      </c>
      <c r="C88" s="3" t="s">
        <v>201</v>
      </c>
      <c r="D88" s="3"/>
      <c r="E88" s="3"/>
      <c r="F88" s="3">
        <v>1</v>
      </c>
      <c r="G88" s="3">
        <v>1</v>
      </c>
      <c r="H88" s="3"/>
      <c r="I88" s="3" t="s">
        <v>766</v>
      </c>
      <c r="J88" s="11">
        <v>1450</v>
      </c>
      <c r="K88" s="11">
        <v>1377.5</v>
      </c>
      <c r="L88" s="12"/>
      <c r="M88" s="12"/>
      <c r="N88" s="12"/>
      <c r="O88" s="12"/>
      <c r="P88" s="12"/>
      <c r="Q88" s="12"/>
      <c r="R88" s="12"/>
      <c r="S88" s="12"/>
      <c r="T88" s="12"/>
      <c r="U88" s="12"/>
      <c r="V88" s="12"/>
      <c r="W88" s="14">
        <f t="shared" si="21"/>
        <v>0</v>
      </c>
      <c r="X88" s="14">
        <f t="shared" si="28"/>
        <v>0</v>
      </c>
      <c r="Y88" s="11">
        <v>1377.5</v>
      </c>
      <c r="Z88" s="14">
        <f t="shared" si="29"/>
        <v>0</v>
      </c>
      <c r="AA88" s="212">
        <v>1300</v>
      </c>
      <c r="AB88" s="14">
        <f t="shared" si="30"/>
        <v>1308.625</v>
      </c>
      <c r="AC88" s="14">
        <v>1308.625</v>
      </c>
      <c r="AD88" s="14"/>
      <c r="AE88" s="14"/>
      <c r="AF88" s="14"/>
      <c r="AH88" s="52"/>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6"/>
    </row>
    <row r="89" spans="2:87" s="17" customFormat="1" ht="57.75" customHeight="1" x14ac:dyDescent="0.25">
      <c r="B89" s="76">
        <v>6</v>
      </c>
      <c r="C89" s="3" t="s">
        <v>202</v>
      </c>
      <c r="D89" s="3"/>
      <c r="E89" s="3"/>
      <c r="F89" s="3">
        <v>1</v>
      </c>
      <c r="G89" s="3">
        <v>1</v>
      </c>
      <c r="H89" s="3"/>
      <c r="I89" s="153" t="s">
        <v>756</v>
      </c>
      <c r="J89" s="11">
        <v>3300</v>
      </c>
      <c r="K89" s="11">
        <v>3135</v>
      </c>
      <c r="L89" s="12"/>
      <c r="M89" s="12"/>
      <c r="N89" s="12"/>
      <c r="O89" s="12"/>
      <c r="P89" s="12"/>
      <c r="Q89" s="12"/>
      <c r="R89" s="12"/>
      <c r="S89" s="12"/>
      <c r="T89" s="12"/>
      <c r="U89" s="12"/>
      <c r="V89" s="12"/>
      <c r="W89" s="14">
        <f t="shared" si="21"/>
        <v>0</v>
      </c>
      <c r="X89" s="14">
        <f t="shared" si="28"/>
        <v>0</v>
      </c>
      <c r="Y89" s="11">
        <v>3135</v>
      </c>
      <c r="Z89" s="14">
        <f t="shared" si="29"/>
        <v>0</v>
      </c>
      <c r="AA89" s="212">
        <v>2000</v>
      </c>
      <c r="AB89" s="14">
        <f t="shared" si="30"/>
        <v>500</v>
      </c>
      <c r="AC89" s="14">
        <v>500</v>
      </c>
      <c r="AD89" s="14"/>
      <c r="AE89" s="14"/>
      <c r="AF89" s="14"/>
      <c r="AH89" s="52"/>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6"/>
    </row>
    <row r="90" spans="2:87" s="17" customFormat="1" ht="43.5" customHeight="1" x14ac:dyDescent="0.25">
      <c r="B90" s="76">
        <v>7</v>
      </c>
      <c r="C90" s="3" t="s">
        <v>203</v>
      </c>
      <c r="D90" s="3"/>
      <c r="E90" s="3"/>
      <c r="F90" s="3">
        <v>1</v>
      </c>
      <c r="G90" s="3">
        <v>1</v>
      </c>
      <c r="H90" s="3"/>
      <c r="I90" s="153" t="s">
        <v>757</v>
      </c>
      <c r="J90" s="11">
        <v>7000</v>
      </c>
      <c r="K90" s="11">
        <v>6650</v>
      </c>
      <c r="L90" s="12"/>
      <c r="M90" s="12"/>
      <c r="N90" s="12"/>
      <c r="O90" s="12"/>
      <c r="P90" s="12"/>
      <c r="Q90" s="12"/>
      <c r="R90" s="12"/>
      <c r="S90" s="12"/>
      <c r="T90" s="12"/>
      <c r="U90" s="12"/>
      <c r="V90" s="12"/>
      <c r="W90" s="14">
        <f t="shared" si="21"/>
        <v>0</v>
      </c>
      <c r="X90" s="14">
        <f t="shared" si="28"/>
        <v>0</v>
      </c>
      <c r="Y90" s="11">
        <v>6650</v>
      </c>
      <c r="Z90" s="14">
        <f t="shared" si="29"/>
        <v>0</v>
      </c>
      <c r="AA90" s="212">
        <v>4000</v>
      </c>
      <c r="AB90" s="14">
        <f t="shared" si="30"/>
        <v>2000</v>
      </c>
      <c r="AC90" s="14">
        <v>2000</v>
      </c>
      <c r="AD90" s="14"/>
      <c r="AE90" s="14"/>
      <c r="AF90" s="14"/>
      <c r="AH90" s="52"/>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6"/>
    </row>
    <row r="91" spans="2:87" s="17" customFormat="1" ht="51" customHeight="1" x14ac:dyDescent="0.25">
      <c r="B91" s="76">
        <v>8</v>
      </c>
      <c r="C91" s="87" t="s">
        <v>204</v>
      </c>
      <c r="D91" s="3"/>
      <c r="E91" s="3"/>
      <c r="F91" s="3">
        <v>1</v>
      </c>
      <c r="G91" s="3">
        <v>1</v>
      </c>
      <c r="H91" s="87"/>
      <c r="I91" s="153" t="s">
        <v>758</v>
      </c>
      <c r="J91" s="11">
        <v>3200</v>
      </c>
      <c r="K91" s="11">
        <v>3040</v>
      </c>
      <c r="L91" s="12"/>
      <c r="M91" s="12"/>
      <c r="N91" s="12"/>
      <c r="O91" s="12"/>
      <c r="P91" s="12"/>
      <c r="Q91" s="12"/>
      <c r="R91" s="12"/>
      <c r="S91" s="12"/>
      <c r="T91" s="12"/>
      <c r="U91" s="12"/>
      <c r="V91" s="12"/>
      <c r="W91" s="14">
        <f t="shared" si="21"/>
        <v>0</v>
      </c>
      <c r="X91" s="14">
        <f t="shared" si="28"/>
        <v>0</v>
      </c>
      <c r="Y91" s="11">
        <v>3040</v>
      </c>
      <c r="Z91" s="14">
        <f t="shared" si="29"/>
        <v>0</v>
      </c>
      <c r="AA91" s="212">
        <v>2000</v>
      </c>
      <c r="AB91" s="14">
        <f t="shared" si="30"/>
        <v>1000</v>
      </c>
      <c r="AC91" s="14">
        <v>1000</v>
      </c>
      <c r="AD91" s="14"/>
      <c r="AE91" s="14"/>
      <c r="AF91" s="14"/>
      <c r="AH91" s="52"/>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6"/>
    </row>
    <row r="92" spans="2:87" s="17" customFormat="1" ht="44.25" customHeight="1" x14ac:dyDescent="0.25">
      <c r="B92" s="76">
        <v>9</v>
      </c>
      <c r="C92" s="3" t="s">
        <v>205</v>
      </c>
      <c r="D92" s="3"/>
      <c r="E92" s="3"/>
      <c r="F92" s="3">
        <v>1</v>
      </c>
      <c r="G92" s="3">
        <v>1</v>
      </c>
      <c r="H92" s="3"/>
      <c r="I92" s="153" t="s">
        <v>759</v>
      </c>
      <c r="J92" s="11">
        <v>1100</v>
      </c>
      <c r="K92" s="11">
        <v>1045</v>
      </c>
      <c r="L92" s="12"/>
      <c r="M92" s="12"/>
      <c r="N92" s="12"/>
      <c r="O92" s="12"/>
      <c r="P92" s="12"/>
      <c r="Q92" s="12"/>
      <c r="R92" s="12"/>
      <c r="S92" s="12"/>
      <c r="T92" s="12"/>
      <c r="U92" s="12"/>
      <c r="V92" s="12"/>
      <c r="W92" s="14">
        <f t="shared" si="21"/>
        <v>0</v>
      </c>
      <c r="X92" s="14">
        <f t="shared" si="28"/>
        <v>0</v>
      </c>
      <c r="Y92" s="11">
        <v>1045</v>
      </c>
      <c r="Z92" s="14">
        <f t="shared" si="29"/>
        <v>0</v>
      </c>
      <c r="AA92" s="212">
        <v>1000</v>
      </c>
      <c r="AB92" s="14">
        <f t="shared" si="30"/>
        <v>992.75</v>
      </c>
      <c r="AC92" s="14">
        <v>992.75</v>
      </c>
      <c r="AD92" s="14"/>
      <c r="AE92" s="14"/>
      <c r="AF92" s="14"/>
      <c r="AH92" s="52"/>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6"/>
    </row>
    <row r="93" spans="2:87" s="17" customFormat="1" ht="40.5" customHeight="1" x14ac:dyDescent="0.25">
      <c r="B93" s="76">
        <v>10</v>
      </c>
      <c r="C93" s="87" t="s">
        <v>206</v>
      </c>
      <c r="D93" s="3"/>
      <c r="E93" s="3"/>
      <c r="F93" s="3">
        <v>1</v>
      </c>
      <c r="G93" s="3">
        <v>1</v>
      </c>
      <c r="H93" s="87"/>
      <c r="I93" s="153" t="s">
        <v>862</v>
      </c>
      <c r="J93" s="11">
        <v>3600</v>
      </c>
      <c r="K93" s="11">
        <v>3420</v>
      </c>
      <c r="L93" s="12"/>
      <c r="M93" s="12"/>
      <c r="N93" s="12"/>
      <c r="O93" s="12"/>
      <c r="P93" s="12"/>
      <c r="Q93" s="12"/>
      <c r="R93" s="12"/>
      <c r="S93" s="12"/>
      <c r="T93" s="12"/>
      <c r="U93" s="12"/>
      <c r="V93" s="12"/>
      <c r="W93" s="14">
        <f t="shared" si="21"/>
        <v>0</v>
      </c>
      <c r="X93" s="14">
        <f t="shared" si="28"/>
        <v>0</v>
      </c>
      <c r="Y93" s="11">
        <v>3420</v>
      </c>
      <c r="Z93" s="14">
        <f t="shared" si="29"/>
        <v>0</v>
      </c>
      <c r="AA93" s="212">
        <v>2000</v>
      </c>
      <c r="AB93" s="14">
        <f t="shared" si="30"/>
        <v>1000</v>
      </c>
      <c r="AC93" s="14">
        <v>1000</v>
      </c>
      <c r="AD93" s="14"/>
      <c r="AE93" s="14"/>
      <c r="AF93" s="14"/>
      <c r="AH93" s="52"/>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6"/>
    </row>
    <row r="94" spans="2:87" s="17" customFormat="1" ht="44.25" customHeight="1" x14ac:dyDescent="0.25">
      <c r="B94" s="76">
        <v>11</v>
      </c>
      <c r="C94" s="87" t="s">
        <v>207</v>
      </c>
      <c r="D94" s="3"/>
      <c r="E94" s="3"/>
      <c r="F94" s="3">
        <v>1</v>
      </c>
      <c r="G94" s="3">
        <v>1</v>
      </c>
      <c r="H94" s="87"/>
      <c r="I94" s="153" t="s">
        <v>760</v>
      </c>
      <c r="J94" s="11">
        <v>3000</v>
      </c>
      <c r="K94" s="11">
        <v>2850</v>
      </c>
      <c r="L94" s="12"/>
      <c r="M94" s="12"/>
      <c r="N94" s="12"/>
      <c r="O94" s="12"/>
      <c r="P94" s="12"/>
      <c r="Q94" s="12"/>
      <c r="R94" s="12"/>
      <c r="S94" s="12"/>
      <c r="T94" s="12"/>
      <c r="U94" s="12"/>
      <c r="V94" s="12"/>
      <c r="W94" s="14">
        <f t="shared" si="21"/>
        <v>0</v>
      </c>
      <c r="X94" s="14">
        <f t="shared" si="28"/>
        <v>0</v>
      </c>
      <c r="Y94" s="11">
        <v>2850</v>
      </c>
      <c r="Z94" s="14">
        <f t="shared" si="29"/>
        <v>0</v>
      </c>
      <c r="AA94" s="212">
        <v>2800</v>
      </c>
      <c r="AB94" s="14">
        <f t="shared" si="30"/>
        <v>1000</v>
      </c>
      <c r="AC94" s="14">
        <v>1000</v>
      </c>
      <c r="AD94" s="14"/>
      <c r="AE94" s="14"/>
      <c r="AF94" s="14"/>
      <c r="AH94" s="52"/>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6"/>
    </row>
    <row r="95" spans="2:87" s="17" customFormat="1" ht="48" customHeight="1" x14ac:dyDescent="0.25">
      <c r="B95" s="145">
        <v>12</v>
      </c>
      <c r="C95" s="122" t="s">
        <v>208</v>
      </c>
      <c r="D95" s="3"/>
      <c r="E95" s="3"/>
      <c r="F95" s="3">
        <v>1</v>
      </c>
      <c r="G95" s="3">
        <v>1</v>
      </c>
      <c r="H95" s="122"/>
      <c r="I95" s="77" t="s">
        <v>761</v>
      </c>
      <c r="J95" s="154">
        <v>2900</v>
      </c>
      <c r="K95" s="154">
        <v>2900</v>
      </c>
      <c r="L95" s="12"/>
      <c r="M95" s="12"/>
      <c r="N95" s="12"/>
      <c r="O95" s="12"/>
      <c r="P95" s="12"/>
      <c r="Q95" s="74"/>
      <c r="R95" s="74"/>
      <c r="S95" s="74"/>
      <c r="T95" s="74"/>
      <c r="U95" s="74"/>
      <c r="V95" s="74"/>
      <c r="W95" s="14">
        <f t="shared" si="21"/>
        <v>0</v>
      </c>
      <c r="X95" s="14">
        <f t="shared" si="28"/>
        <v>0</v>
      </c>
      <c r="Y95" s="154">
        <v>2900</v>
      </c>
      <c r="Z95" s="14">
        <f t="shared" si="29"/>
        <v>0</v>
      </c>
      <c r="AA95" s="212">
        <v>2850</v>
      </c>
      <c r="AB95" s="14">
        <f t="shared" si="30"/>
        <v>1000</v>
      </c>
      <c r="AC95" s="14">
        <v>1000</v>
      </c>
      <c r="AD95" s="14"/>
      <c r="AE95" s="14"/>
      <c r="AF95" s="14"/>
      <c r="AH95" s="52"/>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6"/>
    </row>
    <row r="96" spans="2:87" s="17" customFormat="1" ht="44.25" customHeight="1" x14ac:dyDescent="0.25">
      <c r="B96" s="145">
        <v>13</v>
      </c>
      <c r="C96" s="122" t="s">
        <v>209</v>
      </c>
      <c r="D96" s="3"/>
      <c r="E96" s="3"/>
      <c r="F96" s="3">
        <v>1</v>
      </c>
      <c r="G96" s="3">
        <v>1</v>
      </c>
      <c r="H96" s="122"/>
      <c r="I96" s="77" t="s">
        <v>762</v>
      </c>
      <c r="J96" s="154">
        <v>3500</v>
      </c>
      <c r="K96" s="154">
        <v>3500</v>
      </c>
      <c r="L96" s="12"/>
      <c r="M96" s="12"/>
      <c r="N96" s="12"/>
      <c r="O96" s="12"/>
      <c r="P96" s="12"/>
      <c r="Q96" s="74"/>
      <c r="R96" s="74"/>
      <c r="S96" s="74"/>
      <c r="T96" s="74"/>
      <c r="U96" s="74"/>
      <c r="V96" s="74"/>
      <c r="W96" s="14">
        <f t="shared" si="21"/>
        <v>0</v>
      </c>
      <c r="X96" s="14">
        <f t="shared" si="28"/>
        <v>0</v>
      </c>
      <c r="Y96" s="154">
        <v>3500</v>
      </c>
      <c r="Z96" s="14">
        <f t="shared" si="29"/>
        <v>0</v>
      </c>
      <c r="AA96" s="212">
        <v>2000</v>
      </c>
      <c r="AB96" s="14">
        <f t="shared" si="30"/>
        <v>1000</v>
      </c>
      <c r="AC96" s="14">
        <v>1000</v>
      </c>
      <c r="AD96" s="14"/>
      <c r="AE96" s="14"/>
      <c r="AF96" s="14"/>
      <c r="AH96" s="52"/>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6"/>
    </row>
    <row r="97" spans="2:87" s="17" customFormat="1" ht="37.5" customHeight="1" x14ac:dyDescent="0.25">
      <c r="B97" s="145">
        <v>14</v>
      </c>
      <c r="C97" s="122" t="s">
        <v>210</v>
      </c>
      <c r="D97" s="3"/>
      <c r="E97" s="3"/>
      <c r="F97" s="3">
        <v>1</v>
      </c>
      <c r="G97" s="3">
        <v>1</v>
      </c>
      <c r="H97" s="122"/>
      <c r="I97" s="77" t="s">
        <v>763</v>
      </c>
      <c r="J97" s="154">
        <v>14900</v>
      </c>
      <c r="K97" s="154">
        <v>14900</v>
      </c>
      <c r="L97" s="12"/>
      <c r="M97" s="12"/>
      <c r="N97" s="12"/>
      <c r="O97" s="12"/>
      <c r="P97" s="12"/>
      <c r="Q97" s="74"/>
      <c r="R97" s="74"/>
      <c r="S97" s="74"/>
      <c r="T97" s="74"/>
      <c r="U97" s="74"/>
      <c r="V97" s="74"/>
      <c r="W97" s="14">
        <f t="shared" si="21"/>
        <v>0</v>
      </c>
      <c r="X97" s="14">
        <f t="shared" si="28"/>
        <v>0</v>
      </c>
      <c r="Y97" s="14">
        <v>14900</v>
      </c>
      <c r="Z97" s="14">
        <f t="shared" si="29"/>
        <v>0</v>
      </c>
      <c r="AA97" s="212">
        <v>6000</v>
      </c>
      <c r="AB97" s="14">
        <f t="shared" si="30"/>
        <v>4000</v>
      </c>
      <c r="AC97" s="14">
        <v>4000</v>
      </c>
      <c r="AD97" s="14"/>
      <c r="AE97" s="14"/>
      <c r="AF97" s="14"/>
      <c r="AH97" s="52"/>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6"/>
    </row>
    <row r="98" spans="2:87" s="17" customFormat="1" ht="43.5" customHeight="1" x14ac:dyDescent="0.25">
      <c r="B98" s="20" t="s">
        <v>58</v>
      </c>
      <c r="C98" s="23" t="s">
        <v>211</v>
      </c>
      <c r="D98" s="3"/>
      <c r="E98" s="3">
        <v>1</v>
      </c>
      <c r="F98" s="3"/>
      <c r="G98" s="3"/>
      <c r="H98" s="23"/>
      <c r="I98" s="77" t="s">
        <v>212</v>
      </c>
      <c r="J98" s="11">
        <v>14028</v>
      </c>
      <c r="K98" s="11">
        <v>13326</v>
      </c>
      <c r="L98" s="28"/>
      <c r="M98" s="28"/>
      <c r="N98" s="28"/>
      <c r="O98" s="28"/>
      <c r="P98" s="28"/>
      <c r="Q98" s="74">
        <v>7500</v>
      </c>
      <c r="R98" s="74">
        <v>7500</v>
      </c>
      <c r="S98" s="78">
        <v>7498.5</v>
      </c>
      <c r="T98" s="78">
        <v>7498.5</v>
      </c>
      <c r="U98" s="74">
        <v>7500</v>
      </c>
      <c r="V98" s="74">
        <v>7500</v>
      </c>
      <c r="W98" s="14">
        <f t="shared" ref="W98:W103" si="31">X98</f>
        <v>7500</v>
      </c>
      <c r="X98" s="14">
        <f t="shared" ref="X98:X103" si="32">Z98</f>
        <v>7500</v>
      </c>
      <c r="Y98" s="11">
        <v>13326</v>
      </c>
      <c r="Z98" s="14">
        <f t="shared" ref="Z98:Z103" si="33">L98+R98</f>
        <v>7500</v>
      </c>
      <c r="AA98" s="14">
        <f t="shared" ref="AA98:AA103" si="34">Y98-Z98</f>
        <v>5826</v>
      </c>
      <c r="AB98" s="14">
        <f>AC98</f>
        <v>5826</v>
      </c>
      <c r="AC98" s="14">
        <v>5826</v>
      </c>
      <c r="AD98" s="14"/>
      <c r="AE98" s="14"/>
      <c r="AF98" s="14"/>
      <c r="AH98" s="52"/>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6"/>
    </row>
    <row r="99" spans="2:87" s="17" customFormat="1" ht="41.25" customHeight="1" x14ac:dyDescent="0.25">
      <c r="B99" s="20" t="s">
        <v>50</v>
      </c>
      <c r="C99" s="23" t="s">
        <v>213</v>
      </c>
      <c r="D99" s="3"/>
      <c r="E99" s="3">
        <v>1</v>
      </c>
      <c r="F99" s="3"/>
      <c r="G99" s="3"/>
      <c r="H99" s="23"/>
      <c r="I99" s="77" t="s">
        <v>214</v>
      </c>
      <c r="J99" s="11">
        <v>10000</v>
      </c>
      <c r="K99" s="11">
        <v>9500</v>
      </c>
      <c r="L99" s="28"/>
      <c r="M99" s="28"/>
      <c r="N99" s="28"/>
      <c r="O99" s="28"/>
      <c r="P99" s="28"/>
      <c r="Q99" s="74">
        <v>4000</v>
      </c>
      <c r="R99" s="74">
        <v>4000</v>
      </c>
      <c r="S99" s="78">
        <v>2957.585</v>
      </c>
      <c r="T99" s="78">
        <v>2957.585</v>
      </c>
      <c r="U99" s="74">
        <v>4000</v>
      </c>
      <c r="V99" s="74">
        <v>4000</v>
      </c>
      <c r="W99" s="14">
        <f t="shared" si="31"/>
        <v>4000</v>
      </c>
      <c r="X99" s="14">
        <f t="shared" si="32"/>
        <v>4000</v>
      </c>
      <c r="Y99" s="11">
        <v>9500</v>
      </c>
      <c r="Z99" s="14">
        <f t="shared" si="33"/>
        <v>4000</v>
      </c>
      <c r="AA99" s="14">
        <f t="shared" si="34"/>
        <v>5500</v>
      </c>
      <c r="AB99" s="14">
        <f t="shared" ref="AB99:AB103" si="35">AC99</f>
        <v>5500</v>
      </c>
      <c r="AC99" s="14">
        <v>5500</v>
      </c>
      <c r="AD99" s="14"/>
      <c r="AE99" s="14"/>
      <c r="AF99" s="14"/>
      <c r="AH99" s="52"/>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6"/>
    </row>
    <row r="100" spans="2:87" s="17" customFormat="1" ht="46.5" customHeight="1" x14ac:dyDescent="0.25">
      <c r="B100" s="20" t="s">
        <v>87</v>
      </c>
      <c r="C100" s="23" t="s">
        <v>215</v>
      </c>
      <c r="D100" s="3"/>
      <c r="E100" s="3">
        <v>1</v>
      </c>
      <c r="F100" s="3"/>
      <c r="G100" s="3"/>
      <c r="H100" s="23"/>
      <c r="I100" s="77" t="s">
        <v>216</v>
      </c>
      <c r="J100" s="11">
        <v>14900</v>
      </c>
      <c r="K100" s="11">
        <v>14155</v>
      </c>
      <c r="L100" s="28"/>
      <c r="M100" s="28"/>
      <c r="N100" s="28"/>
      <c r="O100" s="28"/>
      <c r="P100" s="28"/>
      <c r="Q100" s="74">
        <v>6000</v>
      </c>
      <c r="R100" s="74">
        <v>6000</v>
      </c>
      <c r="S100" s="78">
        <v>5719.7420000000002</v>
      </c>
      <c r="T100" s="78">
        <v>5719.7420000000002</v>
      </c>
      <c r="U100" s="74">
        <v>6000</v>
      </c>
      <c r="V100" s="74">
        <v>6000</v>
      </c>
      <c r="W100" s="14">
        <f t="shared" si="31"/>
        <v>6000</v>
      </c>
      <c r="X100" s="14">
        <f t="shared" si="32"/>
        <v>6000</v>
      </c>
      <c r="Y100" s="11">
        <v>14155</v>
      </c>
      <c r="Z100" s="14">
        <f t="shared" si="33"/>
        <v>6000</v>
      </c>
      <c r="AA100" s="14">
        <f t="shared" si="34"/>
        <v>8155</v>
      </c>
      <c r="AB100" s="14">
        <f t="shared" si="35"/>
        <v>8155</v>
      </c>
      <c r="AC100" s="14">
        <v>8155</v>
      </c>
      <c r="AD100" s="14"/>
      <c r="AE100" s="14"/>
      <c r="AF100" s="14"/>
      <c r="AH100" s="52"/>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6"/>
    </row>
    <row r="101" spans="2:87" s="17" customFormat="1" ht="31.5" x14ac:dyDescent="0.25">
      <c r="B101" s="20" t="s">
        <v>90</v>
      </c>
      <c r="C101" s="23" t="s">
        <v>217</v>
      </c>
      <c r="D101" s="3"/>
      <c r="E101" s="3">
        <v>1</v>
      </c>
      <c r="F101" s="3"/>
      <c r="G101" s="3"/>
      <c r="H101" s="23"/>
      <c r="I101" s="77" t="s">
        <v>218</v>
      </c>
      <c r="J101" s="11">
        <v>14900</v>
      </c>
      <c r="K101" s="11">
        <v>14155</v>
      </c>
      <c r="L101" s="22"/>
      <c r="M101" s="22"/>
      <c r="N101" s="22"/>
      <c r="O101" s="22"/>
      <c r="P101" s="22"/>
      <c r="Q101" s="74">
        <v>11000</v>
      </c>
      <c r="R101" s="74">
        <v>11000</v>
      </c>
      <c r="S101" s="78">
        <v>6000</v>
      </c>
      <c r="T101" s="78">
        <v>6000</v>
      </c>
      <c r="U101" s="74">
        <v>11000</v>
      </c>
      <c r="V101" s="74">
        <v>11000</v>
      </c>
      <c r="W101" s="14">
        <f t="shared" si="31"/>
        <v>11000</v>
      </c>
      <c r="X101" s="14">
        <f t="shared" si="32"/>
        <v>11000</v>
      </c>
      <c r="Y101" s="11">
        <v>14155</v>
      </c>
      <c r="Z101" s="14">
        <f t="shared" si="33"/>
        <v>11000</v>
      </c>
      <c r="AA101" s="14">
        <f t="shared" si="34"/>
        <v>3155</v>
      </c>
      <c r="AB101" s="14">
        <f t="shared" si="35"/>
        <v>3155</v>
      </c>
      <c r="AC101" s="14">
        <v>3155</v>
      </c>
      <c r="AD101" s="14"/>
      <c r="AE101" s="14"/>
      <c r="AF101" s="14"/>
      <c r="AH101" s="52"/>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6"/>
    </row>
    <row r="102" spans="2:87" s="17" customFormat="1" ht="45" customHeight="1" x14ac:dyDescent="0.25">
      <c r="B102" s="20" t="s">
        <v>93</v>
      </c>
      <c r="C102" s="23" t="s">
        <v>219</v>
      </c>
      <c r="D102" s="3"/>
      <c r="E102" s="3">
        <v>1</v>
      </c>
      <c r="F102" s="3"/>
      <c r="G102" s="3"/>
      <c r="H102" s="23"/>
      <c r="I102" s="77" t="s">
        <v>220</v>
      </c>
      <c r="J102" s="11">
        <v>14900</v>
      </c>
      <c r="K102" s="11">
        <v>14155</v>
      </c>
      <c r="L102" s="22"/>
      <c r="M102" s="22"/>
      <c r="N102" s="22"/>
      <c r="O102" s="22"/>
      <c r="P102" s="22"/>
      <c r="Q102" s="74">
        <v>6000</v>
      </c>
      <c r="R102" s="74">
        <v>6000</v>
      </c>
      <c r="S102" s="78">
        <v>4312.1180000000004</v>
      </c>
      <c r="T102" s="78">
        <v>4312.1180000000004</v>
      </c>
      <c r="U102" s="74">
        <v>6000</v>
      </c>
      <c r="V102" s="74">
        <v>6000</v>
      </c>
      <c r="W102" s="14">
        <f t="shared" si="31"/>
        <v>6000</v>
      </c>
      <c r="X102" s="14">
        <f t="shared" si="32"/>
        <v>6000</v>
      </c>
      <c r="Y102" s="11">
        <v>14155</v>
      </c>
      <c r="Z102" s="14">
        <f t="shared" si="33"/>
        <v>6000</v>
      </c>
      <c r="AA102" s="14">
        <f t="shared" si="34"/>
        <v>8155</v>
      </c>
      <c r="AB102" s="14">
        <f t="shared" si="35"/>
        <v>8155</v>
      </c>
      <c r="AC102" s="14">
        <v>8155</v>
      </c>
      <c r="AD102" s="14"/>
      <c r="AE102" s="14"/>
      <c r="AF102" s="14"/>
      <c r="AH102" s="52"/>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6"/>
    </row>
    <row r="103" spans="2:87" s="17" customFormat="1" ht="41.25" customHeight="1" x14ac:dyDescent="0.25">
      <c r="B103" s="20" t="s">
        <v>96</v>
      </c>
      <c r="C103" s="23" t="s">
        <v>221</v>
      </c>
      <c r="D103" s="3"/>
      <c r="E103" s="3">
        <v>1</v>
      </c>
      <c r="F103" s="3"/>
      <c r="G103" s="3"/>
      <c r="H103" s="23"/>
      <c r="I103" s="77" t="s">
        <v>222</v>
      </c>
      <c r="J103" s="11">
        <v>14900</v>
      </c>
      <c r="K103" s="11">
        <v>14155</v>
      </c>
      <c r="L103" s="22"/>
      <c r="M103" s="22"/>
      <c r="N103" s="22"/>
      <c r="O103" s="22"/>
      <c r="P103" s="22"/>
      <c r="Q103" s="74">
        <v>6000</v>
      </c>
      <c r="R103" s="74">
        <v>6000</v>
      </c>
      <c r="S103" s="78">
        <v>5877.3289999999997</v>
      </c>
      <c r="T103" s="78">
        <v>5877.3289999999997</v>
      </c>
      <c r="U103" s="74">
        <v>6000</v>
      </c>
      <c r="V103" s="74">
        <v>6000</v>
      </c>
      <c r="W103" s="14">
        <f t="shared" si="31"/>
        <v>6000</v>
      </c>
      <c r="X103" s="14">
        <f t="shared" si="32"/>
        <v>6000</v>
      </c>
      <c r="Y103" s="11">
        <v>14155</v>
      </c>
      <c r="Z103" s="14">
        <f t="shared" si="33"/>
        <v>6000</v>
      </c>
      <c r="AA103" s="14">
        <f t="shared" si="34"/>
        <v>8155</v>
      </c>
      <c r="AB103" s="14">
        <f t="shared" si="35"/>
        <v>8155</v>
      </c>
      <c r="AC103" s="14">
        <v>8155</v>
      </c>
      <c r="AD103" s="14"/>
      <c r="AE103" s="14"/>
      <c r="AF103" s="14"/>
      <c r="AH103" s="52"/>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6"/>
    </row>
    <row r="104" spans="2:87" s="17" customFormat="1" ht="57" customHeight="1" x14ac:dyDescent="0.25">
      <c r="B104" s="20" t="s">
        <v>58</v>
      </c>
      <c r="C104" s="27" t="s">
        <v>223</v>
      </c>
      <c r="D104" s="3"/>
      <c r="E104" s="3"/>
      <c r="F104" s="3">
        <v>1</v>
      </c>
      <c r="G104" s="3">
        <v>1</v>
      </c>
      <c r="H104" s="27"/>
      <c r="I104" s="3" t="s">
        <v>764</v>
      </c>
      <c r="J104" s="11">
        <v>4864</v>
      </c>
      <c r="K104" s="11">
        <v>4864</v>
      </c>
      <c r="L104" s="22"/>
      <c r="M104" s="22"/>
      <c r="N104" s="22"/>
      <c r="O104" s="22"/>
      <c r="P104" s="22"/>
      <c r="Q104" s="22"/>
      <c r="R104" s="22"/>
      <c r="S104" s="22"/>
      <c r="T104" s="22"/>
      <c r="U104" s="22"/>
      <c r="V104" s="22"/>
      <c r="W104" s="14">
        <f>X104</f>
        <v>0</v>
      </c>
      <c r="X104" s="14">
        <f>Z104</f>
        <v>0</v>
      </c>
      <c r="Y104" s="11">
        <v>4864</v>
      </c>
      <c r="Z104" s="14">
        <f>L104+R104</f>
        <v>0</v>
      </c>
      <c r="AA104" s="212">
        <v>2000</v>
      </c>
      <c r="AB104" s="14">
        <f>AC104+AD104</f>
        <v>1500</v>
      </c>
      <c r="AC104" s="14">
        <v>1500</v>
      </c>
      <c r="AD104" s="14"/>
      <c r="AE104" s="14"/>
      <c r="AF104" s="14"/>
      <c r="AH104" s="52"/>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6"/>
    </row>
    <row r="105" spans="2:87" s="17" customFormat="1" ht="57.75" customHeight="1" x14ac:dyDescent="0.25">
      <c r="B105" s="20" t="s">
        <v>58</v>
      </c>
      <c r="C105" s="27" t="s">
        <v>226</v>
      </c>
      <c r="D105" s="3"/>
      <c r="E105" s="3"/>
      <c r="F105" s="3">
        <v>1</v>
      </c>
      <c r="G105" s="3">
        <v>1</v>
      </c>
      <c r="H105" s="27"/>
      <c r="I105" s="92" t="s">
        <v>767</v>
      </c>
      <c r="J105" s="11">
        <v>1863</v>
      </c>
      <c r="K105" s="11">
        <v>1863</v>
      </c>
      <c r="L105" s="22"/>
      <c r="M105" s="22"/>
      <c r="N105" s="22"/>
      <c r="O105" s="22"/>
      <c r="P105" s="22"/>
      <c r="Q105" s="22"/>
      <c r="R105" s="22"/>
      <c r="S105" s="22"/>
      <c r="T105" s="22"/>
      <c r="U105" s="22"/>
      <c r="V105" s="22"/>
      <c r="W105" s="14">
        <f>X105</f>
        <v>0</v>
      </c>
      <c r="X105" s="14">
        <f>Z105</f>
        <v>0</v>
      </c>
      <c r="Y105" s="11">
        <v>1863</v>
      </c>
      <c r="Z105" s="14">
        <f>L105+R105</f>
        <v>0</v>
      </c>
      <c r="AA105" s="212">
        <v>1800</v>
      </c>
      <c r="AB105" s="14">
        <f>AC105+AD105</f>
        <v>1000</v>
      </c>
      <c r="AC105" s="14">
        <v>1000</v>
      </c>
      <c r="AD105" s="14"/>
      <c r="AE105" s="14"/>
      <c r="AF105" s="14"/>
      <c r="AH105" s="52"/>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6"/>
    </row>
    <row r="106" spans="2:87" s="17" customFormat="1" ht="57" customHeight="1" x14ac:dyDescent="0.25">
      <c r="B106" s="20" t="s">
        <v>50</v>
      </c>
      <c r="C106" s="27" t="s">
        <v>227</v>
      </c>
      <c r="D106" s="3"/>
      <c r="E106" s="3"/>
      <c r="F106" s="3">
        <v>1</v>
      </c>
      <c r="G106" s="3">
        <v>1</v>
      </c>
      <c r="H106" s="27"/>
      <c r="I106" s="92" t="s">
        <v>768</v>
      </c>
      <c r="J106" s="11">
        <v>2000</v>
      </c>
      <c r="K106" s="11">
        <v>2000</v>
      </c>
      <c r="L106" s="22"/>
      <c r="M106" s="22"/>
      <c r="N106" s="22"/>
      <c r="O106" s="22"/>
      <c r="P106" s="22"/>
      <c r="Q106" s="22"/>
      <c r="R106" s="22"/>
      <c r="S106" s="22"/>
      <c r="T106" s="22"/>
      <c r="U106" s="22"/>
      <c r="V106" s="22"/>
      <c r="W106" s="14">
        <f>X106</f>
        <v>0</v>
      </c>
      <c r="X106" s="14">
        <f>Z106</f>
        <v>0</v>
      </c>
      <c r="Y106" s="11">
        <v>2000</v>
      </c>
      <c r="Z106" s="14">
        <f>L106+R106</f>
        <v>0</v>
      </c>
      <c r="AA106" s="212">
        <v>1950</v>
      </c>
      <c r="AB106" s="14">
        <f>AC106+AD106</f>
        <v>1000</v>
      </c>
      <c r="AC106" s="14">
        <v>1000</v>
      </c>
      <c r="AD106" s="14"/>
      <c r="AE106" s="14"/>
      <c r="AF106" s="14"/>
      <c r="AH106" s="214">
        <f>98%*Y106</f>
        <v>1960</v>
      </c>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6"/>
    </row>
    <row r="107" spans="2:87" s="17" customFormat="1" ht="46.5" customHeight="1" x14ac:dyDescent="0.25">
      <c r="B107" s="85">
        <v>1</v>
      </c>
      <c r="C107" s="9" t="s">
        <v>229</v>
      </c>
      <c r="D107" s="3"/>
      <c r="E107" s="3">
        <v>1</v>
      </c>
      <c r="F107" s="3"/>
      <c r="G107" s="3"/>
      <c r="H107" s="9"/>
      <c r="I107" s="3" t="s">
        <v>230</v>
      </c>
      <c r="J107" s="11">
        <v>40671</v>
      </c>
      <c r="K107" s="11">
        <v>27702</v>
      </c>
      <c r="L107" s="25">
        <v>19391</v>
      </c>
      <c r="M107" s="14">
        <f>L107-O107</f>
        <v>18962.338</v>
      </c>
      <c r="N107" s="14">
        <f>O107+P107</f>
        <v>19391</v>
      </c>
      <c r="O107" s="25">
        <f>428.662</f>
        <v>428.66199999999998</v>
      </c>
      <c r="P107" s="14">
        <v>18962.338</v>
      </c>
      <c r="Q107" s="25"/>
      <c r="R107" s="25"/>
      <c r="S107" s="25"/>
      <c r="T107" s="25"/>
      <c r="U107" s="25"/>
      <c r="V107" s="25"/>
      <c r="W107" s="14">
        <f>X107</f>
        <v>19391</v>
      </c>
      <c r="X107" s="14">
        <f>Z107</f>
        <v>19391</v>
      </c>
      <c r="Y107" s="11">
        <v>31702</v>
      </c>
      <c r="Z107" s="14">
        <f>L107+R107</f>
        <v>19391</v>
      </c>
      <c r="AA107" s="14">
        <f>Y107-Z107</f>
        <v>12311</v>
      </c>
      <c r="AB107" s="14">
        <f>AC107</f>
        <v>12311</v>
      </c>
      <c r="AC107" s="14">
        <v>12311</v>
      </c>
      <c r="AD107" s="14"/>
      <c r="AE107" s="14"/>
      <c r="AF107" s="14"/>
      <c r="AH107" s="52"/>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6"/>
    </row>
    <row r="108" spans="2:87" s="17" customFormat="1" ht="50.25" customHeight="1" x14ac:dyDescent="0.25">
      <c r="B108" s="85">
        <v>2</v>
      </c>
      <c r="C108" s="9" t="s">
        <v>231</v>
      </c>
      <c r="D108" s="3"/>
      <c r="E108" s="3">
        <v>1</v>
      </c>
      <c r="F108" s="3"/>
      <c r="G108" s="3"/>
      <c r="H108" s="9"/>
      <c r="I108" s="3" t="s">
        <v>232</v>
      </c>
      <c r="J108" s="11">
        <v>16000</v>
      </c>
      <c r="K108" s="11">
        <v>16000</v>
      </c>
      <c r="L108" s="25">
        <v>14000</v>
      </c>
      <c r="M108" s="14">
        <f>L108-O108</f>
        <v>14000</v>
      </c>
      <c r="N108" s="14">
        <f>O108+P108</f>
        <v>14000</v>
      </c>
      <c r="O108" s="22"/>
      <c r="P108" s="14">
        <v>14000</v>
      </c>
      <c r="Q108" s="25"/>
      <c r="R108" s="25"/>
      <c r="S108" s="25"/>
      <c r="T108" s="25"/>
      <c r="U108" s="25"/>
      <c r="V108" s="25"/>
      <c r="W108" s="14">
        <f>X108</f>
        <v>14000</v>
      </c>
      <c r="X108" s="14">
        <f>Z108</f>
        <v>14000</v>
      </c>
      <c r="Y108" s="11">
        <v>16000</v>
      </c>
      <c r="Z108" s="14">
        <f>L108+R108</f>
        <v>14000</v>
      </c>
      <c r="AA108" s="14">
        <f>Y108-Z108</f>
        <v>2000</v>
      </c>
      <c r="AB108" s="14">
        <f>AC108</f>
        <v>2000</v>
      </c>
      <c r="AC108" s="14">
        <v>2000</v>
      </c>
      <c r="AD108" s="14"/>
      <c r="AE108" s="14"/>
      <c r="AF108" s="14"/>
      <c r="AG108" s="28"/>
      <c r="AH108" s="52"/>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6"/>
    </row>
    <row r="109" spans="2:87" s="17" customFormat="1" ht="51.75" customHeight="1" x14ac:dyDescent="0.25">
      <c r="B109" s="20" t="s">
        <v>58</v>
      </c>
      <c r="C109" s="27" t="s">
        <v>233</v>
      </c>
      <c r="D109" s="3"/>
      <c r="E109" s="3">
        <v>1</v>
      </c>
      <c r="F109" s="3"/>
      <c r="G109" s="3"/>
      <c r="H109" s="27"/>
      <c r="I109" s="96" t="s">
        <v>234</v>
      </c>
      <c r="J109" s="11">
        <v>6536</v>
      </c>
      <c r="K109" s="11">
        <v>6536</v>
      </c>
      <c r="L109" s="22"/>
      <c r="M109" s="22"/>
      <c r="N109" s="22"/>
      <c r="O109" s="22"/>
      <c r="P109" s="22"/>
      <c r="Q109" s="97">
        <v>5000</v>
      </c>
      <c r="R109" s="97">
        <v>5000</v>
      </c>
      <c r="S109" s="78">
        <v>1419.636</v>
      </c>
      <c r="T109" s="78">
        <v>1419.636</v>
      </c>
      <c r="U109" s="97">
        <v>5000</v>
      </c>
      <c r="V109" s="97">
        <v>5000</v>
      </c>
      <c r="W109" s="14">
        <f t="shared" ref="W109:W131" si="36">X109</f>
        <v>5000</v>
      </c>
      <c r="X109" s="14">
        <f t="shared" ref="X109:X114" si="37">Z109</f>
        <v>5000</v>
      </c>
      <c r="Y109" s="11">
        <v>6536</v>
      </c>
      <c r="Z109" s="14">
        <f t="shared" ref="Z109:Z114" si="38">L109+R109</f>
        <v>5000</v>
      </c>
      <c r="AA109" s="14">
        <f>Y109-Z109</f>
        <v>1536</v>
      </c>
      <c r="AB109" s="14">
        <f>AC109</f>
        <v>1536</v>
      </c>
      <c r="AC109" s="14">
        <v>1536</v>
      </c>
      <c r="AD109" s="14"/>
      <c r="AE109" s="14"/>
      <c r="AF109" s="14"/>
      <c r="AH109" s="52"/>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6"/>
    </row>
    <row r="110" spans="2:87" s="17" customFormat="1" ht="45" customHeight="1" x14ac:dyDescent="0.25">
      <c r="B110" s="20" t="s">
        <v>50</v>
      </c>
      <c r="C110" s="23" t="s">
        <v>235</v>
      </c>
      <c r="D110" s="3"/>
      <c r="E110" s="3">
        <v>1</v>
      </c>
      <c r="F110" s="3"/>
      <c r="G110" s="3"/>
      <c r="H110" s="23"/>
      <c r="I110" s="170" t="s">
        <v>236</v>
      </c>
      <c r="J110" s="11">
        <v>14900</v>
      </c>
      <c r="K110" s="11">
        <v>14900</v>
      </c>
      <c r="L110" s="22"/>
      <c r="M110" s="22"/>
      <c r="N110" s="22"/>
      <c r="O110" s="22"/>
      <c r="P110" s="22"/>
      <c r="Q110" s="97">
        <v>14579</v>
      </c>
      <c r="R110" s="97">
        <v>14579</v>
      </c>
      <c r="S110" s="97">
        <v>5520.05</v>
      </c>
      <c r="T110" s="97">
        <v>5520.05</v>
      </c>
      <c r="U110" s="97">
        <v>14824</v>
      </c>
      <c r="V110" s="97">
        <v>14824</v>
      </c>
      <c r="W110" s="14">
        <f t="shared" si="36"/>
        <v>14579</v>
      </c>
      <c r="X110" s="14">
        <f t="shared" si="37"/>
        <v>14579</v>
      </c>
      <c r="Y110" s="11">
        <v>14900</v>
      </c>
      <c r="Z110" s="14">
        <f t="shared" si="38"/>
        <v>14579</v>
      </c>
      <c r="AA110" s="14">
        <v>302</v>
      </c>
      <c r="AB110" s="14">
        <f t="shared" ref="AB110:AB114" si="39">AC110</f>
        <v>302</v>
      </c>
      <c r="AC110" s="14">
        <v>302</v>
      </c>
      <c r="AD110" s="14"/>
      <c r="AE110" s="14"/>
      <c r="AF110" s="14"/>
      <c r="AH110" s="52"/>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6"/>
    </row>
    <row r="111" spans="2:87" s="17" customFormat="1" ht="49.5" customHeight="1" x14ac:dyDescent="0.25">
      <c r="B111" s="20" t="s">
        <v>87</v>
      </c>
      <c r="C111" s="23" t="s">
        <v>237</v>
      </c>
      <c r="D111" s="3"/>
      <c r="E111" s="3">
        <v>1</v>
      </c>
      <c r="F111" s="3"/>
      <c r="G111" s="3"/>
      <c r="H111" s="23"/>
      <c r="I111" s="170" t="s">
        <v>238</v>
      </c>
      <c r="J111" s="11">
        <v>8000</v>
      </c>
      <c r="K111" s="11">
        <v>8000</v>
      </c>
      <c r="L111" s="22"/>
      <c r="M111" s="22"/>
      <c r="N111" s="22"/>
      <c r="O111" s="22"/>
      <c r="P111" s="22"/>
      <c r="Q111" s="97">
        <v>7965</v>
      </c>
      <c r="R111" s="97">
        <v>7965</v>
      </c>
      <c r="S111" s="97">
        <v>4137.2629999999999</v>
      </c>
      <c r="T111" s="97">
        <v>4137.2629999999999</v>
      </c>
      <c r="U111" s="97">
        <v>7965</v>
      </c>
      <c r="V111" s="97">
        <v>7965</v>
      </c>
      <c r="W111" s="14">
        <f t="shared" si="36"/>
        <v>7965</v>
      </c>
      <c r="X111" s="14">
        <f t="shared" si="37"/>
        <v>7965</v>
      </c>
      <c r="Y111" s="11">
        <v>8000</v>
      </c>
      <c r="Z111" s="14">
        <f t="shared" si="38"/>
        <v>7965</v>
      </c>
      <c r="AA111" s="14">
        <v>30</v>
      </c>
      <c r="AB111" s="14">
        <f t="shared" si="39"/>
        <v>30</v>
      </c>
      <c r="AC111" s="14">
        <v>30</v>
      </c>
      <c r="AD111" s="14"/>
      <c r="AE111" s="14"/>
      <c r="AF111" s="14"/>
      <c r="AH111" s="52"/>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6"/>
    </row>
    <row r="112" spans="2:87" s="17" customFormat="1" ht="50.25" customHeight="1" x14ac:dyDescent="0.25">
      <c r="B112" s="20" t="s">
        <v>90</v>
      </c>
      <c r="C112" s="23" t="s">
        <v>239</v>
      </c>
      <c r="D112" s="3"/>
      <c r="E112" s="3">
        <v>1</v>
      </c>
      <c r="F112" s="3"/>
      <c r="G112" s="3"/>
      <c r="H112" s="23"/>
      <c r="I112" s="170" t="s">
        <v>240</v>
      </c>
      <c r="J112" s="11">
        <v>14000</v>
      </c>
      <c r="K112" s="11">
        <v>14000</v>
      </c>
      <c r="L112" s="22"/>
      <c r="M112" s="22"/>
      <c r="N112" s="22"/>
      <c r="O112" s="22"/>
      <c r="P112" s="22"/>
      <c r="Q112" s="97">
        <v>12112</v>
      </c>
      <c r="R112" s="97">
        <v>12112</v>
      </c>
      <c r="S112" s="97">
        <v>4785.0950000000003</v>
      </c>
      <c r="T112" s="97">
        <v>4785.0950000000003</v>
      </c>
      <c r="U112" s="97">
        <v>12112</v>
      </c>
      <c r="V112" s="97">
        <v>12112</v>
      </c>
      <c r="W112" s="14">
        <f t="shared" si="36"/>
        <v>12112</v>
      </c>
      <c r="X112" s="14">
        <f t="shared" si="37"/>
        <v>12112</v>
      </c>
      <c r="Y112" s="11">
        <v>14000</v>
      </c>
      <c r="Z112" s="14">
        <f t="shared" si="38"/>
        <v>12112</v>
      </c>
      <c r="AA112" s="14">
        <v>1867</v>
      </c>
      <c r="AB112" s="14">
        <f t="shared" si="39"/>
        <v>1867</v>
      </c>
      <c r="AC112" s="14">
        <v>1867</v>
      </c>
      <c r="AD112" s="14"/>
      <c r="AE112" s="14"/>
      <c r="AF112" s="14"/>
      <c r="AH112" s="52"/>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6"/>
    </row>
    <row r="113" spans="2:234" s="17" customFormat="1" ht="45" customHeight="1" x14ac:dyDescent="0.25">
      <c r="B113" s="20" t="s">
        <v>93</v>
      </c>
      <c r="C113" s="98" t="s">
        <v>241</v>
      </c>
      <c r="D113" s="3"/>
      <c r="E113" s="3">
        <v>1</v>
      </c>
      <c r="F113" s="3"/>
      <c r="G113" s="3"/>
      <c r="H113" s="98"/>
      <c r="I113" s="18" t="s">
        <v>242</v>
      </c>
      <c r="J113" s="11">
        <f>K113</f>
        <v>4400</v>
      </c>
      <c r="K113" s="11">
        <v>4400</v>
      </c>
      <c r="L113" s="22"/>
      <c r="M113" s="22"/>
      <c r="N113" s="22"/>
      <c r="O113" s="22"/>
      <c r="P113" s="22"/>
      <c r="Q113" s="22">
        <v>1500</v>
      </c>
      <c r="R113" s="99">
        <v>1500</v>
      </c>
      <c r="S113" s="22"/>
      <c r="T113" s="22"/>
      <c r="U113" s="22">
        <v>1500</v>
      </c>
      <c r="V113" s="22">
        <v>1500</v>
      </c>
      <c r="W113" s="14">
        <f t="shared" si="36"/>
        <v>1500</v>
      </c>
      <c r="X113" s="14">
        <f t="shared" si="37"/>
        <v>1500</v>
      </c>
      <c r="Y113" s="11">
        <v>4400</v>
      </c>
      <c r="Z113" s="14">
        <f t="shared" si="38"/>
        <v>1500</v>
      </c>
      <c r="AA113" s="14">
        <f>Y113-Z113</f>
        <v>2900</v>
      </c>
      <c r="AB113" s="14">
        <f t="shared" si="39"/>
        <v>2900</v>
      </c>
      <c r="AC113" s="14">
        <v>2900</v>
      </c>
      <c r="AD113" s="14"/>
      <c r="AE113" s="14"/>
      <c r="AF113" s="14"/>
      <c r="AG113" s="100"/>
      <c r="AH113" s="52"/>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6"/>
    </row>
    <row r="114" spans="2:234" s="17" customFormat="1" ht="57.75" customHeight="1" x14ac:dyDescent="0.25">
      <c r="B114" s="20" t="s">
        <v>96</v>
      </c>
      <c r="C114" s="98" t="s">
        <v>243</v>
      </c>
      <c r="D114" s="3"/>
      <c r="E114" s="3">
        <v>1</v>
      </c>
      <c r="F114" s="3"/>
      <c r="G114" s="3"/>
      <c r="H114" s="98"/>
      <c r="I114" s="18" t="s">
        <v>244</v>
      </c>
      <c r="J114" s="11">
        <f>K114</f>
        <v>2176</v>
      </c>
      <c r="K114" s="11">
        <v>2176</v>
      </c>
      <c r="L114" s="22"/>
      <c r="M114" s="22"/>
      <c r="N114" s="22"/>
      <c r="O114" s="22"/>
      <c r="P114" s="22"/>
      <c r="Q114" s="22">
        <v>1468</v>
      </c>
      <c r="R114" s="99">
        <v>1468</v>
      </c>
      <c r="S114" s="22"/>
      <c r="T114" s="22"/>
      <c r="U114" s="22">
        <v>1468</v>
      </c>
      <c r="V114" s="22">
        <v>1468</v>
      </c>
      <c r="W114" s="14">
        <f t="shared" si="36"/>
        <v>1468</v>
      </c>
      <c r="X114" s="14">
        <f t="shared" si="37"/>
        <v>1468</v>
      </c>
      <c r="Y114" s="11">
        <v>2176</v>
      </c>
      <c r="Z114" s="14">
        <f t="shared" si="38"/>
        <v>1468</v>
      </c>
      <c r="AA114" s="14">
        <f>Y114-Z114</f>
        <v>708</v>
      </c>
      <c r="AB114" s="14">
        <f t="shared" si="39"/>
        <v>708</v>
      </c>
      <c r="AC114" s="14">
        <v>708</v>
      </c>
      <c r="AD114" s="14"/>
      <c r="AE114" s="14"/>
      <c r="AF114" s="14"/>
      <c r="AG114" s="100"/>
      <c r="AH114" s="52"/>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6"/>
    </row>
    <row r="115" spans="2:234" s="17" customFormat="1" ht="58.5" customHeight="1" x14ac:dyDescent="0.25">
      <c r="B115" s="20" t="s">
        <v>58</v>
      </c>
      <c r="C115" s="23" t="s">
        <v>245</v>
      </c>
      <c r="D115" s="3"/>
      <c r="E115" s="3"/>
      <c r="F115" s="3">
        <v>1</v>
      </c>
      <c r="G115" s="3">
        <v>1</v>
      </c>
      <c r="H115" s="23"/>
      <c r="I115" s="155" t="s">
        <v>769</v>
      </c>
      <c r="J115" s="11">
        <v>4790</v>
      </c>
      <c r="K115" s="11">
        <v>4790</v>
      </c>
      <c r="L115" s="22"/>
      <c r="M115" s="22"/>
      <c r="N115" s="22"/>
      <c r="O115" s="22"/>
      <c r="P115" s="22"/>
      <c r="Q115" s="22"/>
      <c r="R115" s="22"/>
      <c r="S115" s="22"/>
      <c r="T115" s="22"/>
      <c r="U115" s="22"/>
      <c r="V115" s="22"/>
      <c r="W115" s="14">
        <f t="shared" si="36"/>
        <v>0</v>
      </c>
      <c r="X115" s="14">
        <f t="shared" ref="X115:X131" si="40">Z115</f>
        <v>0</v>
      </c>
      <c r="Y115" s="11">
        <v>4790</v>
      </c>
      <c r="Z115" s="14">
        <f t="shared" ref="Z115:Z127" si="41">L115+R115</f>
        <v>0</v>
      </c>
      <c r="AA115" s="14">
        <v>2000</v>
      </c>
      <c r="AB115" s="14">
        <f>AC115+AD115</f>
        <v>2000</v>
      </c>
      <c r="AC115" s="14">
        <v>2000</v>
      </c>
      <c r="AD115" s="14"/>
      <c r="AE115" s="14"/>
      <c r="AF115" s="14"/>
      <c r="AH115" s="52"/>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6"/>
    </row>
    <row r="116" spans="2:234" s="17" customFormat="1" ht="54.75" customHeight="1" x14ac:dyDescent="0.25">
      <c r="B116" s="20" t="s">
        <v>50</v>
      </c>
      <c r="C116" s="27" t="s">
        <v>246</v>
      </c>
      <c r="D116" s="3"/>
      <c r="E116" s="3"/>
      <c r="F116" s="3">
        <v>1</v>
      </c>
      <c r="G116" s="3">
        <v>1</v>
      </c>
      <c r="H116" s="27"/>
      <c r="I116" s="92" t="s">
        <v>772</v>
      </c>
      <c r="J116" s="11">
        <v>6360</v>
      </c>
      <c r="K116" s="11">
        <v>6360</v>
      </c>
      <c r="L116" s="22"/>
      <c r="M116" s="22"/>
      <c r="N116" s="22"/>
      <c r="O116" s="22"/>
      <c r="P116" s="22"/>
      <c r="Q116" s="22"/>
      <c r="R116" s="22"/>
      <c r="S116" s="22"/>
      <c r="T116" s="22"/>
      <c r="U116" s="22"/>
      <c r="V116" s="22"/>
      <c r="W116" s="14">
        <f t="shared" si="36"/>
        <v>0</v>
      </c>
      <c r="X116" s="14">
        <f t="shared" si="40"/>
        <v>0</v>
      </c>
      <c r="Y116" s="11">
        <v>6360</v>
      </c>
      <c r="Z116" s="14">
        <f t="shared" si="41"/>
        <v>0</v>
      </c>
      <c r="AA116" s="14">
        <v>2000</v>
      </c>
      <c r="AB116" s="14">
        <f t="shared" ref="AB116:AB131" si="42">AC116+AD116</f>
        <v>2000</v>
      </c>
      <c r="AC116" s="14">
        <v>2000</v>
      </c>
      <c r="AD116" s="14"/>
      <c r="AE116" s="14"/>
      <c r="AF116" s="14"/>
      <c r="AH116" s="52"/>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6"/>
    </row>
    <row r="117" spans="2:234" s="17" customFormat="1" ht="60.75" customHeight="1" x14ac:dyDescent="0.25">
      <c r="B117" s="20" t="s">
        <v>87</v>
      </c>
      <c r="C117" s="27" t="s">
        <v>247</v>
      </c>
      <c r="D117" s="3"/>
      <c r="E117" s="3"/>
      <c r="F117" s="3">
        <v>1</v>
      </c>
      <c r="G117" s="3">
        <v>1</v>
      </c>
      <c r="H117" s="27"/>
      <c r="I117" s="92" t="s">
        <v>773</v>
      </c>
      <c r="J117" s="11">
        <v>5670</v>
      </c>
      <c r="K117" s="11">
        <v>5670</v>
      </c>
      <c r="L117" s="22"/>
      <c r="M117" s="22"/>
      <c r="N117" s="22"/>
      <c r="O117" s="22"/>
      <c r="P117" s="22"/>
      <c r="Q117" s="22"/>
      <c r="R117" s="22"/>
      <c r="S117" s="22"/>
      <c r="T117" s="22"/>
      <c r="U117" s="22"/>
      <c r="V117" s="22"/>
      <c r="W117" s="14">
        <f t="shared" si="36"/>
        <v>0</v>
      </c>
      <c r="X117" s="14">
        <f t="shared" si="40"/>
        <v>0</v>
      </c>
      <c r="Y117" s="11">
        <v>5670</v>
      </c>
      <c r="Z117" s="14">
        <f t="shared" si="41"/>
        <v>0</v>
      </c>
      <c r="AA117" s="14">
        <v>2500</v>
      </c>
      <c r="AB117" s="14">
        <f t="shared" si="42"/>
        <v>2500</v>
      </c>
      <c r="AC117" s="14">
        <v>2500</v>
      </c>
      <c r="AD117" s="14"/>
      <c r="AE117" s="14"/>
      <c r="AF117" s="14"/>
      <c r="AH117" s="52"/>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6"/>
    </row>
    <row r="118" spans="2:234" s="17" customFormat="1" ht="66" customHeight="1" x14ac:dyDescent="0.25">
      <c r="B118" s="20" t="s">
        <v>90</v>
      </c>
      <c r="C118" s="27" t="s">
        <v>248</v>
      </c>
      <c r="D118" s="3"/>
      <c r="E118" s="3"/>
      <c r="F118" s="3">
        <v>1</v>
      </c>
      <c r="G118" s="3">
        <v>1</v>
      </c>
      <c r="H118" s="27"/>
      <c r="I118" s="92" t="s">
        <v>774</v>
      </c>
      <c r="J118" s="11">
        <v>5545</v>
      </c>
      <c r="K118" s="11">
        <v>5545</v>
      </c>
      <c r="L118" s="22"/>
      <c r="M118" s="22"/>
      <c r="N118" s="22"/>
      <c r="O118" s="22"/>
      <c r="P118" s="22"/>
      <c r="Q118" s="22"/>
      <c r="R118" s="22"/>
      <c r="S118" s="22"/>
      <c r="T118" s="22"/>
      <c r="U118" s="22"/>
      <c r="V118" s="22"/>
      <c r="W118" s="14">
        <f t="shared" si="36"/>
        <v>0</v>
      </c>
      <c r="X118" s="14">
        <f t="shared" si="40"/>
        <v>0</v>
      </c>
      <c r="Y118" s="11">
        <v>5545</v>
      </c>
      <c r="Z118" s="14">
        <f t="shared" si="41"/>
        <v>0</v>
      </c>
      <c r="AA118" s="14">
        <v>2000</v>
      </c>
      <c r="AB118" s="14">
        <f t="shared" si="42"/>
        <v>2000</v>
      </c>
      <c r="AC118" s="14">
        <v>2000</v>
      </c>
      <c r="AD118" s="14"/>
      <c r="AE118" s="14"/>
      <c r="AF118" s="14"/>
      <c r="AH118" s="52"/>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6"/>
    </row>
    <row r="119" spans="2:234" s="17" customFormat="1" ht="67.5" customHeight="1" x14ac:dyDescent="0.25">
      <c r="B119" s="20" t="s">
        <v>93</v>
      </c>
      <c r="C119" s="27" t="s">
        <v>249</v>
      </c>
      <c r="D119" s="3"/>
      <c r="E119" s="3"/>
      <c r="F119" s="3">
        <v>1</v>
      </c>
      <c r="G119" s="3">
        <v>1</v>
      </c>
      <c r="H119" s="27"/>
      <c r="I119" s="92" t="s">
        <v>775</v>
      </c>
      <c r="J119" s="11">
        <v>4860</v>
      </c>
      <c r="K119" s="11">
        <v>4860</v>
      </c>
      <c r="L119" s="22"/>
      <c r="M119" s="22"/>
      <c r="N119" s="22"/>
      <c r="O119" s="22"/>
      <c r="P119" s="22"/>
      <c r="Q119" s="22"/>
      <c r="R119" s="22"/>
      <c r="S119" s="22"/>
      <c r="T119" s="22"/>
      <c r="U119" s="22"/>
      <c r="V119" s="22"/>
      <c r="W119" s="14">
        <f t="shared" si="36"/>
        <v>0</v>
      </c>
      <c r="X119" s="14">
        <f t="shared" si="40"/>
        <v>0</v>
      </c>
      <c r="Y119" s="11">
        <v>4860</v>
      </c>
      <c r="Z119" s="14">
        <f t="shared" si="41"/>
        <v>0</v>
      </c>
      <c r="AA119" s="14">
        <v>1500</v>
      </c>
      <c r="AB119" s="14">
        <f t="shared" si="42"/>
        <v>1500</v>
      </c>
      <c r="AC119" s="14">
        <v>1500</v>
      </c>
      <c r="AD119" s="14"/>
      <c r="AE119" s="14"/>
      <c r="AF119" s="14"/>
      <c r="AH119" s="52"/>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6"/>
    </row>
    <row r="120" spans="2:234" s="17" customFormat="1" ht="63" customHeight="1" x14ac:dyDescent="0.25">
      <c r="B120" s="20" t="s">
        <v>96</v>
      </c>
      <c r="C120" s="27" t="s">
        <v>250</v>
      </c>
      <c r="D120" s="3"/>
      <c r="E120" s="3"/>
      <c r="F120" s="3">
        <v>1</v>
      </c>
      <c r="G120" s="3">
        <v>1</v>
      </c>
      <c r="H120" s="27"/>
      <c r="I120" s="155" t="s">
        <v>770</v>
      </c>
      <c r="J120" s="11">
        <v>1619</v>
      </c>
      <c r="K120" s="11">
        <v>1619</v>
      </c>
      <c r="L120" s="22"/>
      <c r="M120" s="22"/>
      <c r="N120" s="22"/>
      <c r="O120" s="22"/>
      <c r="P120" s="22"/>
      <c r="Q120" s="22"/>
      <c r="R120" s="22"/>
      <c r="S120" s="22"/>
      <c r="T120" s="22"/>
      <c r="U120" s="22"/>
      <c r="V120" s="22"/>
      <c r="W120" s="14">
        <f t="shared" si="36"/>
        <v>0</v>
      </c>
      <c r="X120" s="14">
        <f t="shared" si="40"/>
        <v>0</v>
      </c>
      <c r="Y120" s="11">
        <v>1619</v>
      </c>
      <c r="Z120" s="14">
        <f t="shared" si="41"/>
        <v>0</v>
      </c>
      <c r="AA120" s="14">
        <v>1000</v>
      </c>
      <c r="AB120" s="14">
        <f t="shared" si="42"/>
        <v>1000</v>
      </c>
      <c r="AC120" s="14">
        <v>1000</v>
      </c>
      <c r="AD120" s="14"/>
      <c r="AE120" s="14"/>
      <c r="AF120" s="14"/>
      <c r="AH120" s="52"/>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6"/>
    </row>
    <row r="121" spans="2:234" s="17" customFormat="1" ht="48" customHeight="1" x14ac:dyDescent="0.25">
      <c r="B121" s="20" t="s">
        <v>99</v>
      </c>
      <c r="C121" s="23" t="s">
        <v>251</v>
      </c>
      <c r="D121" s="3"/>
      <c r="E121" s="3"/>
      <c r="F121" s="3">
        <v>1</v>
      </c>
      <c r="G121" s="3">
        <v>1</v>
      </c>
      <c r="H121" s="23"/>
      <c r="I121" s="92" t="s">
        <v>865</v>
      </c>
      <c r="J121" s="11">
        <v>5000</v>
      </c>
      <c r="K121" s="11">
        <v>5000</v>
      </c>
      <c r="L121" s="22"/>
      <c r="M121" s="22"/>
      <c r="N121" s="22"/>
      <c r="O121" s="22"/>
      <c r="P121" s="22"/>
      <c r="Q121" s="22"/>
      <c r="R121" s="22"/>
      <c r="S121" s="22"/>
      <c r="T121" s="22"/>
      <c r="U121" s="22"/>
      <c r="V121" s="22"/>
      <c r="W121" s="14">
        <f t="shared" si="36"/>
        <v>0</v>
      </c>
      <c r="X121" s="14">
        <f t="shared" si="40"/>
        <v>0</v>
      </c>
      <c r="Y121" s="11">
        <v>5000</v>
      </c>
      <c r="Z121" s="14">
        <f t="shared" si="41"/>
        <v>0</v>
      </c>
      <c r="AA121" s="14">
        <v>2500</v>
      </c>
      <c r="AB121" s="14">
        <f t="shared" si="42"/>
        <v>2500</v>
      </c>
      <c r="AC121" s="14">
        <v>2500</v>
      </c>
      <c r="AD121" s="14"/>
      <c r="AE121" s="14"/>
      <c r="AF121" s="14"/>
      <c r="AH121" s="52"/>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6"/>
    </row>
    <row r="122" spans="2:234" s="108" customFormat="1" ht="60.75" customHeight="1" x14ac:dyDescent="0.25">
      <c r="B122" s="20" t="s">
        <v>102</v>
      </c>
      <c r="C122" s="27" t="s">
        <v>252</v>
      </c>
      <c r="D122" s="3"/>
      <c r="E122" s="3"/>
      <c r="F122" s="3">
        <v>1</v>
      </c>
      <c r="G122" s="3">
        <v>1</v>
      </c>
      <c r="H122" s="27"/>
      <c r="I122" s="3" t="s">
        <v>776</v>
      </c>
      <c r="J122" s="11">
        <v>9585</v>
      </c>
      <c r="K122" s="11">
        <v>9585</v>
      </c>
      <c r="L122" s="28"/>
      <c r="M122" s="28"/>
      <c r="N122" s="28"/>
      <c r="O122" s="28"/>
      <c r="P122" s="28"/>
      <c r="Q122" s="28"/>
      <c r="R122" s="28"/>
      <c r="S122" s="28"/>
      <c r="T122" s="28"/>
      <c r="U122" s="28"/>
      <c r="V122" s="28"/>
      <c r="W122" s="14">
        <f t="shared" si="36"/>
        <v>0</v>
      </c>
      <c r="X122" s="14">
        <f t="shared" si="40"/>
        <v>0</v>
      </c>
      <c r="Y122" s="11">
        <v>9585</v>
      </c>
      <c r="Z122" s="14">
        <f t="shared" si="41"/>
        <v>0</v>
      </c>
      <c r="AA122" s="14">
        <v>3000</v>
      </c>
      <c r="AB122" s="14">
        <f t="shared" si="42"/>
        <v>3000</v>
      </c>
      <c r="AC122" s="14">
        <v>3000</v>
      </c>
      <c r="AD122" s="14"/>
      <c r="AE122" s="14"/>
      <c r="AF122" s="14"/>
      <c r="AH122" s="156"/>
      <c r="AI122" s="157"/>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8"/>
    </row>
    <row r="123" spans="2:234" s="17" customFormat="1" ht="69.75" customHeight="1" x14ac:dyDescent="0.25">
      <c r="B123" s="20" t="s">
        <v>126</v>
      </c>
      <c r="C123" s="27" t="s">
        <v>253</v>
      </c>
      <c r="D123" s="3"/>
      <c r="E123" s="3"/>
      <c r="F123" s="3">
        <v>1</v>
      </c>
      <c r="G123" s="3">
        <v>1</v>
      </c>
      <c r="H123" s="27"/>
      <c r="I123" s="3" t="s">
        <v>777</v>
      </c>
      <c r="J123" s="11">
        <v>4675</v>
      </c>
      <c r="K123" s="11">
        <v>4675</v>
      </c>
      <c r="L123" s="22"/>
      <c r="M123" s="22"/>
      <c r="N123" s="22"/>
      <c r="O123" s="22"/>
      <c r="P123" s="22"/>
      <c r="Q123" s="22"/>
      <c r="R123" s="22"/>
      <c r="S123" s="22"/>
      <c r="T123" s="22"/>
      <c r="U123" s="22"/>
      <c r="V123" s="22"/>
      <c r="W123" s="14">
        <f t="shared" si="36"/>
        <v>0</v>
      </c>
      <c r="X123" s="14">
        <f t="shared" si="40"/>
        <v>0</v>
      </c>
      <c r="Y123" s="11">
        <v>4675</v>
      </c>
      <c r="Z123" s="14">
        <f t="shared" si="41"/>
        <v>0</v>
      </c>
      <c r="AA123" s="14">
        <v>1500</v>
      </c>
      <c r="AB123" s="14">
        <f t="shared" si="42"/>
        <v>1500</v>
      </c>
      <c r="AC123" s="14">
        <v>1500</v>
      </c>
      <c r="AD123" s="14"/>
      <c r="AE123" s="14"/>
      <c r="AF123" s="14"/>
      <c r="AH123" s="52"/>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6"/>
    </row>
    <row r="124" spans="2:234" s="17" customFormat="1" ht="72.75" customHeight="1" x14ac:dyDescent="0.25">
      <c r="B124" s="20" t="s">
        <v>128</v>
      </c>
      <c r="C124" s="27" t="s">
        <v>254</v>
      </c>
      <c r="D124" s="3"/>
      <c r="E124" s="3"/>
      <c r="F124" s="3">
        <v>1</v>
      </c>
      <c r="G124" s="3">
        <v>1</v>
      </c>
      <c r="H124" s="27"/>
      <c r="I124" s="3" t="s">
        <v>778</v>
      </c>
      <c r="J124" s="11">
        <v>4180</v>
      </c>
      <c r="K124" s="11">
        <v>4180</v>
      </c>
      <c r="L124" s="22"/>
      <c r="M124" s="22"/>
      <c r="N124" s="22"/>
      <c r="O124" s="22"/>
      <c r="P124" s="22"/>
      <c r="Q124" s="22"/>
      <c r="R124" s="22"/>
      <c r="S124" s="22"/>
      <c r="T124" s="22"/>
      <c r="U124" s="22"/>
      <c r="V124" s="22"/>
      <c r="W124" s="14">
        <f t="shared" si="36"/>
        <v>0</v>
      </c>
      <c r="X124" s="14">
        <f t="shared" si="40"/>
        <v>0</v>
      </c>
      <c r="Y124" s="11">
        <v>4180</v>
      </c>
      <c r="Z124" s="14">
        <f t="shared" si="41"/>
        <v>0</v>
      </c>
      <c r="AA124" s="14">
        <v>1500</v>
      </c>
      <c r="AB124" s="14">
        <f t="shared" si="42"/>
        <v>1500</v>
      </c>
      <c r="AC124" s="14">
        <v>1500</v>
      </c>
      <c r="AD124" s="14"/>
      <c r="AE124" s="14"/>
      <c r="AF124" s="14"/>
      <c r="AH124" s="52"/>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6"/>
    </row>
    <row r="125" spans="2:234" s="17" customFormat="1" ht="54" customHeight="1" x14ac:dyDescent="0.25">
      <c r="B125" s="20" t="s">
        <v>130</v>
      </c>
      <c r="C125" s="27" t="s">
        <v>255</v>
      </c>
      <c r="D125" s="3"/>
      <c r="E125" s="3"/>
      <c r="F125" s="3">
        <v>1</v>
      </c>
      <c r="G125" s="3">
        <v>1</v>
      </c>
      <c r="H125" s="27"/>
      <c r="I125" s="92" t="s">
        <v>779</v>
      </c>
      <c r="J125" s="11">
        <v>7425</v>
      </c>
      <c r="K125" s="11">
        <v>7425</v>
      </c>
      <c r="L125" s="22"/>
      <c r="M125" s="22"/>
      <c r="N125" s="22"/>
      <c r="O125" s="22"/>
      <c r="P125" s="22"/>
      <c r="Q125" s="22"/>
      <c r="R125" s="22"/>
      <c r="S125" s="22"/>
      <c r="T125" s="22"/>
      <c r="U125" s="22"/>
      <c r="V125" s="22"/>
      <c r="W125" s="14">
        <f t="shared" si="36"/>
        <v>0</v>
      </c>
      <c r="X125" s="14">
        <f t="shared" si="40"/>
        <v>0</v>
      </c>
      <c r="Y125" s="11">
        <v>7425</v>
      </c>
      <c r="Z125" s="14">
        <f t="shared" si="41"/>
        <v>0</v>
      </c>
      <c r="AA125" s="14">
        <v>3000</v>
      </c>
      <c r="AB125" s="14">
        <f t="shared" si="42"/>
        <v>3000</v>
      </c>
      <c r="AC125" s="14">
        <v>3000</v>
      </c>
      <c r="AD125" s="14"/>
      <c r="AE125" s="14"/>
      <c r="AF125" s="14"/>
      <c r="AH125" s="52"/>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6"/>
    </row>
    <row r="126" spans="2:234" s="17" customFormat="1" ht="72.75" customHeight="1" x14ac:dyDescent="0.25">
      <c r="B126" s="20" t="s">
        <v>132</v>
      </c>
      <c r="C126" s="27" t="s">
        <v>256</v>
      </c>
      <c r="D126" s="3"/>
      <c r="E126" s="3"/>
      <c r="F126" s="3">
        <v>1</v>
      </c>
      <c r="G126" s="3">
        <v>1</v>
      </c>
      <c r="H126" s="27"/>
      <c r="I126" s="3" t="s">
        <v>780</v>
      </c>
      <c r="J126" s="11">
        <v>5546</v>
      </c>
      <c r="K126" s="11">
        <v>5546</v>
      </c>
      <c r="L126" s="22"/>
      <c r="M126" s="22"/>
      <c r="N126" s="22"/>
      <c r="O126" s="22"/>
      <c r="P126" s="22"/>
      <c r="Q126" s="22"/>
      <c r="R126" s="22"/>
      <c r="S126" s="22"/>
      <c r="T126" s="22"/>
      <c r="U126" s="22"/>
      <c r="V126" s="22"/>
      <c r="W126" s="14">
        <f t="shared" si="36"/>
        <v>0</v>
      </c>
      <c r="X126" s="14">
        <f t="shared" si="40"/>
        <v>0</v>
      </c>
      <c r="Y126" s="11">
        <v>5546</v>
      </c>
      <c r="Z126" s="14">
        <f t="shared" si="41"/>
        <v>0</v>
      </c>
      <c r="AA126" s="14">
        <v>1500</v>
      </c>
      <c r="AB126" s="14">
        <f t="shared" si="42"/>
        <v>1500</v>
      </c>
      <c r="AC126" s="14">
        <v>1500</v>
      </c>
      <c r="AD126" s="14"/>
      <c r="AE126" s="14"/>
      <c r="AF126" s="14"/>
      <c r="AH126" s="52"/>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6"/>
    </row>
    <row r="127" spans="2:234" s="17" customFormat="1" ht="59.25" customHeight="1" x14ac:dyDescent="0.25">
      <c r="B127" s="20" t="s">
        <v>134</v>
      </c>
      <c r="C127" s="27" t="s">
        <v>257</v>
      </c>
      <c r="D127" s="3"/>
      <c r="E127" s="3"/>
      <c r="F127" s="3">
        <v>1</v>
      </c>
      <c r="G127" s="3">
        <v>1</v>
      </c>
      <c r="H127" s="27"/>
      <c r="I127" s="133" t="s">
        <v>771</v>
      </c>
      <c r="J127" s="11">
        <v>1900</v>
      </c>
      <c r="K127" s="11">
        <v>1900</v>
      </c>
      <c r="L127" s="22"/>
      <c r="M127" s="22"/>
      <c r="N127" s="22"/>
      <c r="O127" s="22"/>
      <c r="P127" s="22"/>
      <c r="Q127" s="22"/>
      <c r="R127" s="22"/>
      <c r="S127" s="22"/>
      <c r="T127" s="22"/>
      <c r="U127" s="22"/>
      <c r="V127" s="22"/>
      <c r="W127" s="14">
        <f t="shared" si="36"/>
        <v>0</v>
      </c>
      <c r="X127" s="14">
        <f t="shared" si="40"/>
        <v>0</v>
      </c>
      <c r="Y127" s="11">
        <v>1900</v>
      </c>
      <c r="Z127" s="14">
        <f t="shared" si="41"/>
        <v>0</v>
      </c>
      <c r="AA127" s="14">
        <v>1000</v>
      </c>
      <c r="AB127" s="14">
        <f t="shared" si="42"/>
        <v>1000</v>
      </c>
      <c r="AC127" s="14">
        <v>1000</v>
      </c>
      <c r="AD127" s="14"/>
      <c r="AE127" s="14"/>
      <c r="AF127" s="14"/>
      <c r="AH127" s="52"/>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6"/>
    </row>
    <row r="128" spans="2:234" s="17" customFormat="1" ht="34.5" customHeight="1" x14ac:dyDescent="0.25">
      <c r="B128" s="20" t="s">
        <v>136</v>
      </c>
      <c r="C128" s="98" t="s">
        <v>258</v>
      </c>
      <c r="D128" s="3"/>
      <c r="E128" s="3"/>
      <c r="F128" s="3">
        <v>1</v>
      </c>
      <c r="G128" s="3">
        <v>1</v>
      </c>
      <c r="H128" s="7"/>
      <c r="I128" s="18" t="s">
        <v>259</v>
      </c>
      <c r="J128" s="11">
        <f>K128</f>
        <v>4300</v>
      </c>
      <c r="K128" s="11">
        <v>4300</v>
      </c>
      <c r="L128" s="95"/>
      <c r="M128" s="95"/>
      <c r="N128" s="95"/>
      <c r="O128" s="95"/>
      <c r="P128" s="95"/>
      <c r="Q128" s="11">
        <v>1500</v>
      </c>
      <c r="R128" s="11">
        <v>1500</v>
      </c>
      <c r="S128" s="95"/>
      <c r="T128" s="95"/>
      <c r="U128" s="22">
        <v>1500</v>
      </c>
      <c r="V128" s="22">
        <v>1500</v>
      </c>
      <c r="W128" s="14">
        <f t="shared" si="36"/>
        <v>0</v>
      </c>
      <c r="X128" s="14">
        <f t="shared" si="40"/>
        <v>0</v>
      </c>
      <c r="Y128" s="11">
        <v>4300</v>
      </c>
      <c r="Z128" s="14"/>
      <c r="AA128" s="14">
        <v>1500</v>
      </c>
      <c r="AB128" s="14">
        <v>1500</v>
      </c>
      <c r="AC128" s="14">
        <v>1500</v>
      </c>
      <c r="AD128" s="14"/>
      <c r="AE128" s="14"/>
      <c r="AF128" s="14"/>
      <c r="AG128" s="72"/>
      <c r="AH128" s="9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1"/>
      <c r="CJ128" s="72"/>
      <c r="CK128" s="72"/>
      <c r="CL128" s="72"/>
      <c r="CM128" s="72"/>
      <c r="CN128" s="72"/>
      <c r="CO128" s="72"/>
      <c r="CP128" s="72"/>
      <c r="CQ128" s="72"/>
      <c r="CR128" s="72"/>
      <c r="CS128" s="72"/>
      <c r="CT128" s="72"/>
      <c r="CU128" s="72"/>
      <c r="CV128" s="72"/>
      <c r="CW128" s="72"/>
      <c r="CX128" s="72"/>
      <c r="CY128" s="72"/>
      <c r="CZ128" s="72"/>
      <c r="DA128" s="72"/>
      <c r="DB128" s="72"/>
      <c r="DC128" s="72"/>
      <c r="DD128" s="72"/>
      <c r="DE128" s="72"/>
      <c r="DF128" s="72"/>
      <c r="DG128" s="72"/>
      <c r="DH128" s="72"/>
      <c r="DI128" s="72"/>
      <c r="DJ128" s="72"/>
      <c r="DK128" s="72"/>
      <c r="DL128" s="72"/>
      <c r="DM128" s="72"/>
      <c r="DN128" s="72"/>
      <c r="DO128" s="72"/>
      <c r="DP128" s="72"/>
      <c r="DQ128" s="72"/>
      <c r="DR128" s="72"/>
      <c r="DS128" s="72"/>
      <c r="DT128" s="72"/>
      <c r="DU128" s="72"/>
      <c r="DV128" s="72"/>
      <c r="DW128" s="72"/>
      <c r="DX128" s="72"/>
      <c r="DY128" s="72"/>
      <c r="DZ128" s="72"/>
      <c r="EA128" s="72"/>
      <c r="EB128" s="72"/>
      <c r="EC128" s="72"/>
      <c r="ED128" s="72"/>
      <c r="EE128" s="72"/>
      <c r="EF128" s="72"/>
      <c r="EG128" s="72"/>
      <c r="EH128" s="72"/>
      <c r="EI128" s="72"/>
      <c r="EJ128" s="72"/>
      <c r="EK128" s="72"/>
      <c r="EL128" s="72"/>
      <c r="EM128" s="72"/>
      <c r="EN128" s="72"/>
      <c r="EO128" s="72"/>
      <c r="EP128" s="72"/>
      <c r="EQ128" s="72"/>
      <c r="ER128" s="72"/>
      <c r="ES128" s="72"/>
      <c r="ET128" s="72"/>
      <c r="EU128" s="72"/>
      <c r="EV128" s="72"/>
      <c r="EW128" s="72"/>
      <c r="EX128" s="72"/>
      <c r="EY128" s="72"/>
      <c r="EZ128" s="72"/>
      <c r="FA128" s="72"/>
      <c r="FB128" s="72"/>
      <c r="FC128" s="72"/>
      <c r="FD128" s="72"/>
      <c r="FE128" s="72"/>
      <c r="FF128" s="72"/>
      <c r="FG128" s="72"/>
      <c r="FH128" s="72"/>
      <c r="FI128" s="72"/>
      <c r="FJ128" s="72"/>
      <c r="FK128" s="72"/>
      <c r="FL128" s="72"/>
      <c r="FM128" s="72"/>
      <c r="FN128" s="72"/>
      <c r="FO128" s="72"/>
      <c r="FP128" s="72"/>
      <c r="FQ128" s="72"/>
      <c r="FR128" s="72"/>
      <c r="FS128" s="72"/>
      <c r="FT128" s="72"/>
      <c r="FU128" s="72"/>
      <c r="FV128" s="72"/>
      <c r="FW128" s="72"/>
      <c r="FX128" s="72"/>
      <c r="FY128" s="72"/>
      <c r="FZ128" s="72"/>
      <c r="GA128" s="72"/>
      <c r="GB128" s="72"/>
      <c r="GC128" s="72"/>
      <c r="GD128" s="72"/>
      <c r="GE128" s="72"/>
      <c r="GF128" s="72"/>
      <c r="GG128" s="72"/>
      <c r="GH128" s="72"/>
      <c r="GI128" s="72"/>
      <c r="GJ128" s="72"/>
      <c r="GK128" s="72"/>
      <c r="GL128" s="72"/>
      <c r="GM128" s="72"/>
      <c r="GN128" s="72"/>
      <c r="GO128" s="72"/>
      <c r="GP128" s="72"/>
      <c r="GQ128" s="72"/>
      <c r="GR128" s="72"/>
      <c r="GS128" s="72"/>
      <c r="GT128" s="72"/>
      <c r="GU128" s="72"/>
      <c r="GV128" s="72"/>
      <c r="GW128" s="72"/>
      <c r="GX128" s="72"/>
      <c r="GY128" s="72"/>
      <c r="GZ128" s="72"/>
      <c r="HA128" s="72"/>
      <c r="HB128" s="72"/>
      <c r="HC128" s="72"/>
      <c r="HD128" s="72"/>
      <c r="HE128" s="72"/>
      <c r="HF128" s="72"/>
      <c r="HG128" s="72"/>
      <c r="HH128" s="72"/>
      <c r="HI128" s="72"/>
      <c r="HJ128" s="72"/>
      <c r="HK128" s="72"/>
      <c r="HL128" s="72"/>
      <c r="HM128" s="72"/>
      <c r="HN128" s="72"/>
      <c r="HO128" s="72"/>
      <c r="HP128" s="72"/>
      <c r="HQ128" s="72"/>
      <c r="HR128" s="72"/>
      <c r="HS128" s="72"/>
      <c r="HT128" s="72"/>
      <c r="HU128" s="72"/>
      <c r="HV128" s="72"/>
      <c r="HW128" s="72"/>
      <c r="HX128" s="72"/>
      <c r="HY128" s="72"/>
      <c r="HZ128" s="72"/>
    </row>
    <row r="129" spans="2:87" s="17" customFormat="1" ht="50.25" customHeight="1" x14ac:dyDescent="0.25">
      <c r="B129" s="20" t="s">
        <v>138</v>
      </c>
      <c r="C129" s="27" t="s">
        <v>260</v>
      </c>
      <c r="D129" s="3"/>
      <c r="E129" s="3"/>
      <c r="F129" s="3">
        <v>1</v>
      </c>
      <c r="G129" s="3">
        <v>1</v>
      </c>
      <c r="H129" s="27"/>
      <c r="I129" s="133" t="s">
        <v>782</v>
      </c>
      <c r="J129" s="11">
        <v>1019</v>
      </c>
      <c r="K129" s="11">
        <v>1019</v>
      </c>
      <c r="L129" s="22"/>
      <c r="M129" s="22"/>
      <c r="N129" s="22"/>
      <c r="O129" s="22"/>
      <c r="P129" s="22"/>
      <c r="Q129" s="22"/>
      <c r="R129" s="22"/>
      <c r="S129" s="22"/>
      <c r="T129" s="22"/>
      <c r="U129" s="22"/>
      <c r="V129" s="22"/>
      <c r="W129" s="14">
        <f t="shared" si="36"/>
        <v>0</v>
      </c>
      <c r="X129" s="14">
        <f t="shared" si="40"/>
        <v>0</v>
      </c>
      <c r="Y129" s="11">
        <v>1019</v>
      </c>
      <c r="Z129" s="14">
        <f t="shared" ref="Z129:Z134" si="43">L129+R129</f>
        <v>0</v>
      </c>
      <c r="AA129" s="14">
        <f>95%*Y129</f>
        <v>968.05</v>
      </c>
      <c r="AB129" s="14">
        <f t="shared" si="42"/>
        <v>968.05</v>
      </c>
      <c r="AC129" s="14">
        <v>968.05</v>
      </c>
      <c r="AD129" s="14"/>
      <c r="AE129" s="14"/>
      <c r="AF129" s="14"/>
      <c r="AH129" s="52"/>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6"/>
    </row>
    <row r="130" spans="2:87" s="17" customFormat="1" ht="49.5" customHeight="1" x14ac:dyDescent="0.25">
      <c r="B130" s="20" t="s">
        <v>140</v>
      </c>
      <c r="C130" s="27" t="s">
        <v>261</v>
      </c>
      <c r="D130" s="3"/>
      <c r="E130" s="3"/>
      <c r="F130" s="3">
        <v>1</v>
      </c>
      <c r="G130" s="3">
        <v>1</v>
      </c>
      <c r="H130" s="27"/>
      <c r="I130" s="133" t="s">
        <v>783</v>
      </c>
      <c r="J130" s="11">
        <v>2475</v>
      </c>
      <c r="K130" s="11">
        <v>2475</v>
      </c>
      <c r="L130" s="22"/>
      <c r="M130" s="22"/>
      <c r="N130" s="22"/>
      <c r="O130" s="22"/>
      <c r="P130" s="22"/>
      <c r="Q130" s="22"/>
      <c r="R130" s="22"/>
      <c r="S130" s="22"/>
      <c r="T130" s="22"/>
      <c r="U130" s="22"/>
      <c r="V130" s="22"/>
      <c r="W130" s="14">
        <f t="shared" si="36"/>
        <v>0</v>
      </c>
      <c r="X130" s="14">
        <f t="shared" si="40"/>
        <v>0</v>
      </c>
      <c r="Y130" s="11">
        <v>2475</v>
      </c>
      <c r="Z130" s="14">
        <f t="shared" si="43"/>
        <v>0</v>
      </c>
      <c r="AA130" s="14">
        <v>1000</v>
      </c>
      <c r="AB130" s="14">
        <f t="shared" si="42"/>
        <v>1000</v>
      </c>
      <c r="AC130" s="14">
        <v>1000</v>
      </c>
      <c r="AD130" s="14"/>
      <c r="AE130" s="14"/>
      <c r="AF130" s="14"/>
      <c r="AH130" s="52"/>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6"/>
    </row>
    <row r="131" spans="2:87" s="17" customFormat="1" ht="58.5" customHeight="1" x14ac:dyDescent="0.25">
      <c r="B131" s="20" t="s">
        <v>142</v>
      </c>
      <c r="C131" s="27" t="s">
        <v>262</v>
      </c>
      <c r="D131" s="3"/>
      <c r="E131" s="3"/>
      <c r="F131" s="3">
        <v>1</v>
      </c>
      <c r="G131" s="3">
        <v>1</v>
      </c>
      <c r="H131" s="27"/>
      <c r="I131" s="133" t="s">
        <v>784</v>
      </c>
      <c r="J131" s="11">
        <v>1980</v>
      </c>
      <c r="K131" s="11">
        <v>1980</v>
      </c>
      <c r="L131" s="22"/>
      <c r="M131" s="22"/>
      <c r="N131" s="22"/>
      <c r="O131" s="22"/>
      <c r="P131" s="22"/>
      <c r="Q131" s="22"/>
      <c r="R131" s="22"/>
      <c r="S131" s="22"/>
      <c r="T131" s="22"/>
      <c r="U131" s="22"/>
      <c r="V131" s="22"/>
      <c r="W131" s="14">
        <f t="shared" si="36"/>
        <v>0</v>
      </c>
      <c r="X131" s="14">
        <f t="shared" si="40"/>
        <v>0</v>
      </c>
      <c r="Y131" s="11">
        <v>1980</v>
      </c>
      <c r="Z131" s="14">
        <f t="shared" si="43"/>
        <v>0</v>
      </c>
      <c r="AA131" s="14">
        <v>1000</v>
      </c>
      <c r="AB131" s="14">
        <f t="shared" si="42"/>
        <v>1000</v>
      </c>
      <c r="AC131" s="14">
        <v>1000</v>
      </c>
      <c r="AD131" s="14"/>
      <c r="AE131" s="14"/>
      <c r="AF131" s="14"/>
      <c r="AH131" s="52"/>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6"/>
    </row>
    <row r="132" spans="2:87" s="17" customFormat="1" ht="67.5" customHeight="1" x14ac:dyDescent="0.25">
      <c r="B132" s="85">
        <v>1</v>
      </c>
      <c r="C132" s="38" t="s">
        <v>265</v>
      </c>
      <c r="D132" s="3"/>
      <c r="E132" s="3">
        <v>1</v>
      </c>
      <c r="F132" s="3"/>
      <c r="G132" s="3"/>
      <c r="H132" s="38"/>
      <c r="I132" s="170" t="s">
        <v>266</v>
      </c>
      <c r="J132" s="11">
        <v>33000</v>
      </c>
      <c r="K132" s="11">
        <v>33000</v>
      </c>
      <c r="L132" s="25">
        <v>15000</v>
      </c>
      <c r="M132" s="14">
        <f>L132-O132</f>
        <v>12771.954</v>
      </c>
      <c r="N132" s="14">
        <f>O132+P132</f>
        <v>15000</v>
      </c>
      <c r="O132" s="25">
        <v>2228.0459999999998</v>
      </c>
      <c r="P132" s="14">
        <v>12771.954</v>
      </c>
      <c r="Q132" s="25"/>
      <c r="R132" s="25"/>
      <c r="S132" s="25"/>
      <c r="T132" s="25"/>
      <c r="U132" s="25"/>
      <c r="V132" s="25"/>
      <c r="W132" s="14">
        <f>X132</f>
        <v>15000</v>
      </c>
      <c r="X132" s="14">
        <f>Z132</f>
        <v>15000</v>
      </c>
      <c r="Y132" s="11">
        <v>30000</v>
      </c>
      <c r="Z132" s="14">
        <f t="shared" si="43"/>
        <v>15000</v>
      </c>
      <c r="AA132" s="14">
        <f>Y132-Z132</f>
        <v>15000</v>
      </c>
      <c r="AB132" s="14">
        <f>AC132</f>
        <v>15000</v>
      </c>
      <c r="AC132" s="14">
        <v>15000</v>
      </c>
      <c r="AD132" s="14"/>
      <c r="AE132" s="14"/>
      <c r="AF132" s="14"/>
      <c r="AG132" s="28"/>
      <c r="AH132" s="52"/>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6"/>
    </row>
    <row r="133" spans="2:87" s="17" customFormat="1" ht="57" customHeight="1" x14ac:dyDescent="0.25">
      <c r="B133" s="20" t="s">
        <v>58</v>
      </c>
      <c r="C133" s="27" t="s">
        <v>269</v>
      </c>
      <c r="D133" s="3"/>
      <c r="E133" s="3"/>
      <c r="F133" s="3">
        <v>1</v>
      </c>
      <c r="G133" s="3">
        <v>1</v>
      </c>
      <c r="H133" s="27"/>
      <c r="I133" s="133" t="s">
        <v>781</v>
      </c>
      <c r="J133" s="11">
        <v>1000</v>
      </c>
      <c r="K133" s="11">
        <v>1000</v>
      </c>
      <c r="L133" s="22"/>
      <c r="M133" s="22"/>
      <c r="N133" s="22"/>
      <c r="O133" s="22"/>
      <c r="P133" s="22"/>
      <c r="Q133" s="22"/>
      <c r="R133" s="22"/>
      <c r="S133" s="22"/>
      <c r="T133" s="22"/>
      <c r="U133" s="22"/>
      <c r="V133" s="22"/>
      <c r="W133" s="14">
        <f>X133</f>
        <v>0</v>
      </c>
      <c r="X133" s="14">
        <f>Z133</f>
        <v>0</v>
      </c>
      <c r="Y133" s="11">
        <v>1000</v>
      </c>
      <c r="Z133" s="14">
        <f t="shared" si="43"/>
        <v>0</v>
      </c>
      <c r="AA133" s="14">
        <v>950</v>
      </c>
      <c r="AB133" s="14">
        <f>AC133+AD133</f>
        <v>950</v>
      </c>
      <c r="AC133" s="14">
        <v>950</v>
      </c>
      <c r="AD133" s="14"/>
      <c r="AE133" s="14"/>
      <c r="AF133" s="14"/>
      <c r="AH133" s="52"/>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6"/>
    </row>
    <row r="134" spans="2:87" s="17" customFormat="1" ht="47.25" x14ac:dyDescent="0.25">
      <c r="B134" s="20" t="s">
        <v>58</v>
      </c>
      <c r="C134" s="103" t="s">
        <v>270</v>
      </c>
      <c r="D134" s="3"/>
      <c r="E134" s="3">
        <v>1</v>
      </c>
      <c r="F134" s="3"/>
      <c r="G134" s="3"/>
      <c r="H134" s="103"/>
      <c r="I134" s="92" t="s">
        <v>271</v>
      </c>
      <c r="J134" s="84">
        <v>20000</v>
      </c>
      <c r="K134" s="84">
        <v>20000</v>
      </c>
      <c r="L134" s="97">
        <v>14000</v>
      </c>
      <c r="M134" s="14">
        <f>L134-O134</f>
        <v>12966.434999999999</v>
      </c>
      <c r="N134" s="14">
        <f>O134+P134</f>
        <v>14000</v>
      </c>
      <c r="O134" s="26">
        <f>1033.565</f>
        <v>1033.5650000000001</v>
      </c>
      <c r="P134" s="14">
        <v>12966.434999999999</v>
      </c>
      <c r="Q134" s="74">
        <v>4300</v>
      </c>
      <c r="R134" s="74">
        <v>4300</v>
      </c>
      <c r="S134" s="78">
        <v>4300</v>
      </c>
      <c r="T134" s="78">
        <v>4300</v>
      </c>
      <c r="U134" s="74">
        <v>4300</v>
      </c>
      <c r="V134" s="74">
        <v>4300</v>
      </c>
      <c r="W134" s="14">
        <f t="shared" ref="W134:W145" si="44">X134</f>
        <v>18300</v>
      </c>
      <c r="X134" s="14">
        <f>Z134</f>
        <v>18300</v>
      </c>
      <c r="Y134" s="84">
        <v>20000</v>
      </c>
      <c r="Z134" s="14">
        <f t="shared" si="43"/>
        <v>18300</v>
      </c>
      <c r="AA134" s="14">
        <v>1690</v>
      </c>
      <c r="AB134" s="14">
        <f>AC134</f>
        <v>1690</v>
      </c>
      <c r="AC134" s="14">
        <v>1690</v>
      </c>
      <c r="AD134" s="14"/>
      <c r="AE134" s="14"/>
      <c r="AF134" s="14"/>
      <c r="AH134" s="52"/>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6"/>
    </row>
    <row r="135" spans="2:87" s="17" customFormat="1" ht="64.5" customHeight="1" x14ac:dyDescent="0.25">
      <c r="B135" s="20" t="s">
        <v>58</v>
      </c>
      <c r="C135" s="159" t="s">
        <v>272</v>
      </c>
      <c r="D135" s="3"/>
      <c r="E135" s="3"/>
      <c r="F135" s="3">
        <v>1</v>
      </c>
      <c r="G135" s="3">
        <v>1</v>
      </c>
      <c r="H135" s="159"/>
      <c r="I135" s="3" t="s">
        <v>785</v>
      </c>
      <c r="J135" s="84">
        <v>5894</v>
      </c>
      <c r="K135" s="84">
        <v>5894</v>
      </c>
      <c r="L135" s="22"/>
      <c r="M135" s="22"/>
      <c r="N135" s="22"/>
      <c r="O135" s="22"/>
      <c r="P135" s="22"/>
      <c r="Q135" s="22"/>
      <c r="R135" s="22"/>
      <c r="S135" s="22"/>
      <c r="T135" s="22"/>
      <c r="U135" s="22"/>
      <c r="V135" s="22"/>
      <c r="W135" s="14">
        <f t="shared" si="44"/>
        <v>0</v>
      </c>
      <c r="X135" s="14">
        <f t="shared" ref="X135:X145" si="45">Z135</f>
        <v>0</v>
      </c>
      <c r="Y135" s="84">
        <v>5894</v>
      </c>
      <c r="Z135" s="14">
        <f t="shared" ref="Z135:Z145" si="46">L135+R135</f>
        <v>0</v>
      </c>
      <c r="AA135" s="14">
        <v>1500</v>
      </c>
      <c r="AB135" s="14">
        <f>AC135+AD135</f>
        <v>1500</v>
      </c>
      <c r="AC135" s="14">
        <v>1500</v>
      </c>
      <c r="AD135" s="14"/>
      <c r="AE135" s="14"/>
      <c r="AF135" s="14"/>
      <c r="AH135" s="52"/>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6"/>
    </row>
    <row r="136" spans="2:87" s="17" customFormat="1" ht="54.75" customHeight="1" x14ac:dyDescent="0.25">
      <c r="B136" s="20" t="s">
        <v>50</v>
      </c>
      <c r="C136" s="159" t="s">
        <v>273</v>
      </c>
      <c r="D136" s="3"/>
      <c r="E136" s="3"/>
      <c r="F136" s="3">
        <v>1</v>
      </c>
      <c r="G136" s="3">
        <v>1</v>
      </c>
      <c r="H136" s="159"/>
      <c r="I136" s="92" t="s">
        <v>786</v>
      </c>
      <c r="J136" s="84">
        <v>8000</v>
      </c>
      <c r="K136" s="84">
        <v>8000</v>
      </c>
      <c r="L136" s="22"/>
      <c r="M136" s="22"/>
      <c r="N136" s="22"/>
      <c r="O136" s="22"/>
      <c r="P136" s="22"/>
      <c r="Q136" s="22"/>
      <c r="R136" s="22"/>
      <c r="S136" s="22"/>
      <c r="T136" s="22"/>
      <c r="U136" s="22"/>
      <c r="V136" s="22"/>
      <c r="W136" s="14">
        <f t="shared" si="44"/>
        <v>0</v>
      </c>
      <c r="X136" s="14">
        <f t="shared" si="45"/>
        <v>0</v>
      </c>
      <c r="Y136" s="84">
        <v>8000</v>
      </c>
      <c r="Z136" s="14">
        <f t="shared" si="46"/>
        <v>0</v>
      </c>
      <c r="AA136" s="14">
        <v>2000</v>
      </c>
      <c r="AB136" s="14">
        <f t="shared" ref="AB136:AB145" si="47">AC136+AD136</f>
        <v>2000</v>
      </c>
      <c r="AC136" s="14">
        <v>2000</v>
      </c>
      <c r="AD136" s="14"/>
      <c r="AE136" s="14"/>
      <c r="AF136" s="14"/>
      <c r="AH136" s="52"/>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6"/>
    </row>
    <row r="137" spans="2:87" s="17" customFormat="1" ht="60.75" customHeight="1" x14ac:dyDescent="0.25">
      <c r="B137" s="20" t="s">
        <v>87</v>
      </c>
      <c r="C137" s="159" t="s">
        <v>274</v>
      </c>
      <c r="D137" s="3"/>
      <c r="E137" s="3"/>
      <c r="F137" s="3">
        <v>1</v>
      </c>
      <c r="G137" s="3">
        <v>1</v>
      </c>
      <c r="H137" s="159"/>
      <c r="I137" s="3" t="s">
        <v>787</v>
      </c>
      <c r="J137" s="84">
        <v>5000</v>
      </c>
      <c r="K137" s="84">
        <v>5000</v>
      </c>
      <c r="L137" s="22"/>
      <c r="M137" s="22"/>
      <c r="N137" s="22"/>
      <c r="O137" s="22"/>
      <c r="P137" s="22"/>
      <c r="Q137" s="22"/>
      <c r="R137" s="22"/>
      <c r="S137" s="22"/>
      <c r="T137" s="22"/>
      <c r="U137" s="22"/>
      <c r="V137" s="22"/>
      <c r="W137" s="14">
        <f t="shared" si="44"/>
        <v>0</v>
      </c>
      <c r="X137" s="14">
        <f t="shared" si="45"/>
        <v>0</v>
      </c>
      <c r="Y137" s="84">
        <v>5000</v>
      </c>
      <c r="Z137" s="14">
        <f t="shared" si="46"/>
        <v>0</v>
      </c>
      <c r="AA137" s="14">
        <v>1500</v>
      </c>
      <c r="AB137" s="14">
        <f t="shared" si="47"/>
        <v>1500</v>
      </c>
      <c r="AC137" s="14">
        <v>1500</v>
      </c>
      <c r="AD137" s="14"/>
      <c r="AE137" s="14"/>
      <c r="AF137" s="14"/>
      <c r="AH137" s="52"/>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6"/>
    </row>
    <row r="138" spans="2:87" s="17" customFormat="1" ht="56.25" customHeight="1" x14ac:dyDescent="0.25">
      <c r="B138" s="20" t="s">
        <v>90</v>
      </c>
      <c r="C138" s="159" t="s">
        <v>275</v>
      </c>
      <c r="D138" s="3"/>
      <c r="E138" s="3"/>
      <c r="F138" s="3">
        <v>1</v>
      </c>
      <c r="G138" s="3">
        <v>1</v>
      </c>
      <c r="H138" s="159"/>
      <c r="I138" s="92" t="s">
        <v>788</v>
      </c>
      <c r="J138" s="84">
        <v>5000</v>
      </c>
      <c r="K138" s="84">
        <v>5000</v>
      </c>
      <c r="L138" s="22"/>
      <c r="M138" s="22"/>
      <c r="N138" s="22"/>
      <c r="O138" s="22"/>
      <c r="P138" s="22"/>
      <c r="Q138" s="22"/>
      <c r="R138" s="22"/>
      <c r="S138" s="22"/>
      <c r="T138" s="22"/>
      <c r="U138" s="22"/>
      <c r="V138" s="22"/>
      <c r="W138" s="14">
        <f t="shared" si="44"/>
        <v>0</v>
      </c>
      <c r="X138" s="14">
        <f t="shared" si="45"/>
        <v>0</v>
      </c>
      <c r="Y138" s="84">
        <v>5000</v>
      </c>
      <c r="Z138" s="14">
        <f t="shared" si="46"/>
        <v>0</v>
      </c>
      <c r="AA138" s="14">
        <v>1500</v>
      </c>
      <c r="AB138" s="14">
        <f t="shared" si="47"/>
        <v>1500</v>
      </c>
      <c r="AC138" s="14">
        <v>1500</v>
      </c>
      <c r="AD138" s="14"/>
      <c r="AE138" s="14"/>
      <c r="AF138" s="14"/>
      <c r="AH138" s="52"/>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6"/>
    </row>
    <row r="139" spans="2:87" s="17" customFormat="1" ht="78" customHeight="1" x14ac:dyDescent="0.25">
      <c r="B139" s="20" t="s">
        <v>93</v>
      </c>
      <c r="C139" s="159" t="s">
        <v>276</v>
      </c>
      <c r="D139" s="3"/>
      <c r="E139" s="3"/>
      <c r="F139" s="3">
        <v>1</v>
      </c>
      <c r="G139" s="3">
        <v>1</v>
      </c>
      <c r="H139" s="159"/>
      <c r="I139" s="3" t="s">
        <v>789</v>
      </c>
      <c r="J139" s="84">
        <v>8000</v>
      </c>
      <c r="K139" s="84">
        <v>8000</v>
      </c>
      <c r="L139" s="22"/>
      <c r="M139" s="22"/>
      <c r="N139" s="22"/>
      <c r="O139" s="22"/>
      <c r="P139" s="22"/>
      <c r="Q139" s="22"/>
      <c r="R139" s="22"/>
      <c r="S139" s="22"/>
      <c r="T139" s="22"/>
      <c r="U139" s="22"/>
      <c r="V139" s="22"/>
      <c r="W139" s="14">
        <f t="shared" si="44"/>
        <v>0</v>
      </c>
      <c r="X139" s="14">
        <f t="shared" si="45"/>
        <v>0</v>
      </c>
      <c r="Y139" s="84">
        <v>8000</v>
      </c>
      <c r="Z139" s="14">
        <f t="shared" si="46"/>
        <v>0</v>
      </c>
      <c r="AA139" s="14">
        <v>2000</v>
      </c>
      <c r="AB139" s="14">
        <f t="shared" si="47"/>
        <v>2000</v>
      </c>
      <c r="AC139" s="14">
        <v>2000</v>
      </c>
      <c r="AD139" s="14"/>
      <c r="AE139" s="14"/>
      <c r="AF139" s="14"/>
      <c r="AH139" s="52"/>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6"/>
    </row>
    <row r="140" spans="2:87" s="17" customFormat="1" ht="52.5" customHeight="1" x14ac:dyDescent="0.25">
      <c r="B140" s="20" t="s">
        <v>96</v>
      </c>
      <c r="C140" s="159" t="s">
        <v>277</v>
      </c>
      <c r="D140" s="3"/>
      <c r="E140" s="3"/>
      <c r="F140" s="3">
        <v>1</v>
      </c>
      <c r="G140" s="3">
        <v>1</v>
      </c>
      <c r="H140" s="159"/>
      <c r="I140" s="92" t="s">
        <v>790</v>
      </c>
      <c r="J140" s="84">
        <v>6300</v>
      </c>
      <c r="K140" s="84">
        <v>6300</v>
      </c>
      <c r="L140" s="22"/>
      <c r="M140" s="22"/>
      <c r="N140" s="22"/>
      <c r="O140" s="22"/>
      <c r="P140" s="22"/>
      <c r="Q140" s="22"/>
      <c r="R140" s="22"/>
      <c r="S140" s="22"/>
      <c r="T140" s="22"/>
      <c r="U140" s="22"/>
      <c r="V140" s="22"/>
      <c r="W140" s="14">
        <f t="shared" si="44"/>
        <v>0</v>
      </c>
      <c r="X140" s="14">
        <f t="shared" si="45"/>
        <v>0</v>
      </c>
      <c r="Y140" s="84">
        <v>6300</v>
      </c>
      <c r="Z140" s="14">
        <f t="shared" si="46"/>
        <v>0</v>
      </c>
      <c r="AA140" s="14">
        <v>2000</v>
      </c>
      <c r="AB140" s="14">
        <f t="shared" si="47"/>
        <v>2000</v>
      </c>
      <c r="AC140" s="14">
        <v>2000</v>
      </c>
      <c r="AD140" s="14"/>
      <c r="AE140" s="14"/>
      <c r="AF140" s="14"/>
      <c r="AH140" s="52"/>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6"/>
    </row>
    <row r="141" spans="2:87" s="17" customFormat="1" ht="61.5" customHeight="1" x14ac:dyDescent="0.25">
      <c r="B141" s="20" t="s">
        <v>102</v>
      </c>
      <c r="C141" s="159" t="s">
        <v>278</v>
      </c>
      <c r="D141" s="3"/>
      <c r="E141" s="3"/>
      <c r="F141" s="3">
        <v>1</v>
      </c>
      <c r="G141" s="3">
        <v>1</v>
      </c>
      <c r="H141" s="159"/>
      <c r="I141" s="3" t="s">
        <v>791</v>
      </c>
      <c r="J141" s="84">
        <v>6000</v>
      </c>
      <c r="K141" s="84">
        <v>6000</v>
      </c>
      <c r="L141" s="22"/>
      <c r="M141" s="22"/>
      <c r="N141" s="22"/>
      <c r="O141" s="22"/>
      <c r="P141" s="22"/>
      <c r="Q141" s="22"/>
      <c r="R141" s="22"/>
      <c r="S141" s="22"/>
      <c r="T141" s="22"/>
      <c r="U141" s="22"/>
      <c r="V141" s="22"/>
      <c r="W141" s="14">
        <f t="shared" si="44"/>
        <v>0</v>
      </c>
      <c r="X141" s="14">
        <f t="shared" si="45"/>
        <v>0</v>
      </c>
      <c r="Y141" s="84">
        <v>6000</v>
      </c>
      <c r="Z141" s="14">
        <f t="shared" si="46"/>
        <v>0</v>
      </c>
      <c r="AA141" s="14">
        <v>2000</v>
      </c>
      <c r="AB141" s="14">
        <f t="shared" si="47"/>
        <v>2000</v>
      </c>
      <c r="AC141" s="14">
        <v>2000</v>
      </c>
      <c r="AD141" s="14"/>
      <c r="AE141" s="14"/>
      <c r="AF141" s="14"/>
      <c r="AH141" s="52"/>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6"/>
    </row>
    <row r="142" spans="2:87" s="17" customFormat="1" ht="58.5" customHeight="1" x14ac:dyDescent="0.25">
      <c r="B142" s="20" t="s">
        <v>126</v>
      </c>
      <c r="C142" s="159" t="s">
        <v>279</v>
      </c>
      <c r="D142" s="3"/>
      <c r="E142" s="3"/>
      <c r="F142" s="3">
        <v>1</v>
      </c>
      <c r="G142" s="3">
        <v>1</v>
      </c>
      <c r="H142" s="159"/>
      <c r="I142" s="92" t="s">
        <v>792</v>
      </c>
      <c r="J142" s="84">
        <v>6000</v>
      </c>
      <c r="K142" s="84">
        <v>6000</v>
      </c>
      <c r="L142" s="22"/>
      <c r="M142" s="22"/>
      <c r="N142" s="22"/>
      <c r="O142" s="22"/>
      <c r="P142" s="22"/>
      <c r="Q142" s="22"/>
      <c r="R142" s="22"/>
      <c r="S142" s="22"/>
      <c r="T142" s="22"/>
      <c r="U142" s="22"/>
      <c r="V142" s="22"/>
      <c r="W142" s="14">
        <f t="shared" si="44"/>
        <v>0</v>
      </c>
      <c r="X142" s="14">
        <f t="shared" si="45"/>
        <v>0</v>
      </c>
      <c r="Y142" s="84">
        <v>6000</v>
      </c>
      <c r="Z142" s="14">
        <f t="shared" si="46"/>
        <v>0</v>
      </c>
      <c r="AA142" s="14">
        <v>2000</v>
      </c>
      <c r="AB142" s="14">
        <f t="shared" si="47"/>
        <v>2000</v>
      </c>
      <c r="AC142" s="14">
        <v>2000</v>
      </c>
      <c r="AD142" s="14"/>
      <c r="AE142" s="14"/>
      <c r="AF142" s="14"/>
      <c r="AH142" s="52"/>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6"/>
    </row>
    <row r="143" spans="2:87" s="17" customFormat="1" ht="49.5" customHeight="1" x14ac:dyDescent="0.25">
      <c r="B143" s="20" t="s">
        <v>128</v>
      </c>
      <c r="C143" s="159" t="s">
        <v>280</v>
      </c>
      <c r="D143" s="3"/>
      <c r="E143" s="3"/>
      <c r="F143" s="3">
        <v>1</v>
      </c>
      <c r="G143" s="3">
        <v>1</v>
      </c>
      <c r="H143" s="159"/>
      <c r="I143" s="92" t="s">
        <v>793</v>
      </c>
      <c r="J143" s="84">
        <v>6500</v>
      </c>
      <c r="K143" s="84">
        <v>6500</v>
      </c>
      <c r="L143" s="22"/>
      <c r="M143" s="22"/>
      <c r="N143" s="22"/>
      <c r="O143" s="22"/>
      <c r="P143" s="22"/>
      <c r="Q143" s="22"/>
      <c r="R143" s="22"/>
      <c r="S143" s="22"/>
      <c r="T143" s="22"/>
      <c r="U143" s="22"/>
      <c r="V143" s="22"/>
      <c r="W143" s="14">
        <f t="shared" si="44"/>
        <v>0</v>
      </c>
      <c r="X143" s="14">
        <f t="shared" si="45"/>
        <v>0</v>
      </c>
      <c r="Y143" s="84">
        <v>6500</v>
      </c>
      <c r="Z143" s="14">
        <f t="shared" si="46"/>
        <v>0</v>
      </c>
      <c r="AA143" s="14">
        <v>2000</v>
      </c>
      <c r="AB143" s="14">
        <f t="shared" si="47"/>
        <v>2000</v>
      </c>
      <c r="AC143" s="14">
        <v>2000</v>
      </c>
      <c r="AD143" s="14"/>
      <c r="AE143" s="14"/>
      <c r="AF143" s="14"/>
      <c r="AH143" s="52"/>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6"/>
    </row>
    <row r="144" spans="2:87" s="17" customFormat="1" ht="51" customHeight="1" x14ac:dyDescent="0.25">
      <c r="B144" s="20" t="s">
        <v>130</v>
      </c>
      <c r="C144" s="159" t="s">
        <v>281</v>
      </c>
      <c r="D144" s="3"/>
      <c r="E144" s="3"/>
      <c r="F144" s="3">
        <v>1</v>
      </c>
      <c r="G144" s="3">
        <v>1</v>
      </c>
      <c r="H144" s="159"/>
      <c r="I144" s="92" t="s">
        <v>794</v>
      </c>
      <c r="J144" s="84">
        <v>7000</v>
      </c>
      <c r="K144" s="84">
        <v>7000</v>
      </c>
      <c r="L144" s="22"/>
      <c r="M144" s="22"/>
      <c r="N144" s="22"/>
      <c r="O144" s="22"/>
      <c r="P144" s="22"/>
      <c r="Q144" s="22"/>
      <c r="R144" s="22"/>
      <c r="S144" s="22"/>
      <c r="T144" s="22"/>
      <c r="U144" s="22"/>
      <c r="V144" s="22"/>
      <c r="W144" s="14">
        <f t="shared" si="44"/>
        <v>0</v>
      </c>
      <c r="X144" s="14">
        <f t="shared" si="45"/>
        <v>0</v>
      </c>
      <c r="Y144" s="84">
        <v>7000</v>
      </c>
      <c r="Z144" s="14">
        <f t="shared" si="46"/>
        <v>0</v>
      </c>
      <c r="AA144" s="14">
        <v>2000</v>
      </c>
      <c r="AB144" s="14">
        <f t="shared" si="47"/>
        <v>2000</v>
      </c>
      <c r="AC144" s="14">
        <v>2000</v>
      </c>
      <c r="AD144" s="14"/>
      <c r="AE144" s="14"/>
      <c r="AF144" s="14"/>
      <c r="AH144" s="52"/>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6"/>
    </row>
    <row r="145" spans="2:87" s="17" customFormat="1" ht="49.5" customHeight="1" x14ac:dyDescent="0.25">
      <c r="B145" s="20" t="s">
        <v>132</v>
      </c>
      <c r="C145" s="159" t="s">
        <v>282</v>
      </c>
      <c r="D145" s="3"/>
      <c r="E145" s="3"/>
      <c r="F145" s="3">
        <v>1</v>
      </c>
      <c r="G145" s="3">
        <v>1</v>
      </c>
      <c r="H145" s="159"/>
      <c r="I145" s="92" t="s">
        <v>795</v>
      </c>
      <c r="J145" s="84">
        <v>8500</v>
      </c>
      <c r="K145" s="84">
        <v>8500</v>
      </c>
      <c r="L145" s="22"/>
      <c r="M145" s="22"/>
      <c r="N145" s="22"/>
      <c r="O145" s="22"/>
      <c r="P145" s="22"/>
      <c r="Q145" s="22"/>
      <c r="R145" s="22"/>
      <c r="S145" s="22"/>
      <c r="T145" s="22"/>
      <c r="U145" s="22"/>
      <c r="V145" s="22"/>
      <c r="W145" s="14">
        <f t="shared" si="44"/>
        <v>0</v>
      </c>
      <c r="X145" s="14">
        <f t="shared" si="45"/>
        <v>0</v>
      </c>
      <c r="Y145" s="84">
        <v>8500</v>
      </c>
      <c r="Z145" s="14">
        <f t="shared" si="46"/>
        <v>0</v>
      </c>
      <c r="AA145" s="14">
        <v>2000</v>
      </c>
      <c r="AB145" s="14">
        <f t="shared" si="47"/>
        <v>2000</v>
      </c>
      <c r="AC145" s="14">
        <v>2000</v>
      </c>
      <c r="AD145" s="14"/>
      <c r="AE145" s="14"/>
      <c r="AF145" s="14"/>
      <c r="AH145" s="52"/>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6"/>
    </row>
    <row r="146" spans="2:87" s="17" customFormat="1" ht="57" customHeight="1" x14ac:dyDescent="0.25">
      <c r="B146" s="20" t="s">
        <v>58</v>
      </c>
      <c r="C146" s="27" t="s">
        <v>223</v>
      </c>
      <c r="D146" s="3"/>
      <c r="E146" s="3"/>
      <c r="F146" s="3">
        <v>1</v>
      </c>
      <c r="G146" s="3">
        <v>1</v>
      </c>
      <c r="H146" s="27"/>
      <c r="I146" s="92"/>
      <c r="J146" s="28">
        <v>10160</v>
      </c>
      <c r="K146" s="28">
        <v>10160</v>
      </c>
      <c r="L146" s="22"/>
      <c r="M146" s="22"/>
      <c r="N146" s="22"/>
      <c r="O146" s="22"/>
      <c r="P146" s="22"/>
      <c r="Q146" s="22"/>
      <c r="R146" s="22"/>
      <c r="S146" s="22"/>
      <c r="T146" s="22"/>
      <c r="U146" s="22"/>
      <c r="V146" s="22"/>
      <c r="W146" s="14">
        <f>X146</f>
        <v>0</v>
      </c>
      <c r="X146" s="14">
        <f>Z146</f>
        <v>0</v>
      </c>
      <c r="Y146" s="160">
        <v>10160</v>
      </c>
      <c r="Z146" s="14">
        <f>L146+R146</f>
        <v>0</v>
      </c>
      <c r="AA146" s="14">
        <v>3000</v>
      </c>
      <c r="AB146" s="14">
        <f>AC146+AD146</f>
        <v>3000</v>
      </c>
      <c r="AC146" s="14">
        <v>3000</v>
      </c>
      <c r="AD146" s="14"/>
      <c r="AE146" s="14"/>
      <c r="AF146" s="14"/>
      <c r="AG146" s="161" t="s">
        <v>796</v>
      </c>
      <c r="AH146" s="52"/>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6"/>
    </row>
    <row r="147" spans="2:87" s="17" customFormat="1" ht="49.5" customHeight="1" x14ac:dyDescent="0.25">
      <c r="B147" s="20" t="s">
        <v>653</v>
      </c>
      <c r="C147" s="27" t="s">
        <v>797</v>
      </c>
      <c r="D147" s="3"/>
      <c r="E147" s="3"/>
      <c r="F147" s="3"/>
      <c r="G147" s="3"/>
      <c r="H147" s="27"/>
      <c r="I147" s="3" t="s">
        <v>799</v>
      </c>
      <c r="J147" s="160">
        <v>3000</v>
      </c>
      <c r="K147" s="160">
        <v>3000</v>
      </c>
      <c r="L147" s="22"/>
      <c r="M147" s="22"/>
      <c r="N147" s="22"/>
      <c r="O147" s="22"/>
      <c r="P147" s="22"/>
      <c r="Q147" s="22"/>
      <c r="R147" s="22"/>
      <c r="S147" s="22"/>
      <c r="T147" s="22"/>
      <c r="U147" s="22"/>
      <c r="V147" s="22"/>
      <c r="W147" s="14"/>
      <c r="X147" s="14"/>
      <c r="Y147" s="160">
        <v>3000</v>
      </c>
      <c r="Z147" s="14"/>
      <c r="AA147" s="14"/>
      <c r="AB147" s="14"/>
      <c r="AC147" s="14">
        <v>2000</v>
      </c>
      <c r="AE147" s="14"/>
      <c r="AF147" s="14"/>
      <c r="AG147" s="161"/>
      <c r="AH147" s="52"/>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6"/>
    </row>
    <row r="148" spans="2:87" s="17" customFormat="1" ht="66" customHeight="1" x14ac:dyDescent="0.25">
      <c r="B148" s="20" t="s">
        <v>653</v>
      </c>
      <c r="C148" s="27" t="s">
        <v>798</v>
      </c>
      <c r="D148" s="3"/>
      <c r="E148" s="3"/>
      <c r="F148" s="3"/>
      <c r="G148" s="3"/>
      <c r="H148" s="27"/>
      <c r="I148" s="3" t="s">
        <v>800</v>
      </c>
      <c r="J148" s="160">
        <v>1000</v>
      </c>
      <c r="K148" s="160">
        <v>1000</v>
      </c>
      <c r="L148" s="22"/>
      <c r="M148" s="22"/>
      <c r="N148" s="22"/>
      <c r="O148" s="22"/>
      <c r="P148" s="22"/>
      <c r="Q148" s="22"/>
      <c r="R148" s="22"/>
      <c r="S148" s="22"/>
      <c r="T148" s="22"/>
      <c r="U148" s="22"/>
      <c r="V148" s="22"/>
      <c r="W148" s="14"/>
      <c r="X148" s="14"/>
      <c r="Y148" s="160">
        <v>1000</v>
      </c>
      <c r="Z148" s="14"/>
      <c r="AA148" s="14"/>
      <c r="AB148" s="14"/>
      <c r="AC148" s="14">
        <v>1000</v>
      </c>
      <c r="AE148" s="14"/>
      <c r="AF148" s="14"/>
      <c r="AG148" s="161"/>
      <c r="AH148" s="52"/>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6"/>
    </row>
    <row r="149" spans="2:87" s="17" customFormat="1" ht="62.25" customHeight="1" x14ac:dyDescent="0.25">
      <c r="B149" s="170">
        <v>1</v>
      </c>
      <c r="C149" s="27" t="s">
        <v>285</v>
      </c>
      <c r="D149" s="3"/>
      <c r="E149" s="3">
        <v>1</v>
      </c>
      <c r="F149" s="3"/>
      <c r="G149" s="3"/>
      <c r="H149" s="27"/>
      <c r="I149" s="10" t="s">
        <v>286</v>
      </c>
      <c r="J149" s="84">
        <v>4500</v>
      </c>
      <c r="K149" s="84">
        <v>4500</v>
      </c>
      <c r="L149" s="22"/>
      <c r="M149" s="22"/>
      <c r="N149" s="22"/>
      <c r="O149" s="22"/>
      <c r="P149" s="22"/>
      <c r="Q149" s="106">
        <v>4000</v>
      </c>
      <c r="R149" s="106">
        <v>4000</v>
      </c>
      <c r="S149" s="78">
        <v>2000</v>
      </c>
      <c r="T149" s="78">
        <v>2000</v>
      </c>
      <c r="U149" s="106">
        <v>2000</v>
      </c>
      <c r="V149" s="106">
        <v>2000</v>
      </c>
      <c r="W149" s="14">
        <f t="shared" ref="W149:W153" si="48">X149</f>
        <v>4000</v>
      </c>
      <c r="X149" s="14">
        <f t="shared" ref="X149:X154" si="49">Z149</f>
        <v>4000</v>
      </c>
      <c r="Y149" s="84">
        <v>4500</v>
      </c>
      <c r="Z149" s="14">
        <f t="shared" ref="Z149:Z154" si="50">L149+R149</f>
        <v>4000</v>
      </c>
      <c r="AA149" s="14">
        <f>Y149-Z149- (3%*Y149)</f>
        <v>365</v>
      </c>
      <c r="AB149" s="14">
        <f>AC149</f>
        <v>365</v>
      </c>
      <c r="AC149" s="14">
        <v>365</v>
      </c>
      <c r="AD149" s="14"/>
      <c r="AE149" s="14"/>
      <c r="AF149" s="14"/>
      <c r="AH149" s="52"/>
      <c r="AI149" s="66">
        <f>3%*K149</f>
        <v>135</v>
      </c>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6"/>
    </row>
    <row r="150" spans="2:87" s="17" customFormat="1" ht="72" customHeight="1" x14ac:dyDescent="0.25">
      <c r="B150" s="170">
        <v>2</v>
      </c>
      <c r="C150" s="27" t="s">
        <v>287</v>
      </c>
      <c r="D150" s="3"/>
      <c r="E150" s="3">
        <v>1</v>
      </c>
      <c r="F150" s="3"/>
      <c r="G150" s="3"/>
      <c r="H150" s="27"/>
      <c r="I150" s="10" t="s">
        <v>288</v>
      </c>
      <c r="J150" s="84">
        <v>6000</v>
      </c>
      <c r="K150" s="84">
        <v>6000</v>
      </c>
      <c r="L150" s="22"/>
      <c r="M150" s="22"/>
      <c r="N150" s="22"/>
      <c r="O150" s="22"/>
      <c r="P150" s="22"/>
      <c r="Q150" s="106">
        <v>4000</v>
      </c>
      <c r="R150" s="106">
        <v>4000</v>
      </c>
      <c r="S150" s="78">
        <v>3000</v>
      </c>
      <c r="T150" s="78">
        <v>3000</v>
      </c>
      <c r="U150" s="106">
        <v>3000</v>
      </c>
      <c r="V150" s="106">
        <v>3000</v>
      </c>
      <c r="W150" s="14">
        <f t="shared" si="48"/>
        <v>4000</v>
      </c>
      <c r="X150" s="14">
        <f t="shared" si="49"/>
        <v>4000</v>
      </c>
      <c r="Y150" s="84">
        <v>6000</v>
      </c>
      <c r="Z150" s="14">
        <f t="shared" si="50"/>
        <v>4000</v>
      </c>
      <c r="AA150" s="14">
        <f>Y150-Z150-(3%*Y150)</f>
        <v>1820</v>
      </c>
      <c r="AB150" s="14">
        <f t="shared" ref="AB150:AB151" si="51">AC150</f>
        <v>1820</v>
      </c>
      <c r="AC150" s="14">
        <v>1820</v>
      </c>
      <c r="AD150" s="14"/>
      <c r="AE150" s="14"/>
      <c r="AF150" s="14"/>
      <c r="AH150" s="52"/>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6"/>
    </row>
    <row r="151" spans="2:87" s="17" customFormat="1" ht="60.75" customHeight="1" x14ac:dyDescent="0.25">
      <c r="B151" s="170">
        <v>3</v>
      </c>
      <c r="C151" s="27" t="s">
        <v>289</v>
      </c>
      <c r="D151" s="3"/>
      <c r="E151" s="3">
        <v>1</v>
      </c>
      <c r="F151" s="3"/>
      <c r="G151" s="3"/>
      <c r="H151" s="27"/>
      <c r="I151" s="10" t="s">
        <v>290</v>
      </c>
      <c r="J151" s="84">
        <v>4464</v>
      </c>
      <c r="K151" s="84">
        <v>4464</v>
      </c>
      <c r="L151" s="22"/>
      <c r="M151" s="22"/>
      <c r="N151" s="22"/>
      <c r="O151" s="22"/>
      <c r="P151" s="22"/>
      <c r="Q151" s="106">
        <v>3366</v>
      </c>
      <c r="R151" s="106">
        <v>3366</v>
      </c>
      <c r="S151" s="78">
        <v>2000</v>
      </c>
      <c r="T151" s="78">
        <v>2000</v>
      </c>
      <c r="U151" s="106">
        <v>2000</v>
      </c>
      <c r="V151" s="106">
        <v>2000</v>
      </c>
      <c r="W151" s="14">
        <f t="shared" si="48"/>
        <v>3366</v>
      </c>
      <c r="X151" s="14">
        <f t="shared" si="49"/>
        <v>3366</v>
      </c>
      <c r="Y151" s="84">
        <v>4464</v>
      </c>
      <c r="Z151" s="14">
        <f t="shared" si="50"/>
        <v>3366</v>
      </c>
      <c r="AA151" s="14">
        <f>Y151-Z151-(3%*Y151)</f>
        <v>964.08</v>
      </c>
      <c r="AB151" s="14">
        <f t="shared" si="51"/>
        <v>964.08</v>
      </c>
      <c r="AC151" s="14">
        <v>964.08</v>
      </c>
      <c r="AD151" s="14"/>
      <c r="AE151" s="14"/>
      <c r="AF151" s="14"/>
      <c r="AH151" s="52"/>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6"/>
    </row>
    <row r="152" spans="2:87" s="17" customFormat="1" ht="49.5" customHeight="1" x14ac:dyDescent="0.25">
      <c r="B152" s="170">
        <v>1</v>
      </c>
      <c r="C152" s="27" t="s">
        <v>291</v>
      </c>
      <c r="D152" s="3"/>
      <c r="F152" s="3">
        <v>1</v>
      </c>
      <c r="G152" s="3">
        <v>1</v>
      </c>
      <c r="H152" s="27"/>
      <c r="I152" s="92" t="s">
        <v>801</v>
      </c>
      <c r="J152" s="84">
        <v>1300</v>
      </c>
      <c r="K152" s="84">
        <v>1300</v>
      </c>
      <c r="L152" s="22"/>
      <c r="M152" s="22"/>
      <c r="N152" s="22"/>
      <c r="O152" s="22"/>
      <c r="P152" s="22"/>
      <c r="Q152" s="22"/>
      <c r="R152" s="22"/>
      <c r="S152" s="22"/>
      <c r="T152" s="22"/>
      <c r="U152" s="22"/>
      <c r="V152" s="22"/>
      <c r="W152" s="14">
        <f>X152</f>
        <v>0</v>
      </c>
      <c r="X152" s="14">
        <f t="shared" si="49"/>
        <v>0</v>
      </c>
      <c r="Y152" s="84">
        <v>1300</v>
      </c>
      <c r="Z152" s="14">
        <f t="shared" si="50"/>
        <v>0</v>
      </c>
      <c r="AA152" s="14">
        <f>95%*Y152</f>
        <v>1235</v>
      </c>
      <c r="AB152" s="14">
        <f>AC152+AD152</f>
        <v>1235</v>
      </c>
      <c r="AC152" s="14">
        <v>1235</v>
      </c>
      <c r="AD152" s="14"/>
      <c r="AE152" s="14"/>
      <c r="AF152" s="14"/>
      <c r="AH152" s="52"/>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6"/>
    </row>
    <row r="153" spans="2:87" s="17" customFormat="1" ht="58.5" customHeight="1" x14ac:dyDescent="0.25">
      <c r="B153" s="170">
        <v>2</v>
      </c>
      <c r="C153" s="27" t="s">
        <v>292</v>
      </c>
      <c r="D153" s="3"/>
      <c r="E153" s="3"/>
      <c r="F153" s="3">
        <v>1</v>
      </c>
      <c r="G153" s="3">
        <v>1</v>
      </c>
      <c r="H153" s="27"/>
      <c r="I153" s="92" t="s">
        <v>802</v>
      </c>
      <c r="J153" s="84">
        <v>1500</v>
      </c>
      <c r="K153" s="84">
        <v>1500</v>
      </c>
      <c r="L153" s="22"/>
      <c r="M153" s="22"/>
      <c r="N153" s="22"/>
      <c r="O153" s="22"/>
      <c r="P153" s="22"/>
      <c r="Q153" s="22"/>
      <c r="R153" s="22"/>
      <c r="S153" s="22"/>
      <c r="T153" s="22"/>
      <c r="U153" s="22"/>
      <c r="V153" s="22"/>
      <c r="W153" s="14">
        <f t="shared" si="48"/>
        <v>0</v>
      </c>
      <c r="X153" s="14">
        <f t="shared" si="49"/>
        <v>0</v>
      </c>
      <c r="Y153" s="84">
        <v>1500</v>
      </c>
      <c r="Z153" s="14">
        <f t="shared" si="50"/>
        <v>0</v>
      </c>
      <c r="AA153" s="14">
        <f>95%*Y153</f>
        <v>1425</v>
      </c>
      <c r="AB153" s="14">
        <f>AC153+AD153</f>
        <v>1425</v>
      </c>
      <c r="AC153" s="14">
        <v>1425</v>
      </c>
      <c r="AD153" s="14"/>
      <c r="AE153" s="14"/>
      <c r="AF153" s="14"/>
      <c r="AH153" s="52"/>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6"/>
    </row>
    <row r="154" spans="2:87" s="17" customFormat="1" ht="75.75" customHeight="1" x14ac:dyDescent="0.25">
      <c r="B154" s="85">
        <v>1</v>
      </c>
      <c r="C154" s="107" t="s">
        <v>293</v>
      </c>
      <c r="D154" s="3"/>
      <c r="E154" s="3">
        <v>1</v>
      </c>
      <c r="F154" s="3"/>
      <c r="G154" s="3"/>
      <c r="H154" s="107"/>
      <c r="I154" s="10" t="s">
        <v>294</v>
      </c>
      <c r="J154" s="11">
        <v>5000</v>
      </c>
      <c r="K154" s="11">
        <v>5000</v>
      </c>
      <c r="L154" s="22"/>
      <c r="M154" s="22"/>
      <c r="N154" s="22"/>
      <c r="O154" s="22"/>
      <c r="P154" s="22"/>
      <c r="Q154" s="26">
        <v>2500</v>
      </c>
      <c r="R154" s="26">
        <v>2500</v>
      </c>
      <c r="S154" s="78">
        <v>417.84199999999998</v>
      </c>
      <c r="T154" s="78">
        <v>417.84199999999998</v>
      </c>
      <c r="U154" s="26">
        <v>2500</v>
      </c>
      <c r="V154" s="26">
        <v>2500</v>
      </c>
      <c r="W154" s="14">
        <f t="shared" ref="W154:W197" si="52">X154</f>
        <v>2500</v>
      </c>
      <c r="X154" s="14">
        <f t="shared" si="49"/>
        <v>2500</v>
      </c>
      <c r="Y154" s="11">
        <v>5000</v>
      </c>
      <c r="Z154" s="14">
        <f t="shared" si="50"/>
        <v>2500</v>
      </c>
      <c r="AA154" s="14">
        <v>2350</v>
      </c>
      <c r="AB154" s="14">
        <f>AC154</f>
        <v>2350</v>
      </c>
      <c r="AC154" s="14">
        <v>2350</v>
      </c>
      <c r="AD154" s="14"/>
      <c r="AE154" s="14"/>
      <c r="AF154" s="14"/>
      <c r="AG154" s="108"/>
      <c r="AH154" s="52"/>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6"/>
    </row>
    <row r="155" spans="2:87" s="17" customFormat="1" ht="54.75" customHeight="1" x14ac:dyDescent="0.25">
      <c r="B155" s="85">
        <v>1</v>
      </c>
      <c r="C155" s="9" t="s">
        <v>295</v>
      </c>
      <c r="D155" s="3"/>
      <c r="E155" s="3"/>
      <c r="F155" s="3">
        <v>1</v>
      </c>
      <c r="G155" s="3">
        <v>1</v>
      </c>
      <c r="H155" s="9"/>
      <c r="I155" s="92" t="s">
        <v>803</v>
      </c>
      <c r="J155" s="11">
        <v>1500</v>
      </c>
      <c r="K155" s="11">
        <v>1500</v>
      </c>
      <c r="L155" s="22"/>
      <c r="M155" s="22"/>
      <c r="N155" s="22"/>
      <c r="O155" s="22"/>
      <c r="P155" s="22"/>
      <c r="Q155" s="22"/>
      <c r="R155" s="22"/>
      <c r="S155" s="22"/>
      <c r="T155" s="22"/>
      <c r="U155" s="22"/>
      <c r="V155" s="22"/>
      <c r="W155" s="14">
        <f t="shared" si="52"/>
        <v>0</v>
      </c>
      <c r="X155" s="14">
        <f t="shared" ref="X155:X197" si="53">Z155</f>
        <v>0</v>
      </c>
      <c r="Y155" s="11">
        <v>1500</v>
      </c>
      <c r="Z155" s="14">
        <f t="shared" ref="Z155:Z197" si="54">L155+R155</f>
        <v>0</v>
      </c>
      <c r="AA155" s="14">
        <f>95%*Y155</f>
        <v>1425</v>
      </c>
      <c r="AB155" s="14">
        <f>AC155+AD155</f>
        <v>1425</v>
      </c>
      <c r="AC155" s="14">
        <v>1425</v>
      </c>
      <c r="AD155" s="14"/>
      <c r="AE155" s="14"/>
      <c r="AF155" s="14"/>
      <c r="AH155" s="52"/>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6"/>
    </row>
    <row r="156" spans="2:87" s="17" customFormat="1" ht="54.75" customHeight="1" x14ac:dyDescent="0.25">
      <c r="B156" s="85">
        <v>2</v>
      </c>
      <c r="C156" s="9" t="s">
        <v>296</v>
      </c>
      <c r="D156" s="3"/>
      <c r="E156" s="3"/>
      <c r="F156" s="3">
        <v>1</v>
      </c>
      <c r="G156" s="3">
        <v>1</v>
      </c>
      <c r="H156" s="9"/>
      <c r="I156" s="92" t="s">
        <v>804</v>
      </c>
      <c r="J156" s="11">
        <v>2000</v>
      </c>
      <c r="K156" s="11">
        <v>2000</v>
      </c>
      <c r="L156" s="22"/>
      <c r="M156" s="22"/>
      <c r="N156" s="22"/>
      <c r="O156" s="22"/>
      <c r="P156" s="22"/>
      <c r="Q156" s="22"/>
      <c r="R156" s="22"/>
      <c r="S156" s="22"/>
      <c r="T156" s="22"/>
      <c r="U156" s="22"/>
      <c r="V156" s="22"/>
      <c r="W156" s="14">
        <f t="shared" si="52"/>
        <v>0</v>
      </c>
      <c r="X156" s="14">
        <f t="shared" si="53"/>
        <v>0</v>
      </c>
      <c r="Y156" s="11">
        <v>2000</v>
      </c>
      <c r="Z156" s="14">
        <f t="shared" si="54"/>
        <v>0</v>
      </c>
      <c r="AA156" s="212">
        <v>1950</v>
      </c>
      <c r="AB156" s="14">
        <f t="shared" ref="AB156:AB197" si="55">AC156+AD156</f>
        <v>1000</v>
      </c>
      <c r="AC156" s="14">
        <v>1000</v>
      </c>
      <c r="AD156" s="14"/>
      <c r="AE156" s="14"/>
      <c r="AF156" s="14"/>
      <c r="AH156" s="52"/>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6"/>
    </row>
    <row r="157" spans="2:87" s="17" customFormat="1" ht="54.75" customHeight="1" x14ac:dyDescent="0.25">
      <c r="B157" s="85">
        <v>3</v>
      </c>
      <c r="C157" s="9" t="s">
        <v>297</v>
      </c>
      <c r="D157" s="3"/>
      <c r="E157" s="3"/>
      <c r="F157" s="3">
        <v>1</v>
      </c>
      <c r="G157" s="3">
        <v>1</v>
      </c>
      <c r="H157" s="9"/>
      <c r="I157" s="92" t="s">
        <v>806</v>
      </c>
      <c r="J157" s="11">
        <v>2000</v>
      </c>
      <c r="K157" s="11">
        <v>2000</v>
      </c>
      <c r="L157" s="22"/>
      <c r="M157" s="22"/>
      <c r="N157" s="22"/>
      <c r="O157" s="22"/>
      <c r="P157" s="22"/>
      <c r="Q157" s="22"/>
      <c r="R157" s="22"/>
      <c r="S157" s="22"/>
      <c r="T157" s="22"/>
      <c r="U157" s="22"/>
      <c r="V157" s="22"/>
      <c r="W157" s="14">
        <f t="shared" si="52"/>
        <v>0</v>
      </c>
      <c r="X157" s="14">
        <f t="shared" si="53"/>
        <v>0</v>
      </c>
      <c r="Y157" s="11">
        <v>2000</v>
      </c>
      <c r="Z157" s="14">
        <f t="shared" si="54"/>
        <v>0</v>
      </c>
      <c r="AA157" s="212">
        <v>1950</v>
      </c>
      <c r="AB157" s="14">
        <f t="shared" si="55"/>
        <v>1000</v>
      </c>
      <c r="AC157" s="14">
        <v>1000</v>
      </c>
      <c r="AD157" s="14"/>
      <c r="AE157" s="14"/>
      <c r="AF157" s="14"/>
      <c r="AH157" s="52"/>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6"/>
    </row>
    <row r="158" spans="2:87" s="17" customFormat="1" ht="54.75" customHeight="1" x14ac:dyDescent="0.25">
      <c r="B158" s="85">
        <v>4</v>
      </c>
      <c r="C158" s="9" t="s">
        <v>298</v>
      </c>
      <c r="D158" s="3"/>
      <c r="E158" s="3"/>
      <c r="F158" s="3">
        <v>1</v>
      </c>
      <c r="G158" s="3">
        <v>1</v>
      </c>
      <c r="H158" s="9"/>
      <c r="I158" s="92" t="s">
        <v>807</v>
      </c>
      <c r="J158" s="11">
        <v>3000</v>
      </c>
      <c r="K158" s="11">
        <v>3000</v>
      </c>
      <c r="L158" s="22"/>
      <c r="M158" s="22"/>
      <c r="N158" s="22"/>
      <c r="O158" s="22"/>
      <c r="P158" s="22"/>
      <c r="Q158" s="22"/>
      <c r="R158" s="22"/>
      <c r="S158" s="22"/>
      <c r="T158" s="22"/>
      <c r="U158" s="22"/>
      <c r="V158" s="22"/>
      <c r="W158" s="14">
        <f t="shared" si="52"/>
        <v>0</v>
      </c>
      <c r="X158" s="14">
        <f t="shared" si="53"/>
        <v>0</v>
      </c>
      <c r="Y158" s="11">
        <v>3000</v>
      </c>
      <c r="Z158" s="14">
        <f t="shared" si="54"/>
        <v>0</v>
      </c>
      <c r="AA158" s="212">
        <v>1500</v>
      </c>
      <c r="AB158" s="14">
        <f t="shared" si="55"/>
        <v>1000</v>
      </c>
      <c r="AC158" s="14">
        <v>1000</v>
      </c>
      <c r="AD158" s="14"/>
      <c r="AE158" s="14"/>
      <c r="AF158" s="14"/>
      <c r="AH158" s="52"/>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6"/>
    </row>
    <row r="159" spans="2:87" s="17" customFormat="1" ht="54.75" customHeight="1" x14ac:dyDescent="0.25">
      <c r="B159" s="85">
        <v>5</v>
      </c>
      <c r="C159" s="9" t="s">
        <v>299</v>
      </c>
      <c r="D159" s="3"/>
      <c r="E159" s="3"/>
      <c r="F159" s="3">
        <v>1</v>
      </c>
      <c r="G159" s="3">
        <v>1</v>
      </c>
      <c r="H159" s="9"/>
      <c r="I159" s="92" t="s">
        <v>805</v>
      </c>
      <c r="J159" s="11">
        <v>2000</v>
      </c>
      <c r="K159" s="11">
        <v>2000</v>
      </c>
      <c r="L159" s="22"/>
      <c r="M159" s="22"/>
      <c r="N159" s="22"/>
      <c r="O159" s="22"/>
      <c r="P159" s="22"/>
      <c r="Q159" s="22"/>
      <c r="R159" s="22"/>
      <c r="S159" s="22"/>
      <c r="T159" s="22"/>
      <c r="U159" s="22"/>
      <c r="V159" s="22"/>
      <c r="W159" s="14">
        <f t="shared" si="52"/>
        <v>0</v>
      </c>
      <c r="X159" s="14">
        <f t="shared" si="53"/>
        <v>0</v>
      </c>
      <c r="Y159" s="11">
        <v>2000</v>
      </c>
      <c r="Z159" s="14">
        <f t="shared" si="54"/>
        <v>0</v>
      </c>
      <c r="AA159" s="212">
        <v>1950</v>
      </c>
      <c r="AB159" s="14">
        <f t="shared" si="55"/>
        <v>1000</v>
      </c>
      <c r="AC159" s="14">
        <v>1000</v>
      </c>
      <c r="AD159" s="14"/>
      <c r="AE159" s="14"/>
      <c r="AF159" s="14"/>
      <c r="AH159" s="52"/>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6"/>
    </row>
    <row r="160" spans="2:87" s="17" customFormat="1" ht="54.75" customHeight="1" x14ac:dyDescent="0.25">
      <c r="B160" s="85">
        <v>6</v>
      </c>
      <c r="C160" s="9" t="s">
        <v>300</v>
      </c>
      <c r="D160" s="3"/>
      <c r="E160" s="3"/>
      <c r="F160" s="3">
        <v>1</v>
      </c>
      <c r="G160" s="3">
        <v>1</v>
      </c>
      <c r="H160" s="9"/>
      <c r="I160" s="92" t="s">
        <v>808</v>
      </c>
      <c r="J160" s="11">
        <v>1500</v>
      </c>
      <c r="K160" s="11">
        <v>1500</v>
      </c>
      <c r="L160" s="22"/>
      <c r="M160" s="22"/>
      <c r="N160" s="22"/>
      <c r="O160" s="22"/>
      <c r="P160" s="22"/>
      <c r="Q160" s="22"/>
      <c r="R160" s="22"/>
      <c r="S160" s="22"/>
      <c r="T160" s="22"/>
      <c r="U160" s="22"/>
      <c r="V160" s="22"/>
      <c r="W160" s="14">
        <f t="shared" si="52"/>
        <v>0</v>
      </c>
      <c r="X160" s="14">
        <f t="shared" si="53"/>
        <v>0</v>
      </c>
      <c r="Y160" s="11">
        <v>1500</v>
      </c>
      <c r="Z160" s="14">
        <f t="shared" si="54"/>
        <v>0</v>
      </c>
      <c r="AA160" s="14">
        <f>95%*Y160</f>
        <v>1425</v>
      </c>
      <c r="AB160" s="14">
        <f t="shared" si="55"/>
        <v>1425</v>
      </c>
      <c r="AC160" s="14">
        <v>1425</v>
      </c>
      <c r="AD160" s="14"/>
      <c r="AE160" s="14"/>
      <c r="AF160" s="14"/>
      <c r="AH160" s="52"/>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6"/>
    </row>
    <row r="161" spans="2:87" s="17" customFormat="1" ht="66" customHeight="1" x14ac:dyDescent="0.25">
      <c r="B161" s="85">
        <v>7</v>
      </c>
      <c r="C161" s="9" t="s">
        <v>301</v>
      </c>
      <c r="D161" s="3"/>
      <c r="E161" s="3"/>
      <c r="F161" s="3">
        <v>1</v>
      </c>
      <c r="G161" s="3">
        <v>1</v>
      </c>
      <c r="H161" s="9"/>
      <c r="I161" s="92" t="s">
        <v>809</v>
      </c>
      <c r="J161" s="11">
        <f>K161</f>
        <v>1000</v>
      </c>
      <c r="K161" s="11">
        <v>1000</v>
      </c>
      <c r="L161" s="22"/>
      <c r="M161" s="22"/>
      <c r="N161" s="22"/>
      <c r="O161" s="22"/>
      <c r="P161" s="22"/>
      <c r="Q161" s="22"/>
      <c r="R161" s="22"/>
      <c r="S161" s="22"/>
      <c r="T161" s="22"/>
      <c r="U161" s="22"/>
      <c r="V161" s="22"/>
      <c r="W161" s="14">
        <f t="shared" si="52"/>
        <v>0</v>
      </c>
      <c r="X161" s="14">
        <f t="shared" si="53"/>
        <v>0</v>
      </c>
      <c r="Y161" s="11">
        <v>1000</v>
      </c>
      <c r="Z161" s="14">
        <f t="shared" si="54"/>
        <v>0</v>
      </c>
      <c r="AA161" s="14">
        <v>950</v>
      </c>
      <c r="AB161" s="14">
        <f t="shared" si="55"/>
        <v>950</v>
      </c>
      <c r="AC161" s="14">
        <v>950</v>
      </c>
      <c r="AD161" s="14"/>
      <c r="AE161" s="14"/>
      <c r="AF161" s="14"/>
      <c r="AH161" s="52"/>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6"/>
    </row>
    <row r="162" spans="2:87" s="108" customFormat="1" ht="84.75" customHeight="1" x14ac:dyDescent="0.25">
      <c r="B162" s="85">
        <v>8</v>
      </c>
      <c r="C162" s="9" t="s">
        <v>302</v>
      </c>
      <c r="D162" s="3"/>
      <c r="E162" s="3"/>
      <c r="F162" s="3">
        <v>1</v>
      </c>
      <c r="G162" s="3">
        <v>1</v>
      </c>
      <c r="H162" s="9"/>
      <c r="I162" s="3" t="s">
        <v>811</v>
      </c>
      <c r="J162" s="11">
        <v>1200</v>
      </c>
      <c r="K162" s="11">
        <v>1200</v>
      </c>
      <c r="L162" s="28"/>
      <c r="M162" s="28"/>
      <c r="N162" s="28"/>
      <c r="O162" s="28"/>
      <c r="P162" s="28"/>
      <c r="Q162" s="28"/>
      <c r="R162" s="28"/>
      <c r="S162" s="28"/>
      <c r="T162" s="28"/>
      <c r="U162" s="28"/>
      <c r="V162" s="28"/>
      <c r="W162" s="14">
        <f t="shared" si="52"/>
        <v>0</v>
      </c>
      <c r="X162" s="14">
        <f t="shared" si="53"/>
        <v>0</v>
      </c>
      <c r="Y162" s="11">
        <v>1200</v>
      </c>
      <c r="Z162" s="14">
        <f t="shared" si="54"/>
        <v>0</v>
      </c>
      <c r="AA162" s="14">
        <f>95%*Y162</f>
        <v>1140</v>
      </c>
      <c r="AB162" s="14">
        <f t="shared" si="55"/>
        <v>1140</v>
      </c>
      <c r="AC162" s="14">
        <v>1140</v>
      </c>
      <c r="AD162" s="14"/>
      <c r="AE162" s="14"/>
      <c r="AF162" s="14"/>
      <c r="AH162" s="156"/>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8"/>
    </row>
    <row r="163" spans="2:87" s="17" customFormat="1" ht="66" customHeight="1" x14ac:dyDescent="0.25">
      <c r="B163" s="85">
        <v>9</v>
      </c>
      <c r="C163" s="111" t="s">
        <v>303</v>
      </c>
      <c r="D163" s="3"/>
      <c r="E163" s="3"/>
      <c r="F163" s="3">
        <v>1</v>
      </c>
      <c r="G163" s="3">
        <v>1</v>
      </c>
      <c r="H163" s="111"/>
      <c r="I163" s="3" t="s">
        <v>812</v>
      </c>
      <c r="J163" s="11">
        <v>2000</v>
      </c>
      <c r="K163" s="11">
        <v>2000</v>
      </c>
      <c r="L163" s="22"/>
      <c r="M163" s="22"/>
      <c r="N163" s="22"/>
      <c r="O163" s="22"/>
      <c r="P163" s="22"/>
      <c r="Q163" s="22"/>
      <c r="R163" s="22"/>
      <c r="S163" s="22"/>
      <c r="T163" s="22"/>
      <c r="U163" s="22"/>
      <c r="V163" s="22"/>
      <c r="W163" s="14">
        <f t="shared" si="52"/>
        <v>0</v>
      </c>
      <c r="X163" s="14">
        <f t="shared" si="53"/>
        <v>0</v>
      </c>
      <c r="Y163" s="11">
        <v>2000</v>
      </c>
      <c r="Z163" s="14">
        <f t="shared" si="54"/>
        <v>0</v>
      </c>
      <c r="AA163" s="212">
        <v>1950</v>
      </c>
      <c r="AB163" s="14">
        <f t="shared" si="55"/>
        <v>1000</v>
      </c>
      <c r="AC163" s="14">
        <v>1000</v>
      </c>
      <c r="AD163" s="14"/>
      <c r="AE163" s="14"/>
      <c r="AF163" s="14"/>
      <c r="AH163" s="52"/>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6"/>
    </row>
    <row r="164" spans="2:87" s="17" customFormat="1" ht="54.75" customHeight="1" x14ac:dyDescent="0.25">
      <c r="B164" s="85">
        <v>10</v>
      </c>
      <c r="C164" s="9" t="s">
        <v>304</v>
      </c>
      <c r="D164" s="3"/>
      <c r="E164" s="3"/>
      <c r="F164" s="3">
        <v>1</v>
      </c>
      <c r="G164" s="3">
        <v>1</v>
      </c>
      <c r="H164" s="9"/>
      <c r="I164" s="3" t="s">
        <v>851</v>
      </c>
      <c r="J164" s="11">
        <v>2000</v>
      </c>
      <c r="K164" s="11">
        <v>2000</v>
      </c>
      <c r="L164" s="22"/>
      <c r="M164" s="22"/>
      <c r="N164" s="22"/>
      <c r="O164" s="22"/>
      <c r="P164" s="22"/>
      <c r="Q164" s="22"/>
      <c r="R164" s="22"/>
      <c r="S164" s="22"/>
      <c r="T164" s="22"/>
      <c r="U164" s="22"/>
      <c r="V164" s="22"/>
      <c r="W164" s="14">
        <f t="shared" si="52"/>
        <v>0</v>
      </c>
      <c r="X164" s="14">
        <f t="shared" si="53"/>
        <v>0</v>
      </c>
      <c r="Y164" s="11">
        <v>2000</v>
      </c>
      <c r="Z164" s="14">
        <f t="shared" si="54"/>
        <v>0</v>
      </c>
      <c r="AA164" s="212">
        <v>1950</v>
      </c>
      <c r="AB164" s="14">
        <f t="shared" si="55"/>
        <v>1000</v>
      </c>
      <c r="AC164" s="14">
        <v>1000</v>
      </c>
      <c r="AD164" s="14"/>
      <c r="AE164" s="14"/>
      <c r="AF164" s="14"/>
      <c r="AH164" s="52"/>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6"/>
    </row>
    <row r="165" spans="2:87" s="17" customFormat="1" ht="54.75" customHeight="1" x14ac:dyDescent="0.25">
      <c r="B165" s="85">
        <v>11</v>
      </c>
      <c r="C165" s="9" t="s">
        <v>305</v>
      </c>
      <c r="D165" s="3"/>
      <c r="E165" s="3"/>
      <c r="F165" s="3">
        <v>1</v>
      </c>
      <c r="G165" s="3">
        <v>1</v>
      </c>
      <c r="H165" s="9"/>
      <c r="I165" s="92" t="s">
        <v>813</v>
      </c>
      <c r="J165" s="11">
        <v>2000</v>
      </c>
      <c r="K165" s="11">
        <v>2000</v>
      </c>
      <c r="L165" s="22"/>
      <c r="M165" s="22"/>
      <c r="N165" s="22"/>
      <c r="O165" s="22"/>
      <c r="P165" s="22"/>
      <c r="Q165" s="22"/>
      <c r="R165" s="22"/>
      <c r="S165" s="22"/>
      <c r="T165" s="22"/>
      <c r="U165" s="22"/>
      <c r="V165" s="22"/>
      <c r="W165" s="14">
        <f t="shared" si="52"/>
        <v>0</v>
      </c>
      <c r="X165" s="14">
        <f t="shared" si="53"/>
        <v>0</v>
      </c>
      <c r="Y165" s="11">
        <v>2000</v>
      </c>
      <c r="Z165" s="14">
        <f t="shared" si="54"/>
        <v>0</v>
      </c>
      <c r="AA165" s="212">
        <v>1950</v>
      </c>
      <c r="AB165" s="14">
        <f t="shared" si="55"/>
        <v>1000</v>
      </c>
      <c r="AC165" s="14">
        <v>1000</v>
      </c>
      <c r="AD165" s="14"/>
      <c r="AE165" s="14"/>
      <c r="AF165" s="14"/>
      <c r="AH165" s="52"/>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6"/>
    </row>
    <row r="166" spans="2:87" s="17" customFormat="1" ht="54.75" customHeight="1" x14ac:dyDescent="0.25">
      <c r="B166" s="85">
        <v>12</v>
      </c>
      <c r="C166" s="9" t="s">
        <v>306</v>
      </c>
      <c r="D166" s="3"/>
      <c r="E166" s="3"/>
      <c r="F166" s="3">
        <v>1</v>
      </c>
      <c r="G166" s="3">
        <v>1</v>
      </c>
      <c r="H166" s="9"/>
      <c r="I166" s="92" t="s">
        <v>814</v>
      </c>
      <c r="J166" s="11">
        <v>1500</v>
      </c>
      <c r="K166" s="11">
        <v>1500</v>
      </c>
      <c r="L166" s="22"/>
      <c r="M166" s="22"/>
      <c r="N166" s="22"/>
      <c r="O166" s="22"/>
      <c r="P166" s="22"/>
      <c r="Q166" s="22"/>
      <c r="R166" s="22"/>
      <c r="S166" s="22"/>
      <c r="T166" s="22"/>
      <c r="U166" s="22"/>
      <c r="V166" s="22"/>
      <c r="W166" s="14">
        <f t="shared" si="52"/>
        <v>0</v>
      </c>
      <c r="X166" s="14">
        <f t="shared" si="53"/>
        <v>0</v>
      </c>
      <c r="Y166" s="11">
        <v>1500</v>
      </c>
      <c r="Z166" s="14">
        <f t="shared" si="54"/>
        <v>0</v>
      </c>
      <c r="AA166" s="14">
        <f>95%*Y166</f>
        <v>1425</v>
      </c>
      <c r="AB166" s="14">
        <f t="shared" si="55"/>
        <v>1425</v>
      </c>
      <c r="AC166" s="14">
        <v>1425</v>
      </c>
      <c r="AD166" s="14"/>
      <c r="AE166" s="14"/>
      <c r="AF166" s="14"/>
      <c r="AH166" s="52"/>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6"/>
    </row>
    <row r="167" spans="2:87" s="17" customFormat="1" ht="54.75" customHeight="1" x14ac:dyDescent="0.25">
      <c r="B167" s="85">
        <v>13</v>
      </c>
      <c r="C167" s="9" t="s">
        <v>307</v>
      </c>
      <c r="D167" s="3"/>
      <c r="E167" s="3"/>
      <c r="F167" s="3">
        <v>1</v>
      </c>
      <c r="G167" s="3">
        <v>1</v>
      </c>
      <c r="H167" s="9"/>
      <c r="I167" s="3" t="s">
        <v>852</v>
      </c>
      <c r="J167" s="11">
        <f>K167</f>
        <v>800</v>
      </c>
      <c r="K167" s="11">
        <v>800</v>
      </c>
      <c r="L167" s="22"/>
      <c r="M167" s="22"/>
      <c r="N167" s="22"/>
      <c r="O167" s="22"/>
      <c r="P167" s="22"/>
      <c r="Q167" s="22"/>
      <c r="R167" s="22"/>
      <c r="S167" s="22"/>
      <c r="T167" s="22"/>
      <c r="U167" s="22"/>
      <c r="V167" s="22"/>
      <c r="W167" s="14">
        <f t="shared" si="52"/>
        <v>0</v>
      </c>
      <c r="X167" s="14">
        <f t="shared" si="53"/>
        <v>0</v>
      </c>
      <c r="Y167" s="11">
        <v>800</v>
      </c>
      <c r="Z167" s="14">
        <f t="shared" si="54"/>
        <v>0</v>
      </c>
      <c r="AA167" s="14">
        <f>Y167-Z167</f>
        <v>800</v>
      </c>
      <c r="AB167" s="14">
        <f t="shared" si="55"/>
        <v>800</v>
      </c>
      <c r="AC167" s="14">
        <v>800</v>
      </c>
      <c r="AD167" s="14"/>
      <c r="AE167" s="14"/>
      <c r="AF167" s="14"/>
      <c r="AH167" s="52"/>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6"/>
    </row>
    <row r="168" spans="2:87" s="17" customFormat="1" ht="54.75" customHeight="1" x14ac:dyDescent="0.25">
      <c r="B168" s="85">
        <v>14</v>
      </c>
      <c r="C168" s="9" t="s">
        <v>308</v>
      </c>
      <c r="D168" s="3"/>
      <c r="E168" s="3"/>
      <c r="F168" s="3">
        <v>1</v>
      </c>
      <c r="G168" s="3">
        <v>1</v>
      </c>
      <c r="H168" s="9"/>
      <c r="I168" s="92" t="s">
        <v>815</v>
      </c>
      <c r="J168" s="11">
        <v>1200</v>
      </c>
      <c r="K168" s="11">
        <v>1200</v>
      </c>
      <c r="L168" s="22"/>
      <c r="M168" s="22"/>
      <c r="N168" s="22"/>
      <c r="O168" s="22"/>
      <c r="P168" s="22"/>
      <c r="Q168" s="22"/>
      <c r="R168" s="22"/>
      <c r="S168" s="22"/>
      <c r="T168" s="22"/>
      <c r="U168" s="22"/>
      <c r="V168" s="22"/>
      <c r="W168" s="14">
        <f t="shared" si="52"/>
        <v>0</v>
      </c>
      <c r="X168" s="14">
        <f t="shared" si="53"/>
        <v>0</v>
      </c>
      <c r="Y168" s="11">
        <v>1200</v>
      </c>
      <c r="Z168" s="14">
        <f t="shared" si="54"/>
        <v>0</v>
      </c>
      <c r="AA168" s="14">
        <f t="shared" ref="AA168:AA174" si="56">95%*Y168</f>
        <v>1140</v>
      </c>
      <c r="AB168" s="14">
        <f t="shared" si="55"/>
        <v>1140</v>
      </c>
      <c r="AC168" s="14">
        <v>1140</v>
      </c>
      <c r="AD168" s="14"/>
      <c r="AE168" s="14"/>
      <c r="AF168" s="14"/>
      <c r="AH168" s="52"/>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6"/>
    </row>
    <row r="169" spans="2:87" s="17" customFormat="1" ht="54.75" customHeight="1" x14ac:dyDescent="0.25">
      <c r="B169" s="85">
        <v>15</v>
      </c>
      <c r="C169" s="9" t="s">
        <v>309</v>
      </c>
      <c r="D169" s="3"/>
      <c r="E169" s="3"/>
      <c r="F169" s="3">
        <v>1</v>
      </c>
      <c r="G169" s="3">
        <v>1</v>
      </c>
      <c r="H169" s="9"/>
      <c r="I169" s="92" t="s">
        <v>853</v>
      </c>
      <c r="J169" s="11">
        <f>K169</f>
        <v>1000</v>
      </c>
      <c r="K169" s="11">
        <v>1000</v>
      </c>
      <c r="L169" s="22"/>
      <c r="M169" s="22"/>
      <c r="N169" s="22"/>
      <c r="O169" s="22"/>
      <c r="P169" s="22"/>
      <c r="Q169" s="22"/>
      <c r="R169" s="22"/>
      <c r="S169" s="22"/>
      <c r="T169" s="22"/>
      <c r="U169" s="22"/>
      <c r="V169" s="22"/>
      <c r="W169" s="14">
        <f t="shared" si="52"/>
        <v>0</v>
      </c>
      <c r="X169" s="14">
        <f t="shared" si="53"/>
        <v>0</v>
      </c>
      <c r="Y169" s="11">
        <v>1000</v>
      </c>
      <c r="Z169" s="14">
        <f t="shared" si="54"/>
        <v>0</v>
      </c>
      <c r="AA169" s="14">
        <f t="shared" si="56"/>
        <v>950</v>
      </c>
      <c r="AB169" s="14">
        <f t="shared" si="55"/>
        <v>950</v>
      </c>
      <c r="AC169" s="14">
        <v>950</v>
      </c>
      <c r="AD169" s="14"/>
      <c r="AE169" s="14"/>
      <c r="AF169" s="14"/>
      <c r="AH169" s="52"/>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6"/>
    </row>
    <row r="170" spans="2:87" s="17" customFormat="1" ht="54.75" customHeight="1" x14ac:dyDescent="0.25">
      <c r="B170" s="85">
        <v>16</v>
      </c>
      <c r="C170" s="9" t="s">
        <v>310</v>
      </c>
      <c r="D170" s="3"/>
      <c r="E170" s="3"/>
      <c r="F170" s="3">
        <v>1</v>
      </c>
      <c r="G170" s="3">
        <v>1</v>
      </c>
      <c r="H170" s="9"/>
      <c r="I170" s="3" t="s">
        <v>854</v>
      </c>
      <c r="J170" s="11">
        <v>1000</v>
      </c>
      <c r="K170" s="11">
        <v>1000</v>
      </c>
      <c r="L170" s="22"/>
      <c r="M170" s="22"/>
      <c r="N170" s="22"/>
      <c r="O170" s="22"/>
      <c r="P170" s="22"/>
      <c r="Q170" s="22"/>
      <c r="R170" s="22"/>
      <c r="S170" s="22"/>
      <c r="T170" s="22"/>
      <c r="U170" s="22"/>
      <c r="V170" s="22"/>
      <c r="W170" s="14">
        <f t="shared" si="52"/>
        <v>0</v>
      </c>
      <c r="X170" s="14">
        <f t="shared" si="53"/>
        <v>0</v>
      </c>
      <c r="Y170" s="11">
        <v>1000</v>
      </c>
      <c r="Z170" s="14">
        <f t="shared" si="54"/>
        <v>0</v>
      </c>
      <c r="AA170" s="14">
        <f t="shared" si="56"/>
        <v>950</v>
      </c>
      <c r="AB170" s="14">
        <f t="shared" si="55"/>
        <v>950</v>
      </c>
      <c r="AC170" s="14">
        <v>950</v>
      </c>
      <c r="AD170" s="14"/>
      <c r="AE170" s="14"/>
      <c r="AF170" s="14"/>
      <c r="AH170" s="52"/>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6"/>
    </row>
    <row r="171" spans="2:87" s="17" customFormat="1" ht="54.75" customHeight="1" x14ac:dyDescent="0.25">
      <c r="B171" s="85">
        <v>17</v>
      </c>
      <c r="C171" s="9" t="s">
        <v>311</v>
      </c>
      <c r="D171" s="3"/>
      <c r="E171" s="3"/>
      <c r="F171" s="3">
        <v>1</v>
      </c>
      <c r="G171" s="3">
        <v>1</v>
      </c>
      <c r="H171" s="9"/>
      <c r="I171" s="92" t="s">
        <v>816</v>
      </c>
      <c r="J171" s="11">
        <v>1300</v>
      </c>
      <c r="K171" s="11">
        <v>1300</v>
      </c>
      <c r="L171" s="22"/>
      <c r="M171" s="22"/>
      <c r="N171" s="22"/>
      <c r="O171" s="22"/>
      <c r="P171" s="22"/>
      <c r="Q171" s="22"/>
      <c r="R171" s="22"/>
      <c r="S171" s="22"/>
      <c r="T171" s="22"/>
      <c r="U171" s="22"/>
      <c r="V171" s="22"/>
      <c r="W171" s="14">
        <f t="shared" si="52"/>
        <v>0</v>
      </c>
      <c r="X171" s="14">
        <f t="shared" si="53"/>
        <v>0</v>
      </c>
      <c r="Y171" s="11">
        <v>1300</v>
      </c>
      <c r="Z171" s="14">
        <f t="shared" si="54"/>
        <v>0</v>
      </c>
      <c r="AA171" s="14">
        <f>95%*Y171</f>
        <v>1235</v>
      </c>
      <c r="AB171" s="14">
        <f t="shared" si="55"/>
        <v>1235</v>
      </c>
      <c r="AC171" s="14">
        <v>1235</v>
      </c>
      <c r="AD171" s="14"/>
      <c r="AE171" s="14"/>
      <c r="AF171" s="14"/>
      <c r="AH171" s="52"/>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6"/>
    </row>
    <row r="172" spans="2:87" s="17" customFormat="1" ht="54.75" customHeight="1" x14ac:dyDescent="0.25">
      <c r="B172" s="85">
        <v>18</v>
      </c>
      <c r="C172" s="9" t="s">
        <v>312</v>
      </c>
      <c r="D172" s="3"/>
      <c r="E172" s="3"/>
      <c r="F172" s="3">
        <v>1</v>
      </c>
      <c r="G172" s="3">
        <v>1</v>
      </c>
      <c r="H172" s="9"/>
      <c r="I172" s="92" t="s">
        <v>817</v>
      </c>
      <c r="J172" s="11">
        <v>1300</v>
      </c>
      <c r="K172" s="11">
        <v>1300</v>
      </c>
      <c r="L172" s="22"/>
      <c r="M172" s="22"/>
      <c r="N172" s="22"/>
      <c r="O172" s="22"/>
      <c r="P172" s="22"/>
      <c r="Q172" s="22"/>
      <c r="R172" s="22"/>
      <c r="S172" s="22"/>
      <c r="T172" s="22"/>
      <c r="U172" s="22"/>
      <c r="V172" s="22"/>
      <c r="W172" s="14">
        <f t="shared" si="52"/>
        <v>0</v>
      </c>
      <c r="X172" s="14">
        <f t="shared" si="53"/>
        <v>0</v>
      </c>
      <c r="Y172" s="11">
        <v>1300.3</v>
      </c>
      <c r="Z172" s="14">
        <f t="shared" si="54"/>
        <v>0</v>
      </c>
      <c r="AA172" s="212">
        <v>1250</v>
      </c>
      <c r="AB172" s="14">
        <f t="shared" si="55"/>
        <v>1235.2849999999999</v>
      </c>
      <c r="AC172" s="14">
        <v>1235.2849999999999</v>
      </c>
      <c r="AD172" s="14"/>
      <c r="AE172" s="14"/>
      <c r="AF172" s="14"/>
      <c r="AH172" s="52"/>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6"/>
    </row>
    <row r="173" spans="2:87" s="17" customFormat="1" ht="54.75" customHeight="1" x14ac:dyDescent="0.25">
      <c r="B173" s="85">
        <v>19</v>
      </c>
      <c r="C173" s="9" t="s">
        <v>313</v>
      </c>
      <c r="D173" s="3"/>
      <c r="E173" s="3"/>
      <c r="F173" s="3">
        <v>1</v>
      </c>
      <c r="G173" s="3">
        <v>1</v>
      </c>
      <c r="H173" s="9"/>
      <c r="I173" s="92" t="s">
        <v>818</v>
      </c>
      <c r="J173" s="11">
        <f>K173</f>
        <v>1000</v>
      </c>
      <c r="K173" s="11">
        <v>1000</v>
      </c>
      <c r="L173" s="22"/>
      <c r="M173" s="22"/>
      <c r="N173" s="22"/>
      <c r="O173" s="22"/>
      <c r="P173" s="22"/>
      <c r="Q173" s="22"/>
      <c r="R173" s="22"/>
      <c r="S173" s="22"/>
      <c r="T173" s="22"/>
      <c r="U173" s="22"/>
      <c r="V173" s="22"/>
      <c r="W173" s="14">
        <f t="shared" si="52"/>
        <v>0</v>
      </c>
      <c r="X173" s="14">
        <f t="shared" si="53"/>
        <v>0</v>
      </c>
      <c r="Y173" s="11">
        <v>1000</v>
      </c>
      <c r="Z173" s="14">
        <f t="shared" si="54"/>
        <v>0</v>
      </c>
      <c r="AA173" s="14">
        <v>950</v>
      </c>
      <c r="AB173" s="14">
        <f t="shared" si="55"/>
        <v>950</v>
      </c>
      <c r="AC173" s="14">
        <v>950</v>
      </c>
      <c r="AD173" s="14"/>
      <c r="AE173" s="14"/>
      <c r="AF173" s="14"/>
      <c r="AH173" s="214">
        <f>95%*Y173</f>
        <v>950</v>
      </c>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6"/>
    </row>
    <row r="174" spans="2:87" s="17" customFormat="1" ht="60" customHeight="1" x14ac:dyDescent="0.25">
      <c r="B174" s="85">
        <v>20</v>
      </c>
      <c r="C174" s="9" t="s">
        <v>314</v>
      </c>
      <c r="D174" s="3"/>
      <c r="E174" s="3"/>
      <c r="F174" s="3">
        <v>1</v>
      </c>
      <c r="G174" s="3">
        <v>1</v>
      </c>
      <c r="H174" s="9"/>
      <c r="I174" s="92" t="s">
        <v>819</v>
      </c>
      <c r="J174" s="11">
        <f>K174</f>
        <v>1000</v>
      </c>
      <c r="K174" s="11">
        <v>1000</v>
      </c>
      <c r="L174" s="22"/>
      <c r="M174" s="22"/>
      <c r="N174" s="22"/>
      <c r="O174" s="22"/>
      <c r="P174" s="22"/>
      <c r="Q174" s="22"/>
      <c r="R174" s="22"/>
      <c r="S174" s="22"/>
      <c r="T174" s="22"/>
      <c r="U174" s="22"/>
      <c r="V174" s="22"/>
      <c r="W174" s="14">
        <f t="shared" si="52"/>
        <v>0</v>
      </c>
      <c r="X174" s="14">
        <f t="shared" si="53"/>
        <v>0</v>
      </c>
      <c r="Y174" s="11">
        <v>1000</v>
      </c>
      <c r="Z174" s="14">
        <f t="shared" si="54"/>
        <v>0</v>
      </c>
      <c r="AA174" s="14">
        <f t="shared" si="56"/>
        <v>950</v>
      </c>
      <c r="AB174" s="14">
        <f t="shared" si="55"/>
        <v>950</v>
      </c>
      <c r="AC174" s="14">
        <v>950</v>
      </c>
      <c r="AD174" s="14"/>
      <c r="AE174" s="14"/>
      <c r="AF174" s="14"/>
      <c r="AH174" s="52"/>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6"/>
    </row>
    <row r="175" spans="2:87" s="17" customFormat="1" ht="54.75" customHeight="1" x14ac:dyDescent="0.25">
      <c r="B175" s="85">
        <v>21</v>
      </c>
      <c r="C175" s="9" t="s">
        <v>315</v>
      </c>
      <c r="D175" s="3"/>
      <c r="E175" s="3"/>
      <c r="F175" s="3">
        <v>1</v>
      </c>
      <c r="G175" s="3">
        <v>1</v>
      </c>
      <c r="H175" s="9"/>
      <c r="I175" s="92" t="s">
        <v>820</v>
      </c>
      <c r="J175" s="11">
        <v>3000</v>
      </c>
      <c r="K175" s="11">
        <v>3000</v>
      </c>
      <c r="L175" s="22"/>
      <c r="M175" s="22"/>
      <c r="N175" s="22"/>
      <c r="O175" s="22"/>
      <c r="P175" s="22"/>
      <c r="Q175" s="22"/>
      <c r="R175" s="22"/>
      <c r="S175" s="22"/>
      <c r="T175" s="22"/>
      <c r="U175" s="22"/>
      <c r="V175" s="22"/>
      <c r="W175" s="14">
        <f t="shared" si="52"/>
        <v>0</v>
      </c>
      <c r="X175" s="14">
        <f t="shared" si="53"/>
        <v>0</v>
      </c>
      <c r="Y175" s="11">
        <v>3000</v>
      </c>
      <c r="Z175" s="14">
        <f t="shared" si="54"/>
        <v>0</v>
      </c>
      <c r="AA175" s="212">
        <v>1500</v>
      </c>
      <c r="AB175" s="14">
        <f t="shared" si="55"/>
        <v>1000</v>
      </c>
      <c r="AC175" s="14">
        <v>1000</v>
      </c>
      <c r="AD175" s="14"/>
      <c r="AE175" s="14"/>
      <c r="AF175" s="14"/>
      <c r="AH175" s="52"/>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6"/>
    </row>
    <row r="176" spans="2:87" s="17" customFormat="1" ht="54.75" customHeight="1" x14ac:dyDescent="0.25">
      <c r="B176" s="85">
        <v>22</v>
      </c>
      <c r="C176" s="9" t="s">
        <v>316</v>
      </c>
      <c r="D176" s="3"/>
      <c r="E176" s="3"/>
      <c r="F176" s="3">
        <v>1</v>
      </c>
      <c r="G176" s="3">
        <v>1</v>
      </c>
      <c r="H176" s="9"/>
      <c r="I176" s="92" t="s">
        <v>821</v>
      </c>
      <c r="J176" s="11">
        <v>2000</v>
      </c>
      <c r="K176" s="11">
        <v>2000</v>
      </c>
      <c r="L176" s="22"/>
      <c r="M176" s="22"/>
      <c r="N176" s="22"/>
      <c r="O176" s="22"/>
      <c r="P176" s="22"/>
      <c r="Q176" s="22"/>
      <c r="R176" s="22"/>
      <c r="S176" s="22"/>
      <c r="T176" s="22"/>
      <c r="U176" s="22"/>
      <c r="V176" s="22"/>
      <c r="W176" s="14">
        <f t="shared" si="52"/>
        <v>0</v>
      </c>
      <c r="X176" s="14">
        <f t="shared" si="53"/>
        <v>0</v>
      </c>
      <c r="Y176" s="11">
        <v>2000</v>
      </c>
      <c r="Z176" s="14">
        <f t="shared" si="54"/>
        <v>0</v>
      </c>
      <c r="AA176" s="212">
        <v>1950</v>
      </c>
      <c r="AB176" s="14">
        <f t="shared" si="55"/>
        <v>1000</v>
      </c>
      <c r="AC176" s="14">
        <v>1000</v>
      </c>
      <c r="AD176" s="14"/>
      <c r="AE176" s="14"/>
      <c r="AF176" s="14"/>
      <c r="AH176" s="52"/>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6"/>
    </row>
    <row r="177" spans="2:87" s="17" customFormat="1" ht="54.75" customHeight="1" x14ac:dyDescent="0.25">
      <c r="B177" s="85">
        <v>23</v>
      </c>
      <c r="C177" s="9" t="s">
        <v>317</v>
      </c>
      <c r="D177" s="3"/>
      <c r="E177" s="3"/>
      <c r="F177" s="3">
        <v>1</v>
      </c>
      <c r="G177" s="3">
        <v>1</v>
      </c>
      <c r="H177" s="9"/>
      <c r="I177" s="92" t="s">
        <v>822</v>
      </c>
      <c r="J177" s="11">
        <v>2400</v>
      </c>
      <c r="K177" s="11">
        <v>2400</v>
      </c>
      <c r="L177" s="22"/>
      <c r="M177" s="22"/>
      <c r="N177" s="22"/>
      <c r="O177" s="22"/>
      <c r="P177" s="22"/>
      <c r="Q177" s="22"/>
      <c r="R177" s="22"/>
      <c r="S177" s="22"/>
      <c r="T177" s="22"/>
      <c r="U177" s="22"/>
      <c r="V177" s="22"/>
      <c r="W177" s="14">
        <f t="shared" si="52"/>
        <v>0</v>
      </c>
      <c r="X177" s="14">
        <f t="shared" si="53"/>
        <v>0</v>
      </c>
      <c r="Y177" s="11">
        <v>2400</v>
      </c>
      <c r="Z177" s="14">
        <f t="shared" si="54"/>
        <v>0</v>
      </c>
      <c r="AA177" s="212">
        <v>2350</v>
      </c>
      <c r="AB177" s="14">
        <f t="shared" si="55"/>
        <v>1000</v>
      </c>
      <c r="AC177" s="14">
        <v>1000</v>
      </c>
      <c r="AD177" s="14"/>
      <c r="AE177" s="14"/>
      <c r="AF177" s="14"/>
      <c r="AH177" s="52"/>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6"/>
    </row>
    <row r="178" spans="2:87" s="17" customFormat="1" ht="63" customHeight="1" x14ac:dyDescent="0.25">
      <c r="B178" s="85">
        <v>24</v>
      </c>
      <c r="C178" s="9" t="s">
        <v>318</v>
      </c>
      <c r="D178" s="3"/>
      <c r="E178" s="3"/>
      <c r="F178" s="3">
        <v>1</v>
      </c>
      <c r="G178" s="3">
        <v>1</v>
      </c>
      <c r="H178" s="9"/>
      <c r="I178" s="92" t="s">
        <v>823</v>
      </c>
      <c r="J178" s="11">
        <v>1200</v>
      </c>
      <c r="K178" s="11">
        <v>1200</v>
      </c>
      <c r="L178" s="22"/>
      <c r="M178" s="22"/>
      <c r="N178" s="22"/>
      <c r="O178" s="22"/>
      <c r="P178" s="22"/>
      <c r="Q178" s="22"/>
      <c r="R178" s="22"/>
      <c r="S178" s="22"/>
      <c r="T178" s="22"/>
      <c r="U178" s="22"/>
      <c r="V178" s="22"/>
      <c r="W178" s="14">
        <f t="shared" si="52"/>
        <v>0</v>
      </c>
      <c r="X178" s="14">
        <f t="shared" si="53"/>
        <v>0</v>
      </c>
      <c r="Y178" s="11">
        <v>1200</v>
      </c>
      <c r="Z178" s="14">
        <f t="shared" si="54"/>
        <v>0</v>
      </c>
      <c r="AA178" s="14">
        <f t="shared" ref="AA178:AA186" si="57">95%*Y178</f>
        <v>1140</v>
      </c>
      <c r="AB178" s="14">
        <f t="shared" si="55"/>
        <v>1140</v>
      </c>
      <c r="AC178" s="14">
        <v>1140</v>
      </c>
      <c r="AD178" s="14"/>
      <c r="AE178" s="14"/>
      <c r="AF178" s="14"/>
      <c r="AH178" s="52"/>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6"/>
    </row>
    <row r="179" spans="2:87" s="17" customFormat="1" ht="54.75" customHeight="1" x14ac:dyDescent="0.25">
      <c r="B179" s="85">
        <v>25</v>
      </c>
      <c r="C179" s="9" t="s">
        <v>319</v>
      </c>
      <c r="D179" s="3"/>
      <c r="E179" s="3"/>
      <c r="F179" s="3">
        <v>1</v>
      </c>
      <c r="G179" s="3">
        <v>1</v>
      </c>
      <c r="H179" s="9"/>
      <c r="I179" s="92" t="s">
        <v>824</v>
      </c>
      <c r="J179" s="11">
        <v>1000</v>
      </c>
      <c r="K179" s="11">
        <v>1000</v>
      </c>
      <c r="L179" s="22"/>
      <c r="M179" s="22"/>
      <c r="N179" s="22"/>
      <c r="O179" s="22"/>
      <c r="P179" s="22"/>
      <c r="Q179" s="22"/>
      <c r="R179" s="22"/>
      <c r="S179" s="22"/>
      <c r="T179" s="22"/>
      <c r="U179" s="22"/>
      <c r="V179" s="22"/>
      <c r="W179" s="14">
        <f t="shared" si="52"/>
        <v>0</v>
      </c>
      <c r="X179" s="14">
        <f t="shared" si="53"/>
        <v>0</v>
      </c>
      <c r="Y179" s="11">
        <v>1000</v>
      </c>
      <c r="Z179" s="14">
        <f t="shared" si="54"/>
        <v>0</v>
      </c>
      <c r="AA179" s="14">
        <f t="shared" si="57"/>
        <v>950</v>
      </c>
      <c r="AB179" s="14">
        <f t="shared" si="55"/>
        <v>950</v>
      </c>
      <c r="AC179" s="14">
        <v>950</v>
      </c>
      <c r="AD179" s="14"/>
      <c r="AE179" s="14"/>
      <c r="AF179" s="14"/>
      <c r="AH179" s="52"/>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6"/>
    </row>
    <row r="180" spans="2:87" s="17" customFormat="1" ht="54.75" customHeight="1" x14ac:dyDescent="0.25">
      <c r="B180" s="85">
        <v>26</v>
      </c>
      <c r="C180" s="9" t="s">
        <v>320</v>
      </c>
      <c r="D180" s="3"/>
      <c r="E180" s="3"/>
      <c r="F180" s="3">
        <v>1</v>
      </c>
      <c r="G180" s="3">
        <v>1</v>
      </c>
      <c r="H180" s="9"/>
      <c r="I180" s="3" t="s">
        <v>855</v>
      </c>
      <c r="J180" s="11">
        <v>1200</v>
      </c>
      <c r="K180" s="11">
        <v>1200</v>
      </c>
      <c r="L180" s="22"/>
      <c r="M180" s="22"/>
      <c r="N180" s="22"/>
      <c r="O180" s="22"/>
      <c r="P180" s="22"/>
      <c r="Q180" s="22"/>
      <c r="R180" s="22"/>
      <c r="S180" s="22"/>
      <c r="T180" s="22"/>
      <c r="U180" s="22"/>
      <c r="V180" s="22"/>
      <c r="W180" s="14">
        <f t="shared" si="52"/>
        <v>0</v>
      </c>
      <c r="X180" s="14">
        <f t="shared" si="53"/>
        <v>0</v>
      </c>
      <c r="Y180" s="11">
        <v>1200</v>
      </c>
      <c r="Z180" s="14">
        <f t="shared" si="54"/>
        <v>0</v>
      </c>
      <c r="AA180" s="14">
        <f t="shared" si="57"/>
        <v>1140</v>
      </c>
      <c r="AB180" s="14">
        <f t="shared" si="55"/>
        <v>1140</v>
      </c>
      <c r="AC180" s="14">
        <v>1140</v>
      </c>
      <c r="AD180" s="14"/>
      <c r="AE180" s="14"/>
      <c r="AF180" s="14"/>
      <c r="AH180" s="52"/>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6"/>
    </row>
    <row r="181" spans="2:87" s="17" customFormat="1" ht="54.75" customHeight="1" x14ac:dyDescent="0.25">
      <c r="B181" s="85">
        <v>27</v>
      </c>
      <c r="C181" s="9" t="s">
        <v>321</v>
      </c>
      <c r="D181" s="3"/>
      <c r="E181" s="3"/>
      <c r="F181" s="3">
        <v>1</v>
      </c>
      <c r="G181" s="3">
        <v>1</v>
      </c>
      <c r="H181" s="9"/>
      <c r="I181" s="92" t="s">
        <v>825</v>
      </c>
      <c r="J181" s="11">
        <v>1200</v>
      </c>
      <c r="K181" s="11">
        <v>1200</v>
      </c>
      <c r="L181" s="22"/>
      <c r="M181" s="22"/>
      <c r="N181" s="22"/>
      <c r="O181" s="22"/>
      <c r="P181" s="22"/>
      <c r="Q181" s="22"/>
      <c r="R181" s="22"/>
      <c r="S181" s="22"/>
      <c r="T181" s="22"/>
      <c r="U181" s="22"/>
      <c r="V181" s="22"/>
      <c r="W181" s="14">
        <f t="shared" si="52"/>
        <v>0</v>
      </c>
      <c r="X181" s="14">
        <f t="shared" si="53"/>
        <v>0</v>
      </c>
      <c r="Y181" s="11">
        <v>1200</v>
      </c>
      <c r="Z181" s="14">
        <f t="shared" si="54"/>
        <v>0</v>
      </c>
      <c r="AA181" s="14">
        <f t="shared" si="57"/>
        <v>1140</v>
      </c>
      <c r="AB181" s="14">
        <f t="shared" si="55"/>
        <v>1140</v>
      </c>
      <c r="AC181" s="14">
        <v>1140</v>
      </c>
      <c r="AD181" s="14"/>
      <c r="AE181" s="14"/>
      <c r="AF181" s="14"/>
      <c r="AH181" s="52"/>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6"/>
    </row>
    <row r="182" spans="2:87" s="17" customFormat="1" ht="54.75" customHeight="1" x14ac:dyDescent="0.25">
      <c r="B182" s="85">
        <v>28</v>
      </c>
      <c r="C182" s="9" t="s">
        <v>322</v>
      </c>
      <c r="D182" s="3"/>
      <c r="E182" s="3"/>
      <c r="F182" s="3">
        <v>1</v>
      </c>
      <c r="G182" s="3">
        <v>1</v>
      </c>
      <c r="H182" s="9"/>
      <c r="I182" s="3" t="s">
        <v>856</v>
      </c>
      <c r="J182" s="11">
        <v>1200</v>
      </c>
      <c r="K182" s="11">
        <v>1200</v>
      </c>
      <c r="L182" s="22"/>
      <c r="M182" s="22"/>
      <c r="N182" s="22"/>
      <c r="O182" s="22"/>
      <c r="P182" s="22"/>
      <c r="Q182" s="22"/>
      <c r="R182" s="22"/>
      <c r="S182" s="22"/>
      <c r="T182" s="22"/>
      <c r="U182" s="22"/>
      <c r="V182" s="22"/>
      <c r="W182" s="14">
        <f t="shared" si="52"/>
        <v>0</v>
      </c>
      <c r="X182" s="14">
        <f t="shared" si="53"/>
        <v>0</v>
      </c>
      <c r="Y182" s="11">
        <v>1200</v>
      </c>
      <c r="Z182" s="14">
        <f t="shared" si="54"/>
        <v>0</v>
      </c>
      <c r="AA182" s="14">
        <f t="shared" si="57"/>
        <v>1140</v>
      </c>
      <c r="AB182" s="14">
        <f t="shared" si="55"/>
        <v>1140</v>
      </c>
      <c r="AC182" s="14">
        <v>1140</v>
      </c>
      <c r="AD182" s="14"/>
      <c r="AE182" s="14"/>
      <c r="AF182" s="14"/>
      <c r="AH182" s="52"/>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6"/>
    </row>
    <row r="183" spans="2:87" s="17" customFormat="1" ht="54.75" customHeight="1" x14ac:dyDescent="0.25">
      <c r="B183" s="85">
        <v>29</v>
      </c>
      <c r="C183" s="9" t="s">
        <v>323</v>
      </c>
      <c r="D183" s="3"/>
      <c r="E183" s="3"/>
      <c r="F183" s="3">
        <v>1</v>
      </c>
      <c r="G183" s="3">
        <v>1</v>
      </c>
      <c r="H183" s="9"/>
      <c r="I183" s="92" t="s">
        <v>826</v>
      </c>
      <c r="J183" s="11">
        <v>1500</v>
      </c>
      <c r="K183" s="11">
        <v>1500</v>
      </c>
      <c r="L183" s="22"/>
      <c r="M183" s="22"/>
      <c r="N183" s="22"/>
      <c r="O183" s="22"/>
      <c r="P183" s="22"/>
      <c r="Q183" s="22"/>
      <c r="R183" s="22"/>
      <c r="S183" s="22"/>
      <c r="T183" s="22"/>
      <c r="U183" s="22"/>
      <c r="V183" s="22"/>
      <c r="W183" s="14">
        <f t="shared" si="52"/>
        <v>0</v>
      </c>
      <c r="X183" s="14">
        <f t="shared" si="53"/>
        <v>0</v>
      </c>
      <c r="Y183" s="11">
        <v>1500</v>
      </c>
      <c r="Z183" s="14">
        <f t="shared" si="54"/>
        <v>0</v>
      </c>
      <c r="AA183" s="14">
        <f t="shared" si="57"/>
        <v>1425</v>
      </c>
      <c r="AB183" s="14">
        <f t="shared" si="55"/>
        <v>1425</v>
      </c>
      <c r="AC183" s="14">
        <v>1425</v>
      </c>
      <c r="AD183" s="14"/>
      <c r="AE183" s="14"/>
      <c r="AF183" s="14"/>
      <c r="AH183" s="52"/>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6"/>
    </row>
    <row r="184" spans="2:87" s="17" customFormat="1" ht="66.75" customHeight="1" x14ac:dyDescent="0.25">
      <c r="B184" s="85">
        <v>30</v>
      </c>
      <c r="C184" s="9" t="s">
        <v>324</v>
      </c>
      <c r="D184" s="3"/>
      <c r="E184" s="3"/>
      <c r="F184" s="3">
        <v>1</v>
      </c>
      <c r="G184" s="3">
        <v>1</v>
      </c>
      <c r="H184" s="9"/>
      <c r="I184" s="92" t="s">
        <v>827</v>
      </c>
      <c r="J184" s="11">
        <f>K184</f>
        <v>1000</v>
      </c>
      <c r="K184" s="11">
        <v>1000</v>
      </c>
      <c r="L184" s="22"/>
      <c r="M184" s="22"/>
      <c r="N184" s="22"/>
      <c r="O184" s="22"/>
      <c r="P184" s="22"/>
      <c r="Q184" s="22"/>
      <c r="R184" s="22"/>
      <c r="S184" s="22"/>
      <c r="T184" s="22"/>
      <c r="U184" s="22"/>
      <c r="V184" s="22"/>
      <c r="W184" s="14">
        <f t="shared" si="52"/>
        <v>0</v>
      </c>
      <c r="X184" s="14">
        <f t="shared" si="53"/>
        <v>0</v>
      </c>
      <c r="Y184" s="11">
        <v>1000</v>
      </c>
      <c r="Z184" s="14">
        <f t="shared" si="54"/>
        <v>0</v>
      </c>
      <c r="AA184" s="14">
        <f t="shared" si="57"/>
        <v>950</v>
      </c>
      <c r="AB184" s="14">
        <f t="shared" si="55"/>
        <v>950</v>
      </c>
      <c r="AC184" s="14">
        <v>950</v>
      </c>
      <c r="AD184" s="14"/>
      <c r="AE184" s="14"/>
      <c r="AF184" s="14"/>
      <c r="AH184" s="52"/>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6"/>
    </row>
    <row r="185" spans="2:87" s="17" customFormat="1" ht="54.75" customHeight="1" x14ac:dyDescent="0.25">
      <c r="B185" s="85">
        <v>31</v>
      </c>
      <c r="C185" s="9" t="s">
        <v>325</v>
      </c>
      <c r="D185" s="3"/>
      <c r="E185" s="3"/>
      <c r="F185" s="3">
        <v>1</v>
      </c>
      <c r="G185" s="3">
        <v>1</v>
      </c>
      <c r="H185" s="9"/>
      <c r="I185" s="92" t="s">
        <v>828</v>
      </c>
      <c r="J185" s="11">
        <v>1300</v>
      </c>
      <c r="K185" s="11">
        <v>1300</v>
      </c>
      <c r="L185" s="22"/>
      <c r="M185" s="22"/>
      <c r="N185" s="22"/>
      <c r="O185" s="22"/>
      <c r="P185" s="22"/>
      <c r="Q185" s="22"/>
      <c r="R185" s="22"/>
      <c r="S185" s="22"/>
      <c r="T185" s="22"/>
      <c r="U185" s="22"/>
      <c r="V185" s="22"/>
      <c r="W185" s="14">
        <f t="shared" si="52"/>
        <v>0</v>
      </c>
      <c r="X185" s="14">
        <f t="shared" si="53"/>
        <v>0</v>
      </c>
      <c r="Y185" s="11">
        <v>1300</v>
      </c>
      <c r="Z185" s="14">
        <f t="shared" si="54"/>
        <v>0</v>
      </c>
      <c r="AA185" s="14">
        <f t="shared" si="57"/>
        <v>1235</v>
      </c>
      <c r="AB185" s="14">
        <f t="shared" si="55"/>
        <v>1235</v>
      </c>
      <c r="AC185" s="14">
        <v>1235</v>
      </c>
      <c r="AD185" s="14"/>
      <c r="AE185" s="14"/>
      <c r="AF185" s="14"/>
      <c r="AH185" s="52"/>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6"/>
    </row>
    <row r="186" spans="2:87" s="17" customFormat="1" ht="54.75" customHeight="1" x14ac:dyDescent="0.25">
      <c r="B186" s="85">
        <v>32</v>
      </c>
      <c r="C186" s="9" t="s">
        <v>326</v>
      </c>
      <c r="D186" s="3"/>
      <c r="E186" s="3"/>
      <c r="F186" s="3">
        <v>1</v>
      </c>
      <c r="G186" s="3">
        <v>1</v>
      </c>
      <c r="H186" s="9"/>
      <c r="I186" s="92" t="s">
        <v>829</v>
      </c>
      <c r="J186" s="11">
        <v>1300</v>
      </c>
      <c r="K186" s="11">
        <v>1300</v>
      </c>
      <c r="L186" s="22"/>
      <c r="M186" s="22"/>
      <c r="N186" s="22"/>
      <c r="O186" s="22"/>
      <c r="P186" s="22"/>
      <c r="Q186" s="22"/>
      <c r="R186" s="22"/>
      <c r="S186" s="22"/>
      <c r="T186" s="22"/>
      <c r="U186" s="22"/>
      <c r="V186" s="22"/>
      <c r="W186" s="14">
        <f t="shared" si="52"/>
        <v>0</v>
      </c>
      <c r="X186" s="14">
        <f t="shared" si="53"/>
        <v>0</v>
      </c>
      <c r="Y186" s="11">
        <v>1300</v>
      </c>
      <c r="Z186" s="14">
        <f t="shared" si="54"/>
        <v>0</v>
      </c>
      <c r="AA186" s="14">
        <f t="shared" si="57"/>
        <v>1235</v>
      </c>
      <c r="AB186" s="14">
        <f t="shared" si="55"/>
        <v>1235</v>
      </c>
      <c r="AC186" s="14">
        <v>1235</v>
      </c>
      <c r="AD186" s="14"/>
      <c r="AE186" s="14"/>
      <c r="AF186" s="14"/>
      <c r="AH186" s="52"/>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6"/>
    </row>
    <row r="187" spans="2:87" s="17" customFormat="1" ht="54.75" customHeight="1" x14ac:dyDescent="0.25">
      <c r="B187" s="85">
        <v>33</v>
      </c>
      <c r="C187" s="111" t="s">
        <v>327</v>
      </c>
      <c r="D187" s="3"/>
      <c r="E187" s="3"/>
      <c r="F187" s="3">
        <v>1</v>
      </c>
      <c r="G187" s="3">
        <v>1</v>
      </c>
      <c r="H187" s="111"/>
      <c r="I187" s="92" t="s">
        <v>830</v>
      </c>
      <c r="J187" s="11">
        <v>2500</v>
      </c>
      <c r="K187" s="11">
        <v>2500</v>
      </c>
      <c r="L187" s="22"/>
      <c r="M187" s="22"/>
      <c r="N187" s="22"/>
      <c r="O187" s="22"/>
      <c r="P187" s="22"/>
      <c r="Q187" s="22"/>
      <c r="R187" s="22"/>
      <c r="S187" s="22"/>
      <c r="T187" s="22"/>
      <c r="U187" s="22"/>
      <c r="V187" s="22"/>
      <c r="W187" s="14">
        <f t="shared" si="52"/>
        <v>0</v>
      </c>
      <c r="X187" s="14">
        <f t="shared" si="53"/>
        <v>0</v>
      </c>
      <c r="Y187" s="11">
        <v>2500</v>
      </c>
      <c r="Z187" s="14">
        <f t="shared" si="54"/>
        <v>0</v>
      </c>
      <c r="AA187" s="212">
        <v>2450</v>
      </c>
      <c r="AB187" s="14">
        <f t="shared" si="55"/>
        <v>1000</v>
      </c>
      <c r="AC187" s="14">
        <v>1000</v>
      </c>
      <c r="AD187" s="14"/>
      <c r="AE187" s="14"/>
      <c r="AF187" s="14"/>
      <c r="AH187" s="52"/>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6"/>
    </row>
    <row r="188" spans="2:87" s="17" customFormat="1" ht="54.75" customHeight="1" x14ac:dyDescent="0.25">
      <c r="B188" s="85">
        <v>34</v>
      </c>
      <c r="C188" s="111" t="s">
        <v>328</v>
      </c>
      <c r="D188" s="3"/>
      <c r="E188" s="3"/>
      <c r="F188" s="3">
        <v>1</v>
      </c>
      <c r="G188" s="3">
        <v>1</v>
      </c>
      <c r="H188" s="111"/>
      <c r="I188" s="92" t="s">
        <v>831</v>
      </c>
      <c r="J188" s="11">
        <v>2000</v>
      </c>
      <c r="K188" s="11">
        <v>2000</v>
      </c>
      <c r="L188" s="22"/>
      <c r="M188" s="22"/>
      <c r="N188" s="22"/>
      <c r="O188" s="22"/>
      <c r="P188" s="22"/>
      <c r="Q188" s="22"/>
      <c r="R188" s="22"/>
      <c r="S188" s="22"/>
      <c r="T188" s="22"/>
      <c r="U188" s="22"/>
      <c r="V188" s="22"/>
      <c r="W188" s="14">
        <f t="shared" si="52"/>
        <v>0</v>
      </c>
      <c r="X188" s="14">
        <f t="shared" si="53"/>
        <v>0</v>
      </c>
      <c r="Y188" s="11">
        <v>2000</v>
      </c>
      <c r="Z188" s="14">
        <f t="shared" si="54"/>
        <v>0</v>
      </c>
      <c r="AA188" s="212">
        <v>1950</v>
      </c>
      <c r="AB188" s="14">
        <f t="shared" si="55"/>
        <v>1000</v>
      </c>
      <c r="AC188" s="14">
        <v>1000</v>
      </c>
      <c r="AD188" s="14"/>
      <c r="AE188" s="14"/>
      <c r="AF188" s="14"/>
      <c r="AH188" s="52"/>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6"/>
    </row>
    <row r="189" spans="2:87" s="17" customFormat="1" ht="54.75" customHeight="1" x14ac:dyDescent="0.25">
      <c r="B189" s="85">
        <v>35</v>
      </c>
      <c r="C189" s="111" t="s">
        <v>329</v>
      </c>
      <c r="D189" s="3"/>
      <c r="E189" s="3"/>
      <c r="F189" s="3">
        <v>1</v>
      </c>
      <c r="G189" s="3">
        <v>1</v>
      </c>
      <c r="H189" s="111"/>
      <c r="I189" s="92" t="s">
        <v>832</v>
      </c>
      <c r="J189" s="11">
        <v>3000</v>
      </c>
      <c r="K189" s="11">
        <v>3000</v>
      </c>
      <c r="L189" s="22"/>
      <c r="M189" s="22"/>
      <c r="N189" s="22"/>
      <c r="O189" s="22"/>
      <c r="P189" s="22"/>
      <c r="Q189" s="22"/>
      <c r="R189" s="22"/>
      <c r="S189" s="22"/>
      <c r="T189" s="22"/>
      <c r="U189" s="22"/>
      <c r="V189" s="22"/>
      <c r="W189" s="14">
        <f t="shared" si="52"/>
        <v>0</v>
      </c>
      <c r="X189" s="14">
        <f t="shared" si="53"/>
        <v>0</v>
      </c>
      <c r="Y189" s="11">
        <v>3000</v>
      </c>
      <c r="Z189" s="14">
        <f t="shared" si="54"/>
        <v>0</v>
      </c>
      <c r="AA189" s="212">
        <v>1500</v>
      </c>
      <c r="AB189" s="14">
        <f t="shared" si="55"/>
        <v>1000</v>
      </c>
      <c r="AC189" s="14">
        <v>1000</v>
      </c>
      <c r="AD189" s="14"/>
      <c r="AE189" s="14"/>
      <c r="AF189" s="14"/>
      <c r="AH189" s="52"/>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6"/>
    </row>
    <row r="190" spans="2:87" s="17" customFormat="1" ht="54.75" customHeight="1" x14ac:dyDescent="0.25">
      <c r="B190" s="85">
        <v>36</v>
      </c>
      <c r="C190" s="111" t="s">
        <v>330</v>
      </c>
      <c r="D190" s="3"/>
      <c r="E190" s="3"/>
      <c r="F190" s="3">
        <v>1</v>
      </c>
      <c r="G190" s="3">
        <v>1</v>
      </c>
      <c r="H190" s="111"/>
      <c r="I190" s="92" t="s">
        <v>833</v>
      </c>
      <c r="J190" s="11">
        <v>1500</v>
      </c>
      <c r="K190" s="11">
        <v>1500</v>
      </c>
      <c r="L190" s="22"/>
      <c r="M190" s="22"/>
      <c r="N190" s="22"/>
      <c r="O190" s="22"/>
      <c r="P190" s="22"/>
      <c r="Q190" s="22"/>
      <c r="R190" s="22"/>
      <c r="S190" s="22"/>
      <c r="T190" s="22"/>
      <c r="U190" s="22"/>
      <c r="V190" s="22"/>
      <c r="W190" s="14">
        <f t="shared" si="52"/>
        <v>0</v>
      </c>
      <c r="X190" s="14">
        <f t="shared" si="53"/>
        <v>0</v>
      </c>
      <c r="Y190" s="11">
        <v>1500</v>
      </c>
      <c r="Z190" s="14">
        <f t="shared" si="54"/>
        <v>0</v>
      </c>
      <c r="AA190" s="14">
        <f>95%*Y190</f>
        <v>1425</v>
      </c>
      <c r="AB190" s="14">
        <f t="shared" si="55"/>
        <v>1425</v>
      </c>
      <c r="AC190" s="14">
        <v>1425</v>
      </c>
      <c r="AD190" s="14"/>
      <c r="AE190" s="14"/>
      <c r="AF190" s="14"/>
      <c r="AH190" s="52"/>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6"/>
    </row>
    <row r="191" spans="2:87" s="17" customFormat="1" ht="54.75" customHeight="1" x14ac:dyDescent="0.25">
      <c r="B191" s="85">
        <v>37</v>
      </c>
      <c r="C191" s="111" t="s">
        <v>331</v>
      </c>
      <c r="D191" s="3"/>
      <c r="E191" s="3"/>
      <c r="F191" s="3">
        <v>1</v>
      </c>
      <c r="G191" s="3">
        <v>1</v>
      </c>
      <c r="H191" s="111"/>
      <c r="I191" s="92" t="s">
        <v>834</v>
      </c>
      <c r="J191" s="11">
        <v>1300</v>
      </c>
      <c r="K191" s="11">
        <v>1300</v>
      </c>
      <c r="L191" s="22"/>
      <c r="M191" s="22"/>
      <c r="N191" s="22"/>
      <c r="O191" s="22"/>
      <c r="P191" s="22"/>
      <c r="Q191" s="22"/>
      <c r="R191" s="22"/>
      <c r="S191" s="22"/>
      <c r="T191" s="22"/>
      <c r="U191" s="22"/>
      <c r="V191" s="22"/>
      <c r="W191" s="14">
        <f t="shared" si="52"/>
        <v>0</v>
      </c>
      <c r="X191" s="14">
        <f t="shared" si="53"/>
        <v>0</v>
      </c>
      <c r="Y191" s="11">
        <v>1300</v>
      </c>
      <c r="Z191" s="14">
        <f t="shared" si="54"/>
        <v>0</v>
      </c>
      <c r="AA191" s="14">
        <f>95%*Y191</f>
        <v>1235</v>
      </c>
      <c r="AB191" s="14">
        <f t="shared" si="55"/>
        <v>1235</v>
      </c>
      <c r="AC191" s="14">
        <v>1235</v>
      </c>
      <c r="AD191" s="14"/>
      <c r="AE191" s="14"/>
      <c r="AF191" s="14"/>
      <c r="AH191" s="52"/>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6"/>
    </row>
    <row r="192" spans="2:87" s="17" customFormat="1" ht="54.75" customHeight="1" x14ac:dyDescent="0.25">
      <c r="B192" s="85">
        <v>38</v>
      </c>
      <c r="C192" s="111" t="s">
        <v>332</v>
      </c>
      <c r="D192" s="3"/>
      <c r="E192" s="3"/>
      <c r="F192" s="3">
        <v>1</v>
      </c>
      <c r="G192" s="3">
        <v>1</v>
      </c>
      <c r="H192" s="111"/>
      <c r="I192" s="92" t="s">
        <v>857</v>
      </c>
      <c r="J192" s="11">
        <f>K192</f>
        <v>1000</v>
      </c>
      <c r="K192" s="11">
        <v>1000</v>
      </c>
      <c r="L192" s="22"/>
      <c r="M192" s="22"/>
      <c r="N192" s="22"/>
      <c r="O192" s="22"/>
      <c r="P192" s="22"/>
      <c r="Q192" s="22"/>
      <c r="R192" s="22"/>
      <c r="S192" s="22"/>
      <c r="T192" s="22"/>
      <c r="U192" s="22"/>
      <c r="V192" s="22"/>
      <c r="W192" s="14">
        <f t="shared" si="52"/>
        <v>0</v>
      </c>
      <c r="X192" s="14">
        <f t="shared" si="53"/>
        <v>0</v>
      </c>
      <c r="Y192" s="11">
        <v>1000</v>
      </c>
      <c r="Z192" s="14">
        <f t="shared" si="54"/>
        <v>0</v>
      </c>
      <c r="AA192" s="14">
        <f>95%*Y192</f>
        <v>950</v>
      </c>
      <c r="AB192" s="14">
        <f t="shared" si="55"/>
        <v>950</v>
      </c>
      <c r="AC192" s="14">
        <v>950</v>
      </c>
      <c r="AD192" s="14"/>
      <c r="AE192" s="14"/>
      <c r="AF192" s="14"/>
      <c r="AH192" s="52"/>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6"/>
    </row>
    <row r="193" spans="2:87" s="17" customFormat="1" ht="54.75" customHeight="1" x14ac:dyDescent="0.25">
      <c r="B193" s="85">
        <v>39</v>
      </c>
      <c r="C193" s="111" t="s">
        <v>333</v>
      </c>
      <c r="D193" s="3"/>
      <c r="E193" s="3"/>
      <c r="F193" s="3">
        <v>1</v>
      </c>
      <c r="G193" s="3">
        <v>1</v>
      </c>
      <c r="H193" s="111"/>
      <c r="I193" s="92" t="s">
        <v>835</v>
      </c>
      <c r="J193" s="11">
        <v>1300</v>
      </c>
      <c r="K193" s="11">
        <v>1300</v>
      </c>
      <c r="L193" s="22"/>
      <c r="M193" s="22"/>
      <c r="N193" s="22"/>
      <c r="O193" s="22"/>
      <c r="P193" s="22"/>
      <c r="Q193" s="22"/>
      <c r="R193" s="22"/>
      <c r="S193" s="22"/>
      <c r="T193" s="22"/>
      <c r="U193" s="22"/>
      <c r="V193" s="22"/>
      <c r="W193" s="14">
        <f t="shared" si="52"/>
        <v>0</v>
      </c>
      <c r="X193" s="14">
        <f t="shared" si="53"/>
        <v>0</v>
      </c>
      <c r="Y193" s="11">
        <v>1300</v>
      </c>
      <c r="Z193" s="14">
        <f t="shared" si="54"/>
        <v>0</v>
      </c>
      <c r="AA193" s="14">
        <f>95%*Y193</f>
        <v>1235</v>
      </c>
      <c r="AB193" s="14">
        <f t="shared" si="55"/>
        <v>1235</v>
      </c>
      <c r="AC193" s="14">
        <v>1235</v>
      </c>
      <c r="AD193" s="14"/>
      <c r="AE193" s="14"/>
      <c r="AF193" s="14"/>
      <c r="AG193" s="23"/>
      <c r="AH193" s="52"/>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6"/>
    </row>
    <row r="194" spans="2:87" s="17" customFormat="1" ht="54.75" customHeight="1" x14ac:dyDescent="0.25">
      <c r="B194" s="85">
        <v>40</v>
      </c>
      <c r="C194" s="111" t="s">
        <v>334</v>
      </c>
      <c r="D194" s="3"/>
      <c r="E194" s="3"/>
      <c r="F194" s="3">
        <v>1</v>
      </c>
      <c r="G194" s="3">
        <v>1</v>
      </c>
      <c r="H194" s="111"/>
      <c r="I194" s="92" t="s">
        <v>810</v>
      </c>
      <c r="J194" s="11">
        <v>1000</v>
      </c>
      <c r="K194" s="11">
        <v>1000</v>
      </c>
      <c r="L194" s="22"/>
      <c r="M194" s="22"/>
      <c r="N194" s="22"/>
      <c r="O194" s="22"/>
      <c r="P194" s="22"/>
      <c r="Q194" s="22"/>
      <c r="R194" s="22"/>
      <c r="S194" s="22"/>
      <c r="T194" s="22"/>
      <c r="U194" s="22"/>
      <c r="V194" s="22"/>
      <c r="W194" s="14">
        <f t="shared" si="52"/>
        <v>0</v>
      </c>
      <c r="X194" s="14">
        <f t="shared" si="53"/>
        <v>0</v>
      </c>
      <c r="Y194" s="11">
        <v>1000</v>
      </c>
      <c r="Z194" s="14">
        <f t="shared" si="54"/>
        <v>0</v>
      </c>
      <c r="AA194" s="14">
        <f>95%*Y194</f>
        <v>950</v>
      </c>
      <c r="AB194" s="14">
        <f t="shared" si="55"/>
        <v>950</v>
      </c>
      <c r="AC194" s="14">
        <v>950</v>
      </c>
      <c r="AD194" s="14"/>
      <c r="AE194" s="14"/>
      <c r="AF194" s="14"/>
      <c r="AG194" s="23"/>
      <c r="AH194" s="52"/>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6"/>
    </row>
    <row r="195" spans="2:87" s="17" customFormat="1" ht="71.25" customHeight="1" x14ac:dyDescent="0.25">
      <c r="B195" s="85">
        <v>41</v>
      </c>
      <c r="C195" s="111" t="s">
        <v>335</v>
      </c>
      <c r="D195" s="3"/>
      <c r="E195" s="3"/>
      <c r="F195" s="3">
        <v>1</v>
      </c>
      <c r="G195" s="3">
        <v>1</v>
      </c>
      <c r="H195" s="111"/>
      <c r="I195" s="92" t="s">
        <v>836</v>
      </c>
      <c r="J195" s="11">
        <f>K195</f>
        <v>500</v>
      </c>
      <c r="K195" s="11">
        <v>500</v>
      </c>
      <c r="L195" s="22"/>
      <c r="M195" s="22"/>
      <c r="N195" s="22"/>
      <c r="O195" s="22"/>
      <c r="P195" s="22"/>
      <c r="Q195" s="22"/>
      <c r="R195" s="22"/>
      <c r="S195" s="22"/>
      <c r="T195" s="22"/>
      <c r="U195" s="22"/>
      <c r="V195" s="22"/>
      <c r="W195" s="14">
        <f t="shared" si="52"/>
        <v>0</v>
      </c>
      <c r="X195" s="14">
        <f t="shared" si="53"/>
        <v>0</v>
      </c>
      <c r="Y195" s="11">
        <v>500</v>
      </c>
      <c r="Z195" s="14">
        <f t="shared" si="54"/>
        <v>0</v>
      </c>
      <c r="AA195" s="14">
        <f>Y195-Z195</f>
        <v>500</v>
      </c>
      <c r="AB195" s="14">
        <f t="shared" si="55"/>
        <v>500</v>
      </c>
      <c r="AC195" s="14">
        <v>500</v>
      </c>
      <c r="AD195" s="14"/>
      <c r="AE195" s="14"/>
      <c r="AF195" s="14"/>
      <c r="AH195" s="52"/>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6"/>
    </row>
    <row r="196" spans="2:87" s="17" customFormat="1" ht="54.75" customHeight="1" x14ac:dyDescent="0.25">
      <c r="B196" s="85">
        <v>42</v>
      </c>
      <c r="C196" s="111" t="s">
        <v>336</v>
      </c>
      <c r="D196" s="3"/>
      <c r="E196" s="3"/>
      <c r="F196" s="3">
        <v>1</v>
      </c>
      <c r="G196" s="3">
        <v>1</v>
      </c>
      <c r="H196" s="111"/>
      <c r="I196" s="92" t="s">
        <v>837</v>
      </c>
      <c r="J196" s="11">
        <f>K196</f>
        <v>1000</v>
      </c>
      <c r="K196" s="11">
        <v>1000</v>
      </c>
      <c r="L196" s="22"/>
      <c r="M196" s="22"/>
      <c r="N196" s="22"/>
      <c r="O196" s="22"/>
      <c r="P196" s="22"/>
      <c r="Q196" s="22"/>
      <c r="R196" s="22"/>
      <c r="S196" s="22"/>
      <c r="T196" s="22"/>
      <c r="U196" s="22"/>
      <c r="V196" s="22"/>
      <c r="W196" s="14">
        <f t="shared" si="52"/>
        <v>0</v>
      </c>
      <c r="X196" s="14">
        <f t="shared" si="53"/>
        <v>0</v>
      </c>
      <c r="Y196" s="11">
        <v>1000</v>
      </c>
      <c r="Z196" s="14">
        <f t="shared" si="54"/>
        <v>0</v>
      </c>
      <c r="AA196" s="14">
        <f>95%*Y196</f>
        <v>950</v>
      </c>
      <c r="AB196" s="14">
        <f t="shared" si="55"/>
        <v>950</v>
      </c>
      <c r="AC196" s="14">
        <v>950</v>
      </c>
      <c r="AD196" s="14"/>
      <c r="AE196" s="14"/>
      <c r="AF196" s="14"/>
      <c r="AH196" s="52"/>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6"/>
    </row>
    <row r="197" spans="2:87" s="17" customFormat="1" ht="54.75" customHeight="1" x14ac:dyDescent="0.25">
      <c r="B197" s="85">
        <v>43</v>
      </c>
      <c r="C197" s="111" t="s">
        <v>337</v>
      </c>
      <c r="D197" s="3"/>
      <c r="E197" s="3"/>
      <c r="F197" s="3">
        <v>1</v>
      </c>
      <c r="G197" s="3">
        <v>1</v>
      </c>
      <c r="H197" s="111"/>
      <c r="I197" s="3" t="s">
        <v>858</v>
      </c>
      <c r="J197" s="11">
        <f>K197</f>
        <v>700</v>
      </c>
      <c r="K197" s="11">
        <v>700</v>
      </c>
      <c r="L197" s="22"/>
      <c r="M197" s="22"/>
      <c r="N197" s="22"/>
      <c r="O197" s="22"/>
      <c r="P197" s="22"/>
      <c r="Q197" s="22"/>
      <c r="R197" s="22"/>
      <c r="S197" s="22"/>
      <c r="T197" s="22"/>
      <c r="U197" s="22"/>
      <c r="V197" s="22"/>
      <c r="W197" s="14">
        <f t="shared" si="52"/>
        <v>0</v>
      </c>
      <c r="X197" s="14">
        <f t="shared" si="53"/>
        <v>0</v>
      </c>
      <c r="Y197" s="11">
        <v>700</v>
      </c>
      <c r="Z197" s="14">
        <f t="shared" si="54"/>
        <v>0</v>
      </c>
      <c r="AA197" s="14">
        <f>Y197-Z197</f>
        <v>700</v>
      </c>
      <c r="AB197" s="14">
        <f t="shared" si="55"/>
        <v>700</v>
      </c>
      <c r="AC197" s="14">
        <v>700</v>
      </c>
      <c r="AD197" s="14"/>
      <c r="AE197" s="14"/>
      <c r="AF197" s="14"/>
      <c r="AH197" s="52"/>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6"/>
    </row>
    <row r="198" spans="2:87" s="17" customFormat="1" ht="31.5" x14ac:dyDescent="0.25">
      <c r="B198" s="85">
        <v>1</v>
      </c>
      <c r="C198" s="111" t="s">
        <v>338</v>
      </c>
      <c r="D198" s="3"/>
      <c r="E198" s="3">
        <v>1</v>
      </c>
      <c r="F198" s="3"/>
      <c r="G198" s="3"/>
      <c r="H198" s="111"/>
      <c r="I198" s="10" t="s">
        <v>339</v>
      </c>
      <c r="J198" s="11">
        <v>14000</v>
      </c>
      <c r="K198" s="11">
        <v>8051.2</v>
      </c>
      <c r="L198" s="22"/>
      <c r="M198" s="14">
        <f>L198-O198</f>
        <v>0</v>
      </c>
      <c r="N198" s="14">
        <f>O198+P198</f>
        <v>0</v>
      </c>
      <c r="O198" s="22"/>
      <c r="P198" s="14">
        <v>0</v>
      </c>
      <c r="Q198" s="74">
        <v>4000</v>
      </c>
      <c r="R198" s="74">
        <v>4000</v>
      </c>
      <c r="S198" s="78">
        <v>2778.817</v>
      </c>
      <c r="T198" s="78">
        <v>2778.817</v>
      </c>
      <c r="U198" s="74">
        <v>4000</v>
      </c>
      <c r="V198" s="74">
        <v>4000</v>
      </c>
      <c r="W198" s="14">
        <f>X198</f>
        <v>4000</v>
      </c>
      <c r="X198" s="14">
        <f>Z198</f>
        <v>4000</v>
      </c>
      <c r="Y198" s="11">
        <v>8051.2</v>
      </c>
      <c r="Z198" s="14">
        <f>L198+R198</f>
        <v>4000</v>
      </c>
      <c r="AA198" s="14">
        <v>3800</v>
      </c>
      <c r="AB198" s="14">
        <f>AC198</f>
        <v>3800</v>
      </c>
      <c r="AC198" s="14">
        <v>3800</v>
      </c>
      <c r="AD198" s="14"/>
      <c r="AE198" s="14"/>
      <c r="AF198" s="14"/>
      <c r="AH198" s="52"/>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6"/>
    </row>
    <row r="199" spans="2:87" s="17" customFormat="1" ht="31.5" x14ac:dyDescent="0.25">
      <c r="B199" s="85">
        <v>2</v>
      </c>
      <c r="C199" s="111" t="s">
        <v>340</v>
      </c>
      <c r="D199" s="3"/>
      <c r="E199" s="3">
        <v>1</v>
      </c>
      <c r="F199" s="3"/>
      <c r="G199" s="3"/>
      <c r="H199" s="111"/>
      <c r="I199" s="10" t="s">
        <v>341</v>
      </c>
      <c r="J199" s="11">
        <v>5000</v>
      </c>
      <c r="K199" s="11">
        <v>5000</v>
      </c>
      <c r="L199" s="22"/>
      <c r="M199" s="14">
        <f>L199-O199</f>
        <v>0</v>
      </c>
      <c r="N199" s="14">
        <f>O199+P199</f>
        <v>0</v>
      </c>
      <c r="O199" s="22"/>
      <c r="P199" s="14">
        <v>0</v>
      </c>
      <c r="Q199" s="74">
        <v>2500</v>
      </c>
      <c r="R199" s="74">
        <v>2500</v>
      </c>
      <c r="S199" s="78">
        <v>1341.8009999999999</v>
      </c>
      <c r="T199" s="78">
        <v>1341.8009999999999</v>
      </c>
      <c r="U199" s="74">
        <v>2500</v>
      </c>
      <c r="V199" s="74">
        <v>2500</v>
      </c>
      <c r="W199" s="14">
        <f>X199</f>
        <v>2500</v>
      </c>
      <c r="X199" s="14">
        <f>Z199</f>
        <v>2500</v>
      </c>
      <c r="Y199" s="11">
        <v>5000</v>
      </c>
      <c r="Z199" s="14">
        <f>L199+R199</f>
        <v>2500</v>
      </c>
      <c r="AA199" s="14">
        <f>Y199-Z199-(3%*Y199)</f>
        <v>2350</v>
      </c>
      <c r="AB199" s="14">
        <f t="shared" ref="AB199:AB201" si="58">AC199</f>
        <v>2350</v>
      </c>
      <c r="AC199" s="14">
        <v>2350</v>
      </c>
      <c r="AD199" s="14"/>
      <c r="AE199" s="14"/>
      <c r="AF199" s="14"/>
      <c r="AH199" s="52"/>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6"/>
    </row>
    <row r="200" spans="2:87" s="17" customFormat="1" ht="31.5" x14ac:dyDescent="0.25">
      <c r="B200" s="85">
        <v>3</v>
      </c>
      <c r="C200" s="111" t="s">
        <v>342</v>
      </c>
      <c r="D200" s="3"/>
      <c r="E200" s="3">
        <v>1</v>
      </c>
      <c r="F200" s="3"/>
      <c r="G200" s="3"/>
      <c r="H200" s="111"/>
      <c r="I200" s="10" t="s">
        <v>343</v>
      </c>
      <c r="J200" s="11">
        <v>10000</v>
      </c>
      <c r="K200" s="11">
        <v>5600</v>
      </c>
      <c r="L200" s="22"/>
      <c r="M200" s="14">
        <f>L200-O200</f>
        <v>0</v>
      </c>
      <c r="N200" s="14">
        <f>O200+P200</f>
        <v>0</v>
      </c>
      <c r="O200" s="22"/>
      <c r="P200" s="14">
        <v>0</v>
      </c>
      <c r="Q200" s="74">
        <v>2500</v>
      </c>
      <c r="R200" s="74">
        <v>2500</v>
      </c>
      <c r="S200" s="78">
        <v>1987.14</v>
      </c>
      <c r="T200" s="78">
        <v>1987.14</v>
      </c>
      <c r="U200" s="74">
        <v>2500</v>
      </c>
      <c r="V200" s="74">
        <v>2500</v>
      </c>
      <c r="W200" s="14">
        <f>X200</f>
        <v>2500</v>
      </c>
      <c r="X200" s="14">
        <f>Z200</f>
        <v>2500</v>
      </c>
      <c r="Y200" s="11">
        <v>5600</v>
      </c>
      <c r="Z200" s="14">
        <f>L200+R200</f>
        <v>2500</v>
      </c>
      <c r="AA200" s="14">
        <v>2930</v>
      </c>
      <c r="AB200" s="14">
        <f t="shared" si="58"/>
        <v>2930</v>
      </c>
      <c r="AC200" s="14">
        <v>2930</v>
      </c>
      <c r="AD200" s="14"/>
      <c r="AE200" s="14"/>
      <c r="AF200" s="14"/>
      <c r="AH200" s="52"/>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6"/>
    </row>
    <row r="201" spans="2:87" s="17" customFormat="1" ht="31.5" x14ac:dyDescent="0.25">
      <c r="B201" s="85">
        <v>4</v>
      </c>
      <c r="C201" s="111" t="s">
        <v>344</v>
      </c>
      <c r="D201" s="3"/>
      <c r="E201" s="3">
        <v>1</v>
      </c>
      <c r="F201" s="3"/>
      <c r="G201" s="3"/>
      <c r="H201" s="111"/>
      <c r="I201" s="10" t="s">
        <v>345</v>
      </c>
      <c r="J201" s="11">
        <v>10000</v>
      </c>
      <c r="K201" s="11">
        <v>10000</v>
      </c>
      <c r="L201" s="22"/>
      <c r="M201" s="14">
        <f>L201-O201</f>
        <v>0</v>
      </c>
      <c r="N201" s="14">
        <f>O201+P201</f>
        <v>0</v>
      </c>
      <c r="O201" s="22"/>
      <c r="P201" s="14">
        <v>0</v>
      </c>
      <c r="Q201" s="74">
        <v>5000</v>
      </c>
      <c r="R201" s="74">
        <v>5000</v>
      </c>
      <c r="S201" s="78">
        <v>5000</v>
      </c>
      <c r="T201" s="78">
        <v>5000</v>
      </c>
      <c r="U201" s="74">
        <v>5000</v>
      </c>
      <c r="V201" s="74">
        <v>5000</v>
      </c>
      <c r="W201" s="14">
        <f>X201</f>
        <v>5000</v>
      </c>
      <c r="X201" s="14">
        <f>Z201</f>
        <v>5000</v>
      </c>
      <c r="Y201" s="11">
        <v>10000</v>
      </c>
      <c r="Z201" s="14">
        <f>L201+R201</f>
        <v>5000</v>
      </c>
      <c r="AA201" s="14">
        <f>Y201-Z201-(3%*Y201)</f>
        <v>4700</v>
      </c>
      <c r="AB201" s="14">
        <f t="shared" si="58"/>
        <v>4700</v>
      </c>
      <c r="AC201" s="14">
        <v>4700</v>
      </c>
      <c r="AD201" s="14"/>
      <c r="AE201" s="14"/>
      <c r="AF201" s="14"/>
      <c r="AH201" s="52"/>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6"/>
    </row>
    <row r="202" spans="2:87" s="17" customFormat="1" ht="51.75" customHeight="1" x14ac:dyDescent="0.25">
      <c r="B202" s="85">
        <v>1</v>
      </c>
      <c r="C202" s="112" t="s">
        <v>347</v>
      </c>
      <c r="D202" s="3"/>
      <c r="E202" s="3">
        <v>1</v>
      </c>
      <c r="F202" s="3"/>
      <c r="G202" s="3"/>
      <c r="H202" s="112"/>
      <c r="I202" s="92" t="s">
        <v>838</v>
      </c>
      <c r="J202" s="11">
        <v>11930</v>
      </c>
      <c r="K202" s="11">
        <v>11930</v>
      </c>
      <c r="L202" s="22"/>
      <c r="M202" s="22"/>
      <c r="N202" s="22"/>
      <c r="O202" s="22"/>
      <c r="P202" s="22"/>
      <c r="Q202" s="74">
        <v>5000</v>
      </c>
      <c r="R202" s="74">
        <v>5000</v>
      </c>
      <c r="S202" s="78">
        <v>3705.1640000000002</v>
      </c>
      <c r="T202" s="78">
        <v>3705.1640000000002</v>
      </c>
      <c r="U202" s="74">
        <v>5000</v>
      </c>
      <c r="V202" s="74">
        <v>5000</v>
      </c>
      <c r="W202" s="14">
        <f>X202</f>
        <v>5000</v>
      </c>
      <c r="X202" s="14">
        <f>Z202</f>
        <v>5000</v>
      </c>
      <c r="Y202" s="11">
        <v>11930</v>
      </c>
      <c r="Z202" s="14">
        <f>L202+R202</f>
        <v>5000</v>
      </c>
      <c r="AA202" s="14">
        <v>6600</v>
      </c>
      <c r="AB202" s="14">
        <f>AC202+AD202</f>
        <v>6600</v>
      </c>
      <c r="AC202" s="14">
        <v>6600</v>
      </c>
      <c r="AD202" s="14"/>
      <c r="AE202" s="14"/>
      <c r="AF202" s="14"/>
      <c r="AH202" s="52"/>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6"/>
    </row>
    <row r="203" spans="2:87" s="17" customFormat="1" ht="57.75" customHeight="1" x14ac:dyDescent="0.25">
      <c r="B203" s="85">
        <v>1</v>
      </c>
      <c r="C203" s="111" t="s">
        <v>348</v>
      </c>
      <c r="D203" s="3"/>
      <c r="E203" s="3"/>
      <c r="F203" s="3">
        <v>1</v>
      </c>
      <c r="G203" s="3">
        <v>1</v>
      </c>
      <c r="H203" s="111"/>
      <c r="I203" s="92" t="s">
        <v>839</v>
      </c>
      <c r="J203" s="11">
        <v>2800</v>
      </c>
      <c r="K203" s="11">
        <v>2800</v>
      </c>
      <c r="L203" s="22"/>
      <c r="M203" s="22"/>
      <c r="N203" s="22"/>
      <c r="O203" s="22"/>
      <c r="P203" s="22"/>
      <c r="Q203" s="22"/>
      <c r="R203" s="22"/>
      <c r="S203" s="22"/>
      <c r="T203" s="22"/>
      <c r="U203" s="22"/>
      <c r="V203" s="22"/>
      <c r="W203" s="14">
        <f t="shared" ref="W203:W214" si="59">X203</f>
        <v>0</v>
      </c>
      <c r="X203" s="14">
        <f t="shared" ref="X203:X214" si="60">Z203</f>
        <v>0</v>
      </c>
      <c r="Y203" s="11">
        <v>2800</v>
      </c>
      <c r="Z203" s="14">
        <f t="shared" ref="Z203:Z214" si="61">L203+R203</f>
        <v>0</v>
      </c>
      <c r="AA203" s="212">
        <v>1500</v>
      </c>
      <c r="AB203" s="14">
        <f>AC203+AD203</f>
        <v>1000</v>
      </c>
      <c r="AC203" s="14">
        <v>1000</v>
      </c>
      <c r="AD203" s="14"/>
      <c r="AE203" s="14"/>
      <c r="AF203" s="14"/>
      <c r="AH203" s="52"/>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6"/>
    </row>
    <row r="204" spans="2:87" s="17" customFormat="1" ht="50.25" customHeight="1" x14ac:dyDescent="0.25">
      <c r="B204" s="85">
        <v>2</v>
      </c>
      <c r="C204" s="111" t="s">
        <v>349</v>
      </c>
      <c r="D204" s="3"/>
      <c r="E204" s="3"/>
      <c r="F204" s="3">
        <v>1</v>
      </c>
      <c r="G204" s="3">
        <v>1</v>
      </c>
      <c r="H204" s="111"/>
      <c r="I204" s="92" t="s">
        <v>840</v>
      </c>
      <c r="J204" s="11">
        <v>1100</v>
      </c>
      <c r="K204" s="11">
        <v>1100</v>
      </c>
      <c r="L204" s="22"/>
      <c r="M204" s="22"/>
      <c r="N204" s="22"/>
      <c r="O204" s="22"/>
      <c r="P204" s="22"/>
      <c r="Q204" s="22"/>
      <c r="R204" s="22"/>
      <c r="S204" s="22"/>
      <c r="T204" s="22"/>
      <c r="U204" s="22"/>
      <c r="V204" s="22"/>
      <c r="W204" s="14">
        <f t="shared" si="59"/>
        <v>0</v>
      </c>
      <c r="X204" s="14">
        <f t="shared" si="60"/>
        <v>0</v>
      </c>
      <c r="Y204" s="11">
        <v>1100</v>
      </c>
      <c r="Z204" s="14">
        <f t="shared" si="61"/>
        <v>0</v>
      </c>
      <c r="AA204" s="14">
        <f>95%*Y204</f>
        <v>1045</v>
      </c>
      <c r="AB204" s="14">
        <f t="shared" ref="AB204:AB214" si="62">AC204+AD204</f>
        <v>1045</v>
      </c>
      <c r="AC204" s="14">
        <v>1045</v>
      </c>
      <c r="AD204" s="14"/>
      <c r="AE204" s="14"/>
      <c r="AF204" s="14"/>
      <c r="AH204" s="52"/>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6"/>
    </row>
    <row r="205" spans="2:87" s="17" customFormat="1" ht="63" customHeight="1" x14ac:dyDescent="0.25">
      <c r="B205" s="85">
        <v>3</v>
      </c>
      <c r="C205" s="111" t="s">
        <v>350</v>
      </c>
      <c r="D205" s="3"/>
      <c r="E205" s="3"/>
      <c r="F205" s="3">
        <v>1</v>
      </c>
      <c r="G205" s="3">
        <v>1</v>
      </c>
      <c r="H205" s="111"/>
      <c r="I205" s="92" t="s">
        <v>841</v>
      </c>
      <c r="J205" s="11">
        <v>1607</v>
      </c>
      <c r="K205" s="11">
        <v>1607</v>
      </c>
      <c r="L205" s="22"/>
      <c r="M205" s="22"/>
      <c r="N205" s="22"/>
      <c r="O205" s="22"/>
      <c r="P205" s="22"/>
      <c r="Q205" s="22"/>
      <c r="R205" s="22"/>
      <c r="S205" s="22"/>
      <c r="T205" s="22"/>
      <c r="U205" s="22"/>
      <c r="V205" s="22"/>
      <c r="W205" s="14">
        <f t="shared" si="59"/>
        <v>0</v>
      </c>
      <c r="X205" s="14">
        <f t="shared" si="60"/>
        <v>0</v>
      </c>
      <c r="Y205" s="11">
        <v>1607</v>
      </c>
      <c r="Z205" s="14">
        <f t="shared" si="61"/>
        <v>0</v>
      </c>
      <c r="AA205" s="14">
        <f>95%*Y205</f>
        <v>1526.6499999999999</v>
      </c>
      <c r="AB205" s="14">
        <f t="shared" si="62"/>
        <v>1526.6499999999999</v>
      </c>
      <c r="AC205" s="14">
        <v>1526.6499999999999</v>
      </c>
      <c r="AD205" s="14"/>
      <c r="AE205" s="14"/>
      <c r="AF205" s="14"/>
      <c r="AH205" s="52"/>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6"/>
    </row>
    <row r="206" spans="2:87" s="17" customFormat="1" ht="57.75" customHeight="1" x14ac:dyDescent="0.25">
      <c r="B206" s="85">
        <v>4</v>
      </c>
      <c r="C206" s="111" t="s">
        <v>351</v>
      </c>
      <c r="D206" s="3"/>
      <c r="E206" s="3"/>
      <c r="F206" s="3">
        <v>1</v>
      </c>
      <c r="G206" s="3">
        <v>1</v>
      </c>
      <c r="H206" s="111"/>
      <c r="I206" s="92" t="s">
        <v>842</v>
      </c>
      <c r="J206" s="11">
        <v>5500</v>
      </c>
      <c r="K206" s="11">
        <v>5500</v>
      </c>
      <c r="L206" s="22"/>
      <c r="M206" s="22"/>
      <c r="N206" s="22"/>
      <c r="O206" s="22"/>
      <c r="P206" s="22"/>
      <c r="Q206" s="22"/>
      <c r="R206" s="22"/>
      <c r="S206" s="22"/>
      <c r="T206" s="22"/>
      <c r="U206" s="22"/>
      <c r="V206" s="22"/>
      <c r="W206" s="14">
        <f t="shared" si="59"/>
        <v>0</v>
      </c>
      <c r="X206" s="14">
        <f t="shared" si="60"/>
        <v>0</v>
      </c>
      <c r="Y206" s="11">
        <v>5500</v>
      </c>
      <c r="Z206" s="14">
        <f t="shared" si="61"/>
        <v>0</v>
      </c>
      <c r="AA206" s="212">
        <v>3000</v>
      </c>
      <c r="AB206" s="14">
        <f t="shared" si="62"/>
        <v>2000</v>
      </c>
      <c r="AC206" s="14">
        <v>2000</v>
      </c>
      <c r="AD206" s="14"/>
      <c r="AE206" s="14"/>
      <c r="AF206" s="14"/>
      <c r="AH206" s="52"/>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6"/>
    </row>
    <row r="207" spans="2:87" s="17" customFormat="1" ht="51.75" customHeight="1" x14ac:dyDescent="0.25">
      <c r="B207" s="85">
        <v>5</v>
      </c>
      <c r="C207" s="111" t="s">
        <v>352</v>
      </c>
      <c r="D207" s="3"/>
      <c r="E207" s="3"/>
      <c r="F207" s="3">
        <v>1</v>
      </c>
      <c r="G207" s="3">
        <v>1</v>
      </c>
      <c r="H207" s="111"/>
      <c r="I207" s="92" t="s">
        <v>843</v>
      </c>
      <c r="J207" s="11">
        <v>1500</v>
      </c>
      <c r="K207" s="11">
        <v>1500</v>
      </c>
      <c r="L207" s="22"/>
      <c r="M207" s="22"/>
      <c r="N207" s="22"/>
      <c r="O207" s="22"/>
      <c r="P207" s="22"/>
      <c r="Q207" s="22"/>
      <c r="R207" s="22"/>
      <c r="S207" s="22"/>
      <c r="T207" s="22"/>
      <c r="U207" s="22"/>
      <c r="V207" s="22"/>
      <c r="W207" s="14">
        <f t="shared" si="59"/>
        <v>0</v>
      </c>
      <c r="X207" s="14">
        <f t="shared" si="60"/>
        <v>0</v>
      </c>
      <c r="Y207" s="11">
        <v>1500</v>
      </c>
      <c r="Z207" s="14">
        <f t="shared" si="61"/>
        <v>0</v>
      </c>
      <c r="AA207" s="14">
        <f>95%*Y207</f>
        <v>1425</v>
      </c>
      <c r="AB207" s="14">
        <f t="shared" si="62"/>
        <v>1425</v>
      </c>
      <c r="AC207" s="14">
        <v>1425</v>
      </c>
      <c r="AD207" s="14"/>
      <c r="AE207" s="14"/>
      <c r="AF207" s="14"/>
      <c r="AH207" s="52"/>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6"/>
    </row>
    <row r="208" spans="2:87" s="17" customFormat="1" ht="58.5" customHeight="1" x14ac:dyDescent="0.25">
      <c r="B208" s="85">
        <v>6</v>
      </c>
      <c r="C208" s="111" t="s">
        <v>353</v>
      </c>
      <c r="D208" s="3"/>
      <c r="E208" s="3"/>
      <c r="F208" s="3">
        <v>1</v>
      </c>
      <c r="G208" s="3">
        <v>1</v>
      </c>
      <c r="H208" s="111"/>
      <c r="I208" s="92" t="s">
        <v>844</v>
      </c>
      <c r="J208" s="11">
        <v>500</v>
      </c>
      <c r="K208" s="11">
        <v>500</v>
      </c>
      <c r="L208" s="22"/>
      <c r="M208" s="22"/>
      <c r="N208" s="22"/>
      <c r="O208" s="22"/>
      <c r="P208" s="22"/>
      <c r="Q208" s="22"/>
      <c r="R208" s="22"/>
      <c r="S208" s="22"/>
      <c r="T208" s="22"/>
      <c r="U208" s="22"/>
      <c r="V208" s="22"/>
      <c r="W208" s="14">
        <f t="shared" si="59"/>
        <v>0</v>
      </c>
      <c r="X208" s="14">
        <f t="shared" si="60"/>
        <v>0</v>
      </c>
      <c r="Y208" s="11">
        <v>500</v>
      </c>
      <c r="Z208" s="14">
        <f t="shared" si="61"/>
        <v>0</v>
      </c>
      <c r="AA208" s="14">
        <f t="shared" ref="AA208:AA213" si="63">Y208-Z208</f>
        <v>500</v>
      </c>
      <c r="AB208" s="14">
        <f t="shared" si="62"/>
        <v>500</v>
      </c>
      <c r="AC208" s="14">
        <v>500</v>
      </c>
      <c r="AD208" s="14"/>
      <c r="AE208" s="14"/>
      <c r="AF208" s="14"/>
      <c r="AH208" s="52"/>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6"/>
    </row>
    <row r="209" spans="2:87" s="17" customFormat="1" ht="57.75" customHeight="1" x14ac:dyDescent="0.25">
      <c r="B209" s="85">
        <v>7</v>
      </c>
      <c r="C209" s="111" t="s">
        <v>354</v>
      </c>
      <c r="D209" s="3"/>
      <c r="E209" s="3"/>
      <c r="F209" s="3">
        <v>1</v>
      </c>
      <c r="G209" s="3">
        <v>1</v>
      </c>
      <c r="H209" s="111"/>
      <c r="I209" s="92" t="s">
        <v>845</v>
      </c>
      <c r="J209" s="11">
        <v>500</v>
      </c>
      <c r="K209" s="11">
        <v>500</v>
      </c>
      <c r="L209" s="22"/>
      <c r="M209" s="22"/>
      <c r="N209" s="22"/>
      <c r="O209" s="22"/>
      <c r="P209" s="22"/>
      <c r="Q209" s="22"/>
      <c r="R209" s="22"/>
      <c r="S209" s="22"/>
      <c r="T209" s="22"/>
      <c r="U209" s="22"/>
      <c r="V209" s="22"/>
      <c r="W209" s="14">
        <f t="shared" si="59"/>
        <v>0</v>
      </c>
      <c r="X209" s="14">
        <f t="shared" si="60"/>
        <v>0</v>
      </c>
      <c r="Y209" s="11">
        <v>500</v>
      </c>
      <c r="Z209" s="14">
        <f t="shared" si="61"/>
        <v>0</v>
      </c>
      <c r="AA209" s="14">
        <f t="shared" si="63"/>
        <v>500</v>
      </c>
      <c r="AB209" s="14">
        <f t="shared" si="62"/>
        <v>500</v>
      </c>
      <c r="AC209" s="14">
        <v>500</v>
      </c>
      <c r="AD209" s="14"/>
      <c r="AE209" s="14"/>
      <c r="AF209" s="14"/>
      <c r="AH209" s="52"/>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6"/>
    </row>
    <row r="210" spans="2:87" s="17" customFormat="1" ht="57.75" customHeight="1" x14ac:dyDescent="0.25">
      <c r="B210" s="85">
        <v>8</v>
      </c>
      <c r="C210" s="111" t="s">
        <v>355</v>
      </c>
      <c r="D210" s="3"/>
      <c r="E210" s="3"/>
      <c r="F210" s="3">
        <v>1</v>
      </c>
      <c r="G210" s="3">
        <v>1</v>
      </c>
      <c r="H210" s="111"/>
      <c r="I210" s="92" t="s">
        <v>846</v>
      </c>
      <c r="J210" s="11">
        <v>500</v>
      </c>
      <c r="K210" s="11">
        <v>500</v>
      </c>
      <c r="L210" s="22"/>
      <c r="M210" s="22"/>
      <c r="N210" s="22"/>
      <c r="O210" s="22"/>
      <c r="P210" s="22"/>
      <c r="Q210" s="22"/>
      <c r="R210" s="22"/>
      <c r="S210" s="22"/>
      <c r="T210" s="22"/>
      <c r="U210" s="22"/>
      <c r="V210" s="22"/>
      <c r="W210" s="14">
        <f t="shared" si="59"/>
        <v>0</v>
      </c>
      <c r="X210" s="14">
        <f t="shared" si="60"/>
        <v>0</v>
      </c>
      <c r="Y210" s="11">
        <v>500</v>
      </c>
      <c r="Z210" s="14">
        <f t="shared" si="61"/>
        <v>0</v>
      </c>
      <c r="AA210" s="14">
        <f t="shared" si="63"/>
        <v>500</v>
      </c>
      <c r="AB210" s="14">
        <f t="shared" si="62"/>
        <v>500</v>
      </c>
      <c r="AC210" s="14">
        <v>500</v>
      </c>
      <c r="AD210" s="14"/>
      <c r="AE210" s="14"/>
      <c r="AF210" s="14"/>
      <c r="AH210" s="52"/>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6"/>
    </row>
    <row r="211" spans="2:87" s="17" customFormat="1" ht="63" customHeight="1" x14ac:dyDescent="0.25">
      <c r="B211" s="85">
        <v>9</v>
      </c>
      <c r="C211" s="111" t="s">
        <v>356</v>
      </c>
      <c r="D211" s="3"/>
      <c r="E211" s="3"/>
      <c r="F211" s="3">
        <v>1</v>
      </c>
      <c r="G211" s="3">
        <v>1</v>
      </c>
      <c r="H211" s="111"/>
      <c r="I211" s="92" t="s">
        <v>847</v>
      </c>
      <c r="J211" s="11">
        <v>500</v>
      </c>
      <c r="K211" s="11">
        <v>500</v>
      </c>
      <c r="L211" s="22"/>
      <c r="M211" s="22"/>
      <c r="N211" s="22"/>
      <c r="O211" s="22"/>
      <c r="P211" s="22"/>
      <c r="Q211" s="22"/>
      <c r="R211" s="22"/>
      <c r="S211" s="22"/>
      <c r="T211" s="22"/>
      <c r="U211" s="22"/>
      <c r="V211" s="22"/>
      <c r="W211" s="14">
        <f t="shared" si="59"/>
        <v>0</v>
      </c>
      <c r="X211" s="14">
        <f t="shared" si="60"/>
        <v>0</v>
      </c>
      <c r="Y211" s="11">
        <v>500</v>
      </c>
      <c r="Z211" s="14">
        <f t="shared" si="61"/>
        <v>0</v>
      </c>
      <c r="AA211" s="14">
        <f t="shared" si="63"/>
        <v>500</v>
      </c>
      <c r="AB211" s="14">
        <f t="shared" si="62"/>
        <v>500</v>
      </c>
      <c r="AC211" s="14">
        <v>500</v>
      </c>
      <c r="AD211" s="14"/>
      <c r="AE211" s="14"/>
      <c r="AF211" s="14"/>
      <c r="AH211" s="52"/>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6"/>
    </row>
    <row r="212" spans="2:87" s="17" customFormat="1" ht="58.5" customHeight="1" x14ac:dyDescent="0.25">
      <c r="B212" s="85">
        <v>10</v>
      </c>
      <c r="C212" s="111" t="s">
        <v>357</v>
      </c>
      <c r="D212" s="3"/>
      <c r="E212" s="3"/>
      <c r="F212" s="3">
        <v>1</v>
      </c>
      <c r="G212" s="3">
        <v>1</v>
      </c>
      <c r="H212" s="111"/>
      <c r="I212" s="92" t="s">
        <v>848</v>
      </c>
      <c r="J212" s="11">
        <v>500</v>
      </c>
      <c r="K212" s="11">
        <v>500</v>
      </c>
      <c r="L212" s="22"/>
      <c r="M212" s="22"/>
      <c r="N212" s="22"/>
      <c r="O212" s="22"/>
      <c r="P212" s="22"/>
      <c r="Q212" s="22"/>
      <c r="R212" s="22"/>
      <c r="S212" s="22"/>
      <c r="T212" s="22"/>
      <c r="U212" s="22"/>
      <c r="V212" s="22"/>
      <c r="W212" s="14">
        <f t="shared" si="59"/>
        <v>0</v>
      </c>
      <c r="X212" s="14">
        <f t="shared" si="60"/>
        <v>0</v>
      </c>
      <c r="Y212" s="11">
        <v>500</v>
      </c>
      <c r="Z212" s="14">
        <f t="shared" si="61"/>
        <v>0</v>
      </c>
      <c r="AA212" s="14">
        <f t="shared" si="63"/>
        <v>500</v>
      </c>
      <c r="AB212" s="14">
        <f t="shared" si="62"/>
        <v>500</v>
      </c>
      <c r="AC212" s="14">
        <v>500</v>
      </c>
      <c r="AD212" s="14"/>
      <c r="AE212" s="14"/>
      <c r="AF212" s="14"/>
      <c r="AH212" s="52"/>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6"/>
    </row>
    <row r="213" spans="2:87" s="17" customFormat="1" ht="51.75" customHeight="1" x14ac:dyDescent="0.25">
      <c r="B213" s="85">
        <v>11</v>
      </c>
      <c r="C213" s="111" t="s">
        <v>358</v>
      </c>
      <c r="D213" s="3"/>
      <c r="E213" s="3"/>
      <c r="F213" s="3">
        <v>1</v>
      </c>
      <c r="G213" s="3">
        <v>1</v>
      </c>
      <c r="H213" s="111"/>
      <c r="I213" s="92" t="s">
        <v>849</v>
      </c>
      <c r="J213" s="11">
        <v>600</v>
      </c>
      <c r="K213" s="11">
        <v>600</v>
      </c>
      <c r="L213" s="22"/>
      <c r="M213" s="22"/>
      <c r="N213" s="22"/>
      <c r="O213" s="22"/>
      <c r="P213" s="22"/>
      <c r="Q213" s="22"/>
      <c r="R213" s="22"/>
      <c r="S213" s="22"/>
      <c r="T213" s="22"/>
      <c r="U213" s="22"/>
      <c r="V213" s="22"/>
      <c r="W213" s="14">
        <f t="shared" si="59"/>
        <v>0</v>
      </c>
      <c r="X213" s="14">
        <f t="shared" si="60"/>
        <v>0</v>
      </c>
      <c r="Y213" s="11">
        <v>600</v>
      </c>
      <c r="Z213" s="14">
        <f t="shared" si="61"/>
        <v>0</v>
      </c>
      <c r="AA213" s="14">
        <f t="shared" si="63"/>
        <v>600</v>
      </c>
      <c r="AB213" s="14">
        <f t="shared" si="62"/>
        <v>600</v>
      </c>
      <c r="AC213" s="14">
        <v>600</v>
      </c>
      <c r="AD213" s="14"/>
      <c r="AE213" s="14"/>
      <c r="AF213" s="14"/>
      <c r="AH213" s="52"/>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6"/>
    </row>
    <row r="214" spans="2:87" s="17" customFormat="1" ht="59.25" customHeight="1" x14ac:dyDescent="0.25">
      <c r="B214" s="85">
        <v>12</v>
      </c>
      <c r="C214" s="111" t="s">
        <v>359</v>
      </c>
      <c r="D214" s="3"/>
      <c r="E214" s="3"/>
      <c r="F214" s="3">
        <v>1</v>
      </c>
      <c r="G214" s="3">
        <v>1</v>
      </c>
      <c r="H214" s="111"/>
      <c r="I214" s="92" t="s">
        <v>850</v>
      </c>
      <c r="J214" s="11">
        <v>4200</v>
      </c>
      <c r="K214" s="11">
        <v>4200</v>
      </c>
      <c r="L214" s="22"/>
      <c r="M214" s="22"/>
      <c r="N214" s="22"/>
      <c r="O214" s="22"/>
      <c r="P214" s="22"/>
      <c r="Q214" s="22"/>
      <c r="R214" s="22"/>
      <c r="S214" s="22"/>
      <c r="T214" s="22"/>
      <c r="U214" s="22"/>
      <c r="V214" s="22"/>
      <c r="W214" s="14">
        <f t="shared" si="59"/>
        <v>0</v>
      </c>
      <c r="X214" s="14">
        <f t="shared" si="60"/>
        <v>0</v>
      </c>
      <c r="Y214" s="11">
        <v>4200</v>
      </c>
      <c r="Z214" s="14">
        <f t="shared" si="61"/>
        <v>0</v>
      </c>
      <c r="AA214" s="14">
        <v>1500</v>
      </c>
      <c r="AB214" s="14">
        <f t="shared" si="62"/>
        <v>1500</v>
      </c>
      <c r="AC214" s="14">
        <v>1500</v>
      </c>
      <c r="AD214" s="14"/>
      <c r="AE214" s="14"/>
      <c r="AF214" s="14"/>
      <c r="AH214" s="52"/>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6"/>
    </row>
    <row r="215" spans="2:87" s="17" customFormat="1" ht="55.5" customHeight="1" x14ac:dyDescent="0.25">
      <c r="B215" s="170">
        <v>1</v>
      </c>
      <c r="C215" s="27" t="s">
        <v>223</v>
      </c>
      <c r="D215" s="3"/>
      <c r="E215" s="3"/>
      <c r="F215" s="3">
        <v>1</v>
      </c>
      <c r="G215" s="3">
        <v>1</v>
      </c>
      <c r="H215" s="27"/>
      <c r="I215" s="92"/>
      <c r="J215" s="11">
        <v>1694</v>
      </c>
      <c r="K215" s="11">
        <v>1694</v>
      </c>
      <c r="L215" s="22"/>
      <c r="M215" s="22"/>
      <c r="N215" s="22"/>
      <c r="O215" s="22"/>
      <c r="P215" s="22"/>
      <c r="Q215" s="22"/>
      <c r="R215" s="22"/>
      <c r="S215" s="22"/>
      <c r="T215" s="22"/>
      <c r="U215" s="22"/>
      <c r="V215" s="22"/>
      <c r="W215" s="14">
        <f>X215</f>
        <v>0</v>
      </c>
      <c r="X215" s="14">
        <f>Z215</f>
        <v>0</v>
      </c>
      <c r="Y215" s="11">
        <v>1694</v>
      </c>
      <c r="Z215" s="14">
        <f>L215+R215</f>
        <v>0</v>
      </c>
      <c r="AA215" s="14">
        <v>800</v>
      </c>
      <c r="AB215" s="14">
        <v>800</v>
      </c>
      <c r="AC215" s="14">
        <v>800</v>
      </c>
      <c r="AD215" s="14"/>
      <c r="AE215" s="14"/>
      <c r="AF215" s="14"/>
      <c r="AH215" s="52"/>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6"/>
    </row>
    <row r="216" spans="2:87" s="17" customFormat="1" ht="31.5" x14ac:dyDescent="0.25">
      <c r="B216" s="20" t="s">
        <v>93</v>
      </c>
      <c r="C216" s="115" t="s">
        <v>362</v>
      </c>
      <c r="D216" s="3"/>
      <c r="E216" s="3">
        <v>1</v>
      </c>
      <c r="F216" s="3"/>
      <c r="G216" s="3"/>
      <c r="H216" s="115"/>
      <c r="I216" s="10" t="s">
        <v>363</v>
      </c>
      <c r="J216" s="11">
        <v>3800</v>
      </c>
      <c r="K216" s="11">
        <v>3800</v>
      </c>
      <c r="L216" s="22"/>
      <c r="M216" s="22"/>
      <c r="N216" s="22"/>
      <c r="O216" s="22"/>
      <c r="P216" s="22"/>
      <c r="Q216" s="26">
        <v>2000</v>
      </c>
      <c r="R216" s="26">
        <v>2000</v>
      </c>
      <c r="S216" s="78">
        <v>734.52146700000003</v>
      </c>
      <c r="T216" s="78">
        <v>734.52146700000003</v>
      </c>
      <c r="U216" s="26">
        <v>2000</v>
      </c>
      <c r="V216" s="26">
        <v>2000</v>
      </c>
      <c r="W216" s="14">
        <f>X216</f>
        <v>2000</v>
      </c>
      <c r="X216" s="14">
        <f>Z216</f>
        <v>2000</v>
      </c>
      <c r="Y216" s="11">
        <v>3800</v>
      </c>
      <c r="Z216" s="14">
        <f>L216+R216</f>
        <v>2000</v>
      </c>
      <c r="AA216" s="14">
        <v>1700</v>
      </c>
      <c r="AB216" s="14">
        <v>1700</v>
      </c>
      <c r="AC216" s="14">
        <v>1700</v>
      </c>
      <c r="AD216" s="14"/>
      <c r="AE216" s="14"/>
      <c r="AF216" s="14"/>
      <c r="AH216" s="52"/>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6"/>
    </row>
    <row r="217" spans="2:87" s="17" customFormat="1" ht="31.5" x14ac:dyDescent="0.25">
      <c r="B217" s="20" t="s">
        <v>134</v>
      </c>
      <c r="C217" s="23" t="s">
        <v>364</v>
      </c>
      <c r="D217" s="3"/>
      <c r="E217" s="3">
        <v>1</v>
      </c>
      <c r="F217" s="3"/>
      <c r="G217" s="3"/>
      <c r="H217" s="23"/>
      <c r="I217" s="10" t="s">
        <v>365</v>
      </c>
      <c r="J217" s="11">
        <v>3500</v>
      </c>
      <c r="K217" s="11">
        <v>3500</v>
      </c>
      <c r="L217" s="22"/>
      <c r="M217" s="22"/>
      <c r="N217" s="22"/>
      <c r="O217" s="22"/>
      <c r="P217" s="22"/>
      <c r="Q217" s="26">
        <v>2000</v>
      </c>
      <c r="R217" s="26">
        <v>2000</v>
      </c>
      <c r="S217" s="78">
        <v>165.49</v>
      </c>
      <c r="T217" s="78">
        <v>165.49</v>
      </c>
      <c r="U217" s="26">
        <v>2000</v>
      </c>
      <c r="V217" s="26">
        <v>2000</v>
      </c>
      <c r="W217" s="14">
        <f>X217</f>
        <v>2000</v>
      </c>
      <c r="X217" s="14">
        <f>Z217</f>
        <v>2000</v>
      </c>
      <c r="Y217" s="11">
        <v>3500</v>
      </c>
      <c r="Z217" s="14">
        <f>L217+R217</f>
        <v>2000</v>
      </c>
      <c r="AA217" s="14">
        <f>Y217-Z217-(3%*Y217)</f>
        <v>1395</v>
      </c>
      <c r="AB217" s="14">
        <v>1395</v>
      </c>
      <c r="AC217" s="14">
        <v>1395</v>
      </c>
      <c r="AD217" s="14"/>
      <c r="AE217" s="14"/>
      <c r="AF217" s="14"/>
      <c r="AH217" s="52"/>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6"/>
    </row>
    <row r="218" spans="2:87" s="17" customFormat="1" ht="43.5" customHeight="1" x14ac:dyDescent="0.25">
      <c r="B218" s="20" t="s">
        <v>87</v>
      </c>
      <c r="C218" s="23" t="s">
        <v>368</v>
      </c>
      <c r="D218" s="3"/>
      <c r="E218" s="3"/>
      <c r="F218" s="3">
        <v>1</v>
      </c>
      <c r="G218" s="3">
        <v>1</v>
      </c>
      <c r="H218" s="155"/>
      <c r="I218" s="92" t="s">
        <v>698</v>
      </c>
      <c r="J218" s="11">
        <v>1400</v>
      </c>
      <c r="K218" s="11">
        <v>1400</v>
      </c>
      <c r="L218" s="22"/>
      <c r="M218" s="22"/>
      <c r="N218" s="22"/>
      <c r="O218" s="22"/>
      <c r="P218" s="22"/>
      <c r="Q218" s="22"/>
      <c r="R218" s="22"/>
      <c r="S218" s="22"/>
      <c r="T218" s="22"/>
      <c r="U218" s="22"/>
      <c r="V218" s="22"/>
      <c r="W218" s="14">
        <f t="shared" ref="W218:W230" si="64">X218</f>
        <v>0</v>
      </c>
      <c r="X218" s="14">
        <f t="shared" ref="X218:X230" si="65">Z218</f>
        <v>0</v>
      </c>
      <c r="Y218" s="11">
        <v>1400</v>
      </c>
      <c r="Z218" s="14">
        <f t="shared" ref="Z218:Z230" si="66">L218+R218</f>
        <v>0</v>
      </c>
      <c r="AA218" s="212">
        <v>1350</v>
      </c>
      <c r="AB218" s="14">
        <f t="shared" ref="AB218:AB229" si="67">AC218+AD218</f>
        <v>1000</v>
      </c>
      <c r="AC218" s="14">
        <v>1000</v>
      </c>
      <c r="AD218" s="14"/>
      <c r="AE218" s="14"/>
      <c r="AF218" s="14"/>
      <c r="AH218" s="52"/>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6"/>
    </row>
    <row r="219" spans="2:87" s="17" customFormat="1" ht="49.5" customHeight="1" x14ac:dyDescent="0.25">
      <c r="B219" s="20" t="s">
        <v>90</v>
      </c>
      <c r="C219" s="23" t="s">
        <v>369</v>
      </c>
      <c r="D219" s="3"/>
      <c r="E219" s="3"/>
      <c r="F219" s="3">
        <v>1</v>
      </c>
      <c r="G219" s="3">
        <v>1</v>
      </c>
      <c r="H219" s="23"/>
      <c r="I219" s="3" t="s">
        <v>697</v>
      </c>
      <c r="J219" s="11">
        <v>1400</v>
      </c>
      <c r="K219" s="11">
        <v>1400</v>
      </c>
      <c r="L219" s="22"/>
      <c r="M219" s="22"/>
      <c r="N219" s="22"/>
      <c r="O219" s="22"/>
      <c r="P219" s="22"/>
      <c r="Q219" s="22"/>
      <c r="R219" s="22"/>
      <c r="S219" s="22"/>
      <c r="T219" s="22"/>
      <c r="U219" s="22"/>
      <c r="V219" s="22"/>
      <c r="W219" s="14">
        <f t="shared" si="64"/>
        <v>0</v>
      </c>
      <c r="X219" s="14">
        <f t="shared" si="65"/>
        <v>0</v>
      </c>
      <c r="Y219" s="11">
        <v>1400</v>
      </c>
      <c r="Z219" s="14">
        <f t="shared" si="66"/>
        <v>0</v>
      </c>
      <c r="AA219" s="212">
        <v>1350</v>
      </c>
      <c r="AB219" s="14">
        <f t="shared" si="67"/>
        <v>1000</v>
      </c>
      <c r="AC219" s="14">
        <v>1000</v>
      </c>
      <c r="AD219" s="14"/>
      <c r="AE219" s="14"/>
      <c r="AF219" s="14"/>
      <c r="AH219" s="52"/>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6"/>
    </row>
    <row r="220" spans="2:87" s="17" customFormat="1" ht="45" customHeight="1" x14ac:dyDescent="0.25">
      <c r="B220" s="20" t="s">
        <v>93</v>
      </c>
      <c r="C220" s="23" t="s">
        <v>370</v>
      </c>
      <c r="D220" s="3"/>
      <c r="E220" s="3"/>
      <c r="F220" s="3">
        <v>1</v>
      </c>
      <c r="G220" s="3">
        <v>1</v>
      </c>
      <c r="H220" s="23"/>
      <c r="I220" s="3" t="s">
        <v>689</v>
      </c>
      <c r="J220" s="11">
        <v>3192</v>
      </c>
      <c r="K220" s="11">
        <v>3192</v>
      </c>
      <c r="L220" s="22"/>
      <c r="M220" s="22"/>
      <c r="N220" s="22"/>
      <c r="O220" s="22"/>
      <c r="P220" s="22"/>
      <c r="Q220" s="22"/>
      <c r="R220" s="22"/>
      <c r="S220" s="22"/>
      <c r="T220" s="22"/>
      <c r="U220" s="22"/>
      <c r="V220" s="22"/>
      <c r="W220" s="14">
        <f t="shared" si="64"/>
        <v>0</v>
      </c>
      <c r="X220" s="14">
        <f t="shared" si="65"/>
        <v>0</v>
      </c>
      <c r="Y220" s="11">
        <v>3192</v>
      </c>
      <c r="Z220" s="14">
        <f t="shared" si="66"/>
        <v>0</v>
      </c>
      <c r="AA220" s="212">
        <v>2000</v>
      </c>
      <c r="AB220" s="162">
        <f t="shared" si="67"/>
        <v>1000</v>
      </c>
      <c r="AC220" s="14">
        <v>1000</v>
      </c>
      <c r="AD220" s="14"/>
      <c r="AE220" s="14"/>
      <c r="AF220" s="14"/>
      <c r="AH220" s="52"/>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6"/>
    </row>
    <row r="221" spans="2:87" s="195" customFormat="1" ht="45" customHeight="1" x14ac:dyDescent="0.25">
      <c r="B221" s="183" t="s">
        <v>68</v>
      </c>
      <c r="C221" s="190" t="s">
        <v>866</v>
      </c>
      <c r="D221" s="185"/>
      <c r="E221" s="185"/>
      <c r="F221" s="185"/>
      <c r="G221" s="185"/>
      <c r="H221" s="190"/>
      <c r="I221" s="185"/>
      <c r="J221" s="172">
        <f>SUM(J222:J229)</f>
        <v>11980</v>
      </c>
      <c r="K221" s="172">
        <f t="shared" ref="K221:AD221" si="68">SUM(K222:K229)</f>
        <v>11733</v>
      </c>
      <c r="L221" s="172">
        <f t="shared" si="68"/>
        <v>0</v>
      </c>
      <c r="M221" s="172">
        <f t="shared" si="68"/>
        <v>0</v>
      </c>
      <c r="N221" s="172">
        <f t="shared" si="68"/>
        <v>0</v>
      </c>
      <c r="O221" s="172">
        <f t="shared" si="68"/>
        <v>0</v>
      </c>
      <c r="P221" s="172">
        <f t="shared" si="68"/>
        <v>0</v>
      </c>
      <c r="Q221" s="172">
        <f t="shared" si="68"/>
        <v>0</v>
      </c>
      <c r="R221" s="172">
        <f t="shared" si="68"/>
        <v>0</v>
      </c>
      <c r="S221" s="172">
        <f t="shared" si="68"/>
        <v>0</v>
      </c>
      <c r="T221" s="172">
        <f t="shared" si="68"/>
        <v>0</v>
      </c>
      <c r="U221" s="172">
        <f t="shared" si="68"/>
        <v>0</v>
      </c>
      <c r="V221" s="172">
        <f t="shared" si="68"/>
        <v>0</v>
      </c>
      <c r="W221" s="172">
        <f t="shared" si="68"/>
        <v>0</v>
      </c>
      <c r="X221" s="172">
        <f t="shared" si="68"/>
        <v>0</v>
      </c>
      <c r="Y221" s="172">
        <f t="shared" si="68"/>
        <v>11733</v>
      </c>
      <c r="Z221" s="172">
        <f t="shared" si="68"/>
        <v>0</v>
      </c>
      <c r="AA221" s="172"/>
      <c r="AB221" s="172">
        <f t="shared" si="68"/>
        <v>7133</v>
      </c>
      <c r="AC221" s="172">
        <f t="shared" si="68"/>
        <v>0</v>
      </c>
      <c r="AD221" s="172">
        <f t="shared" si="68"/>
        <v>7133</v>
      </c>
      <c r="AE221" s="186"/>
      <c r="AF221" s="186"/>
      <c r="AG221" s="191" t="s">
        <v>870</v>
      </c>
      <c r="AH221" s="192"/>
      <c r="AI221" s="193"/>
      <c r="AJ221" s="193"/>
      <c r="AK221" s="193"/>
      <c r="AL221" s="193"/>
      <c r="AM221" s="193"/>
      <c r="AN221" s="193"/>
      <c r="AO221" s="193"/>
      <c r="AP221" s="193"/>
      <c r="AQ221" s="193"/>
      <c r="AR221" s="193"/>
      <c r="AS221" s="193"/>
      <c r="AT221" s="193"/>
      <c r="AU221" s="193"/>
      <c r="AV221" s="193"/>
      <c r="AW221" s="193"/>
      <c r="AX221" s="193"/>
      <c r="AY221" s="193"/>
      <c r="AZ221" s="193"/>
      <c r="BA221" s="193"/>
      <c r="BB221" s="193"/>
      <c r="BC221" s="193"/>
      <c r="BD221" s="193"/>
      <c r="BE221" s="193"/>
      <c r="BF221" s="193"/>
      <c r="BG221" s="193"/>
      <c r="BH221" s="193"/>
      <c r="BI221" s="193"/>
      <c r="BJ221" s="193"/>
      <c r="BK221" s="193"/>
      <c r="BL221" s="193"/>
      <c r="BM221" s="193"/>
      <c r="BN221" s="193"/>
      <c r="BO221" s="193"/>
      <c r="BP221" s="193"/>
      <c r="BQ221" s="193"/>
      <c r="BR221" s="193"/>
      <c r="BS221" s="193"/>
      <c r="BT221" s="193"/>
      <c r="BU221" s="193"/>
      <c r="BV221" s="193"/>
      <c r="BW221" s="193"/>
      <c r="BX221" s="193"/>
      <c r="BY221" s="193"/>
      <c r="BZ221" s="193"/>
      <c r="CA221" s="193"/>
      <c r="CB221" s="193"/>
      <c r="CC221" s="193"/>
      <c r="CD221" s="193"/>
      <c r="CE221" s="193"/>
      <c r="CF221" s="193"/>
      <c r="CG221" s="193"/>
      <c r="CH221" s="193"/>
      <c r="CI221" s="194"/>
    </row>
    <row r="222" spans="2:87" s="177" customFormat="1" ht="36" customHeight="1" x14ac:dyDescent="0.25">
      <c r="B222" s="187" t="s">
        <v>58</v>
      </c>
      <c r="C222" s="196" t="s">
        <v>366</v>
      </c>
      <c r="D222" s="171"/>
      <c r="E222" s="171"/>
      <c r="F222" s="171">
        <v>1</v>
      </c>
      <c r="G222" s="171"/>
      <c r="H222" s="196"/>
      <c r="I222" s="191"/>
      <c r="J222" s="180">
        <v>1500</v>
      </c>
      <c r="K222" s="180">
        <v>1500</v>
      </c>
      <c r="L222" s="197"/>
      <c r="M222" s="197"/>
      <c r="N222" s="197"/>
      <c r="O222" s="197"/>
      <c r="P222" s="197"/>
      <c r="Q222" s="197"/>
      <c r="R222" s="197"/>
      <c r="S222" s="197"/>
      <c r="T222" s="197"/>
      <c r="U222" s="197"/>
      <c r="V222" s="197"/>
      <c r="W222" s="173">
        <f>X222</f>
        <v>0</v>
      </c>
      <c r="X222" s="173">
        <f>Z222</f>
        <v>0</v>
      </c>
      <c r="Y222" s="180">
        <v>1500</v>
      </c>
      <c r="Z222" s="172">
        <f>L222+R222</f>
        <v>0</v>
      </c>
      <c r="AA222" s="173"/>
      <c r="AB222" s="173">
        <f>AC222+AD222</f>
        <v>1000</v>
      </c>
      <c r="AC222" s="173"/>
      <c r="AD222" s="173">
        <v>1000</v>
      </c>
      <c r="AE222" s="173"/>
      <c r="AF222" s="173"/>
      <c r="AH222" s="174"/>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c r="CA222" s="175"/>
      <c r="CB222" s="175"/>
      <c r="CC222" s="175"/>
      <c r="CD222" s="175"/>
      <c r="CE222" s="175"/>
      <c r="CF222" s="175"/>
      <c r="CG222" s="175"/>
      <c r="CH222" s="175"/>
      <c r="CI222" s="176"/>
    </row>
    <row r="223" spans="2:87" s="177" customFormat="1" ht="43.5" customHeight="1" x14ac:dyDescent="0.25">
      <c r="B223" s="187" t="s">
        <v>50</v>
      </c>
      <c r="C223" s="196" t="s">
        <v>367</v>
      </c>
      <c r="D223" s="171"/>
      <c r="E223" s="171"/>
      <c r="F223" s="171">
        <v>1</v>
      </c>
      <c r="G223" s="171"/>
      <c r="H223" s="196"/>
      <c r="I223" s="191"/>
      <c r="J223" s="180">
        <v>1500</v>
      </c>
      <c r="K223" s="180">
        <v>1500</v>
      </c>
      <c r="L223" s="197"/>
      <c r="M223" s="197"/>
      <c r="N223" s="197"/>
      <c r="O223" s="197"/>
      <c r="P223" s="197"/>
      <c r="Q223" s="197"/>
      <c r="R223" s="197"/>
      <c r="S223" s="197"/>
      <c r="T223" s="197"/>
      <c r="U223" s="197"/>
      <c r="V223" s="197"/>
      <c r="W223" s="173">
        <f>X223</f>
        <v>0</v>
      </c>
      <c r="X223" s="173">
        <f>Z223</f>
        <v>0</v>
      </c>
      <c r="Y223" s="180">
        <v>1500</v>
      </c>
      <c r="Z223" s="172">
        <f>L223+R223</f>
        <v>0</v>
      </c>
      <c r="AA223" s="173"/>
      <c r="AB223" s="173">
        <f>AC223+AD223</f>
        <v>1000</v>
      </c>
      <c r="AC223" s="173"/>
      <c r="AD223" s="173">
        <v>1000</v>
      </c>
      <c r="AE223" s="173"/>
      <c r="AF223" s="173"/>
      <c r="AH223" s="174"/>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BW223" s="175"/>
      <c r="BX223" s="175"/>
      <c r="BY223" s="175"/>
      <c r="BZ223" s="175"/>
      <c r="CA223" s="175"/>
      <c r="CB223" s="175"/>
      <c r="CC223" s="175"/>
      <c r="CD223" s="175"/>
      <c r="CE223" s="175"/>
      <c r="CF223" s="175"/>
      <c r="CG223" s="175"/>
      <c r="CH223" s="175"/>
      <c r="CI223" s="176"/>
    </row>
    <row r="224" spans="2:87" s="177" customFormat="1" ht="33.75" customHeight="1" x14ac:dyDescent="0.25">
      <c r="B224" s="187" t="s">
        <v>96</v>
      </c>
      <c r="C224" s="198" t="s">
        <v>371</v>
      </c>
      <c r="D224" s="171"/>
      <c r="E224" s="171"/>
      <c r="F224" s="171">
        <v>1</v>
      </c>
      <c r="G224" s="171"/>
      <c r="H224" s="198"/>
      <c r="I224" s="191"/>
      <c r="J224" s="180">
        <v>2500</v>
      </c>
      <c r="K224" s="180">
        <v>2500</v>
      </c>
      <c r="L224" s="197"/>
      <c r="M224" s="197"/>
      <c r="N224" s="197"/>
      <c r="O224" s="197"/>
      <c r="P224" s="197"/>
      <c r="Q224" s="197"/>
      <c r="R224" s="197"/>
      <c r="S224" s="197"/>
      <c r="T224" s="197"/>
      <c r="U224" s="197"/>
      <c r="V224" s="197"/>
      <c r="W224" s="173">
        <f t="shared" si="64"/>
        <v>0</v>
      </c>
      <c r="X224" s="173">
        <f t="shared" si="65"/>
        <v>0</v>
      </c>
      <c r="Y224" s="180">
        <v>2500</v>
      </c>
      <c r="Z224" s="172">
        <f t="shared" si="66"/>
        <v>0</v>
      </c>
      <c r="AA224" s="173"/>
      <c r="AB224" s="173">
        <f t="shared" si="67"/>
        <v>1000</v>
      </c>
      <c r="AC224" s="173"/>
      <c r="AD224" s="173">
        <v>1000</v>
      </c>
      <c r="AE224" s="173"/>
      <c r="AF224" s="173"/>
      <c r="AH224" s="174"/>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BW224" s="175"/>
      <c r="BX224" s="175"/>
      <c r="BY224" s="175"/>
      <c r="BZ224" s="175"/>
      <c r="CA224" s="175"/>
      <c r="CB224" s="175"/>
      <c r="CC224" s="175"/>
      <c r="CD224" s="175"/>
      <c r="CE224" s="175"/>
      <c r="CF224" s="175"/>
      <c r="CG224" s="175"/>
      <c r="CH224" s="175"/>
      <c r="CI224" s="176"/>
    </row>
    <row r="225" spans="2:87" s="177" customFormat="1" ht="36" customHeight="1" x14ac:dyDescent="0.25">
      <c r="B225" s="187" t="s">
        <v>99</v>
      </c>
      <c r="C225" s="199" t="s">
        <v>372</v>
      </c>
      <c r="D225" s="171"/>
      <c r="E225" s="171"/>
      <c r="F225" s="171">
        <v>1</v>
      </c>
      <c r="G225" s="171"/>
      <c r="H225" s="199"/>
      <c r="I225" s="191"/>
      <c r="J225" s="180">
        <v>2100</v>
      </c>
      <c r="K225" s="180">
        <v>2100</v>
      </c>
      <c r="L225" s="197"/>
      <c r="M225" s="197"/>
      <c r="N225" s="197"/>
      <c r="O225" s="197"/>
      <c r="P225" s="197"/>
      <c r="Q225" s="197"/>
      <c r="R225" s="197"/>
      <c r="S225" s="197"/>
      <c r="T225" s="197"/>
      <c r="U225" s="197"/>
      <c r="V225" s="197"/>
      <c r="W225" s="173">
        <f t="shared" si="64"/>
        <v>0</v>
      </c>
      <c r="X225" s="173">
        <f t="shared" si="65"/>
        <v>0</v>
      </c>
      <c r="Y225" s="180">
        <v>2100</v>
      </c>
      <c r="Z225" s="172">
        <f t="shared" si="66"/>
        <v>0</v>
      </c>
      <c r="AA225" s="173"/>
      <c r="AB225" s="173">
        <f t="shared" si="67"/>
        <v>1000</v>
      </c>
      <c r="AC225" s="173"/>
      <c r="AD225" s="173">
        <v>1000</v>
      </c>
      <c r="AE225" s="173"/>
      <c r="AF225" s="173"/>
      <c r="AH225" s="174"/>
      <c r="AI225" s="175"/>
      <c r="AJ225" s="175"/>
      <c r="AK225" s="175"/>
      <c r="AL225" s="175"/>
      <c r="AM225" s="175"/>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5"/>
      <c r="BR225" s="175"/>
      <c r="BS225" s="175"/>
      <c r="BT225" s="175"/>
      <c r="BU225" s="175"/>
      <c r="BV225" s="175"/>
      <c r="BW225" s="175"/>
      <c r="BX225" s="175"/>
      <c r="BY225" s="175"/>
      <c r="BZ225" s="175"/>
      <c r="CA225" s="175"/>
      <c r="CB225" s="175"/>
      <c r="CC225" s="175"/>
      <c r="CD225" s="175"/>
      <c r="CE225" s="175"/>
      <c r="CF225" s="175"/>
      <c r="CG225" s="175"/>
      <c r="CH225" s="175"/>
      <c r="CI225" s="176"/>
    </row>
    <row r="226" spans="2:87" s="177" customFormat="1" ht="33.75" customHeight="1" x14ac:dyDescent="0.25">
      <c r="B226" s="187" t="s">
        <v>102</v>
      </c>
      <c r="C226" s="199" t="s">
        <v>373</v>
      </c>
      <c r="D226" s="171"/>
      <c r="E226" s="171"/>
      <c r="F226" s="171">
        <v>1</v>
      </c>
      <c r="G226" s="171"/>
      <c r="H226" s="199"/>
      <c r="I226" s="191"/>
      <c r="J226" s="180">
        <v>1000</v>
      </c>
      <c r="K226" s="180">
        <v>753</v>
      </c>
      <c r="L226" s="197"/>
      <c r="M226" s="197"/>
      <c r="N226" s="197"/>
      <c r="O226" s="197"/>
      <c r="P226" s="197"/>
      <c r="Q226" s="197"/>
      <c r="R226" s="197"/>
      <c r="S226" s="197"/>
      <c r="T226" s="197"/>
      <c r="U226" s="197"/>
      <c r="V226" s="197"/>
      <c r="W226" s="173">
        <f t="shared" si="64"/>
        <v>0</v>
      </c>
      <c r="X226" s="173">
        <f t="shared" si="65"/>
        <v>0</v>
      </c>
      <c r="Y226" s="180">
        <v>753</v>
      </c>
      <c r="Z226" s="172">
        <f t="shared" si="66"/>
        <v>0</v>
      </c>
      <c r="AA226" s="173"/>
      <c r="AB226" s="173">
        <f t="shared" si="67"/>
        <v>753</v>
      </c>
      <c r="AC226" s="173"/>
      <c r="AD226" s="173">
        <v>753</v>
      </c>
      <c r="AE226" s="173"/>
      <c r="AF226" s="173"/>
      <c r="AH226" s="174"/>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BW226" s="175"/>
      <c r="BX226" s="175"/>
      <c r="BY226" s="175"/>
      <c r="BZ226" s="175"/>
      <c r="CA226" s="175"/>
      <c r="CB226" s="175"/>
      <c r="CC226" s="175"/>
      <c r="CD226" s="175"/>
      <c r="CE226" s="175"/>
      <c r="CF226" s="175"/>
      <c r="CG226" s="175"/>
      <c r="CH226" s="175"/>
      <c r="CI226" s="176"/>
    </row>
    <row r="227" spans="2:87" s="177" customFormat="1" ht="34.5" customHeight="1" x14ac:dyDescent="0.25">
      <c r="B227" s="187" t="s">
        <v>126</v>
      </c>
      <c r="C227" s="199" t="s">
        <v>374</v>
      </c>
      <c r="D227" s="171"/>
      <c r="E227" s="171"/>
      <c r="F227" s="171">
        <v>1</v>
      </c>
      <c r="G227" s="171"/>
      <c r="H227" s="199"/>
      <c r="I227" s="191"/>
      <c r="J227" s="180">
        <v>380</v>
      </c>
      <c r="K227" s="180">
        <v>380</v>
      </c>
      <c r="L227" s="197"/>
      <c r="M227" s="197"/>
      <c r="N227" s="197"/>
      <c r="O227" s="197"/>
      <c r="P227" s="197"/>
      <c r="Q227" s="197"/>
      <c r="R227" s="197"/>
      <c r="S227" s="197"/>
      <c r="T227" s="197"/>
      <c r="U227" s="197"/>
      <c r="V227" s="197"/>
      <c r="W227" s="173">
        <f t="shared" si="64"/>
        <v>0</v>
      </c>
      <c r="X227" s="173">
        <f t="shared" si="65"/>
        <v>0</v>
      </c>
      <c r="Y227" s="180">
        <v>380</v>
      </c>
      <c r="Z227" s="172">
        <f t="shared" si="66"/>
        <v>0</v>
      </c>
      <c r="AA227" s="173"/>
      <c r="AB227" s="173">
        <f t="shared" si="67"/>
        <v>380</v>
      </c>
      <c r="AC227" s="173"/>
      <c r="AD227" s="173">
        <v>380</v>
      </c>
      <c r="AE227" s="173"/>
      <c r="AF227" s="173"/>
      <c r="AH227" s="174"/>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c r="CF227" s="175"/>
      <c r="CG227" s="175"/>
      <c r="CH227" s="175"/>
      <c r="CI227" s="176"/>
    </row>
    <row r="228" spans="2:87" s="177" customFormat="1" ht="34.5" customHeight="1" x14ac:dyDescent="0.25">
      <c r="B228" s="187" t="s">
        <v>128</v>
      </c>
      <c r="C228" s="199" t="s">
        <v>375</v>
      </c>
      <c r="D228" s="171"/>
      <c r="E228" s="171"/>
      <c r="F228" s="171">
        <v>1</v>
      </c>
      <c r="G228" s="171"/>
      <c r="H228" s="199"/>
      <c r="I228" s="191"/>
      <c r="J228" s="180">
        <v>1500</v>
      </c>
      <c r="K228" s="180">
        <v>1500</v>
      </c>
      <c r="L228" s="197"/>
      <c r="M228" s="197"/>
      <c r="N228" s="197"/>
      <c r="O228" s="197"/>
      <c r="P228" s="197"/>
      <c r="Q228" s="197"/>
      <c r="R228" s="197"/>
      <c r="S228" s="197"/>
      <c r="T228" s="197"/>
      <c r="U228" s="197"/>
      <c r="V228" s="197"/>
      <c r="W228" s="173">
        <f t="shared" si="64"/>
        <v>0</v>
      </c>
      <c r="X228" s="173">
        <f t="shared" si="65"/>
        <v>0</v>
      </c>
      <c r="Y228" s="180">
        <v>1500</v>
      </c>
      <c r="Z228" s="172">
        <f t="shared" si="66"/>
        <v>0</v>
      </c>
      <c r="AA228" s="173"/>
      <c r="AB228" s="173">
        <f t="shared" si="67"/>
        <v>1000</v>
      </c>
      <c r="AC228" s="173"/>
      <c r="AD228" s="173">
        <v>1000</v>
      </c>
      <c r="AE228" s="173"/>
      <c r="AF228" s="173"/>
      <c r="AH228" s="174"/>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BW228" s="175"/>
      <c r="BX228" s="175"/>
      <c r="BY228" s="175"/>
      <c r="BZ228" s="175"/>
      <c r="CA228" s="175"/>
      <c r="CB228" s="175"/>
      <c r="CC228" s="175"/>
      <c r="CD228" s="175"/>
      <c r="CE228" s="175"/>
      <c r="CF228" s="175"/>
      <c r="CG228" s="175"/>
      <c r="CH228" s="175"/>
      <c r="CI228" s="176"/>
    </row>
    <row r="229" spans="2:87" s="177" customFormat="1" ht="42.75" customHeight="1" x14ac:dyDescent="0.25">
      <c r="B229" s="187" t="s">
        <v>130</v>
      </c>
      <c r="C229" s="199" t="s">
        <v>376</v>
      </c>
      <c r="D229" s="171"/>
      <c r="E229" s="171"/>
      <c r="F229" s="171">
        <v>1</v>
      </c>
      <c r="G229" s="171"/>
      <c r="H229" s="199"/>
      <c r="I229" s="191"/>
      <c r="J229" s="180">
        <v>1500</v>
      </c>
      <c r="K229" s="180">
        <v>1500</v>
      </c>
      <c r="L229" s="197"/>
      <c r="M229" s="197"/>
      <c r="N229" s="197"/>
      <c r="O229" s="197"/>
      <c r="P229" s="197"/>
      <c r="Q229" s="197"/>
      <c r="R229" s="197"/>
      <c r="S229" s="197"/>
      <c r="T229" s="197"/>
      <c r="U229" s="197"/>
      <c r="V229" s="197"/>
      <c r="W229" s="173">
        <f t="shared" si="64"/>
        <v>0</v>
      </c>
      <c r="X229" s="173">
        <f t="shared" si="65"/>
        <v>0</v>
      </c>
      <c r="Y229" s="180">
        <v>1500</v>
      </c>
      <c r="Z229" s="172">
        <f t="shared" si="66"/>
        <v>0</v>
      </c>
      <c r="AA229" s="173"/>
      <c r="AB229" s="173">
        <f t="shared" si="67"/>
        <v>1000</v>
      </c>
      <c r="AC229" s="173"/>
      <c r="AD229" s="173">
        <v>1000</v>
      </c>
      <c r="AE229" s="173"/>
      <c r="AF229" s="173"/>
      <c r="AH229" s="174"/>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BW229" s="175"/>
      <c r="BX229" s="175"/>
      <c r="BY229" s="175"/>
      <c r="BZ229" s="175"/>
      <c r="CA229" s="175"/>
      <c r="CB229" s="175"/>
      <c r="CC229" s="175"/>
      <c r="CD229" s="175"/>
      <c r="CE229" s="175"/>
      <c r="CF229" s="175"/>
      <c r="CG229" s="175"/>
      <c r="CH229" s="175"/>
      <c r="CI229" s="176"/>
    </row>
    <row r="230" spans="2:87" s="17" customFormat="1" ht="21" customHeight="1" x14ac:dyDescent="0.25">
      <c r="B230" s="58" t="s">
        <v>71</v>
      </c>
      <c r="C230" s="59" t="s">
        <v>72</v>
      </c>
      <c r="D230" s="3"/>
      <c r="E230" s="3"/>
      <c r="F230" s="3"/>
      <c r="G230" s="3"/>
      <c r="H230" s="59"/>
      <c r="I230" s="55"/>
      <c r="J230" s="51">
        <v>4490</v>
      </c>
      <c r="K230" s="51">
        <v>4490</v>
      </c>
      <c r="L230" s="95"/>
      <c r="M230" s="95"/>
      <c r="N230" s="95"/>
      <c r="O230" s="95"/>
      <c r="P230" s="95"/>
      <c r="Q230" s="95"/>
      <c r="R230" s="95"/>
      <c r="S230" s="95"/>
      <c r="T230" s="95"/>
      <c r="U230" s="95"/>
      <c r="V230" s="95"/>
      <c r="W230" s="14">
        <f t="shared" si="64"/>
        <v>0</v>
      </c>
      <c r="X230" s="14">
        <f t="shared" si="65"/>
        <v>0</v>
      </c>
      <c r="Y230" s="51">
        <v>4490</v>
      </c>
      <c r="Z230" s="14">
        <f t="shared" si="66"/>
        <v>0</v>
      </c>
      <c r="AA230" s="14"/>
      <c r="AB230" s="14"/>
      <c r="AC230" s="14"/>
      <c r="AD230" s="14"/>
      <c r="AE230" s="14"/>
      <c r="AF230" s="14"/>
      <c r="AH230" s="52"/>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6"/>
    </row>
    <row r="231" spans="2:87" s="17" customFormat="1" ht="53.25" customHeight="1" x14ac:dyDescent="0.25">
      <c r="B231" s="116">
        <v>1</v>
      </c>
      <c r="C231" s="23" t="s">
        <v>377</v>
      </c>
      <c r="D231" s="3"/>
      <c r="E231" s="3">
        <v>1</v>
      </c>
      <c r="F231" s="3"/>
      <c r="G231" s="3"/>
      <c r="H231" s="23"/>
      <c r="I231" s="10" t="s">
        <v>378</v>
      </c>
      <c r="J231" s="11">
        <v>5828</v>
      </c>
      <c r="K231" s="11">
        <v>5828</v>
      </c>
      <c r="L231" s="22"/>
      <c r="M231" s="22"/>
      <c r="N231" s="22"/>
      <c r="O231" s="22"/>
      <c r="P231" s="22"/>
      <c r="Q231" s="74">
        <v>3000</v>
      </c>
      <c r="R231" s="74">
        <v>3000</v>
      </c>
      <c r="S231" s="78">
        <v>1788.59</v>
      </c>
      <c r="T231" s="78">
        <v>1788.59</v>
      </c>
      <c r="U231" s="74">
        <v>3000</v>
      </c>
      <c r="V231" s="74">
        <v>3000</v>
      </c>
      <c r="W231" s="14">
        <f t="shared" ref="W231:W244" si="69">X231</f>
        <v>3000</v>
      </c>
      <c r="X231" s="14">
        <f t="shared" ref="X231:X244" si="70">Z231</f>
        <v>3000</v>
      </c>
      <c r="Y231" s="11">
        <v>5828</v>
      </c>
      <c r="Z231" s="14">
        <f t="shared" ref="Z231:Z244" si="71">L231+R231</f>
        <v>3000</v>
      </c>
      <c r="AA231" s="14">
        <v>2650</v>
      </c>
      <c r="AB231" s="14">
        <f>AC231</f>
        <v>2650</v>
      </c>
      <c r="AC231" s="14">
        <v>2650</v>
      </c>
      <c r="AD231" s="14"/>
      <c r="AE231" s="14"/>
      <c r="AF231" s="14"/>
      <c r="AH231" s="52"/>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6"/>
    </row>
    <row r="232" spans="2:87" s="17" customFormat="1" ht="53.25" customHeight="1" x14ac:dyDescent="0.25">
      <c r="B232" s="116">
        <v>2</v>
      </c>
      <c r="C232" s="23" t="s">
        <v>379</v>
      </c>
      <c r="D232" s="3"/>
      <c r="E232" s="3">
        <v>1</v>
      </c>
      <c r="F232" s="3"/>
      <c r="G232" s="3"/>
      <c r="H232" s="23"/>
      <c r="I232" s="10" t="s">
        <v>380</v>
      </c>
      <c r="J232" s="11">
        <v>4000</v>
      </c>
      <c r="K232" s="11">
        <v>4000</v>
      </c>
      <c r="L232" s="22"/>
      <c r="M232" s="22"/>
      <c r="N232" s="22"/>
      <c r="O232" s="22"/>
      <c r="P232" s="22"/>
      <c r="Q232" s="22">
        <v>3000</v>
      </c>
      <c r="R232" s="22">
        <v>3000</v>
      </c>
      <c r="S232" s="22"/>
      <c r="T232" s="22"/>
      <c r="U232" s="22">
        <v>3000</v>
      </c>
      <c r="V232" s="22">
        <v>3000</v>
      </c>
      <c r="W232" s="14">
        <f t="shared" si="69"/>
        <v>3000</v>
      </c>
      <c r="X232" s="14">
        <f t="shared" si="70"/>
        <v>3000</v>
      </c>
      <c r="Y232" s="11">
        <v>4000</v>
      </c>
      <c r="Z232" s="14">
        <f t="shared" si="71"/>
        <v>3000</v>
      </c>
      <c r="AA232" s="14">
        <f t="shared" ref="AA232:AA241" si="72">Y232-Z232-(3%*Y232)</f>
        <v>880</v>
      </c>
      <c r="AB232" s="14">
        <f t="shared" ref="AB232:AB244" si="73">AC232</f>
        <v>880</v>
      </c>
      <c r="AC232" s="14">
        <v>880</v>
      </c>
      <c r="AD232" s="14"/>
      <c r="AE232" s="14"/>
      <c r="AF232" s="14"/>
      <c r="AH232" s="52"/>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6"/>
    </row>
    <row r="233" spans="2:87" s="17" customFormat="1" ht="53.25" customHeight="1" x14ac:dyDescent="0.25">
      <c r="B233" s="116">
        <v>3</v>
      </c>
      <c r="C233" s="23" t="s">
        <v>381</v>
      </c>
      <c r="D233" s="3"/>
      <c r="E233" s="3">
        <v>1</v>
      </c>
      <c r="F233" s="3"/>
      <c r="G233" s="3"/>
      <c r="H233" s="23"/>
      <c r="I233" s="10" t="s">
        <v>382</v>
      </c>
      <c r="J233" s="11">
        <v>3200</v>
      </c>
      <c r="K233" s="11">
        <v>3200</v>
      </c>
      <c r="L233" s="22"/>
      <c r="M233" s="22"/>
      <c r="N233" s="22"/>
      <c r="O233" s="22"/>
      <c r="P233" s="22"/>
      <c r="Q233" s="28">
        <v>2000</v>
      </c>
      <c r="R233" s="28">
        <v>2000</v>
      </c>
      <c r="S233" s="22"/>
      <c r="T233" s="22"/>
      <c r="U233" s="22">
        <v>2000</v>
      </c>
      <c r="V233" s="22">
        <v>2000</v>
      </c>
      <c r="W233" s="14">
        <f t="shared" si="69"/>
        <v>2000</v>
      </c>
      <c r="X233" s="14">
        <f t="shared" si="70"/>
        <v>2000</v>
      </c>
      <c r="Y233" s="11">
        <v>3200</v>
      </c>
      <c r="Z233" s="14">
        <f t="shared" si="71"/>
        <v>2000</v>
      </c>
      <c r="AA233" s="14">
        <v>1100</v>
      </c>
      <c r="AB233" s="14">
        <f t="shared" si="73"/>
        <v>1100</v>
      </c>
      <c r="AC233" s="14">
        <v>1100</v>
      </c>
      <c r="AD233" s="14"/>
      <c r="AE233" s="14"/>
      <c r="AF233" s="14"/>
      <c r="AH233" s="52"/>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6"/>
    </row>
    <row r="234" spans="2:87" s="17" customFormat="1" ht="53.25" customHeight="1" x14ac:dyDescent="0.25">
      <c r="B234" s="116">
        <v>4</v>
      </c>
      <c r="C234" s="115" t="s">
        <v>383</v>
      </c>
      <c r="D234" s="3"/>
      <c r="E234" s="3">
        <v>1</v>
      </c>
      <c r="F234" s="3"/>
      <c r="G234" s="3"/>
      <c r="H234" s="115"/>
      <c r="I234" s="10" t="s">
        <v>384</v>
      </c>
      <c r="J234" s="11">
        <v>9600</v>
      </c>
      <c r="K234" s="11">
        <v>9600</v>
      </c>
      <c r="L234" s="22"/>
      <c r="M234" s="22"/>
      <c r="N234" s="22"/>
      <c r="O234" s="22"/>
      <c r="P234" s="22"/>
      <c r="Q234" s="74">
        <v>4500</v>
      </c>
      <c r="R234" s="74">
        <v>4500</v>
      </c>
      <c r="S234" s="78">
        <v>1386.0909999999999</v>
      </c>
      <c r="T234" s="78">
        <v>1386.0909999999999</v>
      </c>
      <c r="U234" s="74">
        <v>4500</v>
      </c>
      <c r="V234" s="74">
        <v>4500</v>
      </c>
      <c r="W234" s="14">
        <f t="shared" si="69"/>
        <v>4500</v>
      </c>
      <c r="X234" s="14">
        <f t="shared" si="70"/>
        <v>4500</v>
      </c>
      <c r="Y234" s="11">
        <v>9600</v>
      </c>
      <c r="Z234" s="14">
        <f t="shared" si="71"/>
        <v>4500</v>
      </c>
      <c r="AA234" s="14">
        <v>4800</v>
      </c>
      <c r="AB234" s="14">
        <f t="shared" si="73"/>
        <v>4800</v>
      </c>
      <c r="AC234" s="14">
        <v>4800</v>
      </c>
      <c r="AD234" s="14"/>
      <c r="AE234" s="14"/>
      <c r="AF234" s="14"/>
      <c r="AH234" s="52"/>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6"/>
    </row>
    <row r="235" spans="2:87" s="17" customFormat="1" ht="53.25" customHeight="1" x14ac:dyDescent="0.25">
      <c r="B235" s="116">
        <v>5</v>
      </c>
      <c r="C235" s="115" t="s">
        <v>385</v>
      </c>
      <c r="D235" s="3"/>
      <c r="E235" s="3">
        <v>1</v>
      </c>
      <c r="F235" s="3"/>
      <c r="G235" s="3"/>
      <c r="H235" s="115"/>
      <c r="I235" s="10" t="s">
        <v>386</v>
      </c>
      <c r="J235" s="11">
        <v>1000</v>
      </c>
      <c r="K235" s="11">
        <v>1000</v>
      </c>
      <c r="L235" s="22"/>
      <c r="M235" s="22"/>
      <c r="N235" s="22"/>
      <c r="O235" s="22"/>
      <c r="P235" s="22"/>
      <c r="Q235" s="22">
        <v>800</v>
      </c>
      <c r="R235" s="22">
        <v>800</v>
      </c>
      <c r="S235" s="22"/>
      <c r="T235" s="22"/>
      <c r="U235" s="22">
        <v>800</v>
      </c>
      <c r="V235" s="22">
        <v>800</v>
      </c>
      <c r="W235" s="14">
        <f t="shared" si="69"/>
        <v>800</v>
      </c>
      <c r="X235" s="14">
        <f t="shared" si="70"/>
        <v>800</v>
      </c>
      <c r="Y235" s="11">
        <v>1000</v>
      </c>
      <c r="Z235" s="14">
        <f t="shared" si="71"/>
        <v>800</v>
      </c>
      <c r="AA235" s="14">
        <f t="shared" si="72"/>
        <v>170</v>
      </c>
      <c r="AB235" s="14">
        <f t="shared" si="73"/>
        <v>170</v>
      </c>
      <c r="AC235" s="14">
        <v>170</v>
      </c>
      <c r="AD235" s="14"/>
      <c r="AE235" s="14"/>
      <c r="AF235" s="14"/>
      <c r="AH235" s="52"/>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6"/>
    </row>
    <row r="236" spans="2:87" s="17" customFormat="1" ht="53.25" customHeight="1" x14ac:dyDescent="0.25">
      <c r="B236" s="116">
        <v>6</v>
      </c>
      <c r="C236" s="115" t="s">
        <v>387</v>
      </c>
      <c r="D236" s="3"/>
      <c r="E236" s="3">
        <v>1</v>
      </c>
      <c r="F236" s="3"/>
      <c r="G236" s="3"/>
      <c r="H236" s="115"/>
      <c r="I236" s="10" t="s">
        <v>388</v>
      </c>
      <c r="J236" s="11">
        <v>1000</v>
      </c>
      <c r="K236" s="11">
        <v>1000</v>
      </c>
      <c r="L236" s="22"/>
      <c r="M236" s="22"/>
      <c r="N236" s="22"/>
      <c r="O236" s="22"/>
      <c r="P236" s="22"/>
      <c r="Q236" s="22">
        <v>800</v>
      </c>
      <c r="R236" s="22">
        <v>800</v>
      </c>
      <c r="S236" s="22"/>
      <c r="T236" s="22"/>
      <c r="U236" s="22">
        <v>800</v>
      </c>
      <c r="V236" s="22">
        <v>800</v>
      </c>
      <c r="W236" s="14">
        <f t="shared" si="69"/>
        <v>800</v>
      </c>
      <c r="X236" s="14">
        <f t="shared" si="70"/>
        <v>800</v>
      </c>
      <c r="Y236" s="11">
        <v>1000</v>
      </c>
      <c r="Z236" s="14">
        <f t="shared" si="71"/>
        <v>800</v>
      </c>
      <c r="AA236" s="14">
        <f t="shared" si="72"/>
        <v>170</v>
      </c>
      <c r="AB236" s="14">
        <f t="shared" si="73"/>
        <v>170</v>
      </c>
      <c r="AC236" s="14">
        <v>170</v>
      </c>
      <c r="AD236" s="14"/>
      <c r="AE236" s="14"/>
      <c r="AF236" s="14"/>
      <c r="AH236" s="52"/>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6"/>
    </row>
    <row r="237" spans="2:87" s="17" customFormat="1" ht="53.25" customHeight="1" x14ac:dyDescent="0.25">
      <c r="B237" s="116">
        <v>7</v>
      </c>
      <c r="C237" s="115" t="s">
        <v>389</v>
      </c>
      <c r="D237" s="3"/>
      <c r="E237" s="3">
        <v>1</v>
      </c>
      <c r="F237" s="3"/>
      <c r="G237" s="3"/>
      <c r="H237" s="115"/>
      <c r="I237" s="10" t="s">
        <v>390</v>
      </c>
      <c r="J237" s="11">
        <v>1000</v>
      </c>
      <c r="K237" s="11">
        <v>1000</v>
      </c>
      <c r="L237" s="22"/>
      <c r="M237" s="22"/>
      <c r="N237" s="22"/>
      <c r="O237" s="22"/>
      <c r="P237" s="22"/>
      <c r="Q237" s="22">
        <v>800</v>
      </c>
      <c r="R237" s="22">
        <v>800</v>
      </c>
      <c r="S237" s="22"/>
      <c r="T237" s="22"/>
      <c r="U237" s="22">
        <v>800</v>
      </c>
      <c r="V237" s="22">
        <v>800</v>
      </c>
      <c r="W237" s="14">
        <f t="shared" si="69"/>
        <v>800</v>
      </c>
      <c r="X237" s="14">
        <f t="shared" si="70"/>
        <v>800</v>
      </c>
      <c r="Y237" s="11">
        <v>1000</v>
      </c>
      <c r="Z237" s="14">
        <f t="shared" si="71"/>
        <v>800</v>
      </c>
      <c r="AA237" s="14">
        <f t="shared" si="72"/>
        <v>170</v>
      </c>
      <c r="AB237" s="14">
        <f t="shared" si="73"/>
        <v>170</v>
      </c>
      <c r="AC237" s="14">
        <v>170</v>
      </c>
      <c r="AD237" s="14"/>
      <c r="AE237" s="14"/>
      <c r="AF237" s="14"/>
      <c r="AH237" s="52"/>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6"/>
    </row>
    <row r="238" spans="2:87" s="17" customFormat="1" ht="53.25" customHeight="1" x14ac:dyDescent="0.25">
      <c r="B238" s="116">
        <v>8</v>
      </c>
      <c r="C238" s="115" t="s">
        <v>391</v>
      </c>
      <c r="D238" s="3"/>
      <c r="E238" s="3">
        <v>1</v>
      </c>
      <c r="F238" s="3"/>
      <c r="G238" s="3"/>
      <c r="H238" s="115"/>
      <c r="I238" s="10" t="s">
        <v>392</v>
      </c>
      <c r="J238" s="11">
        <v>2500</v>
      </c>
      <c r="K238" s="11">
        <v>2500</v>
      </c>
      <c r="L238" s="22"/>
      <c r="M238" s="22"/>
      <c r="N238" s="22"/>
      <c r="O238" s="22"/>
      <c r="P238" s="22"/>
      <c r="Q238" s="22">
        <v>2000</v>
      </c>
      <c r="R238" s="22">
        <v>2000</v>
      </c>
      <c r="S238" s="22"/>
      <c r="T238" s="22"/>
      <c r="U238" s="22">
        <v>2000</v>
      </c>
      <c r="V238" s="22">
        <v>2000</v>
      </c>
      <c r="W238" s="14">
        <f t="shared" si="69"/>
        <v>2000</v>
      </c>
      <c r="X238" s="14">
        <f t="shared" si="70"/>
        <v>2000</v>
      </c>
      <c r="Y238" s="11">
        <v>2500</v>
      </c>
      <c r="Z238" s="14">
        <f t="shared" si="71"/>
        <v>2000</v>
      </c>
      <c r="AA238" s="14">
        <f t="shared" si="72"/>
        <v>425</v>
      </c>
      <c r="AB238" s="14">
        <f t="shared" si="73"/>
        <v>425</v>
      </c>
      <c r="AC238" s="14">
        <v>425</v>
      </c>
      <c r="AD238" s="14"/>
      <c r="AE238" s="14"/>
      <c r="AF238" s="14"/>
      <c r="AH238" s="52"/>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6"/>
    </row>
    <row r="239" spans="2:87" s="17" customFormat="1" ht="53.25" customHeight="1" x14ac:dyDescent="0.25">
      <c r="B239" s="116">
        <v>9</v>
      </c>
      <c r="C239" s="115" t="s">
        <v>393</v>
      </c>
      <c r="D239" s="3"/>
      <c r="E239" s="3">
        <v>1</v>
      </c>
      <c r="F239" s="3"/>
      <c r="G239" s="3"/>
      <c r="H239" s="115"/>
      <c r="I239" s="10" t="s">
        <v>394</v>
      </c>
      <c r="J239" s="11">
        <v>2500</v>
      </c>
      <c r="K239" s="11">
        <v>2500</v>
      </c>
      <c r="L239" s="22"/>
      <c r="M239" s="22"/>
      <c r="N239" s="22"/>
      <c r="O239" s="22"/>
      <c r="P239" s="22"/>
      <c r="Q239" s="22">
        <v>2000</v>
      </c>
      <c r="R239" s="22">
        <v>2000</v>
      </c>
      <c r="S239" s="22"/>
      <c r="T239" s="22"/>
      <c r="U239" s="22">
        <v>2000</v>
      </c>
      <c r="V239" s="22">
        <v>2000</v>
      </c>
      <c r="W239" s="14">
        <f t="shared" si="69"/>
        <v>2000</v>
      </c>
      <c r="X239" s="14">
        <f t="shared" si="70"/>
        <v>2000</v>
      </c>
      <c r="Y239" s="11">
        <v>2500</v>
      </c>
      <c r="Z239" s="14">
        <f t="shared" si="71"/>
        <v>2000</v>
      </c>
      <c r="AA239" s="14">
        <f t="shared" si="72"/>
        <v>425</v>
      </c>
      <c r="AB239" s="14">
        <f t="shared" si="73"/>
        <v>425</v>
      </c>
      <c r="AC239" s="14">
        <v>425</v>
      </c>
      <c r="AD239" s="14"/>
      <c r="AE239" s="14"/>
      <c r="AF239" s="14"/>
      <c r="AH239" s="52"/>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6"/>
    </row>
    <row r="240" spans="2:87" s="17" customFormat="1" ht="53.25" customHeight="1" x14ac:dyDescent="0.25">
      <c r="B240" s="116">
        <v>10</v>
      </c>
      <c r="C240" s="21" t="s">
        <v>395</v>
      </c>
      <c r="D240" s="3"/>
      <c r="E240" s="3" t="s">
        <v>58</v>
      </c>
      <c r="F240" s="3"/>
      <c r="G240" s="3"/>
      <c r="H240" s="21"/>
      <c r="I240" s="10" t="s">
        <v>396</v>
      </c>
      <c r="J240" s="11">
        <v>12000</v>
      </c>
      <c r="K240" s="11">
        <v>12000</v>
      </c>
      <c r="L240" s="22"/>
      <c r="M240" s="22"/>
      <c r="N240" s="22"/>
      <c r="O240" s="22"/>
      <c r="P240" s="22"/>
      <c r="Q240" s="74">
        <v>6000</v>
      </c>
      <c r="R240" s="74">
        <v>6000</v>
      </c>
      <c r="S240" s="78">
        <v>3135.58</v>
      </c>
      <c r="T240" s="78">
        <v>3135.58</v>
      </c>
      <c r="U240" s="74">
        <v>6000</v>
      </c>
      <c r="V240" s="74">
        <v>6000</v>
      </c>
      <c r="W240" s="14">
        <f t="shared" si="69"/>
        <v>6000</v>
      </c>
      <c r="X240" s="14">
        <f t="shared" si="70"/>
        <v>6000</v>
      </c>
      <c r="Y240" s="11">
        <v>12000</v>
      </c>
      <c r="Z240" s="14">
        <f t="shared" si="71"/>
        <v>6000</v>
      </c>
      <c r="AA240" s="14">
        <f t="shared" si="72"/>
        <v>5640</v>
      </c>
      <c r="AB240" s="14">
        <f t="shared" si="73"/>
        <v>5640</v>
      </c>
      <c r="AC240" s="14">
        <v>5640</v>
      </c>
      <c r="AD240" s="14"/>
      <c r="AE240" s="14"/>
      <c r="AF240" s="14"/>
      <c r="AH240" s="52"/>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6"/>
    </row>
    <row r="241" spans="2:87" s="17" customFormat="1" ht="53.25" customHeight="1" x14ac:dyDescent="0.25">
      <c r="B241" s="116">
        <v>11</v>
      </c>
      <c r="C241" s="21" t="s">
        <v>397</v>
      </c>
      <c r="D241" s="3"/>
      <c r="E241" s="3" t="s">
        <v>58</v>
      </c>
      <c r="F241" s="3"/>
      <c r="G241" s="3"/>
      <c r="H241" s="21"/>
      <c r="I241" s="10" t="s">
        <v>398</v>
      </c>
      <c r="J241" s="11">
        <v>5000</v>
      </c>
      <c r="K241" s="11">
        <v>5000</v>
      </c>
      <c r="L241" s="22"/>
      <c r="M241" s="22"/>
      <c r="N241" s="22"/>
      <c r="O241" s="22"/>
      <c r="P241" s="22"/>
      <c r="Q241" s="74">
        <v>2500</v>
      </c>
      <c r="R241" s="74">
        <v>2500</v>
      </c>
      <c r="S241" s="78">
        <v>2440.14</v>
      </c>
      <c r="T241" s="78">
        <v>2440.14</v>
      </c>
      <c r="U241" s="74">
        <v>2500</v>
      </c>
      <c r="V241" s="74">
        <v>2500</v>
      </c>
      <c r="W241" s="14">
        <f t="shared" si="69"/>
        <v>2500</v>
      </c>
      <c r="X241" s="14">
        <f t="shared" si="70"/>
        <v>2500</v>
      </c>
      <c r="Y241" s="11">
        <v>5000</v>
      </c>
      <c r="Z241" s="14">
        <f t="shared" si="71"/>
        <v>2500</v>
      </c>
      <c r="AA241" s="14">
        <f t="shared" si="72"/>
        <v>2350</v>
      </c>
      <c r="AB241" s="14">
        <f t="shared" si="73"/>
        <v>2350</v>
      </c>
      <c r="AC241" s="14">
        <v>2350</v>
      </c>
      <c r="AD241" s="14"/>
      <c r="AE241" s="14"/>
      <c r="AF241" s="14"/>
      <c r="AH241" s="52"/>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6"/>
    </row>
    <row r="242" spans="2:87" s="17" customFormat="1" ht="53.25" customHeight="1" x14ac:dyDescent="0.25">
      <c r="B242" s="116">
        <v>12</v>
      </c>
      <c r="C242" s="21" t="s">
        <v>399</v>
      </c>
      <c r="D242" s="3"/>
      <c r="E242" s="3" t="s">
        <v>58</v>
      </c>
      <c r="F242" s="3"/>
      <c r="G242" s="3"/>
      <c r="H242" s="21"/>
      <c r="I242" s="10" t="s">
        <v>400</v>
      </c>
      <c r="J242" s="11">
        <v>3200</v>
      </c>
      <c r="K242" s="11">
        <v>3200</v>
      </c>
      <c r="L242" s="22"/>
      <c r="M242" s="22"/>
      <c r="N242" s="22"/>
      <c r="O242" s="22"/>
      <c r="P242" s="22"/>
      <c r="Q242" s="117">
        <v>2100</v>
      </c>
      <c r="R242" s="117">
        <v>2100</v>
      </c>
      <c r="S242" s="22"/>
      <c r="T242" s="22"/>
      <c r="U242" s="117">
        <v>2100</v>
      </c>
      <c r="V242" s="117">
        <v>2100</v>
      </c>
      <c r="W242" s="14">
        <f t="shared" si="69"/>
        <v>2100</v>
      </c>
      <c r="X242" s="14">
        <f t="shared" si="70"/>
        <v>2100</v>
      </c>
      <c r="Y242" s="11">
        <v>3200</v>
      </c>
      <c r="Z242" s="14">
        <f t="shared" si="71"/>
        <v>2100</v>
      </c>
      <c r="AA242" s="14">
        <v>1000</v>
      </c>
      <c r="AB242" s="14">
        <f t="shared" si="73"/>
        <v>1000</v>
      </c>
      <c r="AC242" s="14">
        <v>1000</v>
      </c>
      <c r="AD242" s="14"/>
      <c r="AE242" s="14"/>
      <c r="AF242" s="14"/>
      <c r="AH242" s="52"/>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6"/>
    </row>
    <row r="243" spans="2:87" s="17" customFormat="1" ht="53.25" customHeight="1" x14ac:dyDescent="0.25">
      <c r="B243" s="116">
        <v>13</v>
      </c>
      <c r="C243" s="118" t="s">
        <v>401</v>
      </c>
      <c r="D243" s="3"/>
      <c r="E243" s="3">
        <v>1</v>
      </c>
      <c r="F243" s="3"/>
      <c r="G243" s="3"/>
      <c r="H243" s="118"/>
      <c r="I243" s="10" t="s">
        <v>402</v>
      </c>
      <c r="J243" s="11">
        <v>2400</v>
      </c>
      <c r="K243" s="11">
        <v>2400</v>
      </c>
      <c r="L243" s="22"/>
      <c r="M243" s="22"/>
      <c r="N243" s="22"/>
      <c r="O243" s="22"/>
      <c r="P243" s="22"/>
      <c r="Q243" s="117">
        <v>2067</v>
      </c>
      <c r="R243" s="117">
        <v>2067</v>
      </c>
      <c r="S243" s="22"/>
      <c r="T243" s="22"/>
      <c r="U243" s="117">
        <v>2067</v>
      </c>
      <c r="V243" s="117">
        <v>2067</v>
      </c>
      <c r="W243" s="14">
        <f t="shared" si="69"/>
        <v>2067</v>
      </c>
      <c r="X243" s="14">
        <f t="shared" si="70"/>
        <v>2067</v>
      </c>
      <c r="Y243" s="11">
        <v>2400</v>
      </c>
      <c r="Z243" s="14">
        <f t="shared" si="71"/>
        <v>2067</v>
      </c>
      <c r="AA243" s="14">
        <v>260</v>
      </c>
      <c r="AB243" s="14">
        <f t="shared" si="73"/>
        <v>260</v>
      </c>
      <c r="AC243" s="14">
        <v>260</v>
      </c>
      <c r="AD243" s="14"/>
      <c r="AE243" s="14"/>
      <c r="AF243" s="14"/>
      <c r="AH243" s="52"/>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6"/>
    </row>
    <row r="244" spans="2:87" s="17" customFormat="1" ht="53.25" customHeight="1" x14ac:dyDescent="0.25">
      <c r="B244" s="116">
        <v>14</v>
      </c>
      <c r="C244" s="115" t="s">
        <v>403</v>
      </c>
      <c r="D244" s="3"/>
      <c r="E244" s="3">
        <v>1</v>
      </c>
      <c r="F244" s="3"/>
      <c r="G244" s="3"/>
      <c r="H244" s="115"/>
      <c r="I244" s="10" t="s">
        <v>404</v>
      </c>
      <c r="J244" s="11">
        <v>2400</v>
      </c>
      <c r="K244" s="11">
        <v>2400</v>
      </c>
      <c r="L244" s="22"/>
      <c r="M244" s="22"/>
      <c r="N244" s="22"/>
      <c r="O244" s="22"/>
      <c r="P244" s="22"/>
      <c r="Q244" s="117">
        <v>2000</v>
      </c>
      <c r="R244" s="117">
        <v>2000</v>
      </c>
      <c r="S244" s="22"/>
      <c r="T244" s="22"/>
      <c r="U244" s="117">
        <v>2000</v>
      </c>
      <c r="V244" s="117">
        <v>2000</v>
      </c>
      <c r="W244" s="14">
        <f t="shared" si="69"/>
        <v>2000</v>
      </c>
      <c r="X244" s="14">
        <f t="shared" si="70"/>
        <v>2000</v>
      </c>
      <c r="Y244" s="11">
        <v>2400</v>
      </c>
      <c r="Z244" s="14">
        <f t="shared" si="71"/>
        <v>2000</v>
      </c>
      <c r="AA244" s="14">
        <v>330</v>
      </c>
      <c r="AB244" s="14">
        <f t="shared" si="73"/>
        <v>330</v>
      </c>
      <c r="AC244" s="14">
        <v>330</v>
      </c>
      <c r="AD244" s="14"/>
      <c r="AE244" s="14"/>
      <c r="AF244" s="14"/>
      <c r="AH244" s="52"/>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6"/>
    </row>
    <row r="245" spans="2:87" s="108" customFormat="1" ht="55.5" customHeight="1" x14ac:dyDescent="0.25">
      <c r="B245" s="116">
        <v>1</v>
      </c>
      <c r="C245" s="23" t="s">
        <v>405</v>
      </c>
      <c r="D245" s="3"/>
      <c r="E245" s="3"/>
      <c r="F245" s="3">
        <v>1</v>
      </c>
      <c r="G245" s="3">
        <v>1</v>
      </c>
      <c r="H245" s="23"/>
      <c r="I245" s="3" t="s">
        <v>690</v>
      </c>
      <c r="J245" s="11">
        <v>6400</v>
      </c>
      <c r="K245" s="11">
        <v>6400</v>
      </c>
      <c r="L245" s="28"/>
      <c r="M245" s="28"/>
      <c r="N245" s="28"/>
      <c r="O245" s="28"/>
      <c r="P245" s="28"/>
      <c r="Q245" s="28"/>
      <c r="R245" s="28"/>
      <c r="S245" s="28"/>
      <c r="T245" s="28"/>
      <c r="U245" s="28"/>
      <c r="V245" s="28"/>
      <c r="W245" s="14">
        <f t="shared" ref="W245:W258" si="74">X245</f>
        <v>0</v>
      </c>
      <c r="X245" s="14">
        <f t="shared" ref="X245:X258" si="75">Z245</f>
        <v>0</v>
      </c>
      <c r="Y245" s="11">
        <v>6400</v>
      </c>
      <c r="Z245" s="51">
        <f t="shared" ref="Z245:Z258" si="76">L245+R245</f>
        <v>0</v>
      </c>
      <c r="AA245" s="212">
        <v>4000</v>
      </c>
      <c r="AB245" s="14">
        <f>AC245+AD245</f>
        <v>2000</v>
      </c>
      <c r="AC245" s="14">
        <v>2000</v>
      </c>
      <c r="AD245" s="14"/>
      <c r="AE245" s="14"/>
      <c r="AF245" s="14"/>
      <c r="AH245" s="156"/>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8"/>
    </row>
    <row r="246" spans="2:87" s="17" customFormat="1" ht="54" customHeight="1" x14ac:dyDescent="0.25">
      <c r="B246" s="116">
        <v>2</v>
      </c>
      <c r="C246" s="23" t="s">
        <v>406</v>
      </c>
      <c r="D246" s="3"/>
      <c r="E246" s="3"/>
      <c r="F246" s="3">
        <v>1</v>
      </c>
      <c r="G246" s="3">
        <v>1</v>
      </c>
      <c r="H246" s="23"/>
      <c r="I246" s="3" t="s">
        <v>687</v>
      </c>
      <c r="J246" s="11">
        <v>9000</v>
      </c>
      <c r="K246" s="11">
        <v>9000</v>
      </c>
      <c r="L246" s="22"/>
      <c r="M246" s="22"/>
      <c r="N246" s="22"/>
      <c r="O246" s="22"/>
      <c r="P246" s="22"/>
      <c r="Q246" s="22"/>
      <c r="R246" s="22"/>
      <c r="S246" s="22"/>
      <c r="T246" s="22"/>
      <c r="U246" s="22"/>
      <c r="V246" s="22"/>
      <c r="W246" s="14">
        <f t="shared" si="74"/>
        <v>0</v>
      </c>
      <c r="X246" s="14">
        <f t="shared" si="75"/>
        <v>0</v>
      </c>
      <c r="Y246" s="11">
        <v>9000</v>
      </c>
      <c r="Z246" s="51">
        <f t="shared" si="76"/>
        <v>0</v>
      </c>
      <c r="AA246" s="212">
        <v>5000</v>
      </c>
      <c r="AB246" s="14">
        <f t="shared" ref="AB246:AB258" si="77">AC246+AD246</f>
        <v>2000</v>
      </c>
      <c r="AC246" s="14">
        <v>2000</v>
      </c>
      <c r="AD246" s="14"/>
      <c r="AE246" s="14"/>
      <c r="AF246" s="14"/>
      <c r="AH246" s="52"/>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6"/>
    </row>
    <row r="247" spans="2:87" s="17" customFormat="1" ht="52.5" customHeight="1" x14ac:dyDescent="0.25">
      <c r="B247" s="116">
        <v>3</v>
      </c>
      <c r="C247" s="23" t="s">
        <v>407</v>
      </c>
      <c r="D247" s="3"/>
      <c r="E247" s="3"/>
      <c r="F247" s="3">
        <v>1</v>
      </c>
      <c r="G247" s="3">
        <v>1</v>
      </c>
      <c r="H247" s="23"/>
      <c r="I247" s="3" t="s">
        <v>688</v>
      </c>
      <c r="J247" s="11">
        <v>3000</v>
      </c>
      <c r="K247" s="11">
        <v>3000</v>
      </c>
      <c r="L247" s="22"/>
      <c r="M247" s="22"/>
      <c r="N247" s="22"/>
      <c r="O247" s="22"/>
      <c r="P247" s="22"/>
      <c r="Q247" s="22"/>
      <c r="R247" s="22"/>
      <c r="S247" s="22"/>
      <c r="T247" s="22"/>
      <c r="U247" s="22"/>
      <c r="V247" s="22"/>
      <c r="W247" s="14">
        <f t="shared" si="74"/>
        <v>0</v>
      </c>
      <c r="X247" s="14">
        <f t="shared" si="75"/>
        <v>0</v>
      </c>
      <c r="Y247" s="11">
        <v>3000</v>
      </c>
      <c r="Z247" s="51">
        <f t="shared" si="76"/>
        <v>0</v>
      </c>
      <c r="AA247" s="212">
        <v>2000</v>
      </c>
      <c r="AB247" s="14">
        <f t="shared" si="77"/>
        <v>1000</v>
      </c>
      <c r="AC247" s="14">
        <v>1000</v>
      </c>
      <c r="AD247" s="14"/>
      <c r="AE247" s="14"/>
      <c r="AF247" s="14"/>
      <c r="AH247" s="52"/>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6"/>
    </row>
    <row r="248" spans="2:87" s="17" customFormat="1" ht="49.5" customHeight="1" x14ac:dyDescent="0.25">
      <c r="B248" s="116">
        <v>4</v>
      </c>
      <c r="C248" s="23" t="s">
        <v>408</v>
      </c>
      <c r="D248" s="3"/>
      <c r="E248" s="3"/>
      <c r="F248" s="3">
        <v>1</v>
      </c>
      <c r="G248" s="3">
        <v>1</v>
      </c>
      <c r="H248" s="23"/>
      <c r="I248" s="3" t="s">
        <v>702</v>
      </c>
      <c r="J248" s="11">
        <v>2400</v>
      </c>
      <c r="K248" s="11">
        <v>2400</v>
      </c>
      <c r="L248" s="22"/>
      <c r="M248" s="22"/>
      <c r="N248" s="22"/>
      <c r="O248" s="22"/>
      <c r="P248" s="22"/>
      <c r="Q248" s="22"/>
      <c r="R248" s="22"/>
      <c r="S248" s="22"/>
      <c r="T248" s="22"/>
      <c r="U248" s="22"/>
      <c r="V248" s="22"/>
      <c r="W248" s="14">
        <f t="shared" si="74"/>
        <v>0</v>
      </c>
      <c r="X248" s="14">
        <f t="shared" si="75"/>
        <v>0</v>
      </c>
      <c r="Y248" s="11">
        <v>2400</v>
      </c>
      <c r="Z248" s="51">
        <f t="shared" si="76"/>
        <v>0</v>
      </c>
      <c r="AA248" s="212">
        <v>2350</v>
      </c>
      <c r="AB248" s="14">
        <f t="shared" si="77"/>
        <v>1000</v>
      </c>
      <c r="AC248" s="14">
        <v>1000</v>
      </c>
      <c r="AD248" s="14"/>
      <c r="AE248" s="14"/>
      <c r="AF248" s="14"/>
      <c r="AH248" s="52"/>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6"/>
    </row>
    <row r="249" spans="2:87" s="17" customFormat="1" ht="36" customHeight="1" x14ac:dyDescent="0.25">
      <c r="B249" s="116">
        <v>5</v>
      </c>
      <c r="C249" s="118" t="s">
        <v>410</v>
      </c>
      <c r="D249" s="3"/>
      <c r="E249" s="3"/>
      <c r="F249" s="3">
        <v>1</v>
      </c>
      <c r="G249" s="3">
        <v>1</v>
      </c>
      <c r="H249" s="118"/>
      <c r="I249" s="23" t="s">
        <v>691</v>
      </c>
      <c r="J249" s="11">
        <v>1800</v>
      </c>
      <c r="K249" s="11">
        <v>1800</v>
      </c>
      <c r="L249" s="22"/>
      <c r="M249" s="22"/>
      <c r="N249" s="22"/>
      <c r="O249" s="22"/>
      <c r="P249" s="22"/>
      <c r="Q249" s="22"/>
      <c r="R249" s="22"/>
      <c r="S249" s="22"/>
      <c r="T249" s="22"/>
      <c r="U249" s="22"/>
      <c r="V249" s="22"/>
      <c r="W249" s="14">
        <f t="shared" si="74"/>
        <v>0</v>
      </c>
      <c r="X249" s="14">
        <f t="shared" si="75"/>
        <v>0</v>
      </c>
      <c r="Y249" s="11">
        <v>1800</v>
      </c>
      <c r="Z249" s="51">
        <f t="shared" si="76"/>
        <v>0</v>
      </c>
      <c r="AA249" s="212">
        <v>1750</v>
      </c>
      <c r="AB249" s="14">
        <f t="shared" si="77"/>
        <v>1000</v>
      </c>
      <c r="AC249" s="14">
        <v>1000</v>
      </c>
      <c r="AD249" s="14"/>
      <c r="AE249" s="14"/>
      <c r="AF249" s="14"/>
      <c r="AH249" s="52"/>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6"/>
    </row>
    <row r="250" spans="2:87" s="17" customFormat="1" ht="45.75" customHeight="1" x14ac:dyDescent="0.25">
      <c r="B250" s="116">
        <v>6</v>
      </c>
      <c r="C250" s="115" t="s">
        <v>412</v>
      </c>
      <c r="D250" s="3"/>
      <c r="E250" s="3"/>
      <c r="F250" s="3">
        <v>1</v>
      </c>
      <c r="G250" s="3">
        <v>1</v>
      </c>
      <c r="H250" s="115"/>
      <c r="I250" s="3" t="s">
        <v>701</v>
      </c>
      <c r="J250" s="11">
        <f t="shared" ref="J250:J258" si="78">K250</f>
        <v>1000</v>
      </c>
      <c r="K250" s="11">
        <v>1000</v>
      </c>
      <c r="L250" s="22"/>
      <c r="M250" s="22"/>
      <c r="N250" s="22"/>
      <c r="O250" s="22"/>
      <c r="P250" s="22"/>
      <c r="Q250" s="22"/>
      <c r="R250" s="22"/>
      <c r="S250" s="22"/>
      <c r="T250" s="22"/>
      <c r="U250" s="22"/>
      <c r="V250" s="22"/>
      <c r="W250" s="14">
        <f t="shared" si="74"/>
        <v>0</v>
      </c>
      <c r="X250" s="14">
        <f t="shared" si="75"/>
        <v>0</v>
      </c>
      <c r="Y250" s="11">
        <v>1000</v>
      </c>
      <c r="Z250" s="51">
        <f t="shared" si="76"/>
        <v>0</v>
      </c>
      <c r="AA250" s="14">
        <v>950</v>
      </c>
      <c r="AB250" s="14">
        <f t="shared" si="77"/>
        <v>950</v>
      </c>
      <c r="AC250" s="14">
        <v>950</v>
      </c>
      <c r="AD250" s="14"/>
      <c r="AE250" s="14"/>
      <c r="AF250" s="14"/>
      <c r="AH250" s="52"/>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6"/>
    </row>
    <row r="251" spans="2:87" s="17" customFormat="1" ht="42.75" customHeight="1" x14ac:dyDescent="0.25">
      <c r="B251" s="116">
        <v>7</v>
      </c>
      <c r="C251" s="115" t="s">
        <v>413</v>
      </c>
      <c r="D251" s="3"/>
      <c r="E251" s="3"/>
      <c r="F251" s="3">
        <v>1</v>
      </c>
      <c r="G251" s="3">
        <v>1</v>
      </c>
      <c r="H251" s="115"/>
      <c r="I251" s="3" t="s">
        <v>692</v>
      </c>
      <c r="J251" s="11">
        <f t="shared" si="78"/>
        <v>3000</v>
      </c>
      <c r="K251" s="11">
        <v>3000</v>
      </c>
      <c r="L251" s="22"/>
      <c r="M251" s="22"/>
      <c r="N251" s="22"/>
      <c r="O251" s="22"/>
      <c r="P251" s="22"/>
      <c r="Q251" s="22"/>
      <c r="R251" s="22"/>
      <c r="S251" s="22"/>
      <c r="T251" s="22"/>
      <c r="U251" s="22"/>
      <c r="V251" s="22"/>
      <c r="W251" s="14">
        <f t="shared" si="74"/>
        <v>0</v>
      </c>
      <c r="X251" s="14">
        <f t="shared" si="75"/>
        <v>0</v>
      </c>
      <c r="Y251" s="11">
        <v>3000</v>
      </c>
      <c r="Z251" s="51">
        <f t="shared" si="76"/>
        <v>0</v>
      </c>
      <c r="AA251" s="212">
        <v>2000</v>
      </c>
      <c r="AB251" s="14">
        <f t="shared" si="77"/>
        <v>1000</v>
      </c>
      <c r="AC251" s="14">
        <v>1000</v>
      </c>
      <c r="AD251" s="14"/>
      <c r="AE251" s="14"/>
      <c r="AF251" s="14"/>
      <c r="AH251" s="52"/>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6"/>
    </row>
    <row r="252" spans="2:87" s="17" customFormat="1" ht="57" customHeight="1" x14ac:dyDescent="0.25">
      <c r="B252" s="116">
        <v>8</v>
      </c>
      <c r="C252" s="115" t="s">
        <v>414</v>
      </c>
      <c r="D252" s="3"/>
      <c r="E252" s="3"/>
      <c r="F252" s="3">
        <v>1</v>
      </c>
      <c r="G252" s="3">
        <v>1</v>
      </c>
      <c r="H252" s="115"/>
      <c r="I252" s="23" t="s">
        <v>693</v>
      </c>
      <c r="J252" s="11">
        <f t="shared" si="78"/>
        <v>2400</v>
      </c>
      <c r="K252" s="11">
        <v>2400</v>
      </c>
      <c r="L252" s="22"/>
      <c r="M252" s="22"/>
      <c r="N252" s="22"/>
      <c r="O252" s="22"/>
      <c r="P252" s="22"/>
      <c r="Q252" s="22"/>
      <c r="R252" s="22"/>
      <c r="S252" s="22"/>
      <c r="T252" s="22"/>
      <c r="U252" s="22"/>
      <c r="V252" s="22"/>
      <c r="W252" s="14">
        <f t="shared" si="74"/>
        <v>0</v>
      </c>
      <c r="X252" s="14">
        <f t="shared" si="75"/>
        <v>0</v>
      </c>
      <c r="Y252" s="11">
        <v>2400</v>
      </c>
      <c r="Z252" s="51">
        <f t="shared" si="76"/>
        <v>0</v>
      </c>
      <c r="AA252" s="212">
        <v>2350</v>
      </c>
      <c r="AB252" s="14">
        <f t="shared" si="77"/>
        <v>1000</v>
      </c>
      <c r="AC252" s="14">
        <v>1000</v>
      </c>
      <c r="AD252" s="14"/>
      <c r="AE252" s="14"/>
      <c r="AF252" s="14"/>
      <c r="AH252" s="52"/>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6"/>
    </row>
    <row r="253" spans="2:87" s="17" customFormat="1" ht="41.25" customHeight="1" x14ac:dyDescent="0.25">
      <c r="B253" s="116">
        <v>9</v>
      </c>
      <c r="C253" s="115" t="s">
        <v>416</v>
      </c>
      <c r="D253" s="3"/>
      <c r="E253" s="3"/>
      <c r="F253" s="3">
        <v>1</v>
      </c>
      <c r="G253" s="3">
        <v>1</v>
      </c>
      <c r="H253" s="115"/>
      <c r="I253" s="92" t="s">
        <v>703</v>
      </c>
      <c r="J253" s="11">
        <f t="shared" si="78"/>
        <v>2400</v>
      </c>
      <c r="K253" s="11">
        <v>2400</v>
      </c>
      <c r="L253" s="22"/>
      <c r="M253" s="22"/>
      <c r="N253" s="22"/>
      <c r="O253" s="22"/>
      <c r="P253" s="22"/>
      <c r="Q253" s="22"/>
      <c r="R253" s="22"/>
      <c r="S253" s="22"/>
      <c r="T253" s="22"/>
      <c r="U253" s="22"/>
      <c r="V253" s="22"/>
      <c r="W253" s="14">
        <f t="shared" si="74"/>
        <v>0</v>
      </c>
      <c r="X253" s="14">
        <f t="shared" si="75"/>
        <v>0</v>
      </c>
      <c r="Y253" s="11">
        <v>2400</v>
      </c>
      <c r="Z253" s="51">
        <f t="shared" si="76"/>
        <v>0</v>
      </c>
      <c r="AA253" s="212">
        <v>2350</v>
      </c>
      <c r="AB253" s="14">
        <f t="shared" si="77"/>
        <v>1000</v>
      </c>
      <c r="AC253" s="14">
        <v>1000</v>
      </c>
      <c r="AD253" s="14"/>
      <c r="AE253" s="14"/>
      <c r="AF253" s="14"/>
      <c r="AH253" s="52"/>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6"/>
    </row>
    <row r="254" spans="2:87" s="17" customFormat="1" ht="49.5" customHeight="1" x14ac:dyDescent="0.25">
      <c r="B254" s="116">
        <v>10</v>
      </c>
      <c r="C254" s="163" t="s">
        <v>420</v>
      </c>
      <c r="D254" s="3"/>
      <c r="E254" s="3"/>
      <c r="F254" s="3">
        <v>1</v>
      </c>
      <c r="G254" s="3">
        <v>1</v>
      </c>
      <c r="H254" s="163"/>
      <c r="I254" s="3" t="s">
        <v>694</v>
      </c>
      <c r="J254" s="11">
        <f t="shared" si="78"/>
        <v>3000</v>
      </c>
      <c r="K254" s="11">
        <v>3000</v>
      </c>
      <c r="L254" s="22"/>
      <c r="M254" s="22"/>
      <c r="N254" s="22"/>
      <c r="O254" s="22"/>
      <c r="P254" s="22"/>
      <c r="Q254" s="22"/>
      <c r="R254" s="22"/>
      <c r="S254" s="22"/>
      <c r="T254" s="22"/>
      <c r="U254" s="22"/>
      <c r="V254" s="22"/>
      <c r="W254" s="14">
        <f t="shared" si="74"/>
        <v>0</v>
      </c>
      <c r="X254" s="14">
        <f t="shared" si="75"/>
        <v>0</v>
      </c>
      <c r="Y254" s="11">
        <v>3000</v>
      </c>
      <c r="Z254" s="51">
        <f t="shared" si="76"/>
        <v>0</v>
      </c>
      <c r="AA254" s="212">
        <v>2000</v>
      </c>
      <c r="AB254" s="14">
        <f t="shared" si="77"/>
        <v>1000</v>
      </c>
      <c r="AC254" s="14">
        <v>1000</v>
      </c>
      <c r="AD254" s="14"/>
      <c r="AE254" s="14"/>
      <c r="AF254" s="14"/>
      <c r="AH254" s="52"/>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6"/>
    </row>
    <row r="255" spans="2:87" s="17" customFormat="1" ht="73.5" customHeight="1" x14ac:dyDescent="0.25">
      <c r="B255" s="116">
        <v>11</v>
      </c>
      <c r="C255" s="115" t="s">
        <v>421</v>
      </c>
      <c r="D255" s="3"/>
      <c r="E255" s="3"/>
      <c r="F255" s="3">
        <v>1</v>
      </c>
      <c r="G255" s="3">
        <v>1</v>
      </c>
      <c r="H255" s="115"/>
      <c r="I255" s="3" t="s">
        <v>695</v>
      </c>
      <c r="J255" s="11">
        <f t="shared" si="78"/>
        <v>3200</v>
      </c>
      <c r="K255" s="11">
        <v>3200</v>
      </c>
      <c r="L255" s="22"/>
      <c r="M255" s="22"/>
      <c r="N255" s="22"/>
      <c r="O255" s="22"/>
      <c r="P255" s="22"/>
      <c r="Q255" s="22"/>
      <c r="R255" s="22"/>
      <c r="S255" s="22"/>
      <c r="T255" s="22"/>
      <c r="U255" s="22"/>
      <c r="V255" s="22"/>
      <c r="W255" s="14">
        <f t="shared" si="74"/>
        <v>0</v>
      </c>
      <c r="X255" s="14">
        <f t="shared" si="75"/>
        <v>0</v>
      </c>
      <c r="Y255" s="11">
        <v>3200</v>
      </c>
      <c r="Z255" s="51">
        <f t="shared" si="76"/>
        <v>0</v>
      </c>
      <c r="AA255" s="212">
        <v>2000</v>
      </c>
      <c r="AB255" s="14">
        <f t="shared" si="77"/>
        <v>1000</v>
      </c>
      <c r="AC255" s="14">
        <v>1000</v>
      </c>
      <c r="AD255" s="14"/>
      <c r="AE255" s="14"/>
      <c r="AF255" s="14"/>
      <c r="AH255" s="52"/>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6"/>
    </row>
    <row r="256" spans="2:87" s="17" customFormat="1" ht="50.25" customHeight="1" x14ac:dyDescent="0.25">
      <c r="B256" s="116">
        <v>12</v>
      </c>
      <c r="C256" s="115" t="s">
        <v>422</v>
      </c>
      <c r="D256" s="3"/>
      <c r="E256" s="3"/>
      <c r="F256" s="3">
        <v>1</v>
      </c>
      <c r="G256" s="3">
        <v>1</v>
      </c>
      <c r="H256" s="115"/>
      <c r="I256" s="3" t="s">
        <v>699</v>
      </c>
      <c r="J256" s="11">
        <f t="shared" si="78"/>
        <v>2400</v>
      </c>
      <c r="K256" s="11">
        <v>2400</v>
      </c>
      <c r="L256" s="22"/>
      <c r="M256" s="22"/>
      <c r="N256" s="22"/>
      <c r="O256" s="22"/>
      <c r="P256" s="22"/>
      <c r="Q256" s="22"/>
      <c r="R256" s="22"/>
      <c r="S256" s="22"/>
      <c r="T256" s="22"/>
      <c r="U256" s="22"/>
      <c r="V256" s="22"/>
      <c r="W256" s="14">
        <f t="shared" si="74"/>
        <v>0</v>
      </c>
      <c r="X256" s="14">
        <f t="shared" si="75"/>
        <v>0</v>
      </c>
      <c r="Y256" s="11">
        <v>2400</v>
      </c>
      <c r="Z256" s="51">
        <f t="shared" si="76"/>
        <v>0</v>
      </c>
      <c r="AA256" s="212">
        <v>2350</v>
      </c>
      <c r="AB256" s="14">
        <f t="shared" si="77"/>
        <v>1000</v>
      </c>
      <c r="AC256" s="14">
        <v>1000</v>
      </c>
      <c r="AD256" s="14"/>
      <c r="AE256" s="14"/>
      <c r="AF256" s="14"/>
      <c r="AH256" s="52"/>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6"/>
    </row>
    <row r="257" spans="2:87" s="17" customFormat="1" ht="54.75" customHeight="1" x14ac:dyDescent="0.25">
      <c r="B257" s="116">
        <v>13</v>
      </c>
      <c r="C257" s="115" t="s">
        <v>431</v>
      </c>
      <c r="D257" s="3"/>
      <c r="E257" s="3"/>
      <c r="F257" s="3">
        <v>1</v>
      </c>
      <c r="G257" s="3">
        <v>1</v>
      </c>
      <c r="H257" s="115"/>
      <c r="I257" s="3" t="s">
        <v>700</v>
      </c>
      <c r="J257" s="11">
        <f t="shared" si="78"/>
        <v>2400</v>
      </c>
      <c r="K257" s="11">
        <v>2400</v>
      </c>
      <c r="L257" s="22"/>
      <c r="M257" s="22"/>
      <c r="N257" s="22"/>
      <c r="O257" s="22"/>
      <c r="P257" s="22"/>
      <c r="Q257" s="22"/>
      <c r="R257" s="22"/>
      <c r="S257" s="22"/>
      <c r="T257" s="22"/>
      <c r="U257" s="22"/>
      <c r="V257" s="22"/>
      <c r="W257" s="14">
        <f t="shared" si="74"/>
        <v>0</v>
      </c>
      <c r="X257" s="14">
        <f t="shared" si="75"/>
        <v>0</v>
      </c>
      <c r="Y257" s="11">
        <v>2400</v>
      </c>
      <c r="Z257" s="51">
        <f t="shared" si="76"/>
        <v>0</v>
      </c>
      <c r="AA257" s="212">
        <v>2350</v>
      </c>
      <c r="AB257" s="14">
        <f t="shared" si="77"/>
        <v>1000</v>
      </c>
      <c r="AC257" s="14">
        <v>1000</v>
      </c>
      <c r="AD257" s="14"/>
      <c r="AE257" s="14"/>
      <c r="AF257" s="14"/>
      <c r="AH257" s="52"/>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6"/>
    </row>
    <row r="258" spans="2:87" s="17" customFormat="1" ht="65.25" customHeight="1" x14ac:dyDescent="0.25">
      <c r="B258" s="116">
        <v>14</v>
      </c>
      <c r="C258" s="115" t="s">
        <v>433</v>
      </c>
      <c r="D258" s="3"/>
      <c r="E258" s="3"/>
      <c r="F258" s="3">
        <v>1</v>
      </c>
      <c r="G258" s="3">
        <v>1</v>
      </c>
      <c r="H258" s="115"/>
      <c r="I258" s="3" t="s">
        <v>696</v>
      </c>
      <c r="J258" s="11">
        <f t="shared" si="78"/>
        <v>2400</v>
      </c>
      <c r="K258" s="11">
        <v>2400</v>
      </c>
      <c r="L258" s="22"/>
      <c r="M258" s="22"/>
      <c r="N258" s="22"/>
      <c r="O258" s="22"/>
      <c r="P258" s="22"/>
      <c r="Q258" s="22"/>
      <c r="R258" s="22"/>
      <c r="S258" s="22"/>
      <c r="T258" s="22"/>
      <c r="U258" s="22"/>
      <c r="V258" s="22"/>
      <c r="W258" s="14">
        <f t="shared" si="74"/>
        <v>0</v>
      </c>
      <c r="X258" s="14">
        <f t="shared" si="75"/>
        <v>0</v>
      </c>
      <c r="Y258" s="11">
        <v>2400</v>
      </c>
      <c r="Z258" s="51">
        <f t="shared" si="76"/>
        <v>0</v>
      </c>
      <c r="AA258" s="212">
        <v>2350</v>
      </c>
      <c r="AB258" s="14">
        <f t="shared" si="77"/>
        <v>1000</v>
      </c>
      <c r="AC258" s="14">
        <v>1000</v>
      </c>
      <c r="AD258" s="14"/>
      <c r="AE258" s="14"/>
      <c r="AF258" s="14"/>
      <c r="AH258" s="52"/>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6"/>
    </row>
    <row r="259" spans="2:87" s="177" customFormat="1" ht="50.25" customHeight="1" x14ac:dyDescent="0.25">
      <c r="B259" s="200">
        <v>8</v>
      </c>
      <c r="C259" s="199" t="s">
        <v>409</v>
      </c>
      <c r="D259" s="171"/>
      <c r="E259" s="171"/>
      <c r="F259" s="171">
        <v>1</v>
      </c>
      <c r="G259" s="171"/>
      <c r="H259" s="199"/>
      <c r="I259" s="191"/>
      <c r="J259" s="180">
        <v>2400</v>
      </c>
      <c r="K259" s="180">
        <v>2400</v>
      </c>
      <c r="L259" s="197"/>
      <c r="M259" s="197"/>
      <c r="N259" s="197"/>
      <c r="O259" s="197"/>
      <c r="P259" s="197"/>
      <c r="Q259" s="197"/>
      <c r="R259" s="197"/>
      <c r="S259" s="197"/>
      <c r="T259" s="197"/>
      <c r="U259" s="197"/>
      <c r="V259" s="197"/>
      <c r="W259" s="173">
        <f t="shared" ref="W259:W273" si="79">X259</f>
        <v>0</v>
      </c>
      <c r="X259" s="173">
        <f t="shared" ref="X259:X273" si="80">Z259</f>
        <v>0</v>
      </c>
      <c r="Y259" s="180">
        <v>2400</v>
      </c>
      <c r="Z259" s="172">
        <f t="shared" ref="Z259:Z273" si="81">L259+R259</f>
        <v>0</v>
      </c>
      <c r="AA259" s="173"/>
      <c r="AB259" s="173">
        <f t="shared" ref="AB259:AB273" si="82">AC259+AD259</f>
        <v>1000</v>
      </c>
      <c r="AC259" s="173"/>
      <c r="AD259" s="173">
        <v>1000</v>
      </c>
      <c r="AE259" s="173"/>
      <c r="AF259" s="173"/>
      <c r="AH259" s="174"/>
      <c r="AI259" s="175"/>
      <c r="AJ259" s="175"/>
      <c r="AK259" s="175"/>
      <c r="AL259" s="175"/>
      <c r="AM259" s="175"/>
      <c r="AN259" s="175"/>
      <c r="AO259" s="175"/>
      <c r="AP259" s="175"/>
      <c r="AQ259" s="175"/>
      <c r="AR259" s="175"/>
      <c r="AS259" s="175"/>
      <c r="AT259" s="175"/>
      <c r="AU259" s="175"/>
      <c r="AV259" s="175"/>
      <c r="AW259" s="175"/>
      <c r="AX259" s="175"/>
      <c r="AY259" s="175"/>
      <c r="AZ259" s="175"/>
      <c r="BA259" s="175"/>
      <c r="BB259" s="175"/>
      <c r="BC259" s="175"/>
      <c r="BD259" s="175"/>
      <c r="BE259" s="175"/>
      <c r="BF259" s="175"/>
      <c r="BG259" s="175"/>
      <c r="BH259" s="175"/>
      <c r="BI259" s="175"/>
      <c r="BJ259" s="175"/>
      <c r="BK259" s="175"/>
      <c r="BL259" s="175"/>
      <c r="BM259" s="175"/>
      <c r="BN259" s="175"/>
      <c r="BO259" s="175"/>
      <c r="BP259" s="175"/>
      <c r="BQ259" s="175"/>
      <c r="BR259" s="175"/>
      <c r="BS259" s="175"/>
      <c r="BT259" s="175"/>
      <c r="BU259" s="175"/>
      <c r="BV259" s="175"/>
      <c r="BW259" s="175"/>
      <c r="BX259" s="175"/>
      <c r="BY259" s="175"/>
      <c r="BZ259" s="175"/>
      <c r="CA259" s="175"/>
      <c r="CB259" s="175"/>
      <c r="CC259" s="175"/>
      <c r="CD259" s="175"/>
      <c r="CE259" s="175"/>
      <c r="CF259" s="175"/>
      <c r="CG259" s="175"/>
      <c r="CH259" s="175"/>
      <c r="CI259" s="176"/>
    </row>
    <row r="260" spans="2:87" s="177" customFormat="1" ht="37.5" customHeight="1" x14ac:dyDescent="0.25">
      <c r="B260" s="200">
        <v>11</v>
      </c>
      <c r="C260" s="196" t="s">
        <v>411</v>
      </c>
      <c r="D260" s="171"/>
      <c r="E260" s="171"/>
      <c r="F260" s="171">
        <v>1</v>
      </c>
      <c r="G260" s="171"/>
      <c r="H260" s="196"/>
      <c r="I260" s="191"/>
      <c r="J260" s="180">
        <f t="shared" ref="J260:J273" si="83">K260</f>
        <v>1700</v>
      </c>
      <c r="K260" s="180">
        <v>1700</v>
      </c>
      <c r="L260" s="197"/>
      <c r="M260" s="197"/>
      <c r="N260" s="197"/>
      <c r="O260" s="197"/>
      <c r="P260" s="197"/>
      <c r="Q260" s="197"/>
      <c r="R260" s="197"/>
      <c r="S260" s="197"/>
      <c r="T260" s="197"/>
      <c r="U260" s="197"/>
      <c r="V260" s="197"/>
      <c r="W260" s="173">
        <f t="shared" si="79"/>
        <v>0</v>
      </c>
      <c r="X260" s="173">
        <f t="shared" si="80"/>
        <v>0</v>
      </c>
      <c r="Y260" s="180">
        <v>1700</v>
      </c>
      <c r="Z260" s="172">
        <f t="shared" si="81"/>
        <v>0</v>
      </c>
      <c r="AA260" s="173"/>
      <c r="AB260" s="173">
        <f t="shared" si="82"/>
        <v>1000</v>
      </c>
      <c r="AC260" s="173"/>
      <c r="AD260" s="173">
        <v>1000</v>
      </c>
      <c r="AE260" s="173"/>
      <c r="AF260" s="173"/>
      <c r="AH260" s="174"/>
      <c r="AI260" s="175"/>
      <c r="AJ260" s="175"/>
      <c r="AK260" s="175"/>
      <c r="AL260" s="175"/>
      <c r="AM260" s="175"/>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5"/>
      <c r="BR260" s="175"/>
      <c r="BS260" s="175"/>
      <c r="BT260" s="175"/>
      <c r="BU260" s="175"/>
      <c r="BV260" s="175"/>
      <c r="BW260" s="175"/>
      <c r="BX260" s="175"/>
      <c r="BY260" s="175"/>
      <c r="BZ260" s="175"/>
      <c r="CA260" s="175"/>
      <c r="CB260" s="175"/>
      <c r="CC260" s="175"/>
      <c r="CD260" s="175"/>
      <c r="CE260" s="175"/>
      <c r="CF260" s="175"/>
      <c r="CG260" s="175"/>
      <c r="CH260" s="175"/>
      <c r="CI260" s="176"/>
    </row>
    <row r="261" spans="2:87" s="177" customFormat="1" ht="36.75" customHeight="1" x14ac:dyDescent="0.25">
      <c r="B261" s="200">
        <v>20</v>
      </c>
      <c r="C261" s="196" t="s">
        <v>415</v>
      </c>
      <c r="D261" s="171"/>
      <c r="E261" s="171"/>
      <c r="F261" s="171">
        <v>1</v>
      </c>
      <c r="G261" s="171"/>
      <c r="H261" s="196"/>
      <c r="I261" s="191"/>
      <c r="J261" s="180">
        <f t="shared" si="83"/>
        <v>2400</v>
      </c>
      <c r="K261" s="180">
        <v>2400</v>
      </c>
      <c r="L261" s="197"/>
      <c r="M261" s="197"/>
      <c r="N261" s="197"/>
      <c r="O261" s="197"/>
      <c r="P261" s="197"/>
      <c r="Q261" s="197"/>
      <c r="R261" s="197"/>
      <c r="S261" s="197"/>
      <c r="T261" s="197"/>
      <c r="U261" s="197"/>
      <c r="V261" s="197"/>
      <c r="W261" s="173">
        <f t="shared" si="79"/>
        <v>0</v>
      </c>
      <c r="X261" s="173">
        <f t="shared" si="80"/>
        <v>0</v>
      </c>
      <c r="Y261" s="180">
        <v>2400</v>
      </c>
      <c r="Z261" s="172">
        <f t="shared" si="81"/>
        <v>0</v>
      </c>
      <c r="AA261" s="173"/>
      <c r="AB261" s="173">
        <f t="shared" si="82"/>
        <v>1000</v>
      </c>
      <c r="AC261" s="173"/>
      <c r="AD261" s="173">
        <v>1000</v>
      </c>
      <c r="AE261" s="173"/>
      <c r="AF261" s="173"/>
      <c r="AH261" s="174"/>
      <c r="AI261" s="175"/>
      <c r="AJ261" s="175"/>
      <c r="AK261" s="175"/>
      <c r="AL261" s="175"/>
      <c r="AM261" s="175"/>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5"/>
      <c r="BR261" s="175"/>
      <c r="BS261" s="175"/>
      <c r="BT261" s="175"/>
      <c r="BU261" s="175"/>
      <c r="BV261" s="175"/>
      <c r="BW261" s="175"/>
      <c r="BX261" s="175"/>
      <c r="BY261" s="175"/>
      <c r="BZ261" s="175"/>
      <c r="CA261" s="175"/>
      <c r="CB261" s="175"/>
      <c r="CC261" s="175"/>
      <c r="CD261" s="175"/>
      <c r="CE261" s="175"/>
      <c r="CF261" s="175"/>
      <c r="CG261" s="175"/>
      <c r="CH261" s="175"/>
      <c r="CI261" s="176"/>
    </row>
    <row r="262" spans="2:87" s="177" customFormat="1" ht="36.75" customHeight="1" x14ac:dyDescent="0.25">
      <c r="B262" s="200">
        <v>22</v>
      </c>
      <c r="C262" s="196" t="s">
        <v>417</v>
      </c>
      <c r="D262" s="171"/>
      <c r="E262" s="171"/>
      <c r="F262" s="171">
        <v>1</v>
      </c>
      <c r="G262" s="171"/>
      <c r="H262" s="196"/>
      <c r="I262" s="191"/>
      <c r="J262" s="180">
        <f t="shared" si="83"/>
        <v>1600</v>
      </c>
      <c r="K262" s="180">
        <v>1600</v>
      </c>
      <c r="L262" s="197"/>
      <c r="M262" s="197"/>
      <c r="N262" s="197"/>
      <c r="O262" s="197"/>
      <c r="P262" s="197"/>
      <c r="Q262" s="197"/>
      <c r="R262" s="197"/>
      <c r="S262" s="197"/>
      <c r="T262" s="197"/>
      <c r="U262" s="197"/>
      <c r="V262" s="197"/>
      <c r="W262" s="173">
        <f t="shared" si="79"/>
        <v>0</v>
      </c>
      <c r="X262" s="173">
        <f t="shared" si="80"/>
        <v>0</v>
      </c>
      <c r="Y262" s="180">
        <v>1600</v>
      </c>
      <c r="Z262" s="172">
        <f t="shared" si="81"/>
        <v>0</v>
      </c>
      <c r="AA262" s="173"/>
      <c r="AB262" s="173">
        <f t="shared" si="82"/>
        <v>1000</v>
      </c>
      <c r="AC262" s="173"/>
      <c r="AD262" s="173">
        <v>1000</v>
      </c>
      <c r="AE262" s="173"/>
      <c r="AF262" s="173"/>
      <c r="AH262" s="174"/>
      <c r="AI262" s="175"/>
      <c r="AJ262" s="175"/>
      <c r="AK262" s="175"/>
      <c r="AL262" s="175"/>
      <c r="AM262" s="175"/>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5"/>
      <c r="BR262" s="175"/>
      <c r="BS262" s="175"/>
      <c r="BT262" s="175"/>
      <c r="BU262" s="175"/>
      <c r="BV262" s="175"/>
      <c r="BW262" s="175"/>
      <c r="BX262" s="175"/>
      <c r="BY262" s="175"/>
      <c r="BZ262" s="175"/>
      <c r="CA262" s="175"/>
      <c r="CB262" s="175"/>
      <c r="CC262" s="175"/>
      <c r="CD262" s="175"/>
      <c r="CE262" s="175"/>
      <c r="CF262" s="175"/>
      <c r="CG262" s="175"/>
      <c r="CH262" s="175"/>
      <c r="CI262" s="176"/>
    </row>
    <row r="263" spans="2:87" s="177" customFormat="1" ht="29.25" customHeight="1" x14ac:dyDescent="0.25">
      <c r="B263" s="200">
        <v>23</v>
      </c>
      <c r="C263" s="196" t="s">
        <v>418</v>
      </c>
      <c r="D263" s="171"/>
      <c r="E263" s="171"/>
      <c r="F263" s="171">
        <v>1</v>
      </c>
      <c r="G263" s="171"/>
      <c r="H263" s="196"/>
      <c r="I263" s="191"/>
      <c r="J263" s="180">
        <f t="shared" si="83"/>
        <v>3000</v>
      </c>
      <c r="K263" s="180">
        <v>3000</v>
      </c>
      <c r="L263" s="197"/>
      <c r="M263" s="197"/>
      <c r="N263" s="197"/>
      <c r="O263" s="197"/>
      <c r="P263" s="197"/>
      <c r="Q263" s="197"/>
      <c r="R263" s="197"/>
      <c r="S263" s="197"/>
      <c r="T263" s="197"/>
      <c r="U263" s="197"/>
      <c r="V263" s="197"/>
      <c r="W263" s="173">
        <f t="shared" si="79"/>
        <v>0</v>
      </c>
      <c r="X263" s="173">
        <f t="shared" si="80"/>
        <v>0</v>
      </c>
      <c r="Y263" s="180">
        <v>3000</v>
      </c>
      <c r="Z263" s="172">
        <f t="shared" si="81"/>
        <v>0</v>
      </c>
      <c r="AA263" s="173"/>
      <c r="AB263" s="173">
        <f t="shared" si="82"/>
        <v>1000</v>
      </c>
      <c r="AC263" s="173"/>
      <c r="AD263" s="173">
        <v>1000</v>
      </c>
      <c r="AE263" s="173"/>
      <c r="AF263" s="173"/>
      <c r="AH263" s="174"/>
      <c r="AI263" s="175"/>
      <c r="AJ263" s="175"/>
      <c r="AK263" s="175"/>
      <c r="AL263" s="175"/>
      <c r="AM263" s="175"/>
      <c r="AN263" s="175"/>
      <c r="AO263" s="175"/>
      <c r="AP263" s="175"/>
      <c r="AQ263" s="175"/>
      <c r="AR263" s="175"/>
      <c r="AS263" s="175"/>
      <c r="AT263" s="175"/>
      <c r="AU263" s="175"/>
      <c r="AV263" s="175"/>
      <c r="AW263" s="175"/>
      <c r="AX263" s="175"/>
      <c r="AY263" s="175"/>
      <c r="AZ263" s="175"/>
      <c r="BA263" s="175"/>
      <c r="BB263" s="175"/>
      <c r="BC263" s="175"/>
      <c r="BD263" s="175"/>
      <c r="BE263" s="175"/>
      <c r="BF263" s="175"/>
      <c r="BG263" s="175"/>
      <c r="BH263" s="175"/>
      <c r="BI263" s="175"/>
      <c r="BJ263" s="175"/>
      <c r="BK263" s="175"/>
      <c r="BL263" s="175"/>
      <c r="BM263" s="175"/>
      <c r="BN263" s="175"/>
      <c r="BO263" s="175"/>
      <c r="BP263" s="175"/>
      <c r="BQ263" s="175"/>
      <c r="BR263" s="175"/>
      <c r="BS263" s="175"/>
      <c r="BT263" s="175"/>
      <c r="BU263" s="175"/>
      <c r="BV263" s="175"/>
      <c r="BW263" s="175"/>
      <c r="BX263" s="175"/>
      <c r="BY263" s="175"/>
      <c r="BZ263" s="175"/>
      <c r="CA263" s="175"/>
      <c r="CB263" s="175"/>
      <c r="CC263" s="175"/>
      <c r="CD263" s="175"/>
      <c r="CE263" s="175"/>
      <c r="CF263" s="175"/>
      <c r="CG263" s="175"/>
      <c r="CH263" s="175"/>
      <c r="CI263" s="176"/>
    </row>
    <row r="264" spans="2:87" s="177" customFormat="1" ht="54.75" customHeight="1" x14ac:dyDescent="0.25">
      <c r="B264" s="200">
        <v>24</v>
      </c>
      <c r="C264" s="201" t="s">
        <v>419</v>
      </c>
      <c r="D264" s="171"/>
      <c r="E264" s="171"/>
      <c r="F264" s="171">
        <v>1</v>
      </c>
      <c r="G264" s="171"/>
      <c r="H264" s="201"/>
      <c r="I264" s="191"/>
      <c r="J264" s="180">
        <f t="shared" si="83"/>
        <v>1800</v>
      </c>
      <c r="K264" s="180">
        <v>1800</v>
      </c>
      <c r="L264" s="197"/>
      <c r="M264" s="197"/>
      <c r="N264" s="197"/>
      <c r="O264" s="197"/>
      <c r="P264" s="197"/>
      <c r="Q264" s="197"/>
      <c r="R264" s="197"/>
      <c r="S264" s="197"/>
      <c r="T264" s="197"/>
      <c r="U264" s="197"/>
      <c r="V264" s="197"/>
      <c r="W264" s="173">
        <f t="shared" si="79"/>
        <v>0</v>
      </c>
      <c r="X264" s="173">
        <f t="shared" si="80"/>
        <v>0</v>
      </c>
      <c r="Y264" s="180">
        <v>1800</v>
      </c>
      <c r="Z264" s="172">
        <f t="shared" si="81"/>
        <v>0</v>
      </c>
      <c r="AA264" s="173"/>
      <c r="AB264" s="173">
        <f t="shared" si="82"/>
        <v>1000</v>
      </c>
      <c r="AC264" s="173"/>
      <c r="AD264" s="173">
        <v>1000</v>
      </c>
      <c r="AE264" s="173"/>
      <c r="AF264" s="173"/>
      <c r="AH264" s="174"/>
      <c r="AI264" s="175"/>
      <c r="AJ264" s="175"/>
      <c r="AK264" s="175"/>
      <c r="AL264" s="175"/>
      <c r="AM264" s="175"/>
      <c r="AN264" s="175"/>
      <c r="AO264" s="175"/>
      <c r="AP264" s="175"/>
      <c r="AQ264" s="175"/>
      <c r="AR264" s="175"/>
      <c r="AS264" s="175"/>
      <c r="AT264" s="175"/>
      <c r="AU264" s="175"/>
      <c r="AV264" s="175"/>
      <c r="AW264" s="175"/>
      <c r="AX264" s="175"/>
      <c r="AY264" s="175"/>
      <c r="AZ264" s="175"/>
      <c r="BA264" s="175"/>
      <c r="BB264" s="175"/>
      <c r="BC264" s="175"/>
      <c r="BD264" s="175"/>
      <c r="BE264" s="175"/>
      <c r="BF264" s="175"/>
      <c r="BG264" s="175"/>
      <c r="BH264" s="175"/>
      <c r="BI264" s="175"/>
      <c r="BJ264" s="175"/>
      <c r="BK264" s="175"/>
      <c r="BL264" s="175"/>
      <c r="BM264" s="175"/>
      <c r="BN264" s="175"/>
      <c r="BO264" s="175"/>
      <c r="BP264" s="175"/>
      <c r="BQ264" s="175"/>
      <c r="BR264" s="175"/>
      <c r="BS264" s="175"/>
      <c r="BT264" s="175"/>
      <c r="BU264" s="175"/>
      <c r="BV264" s="175"/>
      <c r="BW264" s="175"/>
      <c r="BX264" s="175"/>
      <c r="BY264" s="175"/>
      <c r="BZ264" s="175"/>
      <c r="CA264" s="175"/>
      <c r="CB264" s="175"/>
      <c r="CC264" s="175"/>
      <c r="CD264" s="175"/>
      <c r="CE264" s="175"/>
      <c r="CF264" s="175"/>
      <c r="CG264" s="175"/>
      <c r="CH264" s="175"/>
      <c r="CI264" s="176"/>
    </row>
    <row r="265" spans="2:87" s="177" customFormat="1" ht="32.25" customHeight="1" x14ac:dyDescent="0.25">
      <c r="B265" s="200">
        <v>32</v>
      </c>
      <c r="C265" s="202" t="s">
        <v>423</v>
      </c>
      <c r="D265" s="171"/>
      <c r="E265" s="171"/>
      <c r="F265" s="171" t="s">
        <v>58</v>
      </c>
      <c r="G265" s="171"/>
      <c r="H265" s="202"/>
      <c r="I265" s="191"/>
      <c r="J265" s="180">
        <f t="shared" si="83"/>
        <v>800</v>
      </c>
      <c r="K265" s="180">
        <v>800</v>
      </c>
      <c r="L265" s="197"/>
      <c r="M265" s="197"/>
      <c r="N265" s="197"/>
      <c r="O265" s="197"/>
      <c r="P265" s="197"/>
      <c r="Q265" s="197"/>
      <c r="R265" s="197"/>
      <c r="S265" s="197"/>
      <c r="T265" s="197"/>
      <c r="U265" s="197"/>
      <c r="V265" s="197"/>
      <c r="W265" s="173">
        <f t="shared" si="79"/>
        <v>0</v>
      </c>
      <c r="X265" s="173">
        <f t="shared" si="80"/>
        <v>0</v>
      </c>
      <c r="Y265" s="180">
        <v>800</v>
      </c>
      <c r="Z265" s="172">
        <f t="shared" si="81"/>
        <v>0</v>
      </c>
      <c r="AA265" s="173"/>
      <c r="AB265" s="173">
        <f t="shared" si="82"/>
        <v>800</v>
      </c>
      <c r="AC265" s="173"/>
      <c r="AD265" s="173">
        <v>800</v>
      </c>
      <c r="AE265" s="173"/>
      <c r="AF265" s="173"/>
      <c r="AH265" s="174"/>
      <c r="AI265" s="175"/>
      <c r="AJ265" s="175"/>
      <c r="AK265" s="175"/>
      <c r="AL265" s="175"/>
      <c r="AM265" s="175"/>
      <c r="AN265" s="175"/>
      <c r="AO265" s="175"/>
      <c r="AP265" s="175"/>
      <c r="AQ265" s="175"/>
      <c r="AR265" s="175"/>
      <c r="AS265" s="175"/>
      <c r="AT265" s="175"/>
      <c r="AU265" s="175"/>
      <c r="AV265" s="175"/>
      <c r="AW265" s="175"/>
      <c r="AX265" s="175"/>
      <c r="AY265" s="175"/>
      <c r="AZ265" s="175"/>
      <c r="BA265" s="175"/>
      <c r="BB265" s="175"/>
      <c r="BC265" s="175"/>
      <c r="BD265" s="175"/>
      <c r="BE265" s="175"/>
      <c r="BF265" s="175"/>
      <c r="BG265" s="175"/>
      <c r="BH265" s="175"/>
      <c r="BI265" s="175"/>
      <c r="BJ265" s="175"/>
      <c r="BK265" s="175"/>
      <c r="BL265" s="175"/>
      <c r="BM265" s="175"/>
      <c r="BN265" s="175"/>
      <c r="BO265" s="175"/>
      <c r="BP265" s="175"/>
      <c r="BQ265" s="175"/>
      <c r="BR265" s="175"/>
      <c r="BS265" s="175"/>
      <c r="BT265" s="175"/>
      <c r="BU265" s="175"/>
      <c r="BV265" s="175"/>
      <c r="BW265" s="175"/>
      <c r="BX265" s="175"/>
      <c r="BY265" s="175"/>
      <c r="BZ265" s="175"/>
      <c r="CA265" s="175"/>
      <c r="CB265" s="175"/>
      <c r="CC265" s="175"/>
      <c r="CD265" s="175"/>
      <c r="CE265" s="175"/>
      <c r="CF265" s="175"/>
      <c r="CG265" s="175"/>
      <c r="CH265" s="175"/>
      <c r="CI265" s="176"/>
    </row>
    <row r="266" spans="2:87" s="177" customFormat="1" ht="41.25" customHeight="1" x14ac:dyDescent="0.25">
      <c r="B266" s="200">
        <v>33</v>
      </c>
      <c r="C266" s="202" t="s">
        <v>424</v>
      </c>
      <c r="D266" s="171"/>
      <c r="E266" s="171"/>
      <c r="F266" s="171" t="s">
        <v>58</v>
      </c>
      <c r="G266" s="171"/>
      <c r="H266" s="202"/>
      <c r="I266" s="191"/>
      <c r="J266" s="180">
        <f t="shared" si="83"/>
        <v>2400</v>
      </c>
      <c r="K266" s="180">
        <v>2400</v>
      </c>
      <c r="L266" s="197"/>
      <c r="M266" s="197"/>
      <c r="N266" s="197"/>
      <c r="O266" s="197"/>
      <c r="P266" s="197"/>
      <c r="Q266" s="197"/>
      <c r="R266" s="197"/>
      <c r="S266" s="197"/>
      <c r="T266" s="197"/>
      <c r="U266" s="197"/>
      <c r="V266" s="197"/>
      <c r="W266" s="173">
        <f t="shared" si="79"/>
        <v>0</v>
      </c>
      <c r="X266" s="173">
        <f t="shared" si="80"/>
        <v>0</v>
      </c>
      <c r="Y266" s="180">
        <v>2400</v>
      </c>
      <c r="Z266" s="172">
        <f t="shared" si="81"/>
        <v>0</v>
      </c>
      <c r="AA266" s="173"/>
      <c r="AB266" s="173">
        <f t="shared" si="82"/>
        <v>1000</v>
      </c>
      <c r="AC266" s="173"/>
      <c r="AD266" s="173">
        <v>1000</v>
      </c>
      <c r="AE266" s="173"/>
      <c r="AF266" s="173"/>
      <c r="AH266" s="174"/>
      <c r="AI266" s="175"/>
      <c r="AJ266" s="175"/>
      <c r="AK266" s="175"/>
      <c r="AL266" s="175"/>
      <c r="AM266" s="175"/>
      <c r="AN266" s="175"/>
      <c r="AO266" s="175"/>
      <c r="AP266" s="175"/>
      <c r="AQ266" s="175"/>
      <c r="AR266" s="175"/>
      <c r="AS266" s="175"/>
      <c r="AT266" s="175"/>
      <c r="AU266" s="175"/>
      <c r="AV266" s="175"/>
      <c r="AW266" s="175"/>
      <c r="AX266" s="175"/>
      <c r="AY266" s="175"/>
      <c r="AZ266" s="175"/>
      <c r="BA266" s="175"/>
      <c r="BB266" s="175"/>
      <c r="BC266" s="175"/>
      <c r="BD266" s="175"/>
      <c r="BE266" s="175"/>
      <c r="BF266" s="175"/>
      <c r="BG266" s="175"/>
      <c r="BH266" s="175"/>
      <c r="BI266" s="175"/>
      <c r="BJ266" s="175"/>
      <c r="BK266" s="175"/>
      <c r="BL266" s="175"/>
      <c r="BM266" s="175"/>
      <c r="BN266" s="175"/>
      <c r="BO266" s="175"/>
      <c r="BP266" s="175"/>
      <c r="BQ266" s="175"/>
      <c r="BR266" s="175"/>
      <c r="BS266" s="175"/>
      <c r="BT266" s="175"/>
      <c r="BU266" s="175"/>
      <c r="BV266" s="175"/>
      <c r="BW266" s="175"/>
      <c r="BX266" s="175"/>
      <c r="BY266" s="175"/>
      <c r="BZ266" s="175"/>
      <c r="CA266" s="175"/>
      <c r="CB266" s="175"/>
      <c r="CC266" s="175"/>
      <c r="CD266" s="175"/>
      <c r="CE266" s="175"/>
      <c r="CF266" s="175"/>
      <c r="CG266" s="175"/>
      <c r="CH266" s="175"/>
      <c r="CI266" s="176"/>
    </row>
    <row r="267" spans="2:87" s="177" customFormat="1" ht="59.25" customHeight="1" x14ac:dyDescent="0.25">
      <c r="B267" s="200">
        <v>35</v>
      </c>
      <c r="C267" s="202" t="s">
        <v>425</v>
      </c>
      <c r="D267" s="171"/>
      <c r="E267" s="171"/>
      <c r="F267" s="171" t="s">
        <v>58</v>
      </c>
      <c r="G267" s="171"/>
      <c r="H267" s="202"/>
      <c r="I267" s="191"/>
      <c r="J267" s="180">
        <f t="shared" si="83"/>
        <v>3200</v>
      </c>
      <c r="K267" s="180">
        <v>3200</v>
      </c>
      <c r="L267" s="197"/>
      <c r="M267" s="197"/>
      <c r="N267" s="197"/>
      <c r="O267" s="197"/>
      <c r="P267" s="197"/>
      <c r="Q267" s="197"/>
      <c r="R267" s="197"/>
      <c r="S267" s="197"/>
      <c r="T267" s="197"/>
      <c r="U267" s="197"/>
      <c r="V267" s="197"/>
      <c r="W267" s="173">
        <f t="shared" si="79"/>
        <v>0</v>
      </c>
      <c r="X267" s="173">
        <f t="shared" si="80"/>
        <v>0</v>
      </c>
      <c r="Y267" s="180">
        <v>3200</v>
      </c>
      <c r="Z267" s="172">
        <f t="shared" si="81"/>
        <v>0</v>
      </c>
      <c r="AA267" s="173"/>
      <c r="AB267" s="173">
        <f t="shared" si="82"/>
        <v>1000</v>
      </c>
      <c r="AC267" s="173"/>
      <c r="AD267" s="173">
        <v>1000</v>
      </c>
      <c r="AE267" s="173"/>
      <c r="AF267" s="173"/>
      <c r="AH267" s="174"/>
      <c r="AI267" s="175"/>
      <c r="AJ267" s="175"/>
      <c r="AK267" s="175"/>
      <c r="AL267" s="175"/>
      <c r="AM267" s="175"/>
      <c r="AN267" s="175"/>
      <c r="AO267" s="175"/>
      <c r="AP267" s="175"/>
      <c r="AQ267" s="175"/>
      <c r="AR267" s="175"/>
      <c r="AS267" s="175"/>
      <c r="AT267" s="175"/>
      <c r="AU267" s="175"/>
      <c r="AV267" s="175"/>
      <c r="AW267" s="175"/>
      <c r="AX267" s="175"/>
      <c r="AY267" s="175"/>
      <c r="AZ267" s="175"/>
      <c r="BA267" s="175"/>
      <c r="BB267" s="175"/>
      <c r="BC267" s="175"/>
      <c r="BD267" s="175"/>
      <c r="BE267" s="175"/>
      <c r="BF267" s="175"/>
      <c r="BG267" s="175"/>
      <c r="BH267" s="175"/>
      <c r="BI267" s="175"/>
      <c r="BJ267" s="175"/>
      <c r="BK267" s="175"/>
      <c r="BL267" s="175"/>
      <c r="BM267" s="175"/>
      <c r="BN267" s="175"/>
      <c r="BO267" s="175"/>
      <c r="BP267" s="175"/>
      <c r="BQ267" s="175"/>
      <c r="BR267" s="175"/>
      <c r="BS267" s="175"/>
      <c r="BT267" s="175"/>
      <c r="BU267" s="175"/>
      <c r="BV267" s="175"/>
      <c r="BW267" s="175"/>
      <c r="BX267" s="175"/>
      <c r="BY267" s="175"/>
      <c r="BZ267" s="175"/>
      <c r="CA267" s="175"/>
      <c r="CB267" s="175"/>
      <c r="CC267" s="175"/>
      <c r="CD267" s="175"/>
      <c r="CE267" s="175"/>
      <c r="CF267" s="175"/>
      <c r="CG267" s="175"/>
      <c r="CH267" s="175"/>
      <c r="CI267" s="176"/>
    </row>
    <row r="268" spans="2:87" s="177" customFormat="1" ht="49.5" customHeight="1" x14ac:dyDescent="0.25">
      <c r="B268" s="200">
        <v>36</v>
      </c>
      <c r="C268" s="202" t="s">
        <v>426</v>
      </c>
      <c r="D268" s="171"/>
      <c r="E268" s="171"/>
      <c r="F268" s="171" t="s">
        <v>58</v>
      </c>
      <c r="G268" s="171"/>
      <c r="H268" s="202"/>
      <c r="I268" s="191"/>
      <c r="J268" s="180">
        <f t="shared" si="83"/>
        <v>2400</v>
      </c>
      <c r="K268" s="180">
        <v>2400</v>
      </c>
      <c r="L268" s="197"/>
      <c r="M268" s="197"/>
      <c r="N268" s="197"/>
      <c r="O268" s="197"/>
      <c r="P268" s="197"/>
      <c r="Q268" s="197"/>
      <c r="R268" s="197"/>
      <c r="S268" s="197"/>
      <c r="T268" s="197"/>
      <c r="U268" s="197"/>
      <c r="V268" s="197"/>
      <c r="W268" s="173">
        <f t="shared" si="79"/>
        <v>0</v>
      </c>
      <c r="X268" s="173">
        <f t="shared" si="80"/>
        <v>0</v>
      </c>
      <c r="Y268" s="180">
        <v>2400</v>
      </c>
      <c r="Z268" s="172">
        <f t="shared" si="81"/>
        <v>0</v>
      </c>
      <c r="AA268" s="173"/>
      <c r="AB268" s="173">
        <f t="shared" si="82"/>
        <v>1000</v>
      </c>
      <c r="AC268" s="173"/>
      <c r="AD268" s="173">
        <v>1000</v>
      </c>
      <c r="AE268" s="173"/>
      <c r="AF268" s="173"/>
      <c r="AH268" s="174"/>
      <c r="AI268" s="175"/>
      <c r="AJ268" s="175"/>
      <c r="AK268" s="175"/>
      <c r="AL268" s="175"/>
      <c r="AM268" s="175"/>
      <c r="AN268" s="175"/>
      <c r="AO268" s="175"/>
      <c r="AP268" s="175"/>
      <c r="AQ268" s="175"/>
      <c r="AR268" s="175"/>
      <c r="AS268" s="175"/>
      <c r="AT268" s="175"/>
      <c r="AU268" s="175"/>
      <c r="AV268" s="175"/>
      <c r="AW268" s="175"/>
      <c r="AX268" s="175"/>
      <c r="AY268" s="175"/>
      <c r="AZ268" s="175"/>
      <c r="BA268" s="175"/>
      <c r="BB268" s="175"/>
      <c r="BC268" s="175"/>
      <c r="BD268" s="175"/>
      <c r="BE268" s="175"/>
      <c r="BF268" s="175"/>
      <c r="BG268" s="175"/>
      <c r="BH268" s="175"/>
      <c r="BI268" s="175"/>
      <c r="BJ268" s="175"/>
      <c r="BK268" s="175"/>
      <c r="BL268" s="175"/>
      <c r="BM268" s="175"/>
      <c r="BN268" s="175"/>
      <c r="BO268" s="175"/>
      <c r="BP268" s="175"/>
      <c r="BQ268" s="175"/>
      <c r="BR268" s="175"/>
      <c r="BS268" s="175"/>
      <c r="BT268" s="175"/>
      <c r="BU268" s="175"/>
      <c r="BV268" s="175"/>
      <c r="BW268" s="175"/>
      <c r="BX268" s="175"/>
      <c r="BY268" s="175"/>
      <c r="BZ268" s="175"/>
      <c r="CA268" s="175"/>
      <c r="CB268" s="175"/>
      <c r="CC268" s="175"/>
      <c r="CD268" s="175"/>
      <c r="CE268" s="175"/>
      <c r="CF268" s="175"/>
      <c r="CG268" s="175"/>
      <c r="CH268" s="175"/>
      <c r="CI268" s="176"/>
    </row>
    <row r="269" spans="2:87" s="177" customFormat="1" ht="56.25" customHeight="1" x14ac:dyDescent="0.25">
      <c r="B269" s="200">
        <v>37</v>
      </c>
      <c r="C269" s="202" t="s">
        <v>427</v>
      </c>
      <c r="D269" s="171"/>
      <c r="E269" s="171"/>
      <c r="F269" s="171" t="s">
        <v>58</v>
      </c>
      <c r="G269" s="171"/>
      <c r="H269" s="202"/>
      <c r="I269" s="191"/>
      <c r="J269" s="180">
        <f t="shared" si="83"/>
        <v>1600</v>
      </c>
      <c r="K269" s="180">
        <v>1600</v>
      </c>
      <c r="L269" s="197"/>
      <c r="M269" s="197"/>
      <c r="N269" s="197"/>
      <c r="O269" s="197"/>
      <c r="P269" s="197"/>
      <c r="Q269" s="197"/>
      <c r="R269" s="197"/>
      <c r="S269" s="197"/>
      <c r="T269" s="197"/>
      <c r="U269" s="197"/>
      <c r="V269" s="197"/>
      <c r="W269" s="173">
        <f t="shared" si="79"/>
        <v>0</v>
      </c>
      <c r="X269" s="173">
        <f t="shared" si="80"/>
        <v>0</v>
      </c>
      <c r="Y269" s="180">
        <v>1600</v>
      </c>
      <c r="Z269" s="172">
        <f t="shared" si="81"/>
        <v>0</v>
      </c>
      <c r="AA269" s="173"/>
      <c r="AB269" s="173">
        <f t="shared" si="82"/>
        <v>1000</v>
      </c>
      <c r="AC269" s="173"/>
      <c r="AD269" s="173">
        <v>1000</v>
      </c>
      <c r="AE269" s="173"/>
      <c r="AF269" s="173"/>
      <c r="AH269" s="174"/>
      <c r="AI269" s="175"/>
      <c r="AJ269" s="175"/>
      <c r="AK269" s="175"/>
      <c r="AL269" s="175"/>
      <c r="AM269" s="175"/>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5"/>
      <c r="BQ269" s="175"/>
      <c r="BR269" s="175"/>
      <c r="BS269" s="175"/>
      <c r="BT269" s="175"/>
      <c r="BU269" s="175"/>
      <c r="BV269" s="175"/>
      <c r="BW269" s="175"/>
      <c r="BX269" s="175"/>
      <c r="BY269" s="175"/>
      <c r="BZ269" s="175"/>
      <c r="CA269" s="175"/>
      <c r="CB269" s="175"/>
      <c r="CC269" s="175"/>
      <c r="CD269" s="175"/>
      <c r="CE269" s="175"/>
      <c r="CF269" s="175"/>
      <c r="CG269" s="175"/>
      <c r="CH269" s="175"/>
      <c r="CI269" s="176"/>
    </row>
    <row r="270" spans="2:87" s="177" customFormat="1" ht="56.25" customHeight="1" x14ac:dyDescent="0.25">
      <c r="B270" s="200">
        <v>38</v>
      </c>
      <c r="C270" s="203" t="s">
        <v>428</v>
      </c>
      <c r="D270" s="171"/>
      <c r="E270" s="171"/>
      <c r="F270" s="171">
        <v>1</v>
      </c>
      <c r="G270" s="171"/>
      <c r="H270" s="203"/>
      <c r="I270" s="191"/>
      <c r="J270" s="180">
        <f t="shared" si="83"/>
        <v>2400</v>
      </c>
      <c r="K270" s="180">
        <v>2400</v>
      </c>
      <c r="L270" s="197"/>
      <c r="M270" s="197"/>
      <c r="N270" s="197"/>
      <c r="O270" s="197"/>
      <c r="P270" s="197"/>
      <c r="Q270" s="197"/>
      <c r="R270" s="197"/>
      <c r="S270" s="197"/>
      <c r="T270" s="197"/>
      <c r="U270" s="197"/>
      <c r="V270" s="197"/>
      <c r="W270" s="173">
        <f t="shared" si="79"/>
        <v>0</v>
      </c>
      <c r="X270" s="173">
        <f t="shared" si="80"/>
        <v>0</v>
      </c>
      <c r="Y270" s="180">
        <v>2400</v>
      </c>
      <c r="Z270" s="172">
        <f t="shared" si="81"/>
        <v>0</v>
      </c>
      <c r="AA270" s="173"/>
      <c r="AB270" s="173">
        <f t="shared" si="82"/>
        <v>1000</v>
      </c>
      <c r="AC270" s="173"/>
      <c r="AD270" s="173">
        <v>1000</v>
      </c>
      <c r="AE270" s="173"/>
      <c r="AF270" s="173"/>
      <c r="AH270" s="174"/>
      <c r="AI270" s="175"/>
      <c r="AJ270" s="175"/>
      <c r="AK270" s="175"/>
      <c r="AL270" s="175"/>
      <c r="AM270" s="175"/>
      <c r="AN270" s="175"/>
      <c r="AO270" s="175"/>
      <c r="AP270" s="175"/>
      <c r="AQ270" s="175"/>
      <c r="AR270" s="175"/>
      <c r="AS270" s="175"/>
      <c r="AT270" s="175"/>
      <c r="AU270" s="175"/>
      <c r="AV270" s="175"/>
      <c r="AW270" s="175"/>
      <c r="AX270" s="175"/>
      <c r="AY270" s="175"/>
      <c r="AZ270" s="175"/>
      <c r="BA270" s="175"/>
      <c r="BB270" s="175"/>
      <c r="BC270" s="175"/>
      <c r="BD270" s="175"/>
      <c r="BE270" s="175"/>
      <c r="BF270" s="175"/>
      <c r="BG270" s="175"/>
      <c r="BH270" s="175"/>
      <c r="BI270" s="175"/>
      <c r="BJ270" s="175"/>
      <c r="BK270" s="175"/>
      <c r="BL270" s="175"/>
      <c r="BM270" s="175"/>
      <c r="BN270" s="175"/>
      <c r="BO270" s="175"/>
      <c r="BP270" s="175"/>
      <c r="BQ270" s="175"/>
      <c r="BR270" s="175"/>
      <c r="BS270" s="175"/>
      <c r="BT270" s="175"/>
      <c r="BU270" s="175"/>
      <c r="BV270" s="175"/>
      <c r="BW270" s="175"/>
      <c r="BX270" s="175"/>
      <c r="BY270" s="175"/>
      <c r="BZ270" s="175"/>
      <c r="CA270" s="175"/>
      <c r="CB270" s="175"/>
      <c r="CC270" s="175"/>
      <c r="CD270" s="175"/>
      <c r="CE270" s="175"/>
      <c r="CF270" s="175"/>
      <c r="CG270" s="175"/>
      <c r="CH270" s="175"/>
      <c r="CI270" s="176"/>
    </row>
    <row r="271" spans="2:87" s="177" customFormat="1" ht="49.5" customHeight="1" x14ac:dyDescent="0.25">
      <c r="B271" s="200">
        <v>39</v>
      </c>
      <c r="C271" s="203" t="s">
        <v>429</v>
      </c>
      <c r="D271" s="171"/>
      <c r="E271" s="171"/>
      <c r="F271" s="171">
        <v>1</v>
      </c>
      <c r="G271" s="171"/>
      <c r="H271" s="203"/>
      <c r="I271" s="191"/>
      <c r="J271" s="180">
        <f t="shared" si="83"/>
        <v>2400</v>
      </c>
      <c r="K271" s="180">
        <v>2400</v>
      </c>
      <c r="L271" s="197"/>
      <c r="M271" s="197"/>
      <c r="N271" s="197"/>
      <c r="O271" s="197"/>
      <c r="P271" s="197"/>
      <c r="Q271" s="197"/>
      <c r="R271" s="197"/>
      <c r="S271" s="197"/>
      <c r="T271" s="197"/>
      <c r="U271" s="197"/>
      <c r="V271" s="197"/>
      <c r="W271" s="173">
        <f t="shared" si="79"/>
        <v>0</v>
      </c>
      <c r="X271" s="173">
        <f t="shared" si="80"/>
        <v>0</v>
      </c>
      <c r="Y271" s="180">
        <v>2400</v>
      </c>
      <c r="Z271" s="172">
        <f t="shared" si="81"/>
        <v>0</v>
      </c>
      <c r="AA271" s="173"/>
      <c r="AB271" s="173">
        <f t="shared" si="82"/>
        <v>1200</v>
      </c>
      <c r="AC271" s="173"/>
      <c r="AD271" s="173">
        <v>1200</v>
      </c>
      <c r="AE271" s="173"/>
      <c r="AF271" s="173"/>
      <c r="AH271" s="174"/>
      <c r="AI271" s="175"/>
      <c r="AJ271" s="175"/>
      <c r="AK271" s="175"/>
      <c r="AL271" s="175"/>
      <c r="AM271" s="175"/>
      <c r="AN271" s="175"/>
      <c r="AO271" s="175"/>
      <c r="AP271" s="175"/>
      <c r="AQ271" s="175"/>
      <c r="AR271" s="175"/>
      <c r="AS271" s="175"/>
      <c r="AT271" s="175"/>
      <c r="AU271" s="175"/>
      <c r="AV271" s="175"/>
      <c r="AW271" s="175"/>
      <c r="AX271" s="175"/>
      <c r="AY271" s="175"/>
      <c r="AZ271" s="175"/>
      <c r="BA271" s="175"/>
      <c r="BB271" s="175"/>
      <c r="BC271" s="175"/>
      <c r="BD271" s="175"/>
      <c r="BE271" s="175"/>
      <c r="BF271" s="175"/>
      <c r="BG271" s="175"/>
      <c r="BH271" s="175"/>
      <c r="BI271" s="175"/>
      <c r="BJ271" s="175"/>
      <c r="BK271" s="175"/>
      <c r="BL271" s="175"/>
      <c r="BM271" s="175"/>
      <c r="BN271" s="175"/>
      <c r="BO271" s="175"/>
      <c r="BP271" s="175"/>
      <c r="BQ271" s="175"/>
      <c r="BR271" s="175"/>
      <c r="BS271" s="175"/>
      <c r="BT271" s="175"/>
      <c r="BU271" s="175"/>
      <c r="BV271" s="175"/>
      <c r="BW271" s="175"/>
      <c r="BX271" s="175"/>
      <c r="BY271" s="175"/>
      <c r="BZ271" s="175"/>
      <c r="CA271" s="175"/>
      <c r="CB271" s="175"/>
      <c r="CC271" s="175"/>
      <c r="CD271" s="175"/>
      <c r="CE271" s="175"/>
      <c r="CF271" s="175"/>
      <c r="CG271" s="175"/>
      <c r="CH271" s="175"/>
      <c r="CI271" s="176"/>
    </row>
    <row r="272" spans="2:87" s="177" customFormat="1" ht="53.25" customHeight="1" x14ac:dyDescent="0.25">
      <c r="B272" s="200">
        <v>40</v>
      </c>
      <c r="C272" s="196" t="s">
        <v>430</v>
      </c>
      <c r="D272" s="171"/>
      <c r="E272" s="171"/>
      <c r="F272" s="171">
        <v>1</v>
      </c>
      <c r="G272" s="171"/>
      <c r="H272" s="196"/>
      <c r="I272" s="191"/>
      <c r="J272" s="180">
        <f t="shared" si="83"/>
        <v>2400</v>
      </c>
      <c r="K272" s="180">
        <v>2400</v>
      </c>
      <c r="L272" s="197"/>
      <c r="M272" s="197"/>
      <c r="N272" s="197"/>
      <c r="O272" s="197"/>
      <c r="P272" s="197"/>
      <c r="Q272" s="197"/>
      <c r="R272" s="197"/>
      <c r="S272" s="197"/>
      <c r="T272" s="197"/>
      <c r="U272" s="197"/>
      <c r="V272" s="197"/>
      <c r="W272" s="173">
        <f t="shared" si="79"/>
        <v>0</v>
      </c>
      <c r="X272" s="173">
        <f t="shared" si="80"/>
        <v>0</v>
      </c>
      <c r="Y272" s="180">
        <v>2400</v>
      </c>
      <c r="Z272" s="172">
        <f t="shared" si="81"/>
        <v>0</v>
      </c>
      <c r="AA272" s="173"/>
      <c r="AB272" s="173">
        <f t="shared" si="82"/>
        <v>1000</v>
      </c>
      <c r="AC272" s="173"/>
      <c r="AD272" s="173">
        <v>1000</v>
      </c>
      <c r="AE272" s="173"/>
      <c r="AF272" s="173"/>
      <c r="AH272" s="174"/>
      <c r="AI272" s="175"/>
      <c r="AJ272" s="175"/>
      <c r="AK272" s="175"/>
      <c r="AL272" s="175"/>
      <c r="AM272" s="175"/>
      <c r="AN272" s="175"/>
      <c r="AO272" s="175"/>
      <c r="AP272" s="175"/>
      <c r="AQ272" s="175"/>
      <c r="AR272" s="175"/>
      <c r="AS272" s="175"/>
      <c r="AT272" s="175"/>
      <c r="AU272" s="175"/>
      <c r="AV272" s="175"/>
      <c r="AW272" s="175"/>
      <c r="AX272" s="175"/>
      <c r="AY272" s="175"/>
      <c r="AZ272" s="175"/>
      <c r="BA272" s="175"/>
      <c r="BB272" s="175"/>
      <c r="BC272" s="175"/>
      <c r="BD272" s="175"/>
      <c r="BE272" s="175"/>
      <c r="BF272" s="175"/>
      <c r="BG272" s="175"/>
      <c r="BH272" s="175"/>
      <c r="BI272" s="175"/>
      <c r="BJ272" s="175"/>
      <c r="BK272" s="175"/>
      <c r="BL272" s="175"/>
      <c r="BM272" s="175"/>
      <c r="BN272" s="175"/>
      <c r="BO272" s="175"/>
      <c r="BP272" s="175"/>
      <c r="BQ272" s="175"/>
      <c r="BR272" s="175"/>
      <c r="BS272" s="175"/>
      <c r="BT272" s="175"/>
      <c r="BU272" s="175"/>
      <c r="BV272" s="175"/>
      <c r="BW272" s="175"/>
      <c r="BX272" s="175"/>
      <c r="BY272" s="175"/>
      <c r="BZ272" s="175"/>
      <c r="CA272" s="175"/>
      <c r="CB272" s="175"/>
      <c r="CC272" s="175"/>
      <c r="CD272" s="175"/>
      <c r="CE272" s="175"/>
      <c r="CF272" s="175"/>
      <c r="CG272" s="175"/>
      <c r="CH272" s="175"/>
      <c r="CI272" s="176"/>
    </row>
    <row r="273" spans="2:87" s="177" customFormat="1" ht="61.5" customHeight="1" x14ac:dyDescent="0.25">
      <c r="B273" s="200">
        <v>43</v>
      </c>
      <c r="C273" s="196" t="s">
        <v>432</v>
      </c>
      <c r="D273" s="171"/>
      <c r="E273" s="171"/>
      <c r="F273" s="171">
        <v>1</v>
      </c>
      <c r="G273" s="171"/>
      <c r="H273" s="196"/>
      <c r="I273" s="191"/>
      <c r="J273" s="180">
        <f t="shared" si="83"/>
        <v>2400</v>
      </c>
      <c r="K273" s="180">
        <v>2400</v>
      </c>
      <c r="L273" s="197"/>
      <c r="M273" s="197"/>
      <c r="N273" s="197"/>
      <c r="O273" s="197"/>
      <c r="P273" s="197"/>
      <c r="Q273" s="197"/>
      <c r="R273" s="197"/>
      <c r="S273" s="197"/>
      <c r="T273" s="197"/>
      <c r="U273" s="197"/>
      <c r="V273" s="197"/>
      <c r="W273" s="173">
        <f t="shared" si="79"/>
        <v>0</v>
      </c>
      <c r="X273" s="173">
        <f t="shared" si="80"/>
        <v>0</v>
      </c>
      <c r="Y273" s="180">
        <v>2400</v>
      </c>
      <c r="Z273" s="172">
        <f t="shared" si="81"/>
        <v>0</v>
      </c>
      <c r="AA273" s="173"/>
      <c r="AB273" s="173">
        <f t="shared" si="82"/>
        <v>1000</v>
      </c>
      <c r="AC273" s="173"/>
      <c r="AD273" s="173">
        <v>1000</v>
      </c>
      <c r="AE273" s="173"/>
      <c r="AF273" s="173"/>
      <c r="AH273" s="174"/>
      <c r="AI273" s="175"/>
      <c r="AJ273" s="175"/>
      <c r="AK273" s="175"/>
      <c r="AL273" s="175"/>
      <c r="AM273" s="175"/>
      <c r="AN273" s="175"/>
      <c r="AO273" s="175"/>
      <c r="AP273" s="175"/>
      <c r="AQ273" s="175"/>
      <c r="AR273" s="175"/>
      <c r="AS273" s="175"/>
      <c r="AT273" s="175"/>
      <c r="AU273" s="175"/>
      <c r="AV273" s="175"/>
      <c r="AW273" s="175"/>
      <c r="AX273" s="175"/>
      <c r="AY273" s="175"/>
      <c r="AZ273" s="175"/>
      <c r="BA273" s="175"/>
      <c r="BB273" s="175"/>
      <c r="BC273" s="175"/>
      <c r="BD273" s="175"/>
      <c r="BE273" s="175"/>
      <c r="BF273" s="175"/>
      <c r="BG273" s="175"/>
      <c r="BH273" s="175"/>
      <c r="BI273" s="175"/>
      <c r="BJ273" s="175"/>
      <c r="BK273" s="175"/>
      <c r="BL273" s="175"/>
      <c r="BM273" s="175"/>
      <c r="BN273" s="175"/>
      <c r="BO273" s="175"/>
      <c r="BP273" s="175"/>
      <c r="BQ273" s="175"/>
      <c r="BR273" s="175"/>
      <c r="BS273" s="175"/>
      <c r="BT273" s="175"/>
      <c r="BU273" s="175"/>
      <c r="BV273" s="175"/>
      <c r="BW273" s="175"/>
      <c r="BX273" s="175"/>
      <c r="BY273" s="175"/>
      <c r="BZ273" s="175"/>
      <c r="CA273" s="175"/>
      <c r="CB273" s="175"/>
      <c r="CC273" s="175"/>
      <c r="CD273" s="175"/>
      <c r="CE273" s="175"/>
      <c r="CF273" s="175"/>
      <c r="CG273" s="175"/>
      <c r="CH273" s="175"/>
      <c r="CI273" s="176"/>
    </row>
    <row r="274" spans="2:87" s="177" customFormat="1" ht="15.75" x14ac:dyDescent="0.25">
      <c r="B274" s="187" t="s">
        <v>58</v>
      </c>
      <c r="C274" s="199" t="s">
        <v>434</v>
      </c>
      <c r="D274" s="171"/>
      <c r="E274" s="171"/>
      <c r="F274" s="171">
        <v>1</v>
      </c>
      <c r="G274" s="171"/>
      <c r="H274" s="199"/>
      <c r="I274" s="191"/>
      <c r="J274" s="180">
        <v>2600</v>
      </c>
      <c r="K274" s="180">
        <v>2600</v>
      </c>
      <c r="L274" s="197"/>
      <c r="M274" s="197"/>
      <c r="N274" s="197"/>
      <c r="O274" s="197"/>
      <c r="P274" s="197"/>
      <c r="Q274" s="197"/>
      <c r="R274" s="197"/>
      <c r="S274" s="197"/>
      <c r="T274" s="197"/>
      <c r="U274" s="197"/>
      <c r="V274" s="197"/>
      <c r="W274" s="173">
        <f t="shared" ref="W274:W281" si="84">X274</f>
        <v>0</v>
      </c>
      <c r="X274" s="173">
        <f t="shared" ref="X274:X281" si="85">Z274</f>
        <v>0</v>
      </c>
      <c r="Y274" s="180">
        <v>2600</v>
      </c>
      <c r="Z274" s="172">
        <f t="shared" ref="Z274:Z281" si="86">L274+R274</f>
        <v>0</v>
      </c>
      <c r="AA274" s="173"/>
      <c r="AB274" s="173">
        <f>AC274+AD274</f>
        <v>1000</v>
      </c>
      <c r="AC274" s="173"/>
      <c r="AD274" s="173">
        <v>1000</v>
      </c>
      <c r="AE274" s="173"/>
      <c r="AF274" s="173"/>
      <c r="AH274" s="174"/>
      <c r="AI274" s="175"/>
      <c r="AJ274" s="175"/>
      <c r="AK274" s="175"/>
      <c r="AL274" s="175"/>
      <c r="AM274" s="175"/>
      <c r="AN274" s="175"/>
      <c r="AO274" s="175"/>
      <c r="AP274" s="175"/>
      <c r="AQ274" s="175"/>
      <c r="AR274" s="175"/>
      <c r="AS274" s="175"/>
      <c r="AT274" s="175"/>
      <c r="AU274" s="175"/>
      <c r="AV274" s="175"/>
      <c r="AW274" s="175"/>
      <c r="AX274" s="175"/>
      <c r="AY274" s="175"/>
      <c r="AZ274" s="175"/>
      <c r="BA274" s="175"/>
      <c r="BB274" s="175"/>
      <c r="BC274" s="175"/>
      <c r="BD274" s="175"/>
      <c r="BE274" s="175"/>
      <c r="BF274" s="175"/>
      <c r="BG274" s="175"/>
      <c r="BH274" s="175"/>
      <c r="BI274" s="175"/>
      <c r="BJ274" s="175"/>
      <c r="BK274" s="175"/>
      <c r="BL274" s="175"/>
      <c r="BM274" s="175"/>
      <c r="BN274" s="175"/>
      <c r="BO274" s="175"/>
      <c r="BP274" s="175"/>
      <c r="BQ274" s="175"/>
      <c r="BR274" s="175"/>
      <c r="BS274" s="175"/>
      <c r="BT274" s="175"/>
      <c r="BU274" s="175"/>
      <c r="BV274" s="175"/>
      <c r="BW274" s="175"/>
      <c r="BX274" s="175"/>
      <c r="BY274" s="175"/>
      <c r="BZ274" s="175"/>
      <c r="CA274" s="175"/>
      <c r="CB274" s="175"/>
      <c r="CC274" s="175"/>
      <c r="CD274" s="175"/>
      <c r="CE274" s="175"/>
      <c r="CF274" s="175"/>
      <c r="CG274" s="175"/>
      <c r="CH274" s="175"/>
      <c r="CI274" s="176"/>
    </row>
    <row r="275" spans="2:87" s="177" customFormat="1" ht="15.75" x14ac:dyDescent="0.25">
      <c r="B275" s="204">
        <v>1</v>
      </c>
      <c r="C275" s="199" t="s">
        <v>435</v>
      </c>
      <c r="D275" s="171"/>
      <c r="E275" s="171"/>
      <c r="F275" s="171">
        <v>1</v>
      </c>
      <c r="G275" s="171"/>
      <c r="H275" s="199"/>
      <c r="I275" s="191"/>
      <c r="J275" s="180">
        <v>1500</v>
      </c>
      <c r="K275" s="180">
        <v>1500</v>
      </c>
      <c r="L275" s="197"/>
      <c r="M275" s="197"/>
      <c r="N275" s="197"/>
      <c r="O275" s="197"/>
      <c r="P275" s="197"/>
      <c r="Q275" s="197"/>
      <c r="R275" s="197"/>
      <c r="S275" s="197"/>
      <c r="T275" s="197"/>
      <c r="U275" s="197"/>
      <c r="V275" s="197"/>
      <c r="W275" s="173">
        <f t="shared" si="84"/>
        <v>0</v>
      </c>
      <c r="X275" s="173">
        <f t="shared" si="85"/>
        <v>0</v>
      </c>
      <c r="Y275" s="180">
        <v>1500</v>
      </c>
      <c r="Z275" s="172">
        <f t="shared" si="86"/>
        <v>0</v>
      </c>
      <c r="AA275" s="173"/>
      <c r="AB275" s="173">
        <f t="shared" ref="AB275:AB281" si="87">AC275+AD275</f>
        <v>500</v>
      </c>
      <c r="AC275" s="173"/>
      <c r="AD275" s="173">
        <v>500</v>
      </c>
      <c r="AE275" s="173"/>
      <c r="AF275" s="173"/>
      <c r="AH275" s="174"/>
      <c r="AI275" s="175"/>
      <c r="AJ275" s="175"/>
      <c r="AK275" s="175"/>
      <c r="AL275" s="175"/>
      <c r="AM275" s="175"/>
      <c r="AN275" s="175"/>
      <c r="AO275" s="175"/>
      <c r="AP275" s="175"/>
      <c r="AQ275" s="175"/>
      <c r="AR275" s="175"/>
      <c r="AS275" s="175"/>
      <c r="AT275" s="175"/>
      <c r="AU275" s="175"/>
      <c r="AV275" s="175"/>
      <c r="AW275" s="175"/>
      <c r="AX275" s="175"/>
      <c r="AY275" s="175"/>
      <c r="AZ275" s="175"/>
      <c r="BA275" s="175"/>
      <c r="BB275" s="175"/>
      <c r="BC275" s="175"/>
      <c r="BD275" s="175"/>
      <c r="BE275" s="175"/>
      <c r="BF275" s="175"/>
      <c r="BG275" s="175"/>
      <c r="BH275" s="175"/>
      <c r="BI275" s="175"/>
      <c r="BJ275" s="175"/>
      <c r="BK275" s="175"/>
      <c r="BL275" s="175"/>
      <c r="BM275" s="175"/>
      <c r="BN275" s="175"/>
      <c r="BO275" s="175"/>
      <c r="BP275" s="175"/>
      <c r="BQ275" s="175"/>
      <c r="BR275" s="175"/>
      <c r="BS275" s="175"/>
      <c r="BT275" s="175"/>
      <c r="BU275" s="175"/>
      <c r="BV275" s="175"/>
      <c r="BW275" s="175"/>
      <c r="BX275" s="175"/>
      <c r="BY275" s="175"/>
      <c r="BZ275" s="175"/>
      <c r="CA275" s="175"/>
      <c r="CB275" s="175"/>
      <c r="CC275" s="175"/>
      <c r="CD275" s="175"/>
      <c r="CE275" s="175"/>
      <c r="CF275" s="175"/>
      <c r="CG275" s="175"/>
      <c r="CH275" s="175"/>
      <c r="CI275" s="176"/>
    </row>
    <row r="276" spans="2:87" s="177" customFormat="1" ht="15.75" x14ac:dyDescent="0.25">
      <c r="B276" s="187" t="s">
        <v>58</v>
      </c>
      <c r="C276" s="199" t="s">
        <v>436</v>
      </c>
      <c r="D276" s="171"/>
      <c r="E276" s="171"/>
      <c r="F276" s="171">
        <v>1</v>
      </c>
      <c r="G276" s="171"/>
      <c r="H276" s="199"/>
      <c r="I276" s="191"/>
      <c r="J276" s="180">
        <v>1500</v>
      </c>
      <c r="K276" s="180">
        <v>1500</v>
      </c>
      <c r="L276" s="197"/>
      <c r="M276" s="197"/>
      <c r="N276" s="197"/>
      <c r="O276" s="197"/>
      <c r="P276" s="197"/>
      <c r="Q276" s="197"/>
      <c r="R276" s="197"/>
      <c r="S276" s="197"/>
      <c r="T276" s="197"/>
      <c r="U276" s="197"/>
      <c r="V276" s="197"/>
      <c r="W276" s="173">
        <f t="shared" si="84"/>
        <v>0</v>
      </c>
      <c r="X276" s="173">
        <f t="shared" si="85"/>
        <v>0</v>
      </c>
      <c r="Y276" s="180">
        <v>1500</v>
      </c>
      <c r="Z276" s="172">
        <f t="shared" si="86"/>
        <v>0</v>
      </c>
      <c r="AA276" s="173"/>
      <c r="AB276" s="173">
        <f t="shared" si="87"/>
        <v>500</v>
      </c>
      <c r="AC276" s="173"/>
      <c r="AD276" s="173">
        <v>500</v>
      </c>
      <c r="AE276" s="173"/>
      <c r="AF276" s="173"/>
      <c r="AH276" s="174"/>
      <c r="AI276" s="175"/>
      <c r="AJ276" s="175"/>
      <c r="AK276" s="175"/>
      <c r="AL276" s="175"/>
      <c r="AM276" s="175"/>
      <c r="AN276" s="175"/>
      <c r="AO276" s="175"/>
      <c r="AP276" s="175"/>
      <c r="AQ276" s="175"/>
      <c r="AR276" s="175"/>
      <c r="AS276" s="175"/>
      <c r="AT276" s="175"/>
      <c r="AU276" s="175"/>
      <c r="AV276" s="175"/>
      <c r="AW276" s="175"/>
      <c r="AX276" s="175"/>
      <c r="AY276" s="175"/>
      <c r="AZ276" s="175"/>
      <c r="BA276" s="175"/>
      <c r="BB276" s="175"/>
      <c r="BC276" s="175"/>
      <c r="BD276" s="175"/>
      <c r="BE276" s="175"/>
      <c r="BF276" s="175"/>
      <c r="BG276" s="175"/>
      <c r="BH276" s="175"/>
      <c r="BI276" s="175"/>
      <c r="BJ276" s="175"/>
      <c r="BK276" s="175"/>
      <c r="BL276" s="175"/>
      <c r="BM276" s="175"/>
      <c r="BN276" s="175"/>
      <c r="BO276" s="175"/>
      <c r="BP276" s="175"/>
      <c r="BQ276" s="175"/>
      <c r="BR276" s="175"/>
      <c r="BS276" s="175"/>
      <c r="BT276" s="175"/>
      <c r="BU276" s="175"/>
      <c r="BV276" s="175"/>
      <c r="BW276" s="175"/>
      <c r="BX276" s="175"/>
      <c r="BY276" s="175"/>
      <c r="BZ276" s="175"/>
      <c r="CA276" s="175"/>
      <c r="CB276" s="175"/>
      <c r="CC276" s="175"/>
      <c r="CD276" s="175"/>
      <c r="CE276" s="175"/>
      <c r="CF276" s="175"/>
      <c r="CG276" s="175"/>
      <c r="CH276" s="175"/>
      <c r="CI276" s="176"/>
    </row>
    <row r="277" spans="2:87" s="177" customFormat="1" ht="15.75" x14ac:dyDescent="0.25">
      <c r="B277" s="187" t="s">
        <v>58</v>
      </c>
      <c r="C277" s="199" t="s">
        <v>437</v>
      </c>
      <c r="D277" s="171"/>
      <c r="E277" s="171"/>
      <c r="F277" s="171">
        <v>1</v>
      </c>
      <c r="G277" s="171"/>
      <c r="H277" s="199"/>
      <c r="I277" s="191"/>
      <c r="J277" s="180">
        <v>1500</v>
      </c>
      <c r="K277" s="180">
        <v>1500</v>
      </c>
      <c r="L277" s="197"/>
      <c r="M277" s="197"/>
      <c r="N277" s="197"/>
      <c r="O277" s="197"/>
      <c r="P277" s="197"/>
      <c r="Q277" s="197"/>
      <c r="R277" s="197"/>
      <c r="S277" s="197"/>
      <c r="T277" s="197"/>
      <c r="U277" s="197"/>
      <c r="V277" s="197"/>
      <c r="W277" s="173">
        <f t="shared" si="84"/>
        <v>0</v>
      </c>
      <c r="X277" s="173">
        <f t="shared" si="85"/>
        <v>0</v>
      </c>
      <c r="Y277" s="180">
        <v>1500</v>
      </c>
      <c r="Z277" s="172">
        <f t="shared" si="86"/>
        <v>0</v>
      </c>
      <c r="AA277" s="173"/>
      <c r="AB277" s="173">
        <f t="shared" si="87"/>
        <v>500</v>
      </c>
      <c r="AC277" s="173"/>
      <c r="AD277" s="173">
        <v>500</v>
      </c>
      <c r="AE277" s="173"/>
      <c r="AF277" s="173"/>
      <c r="AH277" s="174"/>
      <c r="AI277" s="175"/>
      <c r="AJ277" s="175"/>
      <c r="AK277" s="175"/>
      <c r="AL277" s="175"/>
      <c r="AM277" s="175"/>
      <c r="AN277" s="175"/>
      <c r="AO277" s="175"/>
      <c r="AP277" s="175"/>
      <c r="AQ277" s="175"/>
      <c r="AR277" s="175"/>
      <c r="AS277" s="175"/>
      <c r="AT277" s="175"/>
      <c r="AU277" s="175"/>
      <c r="AV277" s="175"/>
      <c r="AW277" s="175"/>
      <c r="AX277" s="175"/>
      <c r="AY277" s="175"/>
      <c r="AZ277" s="175"/>
      <c r="BA277" s="175"/>
      <c r="BB277" s="175"/>
      <c r="BC277" s="175"/>
      <c r="BD277" s="175"/>
      <c r="BE277" s="175"/>
      <c r="BF277" s="175"/>
      <c r="BG277" s="175"/>
      <c r="BH277" s="175"/>
      <c r="BI277" s="175"/>
      <c r="BJ277" s="175"/>
      <c r="BK277" s="175"/>
      <c r="BL277" s="175"/>
      <c r="BM277" s="175"/>
      <c r="BN277" s="175"/>
      <c r="BO277" s="175"/>
      <c r="BP277" s="175"/>
      <c r="BQ277" s="175"/>
      <c r="BR277" s="175"/>
      <c r="BS277" s="175"/>
      <c r="BT277" s="175"/>
      <c r="BU277" s="175"/>
      <c r="BV277" s="175"/>
      <c r="BW277" s="175"/>
      <c r="BX277" s="175"/>
      <c r="BY277" s="175"/>
      <c r="BZ277" s="175"/>
      <c r="CA277" s="175"/>
      <c r="CB277" s="175"/>
      <c r="CC277" s="175"/>
      <c r="CD277" s="175"/>
      <c r="CE277" s="175"/>
      <c r="CF277" s="175"/>
      <c r="CG277" s="175"/>
      <c r="CH277" s="175"/>
      <c r="CI277" s="176"/>
    </row>
    <row r="278" spans="2:87" s="177" customFormat="1" ht="15.75" x14ac:dyDescent="0.25">
      <c r="B278" s="204">
        <v>1</v>
      </c>
      <c r="C278" s="199" t="s">
        <v>438</v>
      </c>
      <c r="D278" s="171"/>
      <c r="E278" s="171"/>
      <c r="F278" s="171">
        <v>1</v>
      </c>
      <c r="G278" s="171"/>
      <c r="H278" s="199"/>
      <c r="I278" s="191"/>
      <c r="J278" s="180">
        <v>1500</v>
      </c>
      <c r="K278" s="180">
        <v>1500</v>
      </c>
      <c r="L278" s="197"/>
      <c r="M278" s="197"/>
      <c r="N278" s="197"/>
      <c r="O278" s="197"/>
      <c r="P278" s="197"/>
      <c r="Q278" s="197"/>
      <c r="R278" s="197"/>
      <c r="S278" s="197"/>
      <c r="T278" s="197"/>
      <c r="U278" s="197"/>
      <c r="V278" s="197"/>
      <c r="W278" s="173">
        <f t="shared" si="84"/>
        <v>0</v>
      </c>
      <c r="X278" s="173">
        <f t="shared" si="85"/>
        <v>0</v>
      </c>
      <c r="Y278" s="180">
        <v>1500</v>
      </c>
      <c r="Z278" s="172">
        <f t="shared" si="86"/>
        <v>0</v>
      </c>
      <c r="AA278" s="173"/>
      <c r="AB278" s="173">
        <f t="shared" si="87"/>
        <v>500</v>
      </c>
      <c r="AC278" s="173"/>
      <c r="AD278" s="173">
        <v>500</v>
      </c>
      <c r="AE278" s="173"/>
      <c r="AF278" s="173"/>
      <c r="AH278" s="174"/>
      <c r="AI278" s="175"/>
      <c r="AJ278" s="175"/>
      <c r="AK278" s="175"/>
      <c r="AL278" s="175"/>
      <c r="AM278" s="175"/>
      <c r="AN278" s="175"/>
      <c r="AO278" s="175"/>
      <c r="AP278" s="175"/>
      <c r="AQ278" s="175"/>
      <c r="AR278" s="175"/>
      <c r="AS278" s="175"/>
      <c r="AT278" s="175"/>
      <c r="AU278" s="175"/>
      <c r="AV278" s="175"/>
      <c r="AW278" s="175"/>
      <c r="AX278" s="175"/>
      <c r="AY278" s="175"/>
      <c r="AZ278" s="175"/>
      <c r="BA278" s="175"/>
      <c r="BB278" s="175"/>
      <c r="BC278" s="175"/>
      <c r="BD278" s="175"/>
      <c r="BE278" s="175"/>
      <c r="BF278" s="175"/>
      <c r="BG278" s="175"/>
      <c r="BH278" s="175"/>
      <c r="BI278" s="175"/>
      <c r="BJ278" s="175"/>
      <c r="BK278" s="175"/>
      <c r="BL278" s="175"/>
      <c r="BM278" s="175"/>
      <c r="BN278" s="175"/>
      <c r="BO278" s="175"/>
      <c r="BP278" s="175"/>
      <c r="BQ278" s="175"/>
      <c r="BR278" s="175"/>
      <c r="BS278" s="175"/>
      <c r="BT278" s="175"/>
      <c r="BU278" s="175"/>
      <c r="BV278" s="175"/>
      <c r="BW278" s="175"/>
      <c r="BX278" s="175"/>
      <c r="BY278" s="175"/>
      <c r="BZ278" s="175"/>
      <c r="CA278" s="175"/>
      <c r="CB278" s="175"/>
      <c r="CC278" s="175"/>
      <c r="CD278" s="175"/>
      <c r="CE278" s="175"/>
      <c r="CF278" s="175"/>
      <c r="CG278" s="175"/>
      <c r="CH278" s="175"/>
      <c r="CI278" s="176"/>
    </row>
    <row r="279" spans="2:87" s="177" customFormat="1" ht="15.75" x14ac:dyDescent="0.25">
      <c r="B279" s="204">
        <v>1</v>
      </c>
      <c r="C279" s="199" t="s">
        <v>439</v>
      </c>
      <c r="D279" s="171"/>
      <c r="E279" s="171"/>
      <c r="F279" s="171">
        <v>1</v>
      </c>
      <c r="G279" s="171"/>
      <c r="H279" s="199"/>
      <c r="I279" s="191"/>
      <c r="J279" s="180">
        <v>1500</v>
      </c>
      <c r="K279" s="180">
        <v>1500</v>
      </c>
      <c r="L279" s="197"/>
      <c r="M279" s="197"/>
      <c r="N279" s="197"/>
      <c r="O279" s="197"/>
      <c r="P279" s="197"/>
      <c r="Q279" s="197"/>
      <c r="R279" s="197"/>
      <c r="S279" s="197"/>
      <c r="T279" s="197"/>
      <c r="U279" s="197"/>
      <c r="V279" s="197"/>
      <c r="W279" s="173">
        <f t="shared" si="84"/>
        <v>0</v>
      </c>
      <c r="X279" s="173">
        <f t="shared" si="85"/>
        <v>0</v>
      </c>
      <c r="Y279" s="180">
        <v>1500</v>
      </c>
      <c r="Z279" s="172">
        <f t="shared" si="86"/>
        <v>0</v>
      </c>
      <c r="AA279" s="173"/>
      <c r="AB279" s="173">
        <f t="shared" si="87"/>
        <v>500</v>
      </c>
      <c r="AC279" s="173"/>
      <c r="AD279" s="173">
        <v>500</v>
      </c>
      <c r="AE279" s="173"/>
      <c r="AF279" s="173"/>
      <c r="AH279" s="174"/>
      <c r="AI279" s="175"/>
      <c r="AJ279" s="175"/>
      <c r="AK279" s="175"/>
      <c r="AL279" s="175"/>
      <c r="AM279" s="175"/>
      <c r="AN279" s="175"/>
      <c r="AO279" s="175"/>
      <c r="AP279" s="175"/>
      <c r="AQ279" s="175"/>
      <c r="AR279" s="175"/>
      <c r="AS279" s="175"/>
      <c r="AT279" s="175"/>
      <c r="AU279" s="175"/>
      <c r="AV279" s="175"/>
      <c r="AW279" s="175"/>
      <c r="AX279" s="175"/>
      <c r="AY279" s="175"/>
      <c r="AZ279" s="175"/>
      <c r="BA279" s="175"/>
      <c r="BB279" s="175"/>
      <c r="BC279" s="175"/>
      <c r="BD279" s="175"/>
      <c r="BE279" s="175"/>
      <c r="BF279" s="175"/>
      <c r="BG279" s="175"/>
      <c r="BH279" s="175"/>
      <c r="BI279" s="175"/>
      <c r="BJ279" s="175"/>
      <c r="BK279" s="175"/>
      <c r="BL279" s="175"/>
      <c r="BM279" s="175"/>
      <c r="BN279" s="175"/>
      <c r="BO279" s="175"/>
      <c r="BP279" s="175"/>
      <c r="BQ279" s="175"/>
      <c r="BR279" s="175"/>
      <c r="BS279" s="175"/>
      <c r="BT279" s="175"/>
      <c r="BU279" s="175"/>
      <c r="BV279" s="175"/>
      <c r="BW279" s="175"/>
      <c r="BX279" s="175"/>
      <c r="BY279" s="175"/>
      <c r="BZ279" s="175"/>
      <c r="CA279" s="175"/>
      <c r="CB279" s="175"/>
      <c r="CC279" s="175"/>
      <c r="CD279" s="175"/>
      <c r="CE279" s="175"/>
      <c r="CF279" s="175"/>
      <c r="CG279" s="175"/>
      <c r="CH279" s="175"/>
      <c r="CI279" s="176"/>
    </row>
    <row r="280" spans="2:87" s="177" customFormat="1" ht="15.75" x14ac:dyDescent="0.25">
      <c r="B280" s="187" t="s">
        <v>50</v>
      </c>
      <c r="C280" s="199" t="s">
        <v>440</v>
      </c>
      <c r="D280" s="171"/>
      <c r="E280" s="171"/>
      <c r="F280" s="171">
        <v>1</v>
      </c>
      <c r="G280" s="171"/>
      <c r="H280" s="199"/>
      <c r="I280" s="191"/>
      <c r="J280" s="180">
        <v>1500</v>
      </c>
      <c r="K280" s="180">
        <v>1500</v>
      </c>
      <c r="L280" s="197"/>
      <c r="M280" s="197"/>
      <c r="N280" s="197"/>
      <c r="O280" s="197"/>
      <c r="P280" s="197"/>
      <c r="Q280" s="197"/>
      <c r="R280" s="197"/>
      <c r="S280" s="197"/>
      <c r="T280" s="197"/>
      <c r="U280" s="197"/>
      <c r="V280" s="197"/>
      <c r="W280" s="173">
        <f t="shared" si="84"/>
        <v>0</v>
      </c>
      <c r="X280" s="173">
        <f t="shared" si="85"/>
        <v>0</v>
      </c>
      <c r="Y280" s="180">
        <v>1500</v>
      </c>
      <c r="Z280" s="172">
        <f t="shared" si="86"/>
        <v>0</v>
      </c>
      <c r="AA280" s="173"/>
      <c r="AB280" s="173">
        <f t="shared" si="87"/>
        <v>500</v>
      </c>
      <c r="AC280" s="173"/>
      <c r="AD280" s="173">
        <v>500</v>
      </c>
      <c r="AE280" s="173"/>
      <c r="AF280" s="173"/>
      <c r="AH280" s="174"/>
      <c r="AI280" s="175"/>
      <c r="AJ280" s="175"/>
      <c r="AK280" s="175"/>
      <c r="AL280" s="175"/>
      <c r="AM280" s="175"/>
      <c r="AN280" s="175"/>
      <c r="AO280" s="175"/>
      <c r="AP280" s="175"/>
      <c r="AQ280" s="175"/>
      <c r="AR280" s="175"/>
      <c r="AS280" s="175"/>
      <c r="AT280" s="175"/>
      <c r="AU280" s="175"/>
      <c r="AV280" s="175"/>
      <c r="AW280" s="175"/>
      <c r="AX280" s="175"/>
      <c r="AY280" s="175"/>
      <c r="AZ280" s="175"/>
      <c r="BA280" s="175"/>
      <c r="BB280" s="175"/>
      <c r="BC280" s="175"/>
      <c r="BD280" s="175"/>
      <c r="BE280" s="175"/>
      <c r="BF280" s="175"/>
      <c r="BG280" s="175"/>
      <c r="BH280" s="175"/>
      <c r="BI280" s="175"/>
      <c r="BJ280" s="175"/>
      <c r="BK280" s="175"/>
      <c r="BL280" s="175"/>
      <c r="BM280" s="175"/>
      <c r="BN280" s="175"/>
      <c r="BO280" s="175"/>
      <c r="BP280" s="175"/>
      <c r="BQ280" s="175"/>
      <c r="BR280" s="175"/>
      <c r="BS280" s="175"/>
      <c r="BT280" s="175"/>
      <c r="BU280" s="175"/>
      <c r="BV280" s="175"/>
      <c r="BW280" s="175"/>
      <c r="BX280" s="175"/>
      <c r="BY280" s="175"/>
      <c r="BZ280" s="175"/>
      <c r="CA280" s="175"/>
      <c r="CB280" s="175"/>
      <c r="CC280" s="175"/>
      <c r="CD280" s="175"/>
      <c r="CE280" s="175"/>
      <c r="CF280" s="175"/>
      <c r="CG280" s="175"/>
      <c r="CH280" s="175"/>
      <c r="CI280" s="176"/>
    </row>
    <row r="281" spans="2:87" s="177" customFormat="1" ht="15.75" x14ac:dyDescent="0.25">
      <c r="B281" s="204">
        <v>3</v>
      </c>
      <c r="C281" s="199" t="s">
        <v>441</v>
      </c>
      <c r="D281" s="171"/>
      <c r="E281" s="171"/>
      <c r="F281" s="171">
        <v>1</v>
      </c>
      <c r="G281" s="171"/>
      <c r="H281" s="199"/>
      <c r="I281" s="191"/>
      <c r="J281" s="180">
        <v>1500</v>
      </c>
      <c r="K281" s="180">
        <v>1500</v>
      </c>
      <c r="L281" s="197"/>
      <c r="M281" s="197"/>
      <c r="N281" s="197"/>
      <c r="O281" s="197"/>
      <c r="P281" s="197"/>
      <c r="Q281" s="197"/>
      <c r="R281" s="197"/>
      <c r="S281" s="197"/>
      <c r="T281" s="197"/>
      <c r="U281" s="197"/>
      <c r="V281" s="197"/>
      <c r="W281" s="173">
        <f t="shared" si="84"/>
        <v>0</v>
      </c>
      <c r="X281" s="173">
        <f t="shared" si="85"/>
        <v>0</v>
      </c>
      <c r="Y281" s="180">
        <v>1500</v>
      </c>
      <c r="Z281" s="172">
        <f t="shared" si="86"/>
        <v>0</v>
      </c>
      <c r="AA281" s="173"/>
      <c r="AB281" s="173">
        <f t="shared" si="87"/>
        <v>500</v>
      </c>
      <c r="AC281" s="173"/>
      <c r="AD281" s="173">
        <v>500</v>
      </c>
      <c r="AE281" s="173"/>
      <c r="AF281" s="173"/>
      <c r="AH281" s="174"/>
      <c r="AI281" s="175"/>
      <c r="AJ281" s="175"/>
      <c r="AK281" s="175"/>
      <c r="AL281" s="175"/>
      <c r="AM281" s="175"/>
      <c r="AN281" s="175"/>
      <c r="AO281" s="175"/>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5"/>
      <c r="BM281" s="175"/>
      <c r="BN281" s="175"/>
      <c r="BO281" s="175"/>
      <c r="BP281" s="175"/>
      <c r="BQ281" s="175"/>
      <c r="BR281" s="175"/>
      <c r="BS281" s="175"/>
      <c r="BT281" s="175"/>
      <c r="BU281" s="175"/>
      <c r="BV281" s="175"/>
      <c r="BW281" s="175"/>
      <c r="BX281" s="175"/>
      <c r="BY281" s="175"/>
      <c r="BZ281" s="175"/>
      <c r="CA281" s="175"/>
      <c r="CB281" s="175"/>
      <c r="CC281" s="175"/>
      <c r="CD281" s="175"/>
      <c r="CE281" s="175"/>
      <c r="CF281" s="175"/>
      <c r="CG281" s="175"/>
      <c r="CH281" s="175"/>
      <c r="CI281" s="176"/>
    </row>
    <row r="282" spans="2:87" s="17" customFormat="1" ht="42" customHeight="1" x14ac:dyDescent="0.25">
      <c r="B282" s="20" t="s">
        <v>58</v>
      </c>
      <c r="C282" s="103" t="s">
        <v>442</v>
      </c>
      <c r="D282" s="3"/>
      <c r="E282" s="3"/>
      <c r="F282" s="3">
        <v>1</v>
      </c>
      <c r="G282" s="3">
        <v>1</v>
      </c>
      <c r="H282" s="103"/>
      <c r="I282" s="92" t="s">
        <v>686</v>
      </c>
      <c r="J282" s="11">
        <v>13500</v>
      </c>
      <c r="K282" s="11">
        <v>6285</v>
      </c>
      <c r="L282" s="22"/>
      <c r="M282" s="14">
        <f>L282-O282</f>
        <v>0</v>
      </c>
      <c r="N282" s="14">
        <f>O282+P282</f>
        <v>0</v>
      </c>
      <c r="O282" s="22"/>
      <c r="P282" s="14">
        <v>0</v>
      </c>
      <c r="Q282" s="22"/>
      <c r="R282" s="22"/>
      <c r="S282" s="22"/>
      <c r="T282" s="22"/>
      <c r="U282" s="22"/>
      <c r="V282" s="22"/>
      <c r="W282" s="14">
        <f>X282</f>
        <v>0</v>
      </c>
      <c r="X282" s="14">
        <f>Z282</f>
        <v>0</v>
      </c>
      <c r="Y282" s="11">
        <v>6285</v>
      </c>
      <c r="Z282" s="14">
        <f>L282+R282</f>
        <v>0</v>
      </c>
      <c r="AA282" s="212">
        <v>4000</v>
      </c>
      <c r="AB282" s="14">
        <f>AC282+AD282</f>
        <v>2000</v>
      </c>
      <c r="AC282" s="14">
        <v>2000</v>
      </c>
      <c r="AD282" s="14"/>
      <c r="AE282" s="14"/>
      <c r="AF282" s="14"/>
      <c r="AH282" s="52"/>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6"/>
    </row>
    <row r="283" spans="2:87" s="177" customFormat="1" ht="63" customHeight="1" x14ac:dyDescent="0.25">
      <c r="B283" s="205">
        <v>1</v>
      </c>
      <c r="C283" s="188" t="s">
        <v>443</v>
      </c>
      <c r="D283" s="171"/>
      <c r="E283" s="171"/>
      <c r="F283" s="171">
        <v>1</v>
      </c>
      <c r="G283" s="171"/>
      <c r="H283" s="188"/>
      <c r="I283" s="191"/>
      <c r="J283" s="180">
        <v>3084</v>
      </c>
      <c r="K283" s="180">
        <v>3084</v>
      </c>
      <c r="L283" s="197"/>
      <c r="M283" s="197"/>
      <c r="N283" s="197"/>
      <c r="O283" s="197"/>
      <c r="P283" s="197"/>
      <c r="Q283" s="197"/>
      <c r="R283" s="197"/>
      <c r="S283" s="197"/>
      <c r="T283" s="197"/>
      <c r="U283" s="197"/>
      <c r="V283" s="197"/>
      <c r="W283" s="173">
        <f>X283</f>
        <v>0</v>
      </c>
      <c r="X283" s="173">
        <f>Z283</f>
        <v>0</v>
      </c>
      <c r="Y283" s="180">
        <v>3084</v>
      </c>
      <c r="Z283" s="173">
        <f>L283+R283</f>
        <v>0</v>
      </c>
      <c r="AA283" s="173"/>
      <c r="AB283" s="173">
        <f>AD283</f>
        <v>1500</v>
      </c>
      <c r="AC283" s="173"/>
      <c r="AD283" s="173">
        <v>1500</v>
      </c>
      <c r="AE283" s="173"/>
      <c r="AF283" s="173"/>
      <c r="AH283" s="174"/>
      <c r="AI283" s="175"/>
      <c r="AJ283" s="175"/>
      <c r="AK283" s="175"/>
      <c r="AL283" s="175"/>
      <c r="AM283" s="175"/>
      <c r="AN283" s="175"/>
      <c r="AO283" s="175"/>
      <c r="AP283" s="175"/>
      <c r="AQ283" s="175"/>
      <c r="AR283" s="175"/>
      <c r="AS283" s="175"/>
      <c r="AT283" s="175"/>
      <c r="AU283" s="175"/>
      <c r="AV283" s="175"/>
      <c r="AW283" s="175"/>
      <c r="AX283" s="175"/>
      <c r="AY283" s="175"/>
      <c r="AZ283" s="175"/>
      <c r="BA283" s="175"/>
      <c r="BB283" s="175"/>
      <c r="BC283" s="175"/>
      <c r="BD283" s="175"/>
      <c r="BE283" s="175"/>
      <c r="BF283" s="175"/>
      <c r="BG283" s="175"/>
      <c r="BH283" s="175"/>
      <c r="BI283" s="175"/>
      <c r="BJ283" s="175"/>
      <c r="BK283" s="175"/>
      <c r="BL283" s="175"/>
      <c r="BM283" s="175"/>
      <c r="BN283" s="175"/>
      <c r="BO283" s="175"/>
      <c r="BP283" s="175"/>
      <c r="BQ283" s="175"/>
      <c r="BR283" s="175"/>
      <c r="BS283" s="175"/>
      <c r="BT283" s="175"/>
      <c r="BU283" s="175"/>
      <c r="BV283" s="175"/>
      <c r="BW283" s="175"/>
      <c r="BX283" s="175"/>
      <c r="BY283" s="175"/>
      <c r="BZ283" s="175"/>
      <c r="CA283" s="175"/>
      <c r="CB283" s="175"/>
      <c r="CC283" s="175"/>
      <c r="CD283" s="175"/>
      <c r="CE283" s="175"/>
      <c r="CF283" s="175"/>
      <c r="CG283" s="175"/>
      <c r="CH283" s="175"/>
      <c r="CI283" s="176"/>
    </row>
    <row r="284" spans="2:87" s="17" customFormat="1" ht="15.75" x14ac:dyDescent="0.25">
      <c r="B284" s="85">
        <v>1</v>
      </c>
      <c r="C284" s="21" t="s">
        <v>447</v>
      </c>
      <c r="D284" s="3" t="s">
        <v>58</v>
      </c>
      <c r="E284" s="3"/>
      <c r="F284" s="3"/>
      <c r="G284" s="3"/>
      <c r="H284" s="21"/>
      <c r="I284" s="121" t="s">
        <v>448</v>
      </c>
      <c r="J284" s="11">
        <v>3000</v>
      </c>
      <c r="K284" s="11">
        <v>3000</v>
      </c>
      <c r="L284" s="22"/>
      <c r="M284" s="22"/>
      <c r="N284" s="22"/>
      <c r="O284" s="22"/>
      <c r="P284" s="22"/>
      <c r="Q284" s="22">
        <v>800</v>
      </c>
      <c r="R284" s="22">
        <v>800</v>
      </c>
      <c r="S284" s="22"/>
      <c r="T284" s="22"/>
      <c r="U284" s="22">
        <v>800</v>
      </c>
      <c r="V284" s="22">
        <v>800</v>
      </c>
      <c r="W284" s="14">
        <f>X284</f>
        <v>800</v>
      </c>
      <c r="X284" s="14">
        <f>Z284</f>
        <v>800</v>
      </c>
      <c r="Y284" s="11">
        <v>3000</v>
      </c>
      <c r="Z284" s="14">
        <f>L284+R284</f>
        <v>800</v>
      </c>
      <c r="AA284" s="14">
        <v>1500</v>
      </c>
      <c r="AB284" s="14">
        <f>AC284</f>
        <v>1500</v>
      </c>
      <c r="AC284" s="14">
        <v>1500</v>
      </c>
      <c r="AD284" s="14"/>
      <c r="AE284" s="14"/>
      <c r="AF284" s="14"/>
      <c r="AH284" s="52"/>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6"/>
    </row>
    <row r="285" spans="2:87" s="17" customFormat="1" ht="15.75" x14ac:dyDescent="0.25">
      <c r="B285" s="85">
        <v>2</v>
      </c>
      <c r="C285" s="21" t="s">
        <v>449</v>
      </c>
      <c r="D285" s="3" t="s">
        <v>58</v>
      </c>
      <c r="E285" s="3"/>
      <c r="F285" s="3"/>
      <c r="G285" s="3"/>
      <c r="H285" s="21"/>
      <c r="I285" s="121" t="s">
        <v>450</v>
      </c>
      <c r="J285" s="11">
        <v>4000</v>
      </c>
      <c r="K285" s="11">
        <v>4000</v>
      </c>
      <c r="L285" s="22"/>
      <c r="M285" s="22"/>
      <c r="N285" s="22"/>
      <c r="O285" s="22"/>
      <c r="P285" s="22"/>
      <c r="Q285" s="22">
        <v>800</v>
      </c>
      <c r="R285" s="22">
        <v>800</v>
      </c>
      <c r="S285" s="22"/>
      <c r="T285" s="22"/>
      <c r="U285" s="22">
        <v>800</v>
      </c>
      <c r="V285" s="22">
        <v>800</v>
      </c>
      <c r="W285" s="14">
        <f>X285</f>
        <v>800</v>
      </c>
      <c r="X285" s="14">
        <f>Z285</f>
        <v>800</v>
      </c>
      <c r="Y285" s="11">
        <v>4000</v>
      </c>
      <c r="Z285" s="14">
        <f>L285+R285</f>
        <v>800</v>
      </c>
      <c r="AA285" s="14">
        <v>2000</v>
      </c>
      <c r="AB285" s="14">
        <v>2000</v>
      </c>
      <c r="AC285" s="14">
        <v>2000</v>
      </c>
      <c r="AD285" s="14"/>
      <c r="AE285" s="14"/>
      <c r="AF285" s="14"/>
      <c r="AH285" s="52"/>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6"/>
    </row>
    <row r="286" spans="2:87" s="17" customFormat="1" ht="15.75" x14ac:dyDescent="0.25">
      <c r="B286" s="85">
        <v>3</v>
      </c>
      <c r="C286" s="122" t="s">
        <v>451</v>
      </c>
      <c r="D286" s="3">
        <v>1</v>
      </c>
      <c r="E286" s="3"/>
      <c r="F286" s="3"/>
      <c r="G286" s="3"/>
      <c r="H286" s="122"/>
      <c r="I286" s="121" t="s">
        <v>452</v>
      </c>
      <c r="J286" s="11">
        <v>5659</v>
      </c>
      <c r="K286" s="11">
        <v>5659</v>
      </c>
      <c r="L286" s="22"/>
      <c r="M286" s="22"/>
      <c r="N286" s="22"/>
      <c r="O286" s="22"/>
      <c r="P286" s="22"/>
      <c r="Q286" s="22">
        <v>800</v>
      </c>
      <c r="R286" s="22">
        <v>800</v>
      </c>
      <c r="S286" s="22"/>
      <c r="T286" s="22"/>
      <c r="U286" s="22">
        <v>800</v>
      </c>
      <c r="V286" s="22">
        <v>800</v>
      </c>
      <c r="W286" s="14">
        <f>X286</f>
        <v>800</v>
      </c>
      <c r="X286" s="14">
        <f>Z286</f>
        <v>800</v>
      </c>
      <c r="Y286" s="11">
        <v>5659</v>
      </c>
      <c r="Z286" s="14">
        <f>L286+R286</f>
        <v>800</v>
      </c>
      <c r="AA286" s="14">
        <v>3000</v>
      </c>
      <c r="AB286" s="14">
        <v>3000</v>
      </c>
      <c r="AC286" s="14">
        <v>3000</v>
      </c>
      <c r="AD286" s="14"/>
      <c r="AE286" s="14"/>
      <c r="AF286" s="14"/>
      <c r="AH286" s="52"/>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6"/>
    </row>
    <row r="287" spans="2:87" s="17" customFormat="1" ht="15.75" x14ac:dyDescent="0.25">
      <c r="B287" s="58" t="s">
        <v>71</v>
      </c>
      <c r="C287" s="59" t="s">
        <v>72</v>
      </c>
      <c r="D287" s="3"/>
      <c r="E287" s="3"/>
      <c r="F287" s="3"/>
      <c r="G287" s="3"/>
      <c r="H287" s="122"/>
      <c r="I287" s="121"/>
      <c r="J287" s="51">
        <v>8023</v>
      </c>
      <c r="K287" s="51">
        <v>8023</v>
      </c>
      <c r="L287" s="22"/>
      <c r="M287" s="22"/>
      <c r="N287" s="22"/>
      <c r="O287" s="22"/>
      <c r="P287" s="22"/>
      <c r="Q287" s="22"/>
      <c r="R287" s="22"/>
      <c r="S287" s="22"/>
      <c r="T287" s="22"/>
      <c r="U287" s="22"/>
      <c r="V287" s="22"/>
      <c r="W287" s="14"/>
      <c r="X287" s="14"/>
      <c r="Y287" s="51">
        <v>8023</v>
      </c>
      <c r="Z287" s="14"/>
      <c r="AA287" s="14"/>
      <c r="AB287" s="14"/>
      <c r="AC287" s="14"/>
      <c r="AD287" s="14"/>
      <c r="AE287" s="14"/>
      <c r="AF287" s="14"/>
      <c r="AH287" s="52"/>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6"/>
    </row>
    <row r="288" spans="2:87" s="17" customFormat="1" ht="47.25" x14ac:dyDescent="0.25">
      <c r="B288" s="20" t="s">
        <v>58</v>
      </c>
      <c r="C288" s="27" t="s">
        <v>453</v>
      </c>
      <c r="D288" s="3"/>
      <c r="E288" s="3">
        <v>1</v>
      </c>
      <c r="F288" s="3"/>
      <c r="G288" s="3"/>
      <c r="H288" s="27"/>
      <c r="I288" s="18" t="s">
        <v>454</v>
      </c>
      <c r="J288" s="11">
        <v>30000</v>
      </c>
      <c r="K288" s="11">
        <v>23846</v>
      </c>
      <c r="L288" s="25">
        <v>16692.2</v>
      </c>
      <c r="M288" s="14">
        <f>L288-O288</f>
        <v>16692.2</v>
      </c>
      <c r="N288" s="14">
        <f>O288+P288</f>
        <v>16692.2</v>
      </c>
      <c r="O288" s="22"/>
      <c r="P288" s="14">
        <v>16692.2</v>
      </c>
      <c r="Q288" s="25"/>
      <c r="R288" s="25"/>
      <c r="S288" s="25"/>
      <c r="T288" s="25"/>
      <c r="U288" s="25"/>
      <c r="V288" s="25"/>
      <c r="W288" s="14">
        <f>X288</f>
        <v>16692.2</v>
      </c>
      <c r="X288" s="14">
        <f>Z288</f>
        <v>16692.2</v>
      </c>
      <c r="Y288" s="11">
        <v>23846</v>
      </c>
      <c r="Z288" s="14">
        <f>L288+R288</f>
        <v>16692.2</v>
      </c>
      <c r="AA288" s="14">
        <v>4286</v>
      </c>
      <c r="AB288" s="14">
        <f>AC288</f>
        <v>4286</v>
      </c>
      <c r="AC288" s="14">
        <v>4286</v>
      </c>
      <c r="AD288" s="14"/>
      <c r="AE288" s="14"/>
      <c r="AF288" s="14"/>
      <c r="AH288" s="52"/>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6"/>
    </row>
    <row r="289" spans="2:87" s="17" customFormat="1" ht="47.25" x14ac:dyDescent="0.25">
      <c r="B289" s="20" t="s">
        <v>58</v>
      </c>
      <c r="C289" s="103" t="s">
        <v>455</v>
      </c>
      <c r="D289" s="3"/>
      <c r="E289" s="3">
        <v>1</v>
      </c>
      <c r="F289" s="3"/>
      <c r="G289" s="3"/>
      <c r="H289" s="103"/>
      <c r="I289" s="121" t="s">
        <v>456</v>
      </c>
      <c r="J289" s="11">
        <v>35071</v>
      </c>
      <c r="K289" s="11">
        <v>35071</v>
      </c>
      <c r="L289" s="25">
        <v>25574</v>
      </c>
      <c r="M289" s="14">
        <f>L289-O289</f>
        <v>25254.805</v>
      </c>
      <c r="N289" s="14">
        <f>O289+P289</f>
        <v>25574</v>
      </c>
      <c r="O289" s="25">
        <v>319.19499999999999</v>
      </c>
      <c r="P289" s="14">
        <v>25254.805</v>
      </c>
      <c r="Q289" s="25"/>
      <c r="R289" s="25"/>
      <c r="S289" s="25"/>
      <c r="T289" s="25"/>
      <c r="U289" s="25"/>
      <c r="V289" s="25"/>
      <c r="W289" s="14">
        <f>X289</f>
        <v>25574</v>
      </c>
      <c r="X289" s="14">
        <f>Z289</f>
        <v>25574</v>
      </c>
      <c r="Y289" s="11">
        <v>35071</v>
      </c>
      <c r="Z289" s="14">
        <f>L289+R289</f>
        <v>25574</v>
      </c>
      <c r="AA289" s="14">
        <v>6200.55</v>
      </c>
      <c r="AB289" s="14">
        <f>AC289</f>
        <v>6200.55</v>
      </c>
      <c r="AC289" s="14">
        <v>6200.55</v>
      </c>
      <c r="AD289" s="14"/>
      <c r="AE289" s="14"/>
      <c r="AF289" s="14"/>
      <c r="AH289" s="52"/>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6"/>
    </row>
    <row r="290" spans="2:87" s="17" customFormat="1" ht="31.5" x14ac:dyDescent="0.25">
      <c r="B290" s="123" t="s">
        <v>58</v>
      </c>
      <c r="C290" s="103" t="s">
        <v>457</v>
      </c>
      <c r="D290" s="3"/>
      <c r="E290" s="3">
        <v>1</v>
      </c>
      <c r="F290" s="3"/>
      <c r="G290" s="3"/>
      <c r="H290" s="103"/>
      <c r="I290" s="91" t="s">
        <v>458</v>
      </c>
      <c r="J290" s="11">
        <v>11000</v>
      </c>
      <c r="K290" s="11">
        <v>11000</v>
      </c>
      <c r="L290" s="22"/>
      <c r="M290" s="22"/>
      <c r="N290" s="22"/>
      <c r="O290" s="22"/>
      <c r="P290" s="22"/>
      <c r="Q290" s="25">
        <v>7651</v>
      </c>
      <c r="R290" s="25">
        <v>7651</v>
      </c>
      <c r="S290" s="78">
        <v>2943.4850000000001</v>
      </c>
      <c r="T290" s="78">
        <v>2943.4850000000001</v>
      </c>
      <c r="U290" s="25">
        <v>7651</v>
      </c>
      <c r="V290" s="25">
        <v>7651</v>
      </c>
      <c r="W290" s="14">
        <f t="shared" ref="W290:W302" si="88">X290</f>
        <v>7651</v>
      </c>
      <c r="X290" s="14">
        <f t="shared" ref="X290:X302" si="89">Z290</f>
        <v>7651</v>
      </c>
      <c r="Y290" s="11">
        <v>11000</v>
      </c>
      <c r="Z290" s="14">
        <f t="shared" ref="Z290:Z302" si="90">L290+R290</f>
        <v>7651</v>
      </c>
      <c r="AA290" s="14">
        <f>Y290-Z290-(Y290*3%)</f>
        <v>3019</v>
      </c>
      <c r="AB290" s="14">
        <f>AC290</f>
        <v>3019</v>
      </c>
      <c r="AC290" s="14">
        <v>3019</v>
      </c>
      <c r="AD290" s="14"/>
      <c r="AE290" s="14"/>
      <c r="AF290" s="14"/>
      <c r="AH290" s="52"/>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6"/>
    </row>
    <row r="291" spans="2:87" s="17" customFormat="1" ht="31.5" x14ac:dyDescent="0.25">
      <c r="B291" s="123">
        <v>2</v>
      </c>
      <c r="C291" s="103" t="s">
        <v>459</v>
      </c>
      <c r="D291" s="3"/>
      <c r="E291" s="3">
        <v>1</v>
      </c>
      <c r="F291" s="3"/>
      <c r="G291" s="3"/>
      <c r="H291" s="103"/>
      <c r="I291" s="91" t="s">
        <v>460</v>
      </c>
      <c r="J291" s="11">
        <v>6000</v>
      </c>
      <c r="K291" s="11">
        <v>6000</v>
      </c>
      <c r="L291" s="22"/>
      <c r="M291" s="22"/>
      <c r="N291" s="22"/>
      <c r="O291" s="22"/>
      <c r="P291" s="22"/>
      <c r="Q291" s="25">
        <v>5000</v>
      </c>
      <c r="R291" s="25">
        <v>5000</v>
      </c>
      <c r="S291" s="78">
        <v>2803.6030000000001</v>
      </c>
      <c r="T291" s="78">
        <v>2803.6030000000001</v>
      </c>
      <c r="U291" s="25">
        <v>5000</v>
      </c>
      <c r="V291" s="25">
        <v>5000</v>
      </c>
      <c r="W291" s="14">
        <f t="shared" si="88"/>
        <v>5000</v>
      </c>
      <c r="X291" s="14">
        <f t="shared" si="89"/>
        <v>5000</v>
      </c>
      <c r="Y291" s="11">
        <v>6000</v>
      </c>
      <c r="Z291" s="14">
        <f t="shared" si="90"/>
        <v>5000</v>
      </c>
      <c r="AA291" s="14">
        <f>Y291-Z291-(Y291*3%)</f>
        <v>820</v>
      </c>
      <c r="AB291" s="14">
        <f t="shared" ref="AB291:AB302" si="91">AC291</f>
        <v>820</v>
      </c>
      <c r="AC291" s="14">
        <v>820</v>
      </c>
      <c r="AD291" s="14"/>
      <c r="AE291" s="14"/>
      <c r="AF291" s="14"/>
      <c r="AH291" s="52"/>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6"/>
    </row>
    <row r="292" spans="2:87" s="17" customFormat="1" ht="36" customHeight="1" x14ac:dyDescent="0.25">
      <c r="B292" s="123">
        <v>1</v>
      </c>
      <c r="C292" s="103" t="s">
        <v>461</v>
      </c>
      <c r="D292" s="3"/>
      <c r="E292" s="3">
        <v>1</v>
      </c>
      <c r="F292" s="3"/>
      <c r="G292" s="3"/>
      <c r="H292" s="103"/>
      <c r="I292" s="13" t="s">
        <v>462</v>
      </c>
      <c r="J292" s="11">
        <v>4000</v>
      </c>
      <c r="K292" s="11">
        <v>4000</v>
      </c>
      <c r="L292" s="22"/>
      <c r="M292" s="22"/>
      <c r="N292" s="22"/>
      <c r="O292" s="22"/>
      <c r="P292" s="22"/>
      <c r="Q292" s="22">
        <v>800</v>
      </c>
      <c r="R292" s="22">
        <v>800</v>
      </c>
      <c r="S292" s="22"/>
      <c r="T292" s="22"/>
      <c r="U292" s="22">
        <v>800</v>
      </c>
      <c r="V292" s="22">
        <v>800</v>
      </c>
      <c r="W292" s="14">
        <f t="shared" si="88"/>
        <v>800</v>
      </c>
      <c r="X292" s="14">
        <f t="shared" si="89"/>
        <v>800</v>
      </c>
      <c r="Y292" s="11">
        <v>4000</v>
      </c>
      <c r="Z292" s="14">
        <f t="shared" si="90"/>
        <v>800</v>
      </c>
      <c r="AA292" s="14">
        <f t="shared" ref="AA292:AA299" si="92">Y292-Z292-(Y292*3%)</f>
        <v>3080</v>
      </c>
      <c r="AB292" s="14">
        <f t="shared" si="91"/>
        <v>3080</v>
      </c>
      <c r="AC292" s="14">
        <v>3080</v>
      </c>
      <c r="AD292" s="14"/>
      <c r="AE292" s="14"/>
      <c r="AF292" s="14"/>
      <c r="AH292" s="52"/>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6"/>
    </row>
    <row r="293" spans="2:87" s="17" customFormat="1" ht="39" customHeight="1" x14ac:dyDescent="0.25">
      <c r="B293" s="123">
        <v>2</v>
      </c>
      <c r="C293" s="103" t="s">
        <v>463</v>
      </c>
      <c r="D293" s="3"/>
      <c r="E293" s="3">
        <v>1</v>
      </c>
      <c r="F293" s="3"/>
      <c r="G293" s="3"/>
      <c r="H293" s="103"/>
      <c r="I293" s="13" t="s">
        <v>464</v>
      </c>
      <c r="J293" s="11">
        <v>5000</v>
      </c>
      <c r="K293" s="11">
        <v>5000</v>
      </c>
      <c r="L293" s="22"/>
      <c r="M293" s="22"/>
      <c r="N293" s="22"/>
      <c r="O293" s="22"/>
      <c r="P293" s="22"/>
      <c r="Q293" s="22">
        <v>800</v>
      </c>
      <c r="R293" s="22">
        <v>800</v>
      </c>
      <c r="S293" s="22"/>
      <c r="T293" s="22"/>
      <c r="U293" s="22">
        <v>800</v>
      </c>
      <c r="V293" s="22">
        <v>800</v>
      </c>
      <c r="W293" s="14">
        <f t="shared" si="88"/>
        <v>800</v>
      </c>
      <c r="X293" s="14">
        <f t="shared" si="89"/>
        <v>800</v>
      </c>
      <c r="Y293" s="11">
        <v>5000</v>
      </c>
      <c r="Z293" s="14">
        <f t="shared" si="90"/>
        <v>800</v>
      </c>
      <c r="AA293" s="14">
        <f t="shared" si="92"/>
        <v>4050</v>
      </c>
      <c r="AB293" s="14">
        <f t="shared" si="91"/>
        <v>4050</v>
      </c>
      <c r="AC293" s="14">
        <v>4050</v>
      </c>
      <c r="AD293" s="14"/>
      <c r="AE293" s="14"/>
      <c r="AF293" s="14"/>
      <c r="AH293" s="52"/>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6"/>
    </row>
    <row r="294" spans="2:87" s="17" customFormat="1" ht="56.25" customHeight="1" x14ac:dyDescent="0.25">
      <c r="B294" s="123">
        <v>1</v>
      </c>
      <c r="C294" s="103" t="s">
        <v>465</v>
      </c>
      <c r="D294" s="3"/>
      <c r="E294" s="3">
        <v>1</v>
      </c>
      <c r="F294" s="3"/>
      <c r="G294" s="3"/>
      <c r="H294" s="103"/>
      <c r="I294" s="91" t="s">
        <v>466</v>
      </c>
      <c r="J294" s="11">
        <v>1500</v>
      </c>
      <c r="K294" s="11">
        <v>1500</v>
      </c>
      <c r="L294" s="22"/>
      <c r="M294" s="22"/>
      <c r="N294" s="22"/>
      <c r="O294" s="22"/>
      <c r="P294" s="22"/>
      <c r="Q294" s="22">
        <v>1300</v>
      </c>
      <c r="R294" s="22">
        <v>1300</v>
      </c>
      <c r="S294" s="78">
        <v>423.14100000000002</v>
      </c>
      <c r="T294" s="78">
        <v>423.14100000000002</v>
      </c>
      <c r="U294" s="22">
        <v>1300</v>
      </c>
      <c r="V294" s="22">
        <v>1300</v>
      </c>
      <c r="W294" s="14">
        <f t="shared" si="88"/>
        <v>1300</v>
      </c>
      <c r="X294" s="14">
        <f t="shared" si="89"/>
        <v>1300</v>
      </c>
      <c r="Y294" s="11">
        <v>1500</v>
      </c>
      <c r="Z294" s="14">
        <f t="shared" si="90"/>
        <v>1300</v>
      </c>
      <c r="AA294" s="14">
        <f t="shared" si="92"/>
        <v>155</v>
      </c>
      <c r="AB294" s="14">
        <f t="shared" si="91"/>
        <v>155</v>
      </c>
      <c r="AC294" s="14">
        <v>155</v>
      </c>
      <c r="AD294" s="14"/>
      <c r="AE294" s="14"/>
      <c r="AF294" s="14"/>
      <c r="AH294" s="52"/>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6"/>
    </row>
    <row r="295" spans="2:87" s="17" customFormat="1" ht="47.25" x14ac:dyDescent="0.25">
      <c r="B295" s="8" t="s">
        <v>58</v>
      </c>
      <c r="C295" s="38" t="s">
        <v>467</v>
      </c>
      <c r="D295" s="3"/>
      <c r="E295" s="3">
        <v>1</v>
      </c>
      <c r="F295" s="3"/>
      <c r="G295" s="3"/>
      <c r="H295" s="38"/>
      <c r="I295" s="121" t="s">
        <v>468</v>
      </c>
      <c r="J295" s="11">
        <v>18000</v>
      </c>
      <c r="K295" s="11">
        <v>18000</v>
      </c>
      <c r="L295" s="25">
        <v>12516</v>
      </c>
      <c r="M295" s="14">
        <f>L295-O295</f>
        <v>12226.562</v>
      </c>
      <c r="N295" s="14">
        <f>O295+P295</f>
        <v>12516</v>
      </c>
      <c r="O295" s="25">
        <v>289.43799999999999</v>
      </c>
      <c r="P295" s="14">
        <v>12226.562</v>
      </c>
      <c r="Q295" s="25"/>
      <c r="R295" s="25"/>
      <c r="S295" s="25"/>
      <c r="T295" s="25"/>
      <c r="U295" s="25"/>
      <c r="V295" s="25"/>
      <c r="W295" s="14">
        <f t="shared" si="88"/>
        <v>12516</v>
      </c>
      <c r="X295" s="14">
        <f t="shared" si="89"/>
        <v>12516</v>
      </c>
      <c r="Y295" s="11">
        <v>18000</v>
      </c>
      <c r="Z295" s="14">
        <f t="shared" si="90"/>
        <v>12516</v>
      </c>
      <c r="AA295" s="14">
        <v>4401.5739999999996</v>
      </c>
      <c r="AB295" s="14">
        <f t="shared" si="91"/>
        <v>4401.5739999999996</v>
      </c>
      <c r="AC295" s="14">
        <v>4401.5739999999996</v>
      </c>
      <c r="AD295" s="14"/>
      <c r="AE295" s="14"/>
      <c r="AF295" s="14"/>
      <c r="AH295" s="52"/>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6"/>
    </row>
    <row r="296" spans="2:87" s="17" customFormat="1" ht="42.75" customHeight="1" x14ac:dyDescent="0.25">
      <c r="B296" s="8" t="s">
        <v>50</v>
      </c>
      <c r="C296" s="38" t="s">
        <v>469</v>
      </c>
      <c r="D296" s="3"/>
      <c r="E296" s="3">
        <v>1</v>
      </c>
      <c r="F296" s="3"/>
      <c r="G296" s="3"/>
      <c r="H296" s="38"/>
      <c r="I296" s="91" t="s">
        <v>470</v>
      </c>
      <c r="J296" s="11">
        <v>1200</v>
      </c>
      <c r="K296" s="11">
        <v>1200</v>
      </c>
      <c r="L296" s="22"/>
      <c r="M296" s="22"/>
      <c r="N296" s="22"/>
      <c r="O296" s="22"/>
      <c r="P296" s="22"/>
      <c r="Q296" s="22">
        <v>1000</v>
      </c>
      <c r="R296" s="22">
        <v>1000</v>
      </c>
      <c r="S296" s="22"/>
      <c r="T296" s="22"/>
      <c r="U296" s="22">
        <v>1000</v>
      </c>
      <c r="V296" s="22">
        <v>1000</v>
      </c>
      <c r="W296" s="14">
        <f t="shared" si="88"/>
        <v>1000</v>
      </c>
      <c r="X296" s="14">
        <f t="shared" si="89"/>
        <v>1000</v>
      </c>
      <c r="Y296" s="11">
        <v>1200</v>
      </c>
      <c r="Z296" s="14">
        <f t="shared" si="90"/>
        <v>1000</v>
      </c>
      <c r="AA296" s="14">
        <f t="shared" si="92"/>
        <v>164</v>
      </c>
      <c r="AB296" s="14">
        <f t="shared" si="91"/>
        <v>164</v>
      </c>
      <c r="AC296" s="14">
        <v>164</v>
      </c>
      <c r="AD296" s="14"/>
      <c r="AE296" s="14"/>
      <c r="AF296" s="14"/>
      <c r="AH296" s="52"/>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6"/>
    </row>
    <row r="297" spans="2:87" s="17" customFormat="1" ht="31.5" x14ac:dyDescent="0.25">
      <c r="B297" s="8" t="s">
        <v>87</v>
      </c>
      <c r="C297" s="38" t="s">
        <v>471</v>
      </c>
      <c r="D297" s="3"/>
      <c r="E297" s="3">
        <v>1</v>
      </c>
      <c r="F297" s="3"/>
      <c r="G297" s="3"/>
      <c r="H297" s="38"/>
      <c r="I297" s="91" t="s">
        <v>472</v>
      </c>
      <c r="J297" s="11">
        <v>6800</v>
      </c>
      <c r="K297" s="11">
        <v>6800</v>
      </c>
      <c r="L297" s="22"/>
      <c r="M297" s="22"/>
      <c r="N297" s="22"/>
      <c r="O297" s="22"/>
      <c r="P297" s="22"/>
      <c r="Q297" s="25">
        <v>3500</v>
      </c>
      <c r="R297" s="25">
        <v>3500</v>
      </c>
      <c r="S297" s="78">
        <v>1223.9359999999999</v>
      </c>
      <c r="T297" s="78">
        <v>1223.9359999999999</v>
      </c>
      <c r="U297" s="25">
        <v>3500</v>
      </c>
      <c r="V297" s="25">
        <v>3500</v>
      </c>
      <c r="W297" s="14">
        <f t="shared" si="88"/>
        <v>3500</v>
      </c>
      <c r="X297" s="14">
        <f t="shared" si="89"/>
        <v>3500</v>
      </c>
      <c r="Y297" s="11">
        <v>6800</v>
      </c>
      <c r="Z297" s="14">
        <f t="shared" si="90"/>
        <v>3500</v>
      </c>
      <c r="AA297" s="14">
        <v>3000</v>
      </c>
      <c r="AB297" s="14">
        <f t="shared" si="91"/>
        <v>3000</v>
      </c>
      <c r="AC297" s="14">
        <v>3000</v>
      </c>
      <c r="AD297" s="14"/>
      <c r="AE297" s="14"/>
      <c r="AF297" s="14"/>
      <c r="AH297" s="52"/>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6"/>
    </row>
    <row r="298" spans="2:87" s="17" customFormat="1" ht="31.5" x14ac:dyDescent="0.25">
      <c r="B298" s="8" t="s">
        <v>90</v>
      </c>
      <c r="C298" s="38" t="s">
        <v>473</v>
      </c>
      <c r="D298" s="3"/>
      <c r="E298" s="3">
        <v>1</v>
      </c>
      <c r="F298" s="3"/>
      <c r="G298" s="3"/>
      <c r="H298" s="38"/>
      <c r="I298" s="91" t="s">
        <v>474</v>
      </c>
      <c r="J298" s="11">
        <v>6300</v>
      </c>
      <c r="K298" s="11">
        <v>6300</v>
      </c>
      <c r="L298" s="22"/>
      <c r="M298" s="22"/>
      <c r="N298" s="22"/>
      <c r="O298" s="22"/>
      <c r="P298" s="22"/>
      <c r="Q298" s="25">
        <v>2000</v>
      </c>
      <c r="R298" s="25">
        <v>2000</v>
      </c>
      <c r="S298" s="25"/>
      <c r="T298" s="25"/>
      <c r="U298" s="25">
        <v>2000</v>
      </c>
      <c r="V298" s="25">
        <v>2000</v>
      </c>
      <c r="W298" s="14">
        <f t="shared" si="88"/>
        <v>2000</v>
      </c>
      <c r="X298" s="14">
        <f t="shared" si="89"/>
        <v>2000</v>
      </c>
      <c r="Y298" s="11">
        <v>6300</v>
      </c>
      <c r="Z298" s="14">
        <f t="shared" si="90"/>
        <v>2000</v>
      </c>
      <c r="AA298" s="14">
        <v>4100</v>
      </c>
      <c r="AB298" s="14">
        <f t="shared" si="91"/>
        <v>4100</v>
      </c>
      <c r="AC298" s="14">
        <v>4100</v>
      </c>
      <c r="AD298" s="14"/>
      <c r="AE298" s="14"/>
      <c r="AF298" s="14"/>
      <c r="AH298" s="52"/>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6"/>
    </row>
    <row r="299" spans="2:87" s="17" customFormat="1" ht="31.5" x14ac:dyDescent="0.25">
      <c r="B299" s="8" t="s">
        <v>93</v>
      </c>
      <c r="C299" s="38" t="s">
        <v>475</v>
      </c>
      <c r="D299" s="3"/>
      <c r="E299" s="3">
        <v>1</v>
      </c>
      <c r="F299" s="3"/>
      <c r="G299" s="3"/>
      <c r="H299" s="38"/>
      <c r="I299" s="121" t="s">
        <v>476</v>
      </c>
      <c r="J299" s="11">
        <v>4000</v>
      </c>
      <c r="K299" s="11">
        <v>4000</v>
      </c>
      <c r="L299" s="22"/>
      <c r="M299" s="22"/>
      <c r="N299" s="22"/>
      <c r="O299" s="22"/>
      <c r="P299" s="22"/>
      <c r="Q299" s="25">
        <v>1000</v>
      </c>
      <c r="R299" s="25">
        <v>1000</v>
      </c>
      <c r="S299" s="78">
        <v>240.17400000000001</v>
      </c>
      <c r="T299" s="78">
        <v>240.17400000000001</v>
      </c>
      <c r="U299" s="25">
        <v>1000</v>
      </c>
      <c r="V299" s="25">
        <v>1000</v>
      </c>
      <c r="W299" s="14">
        <f t="shared" si="88"/>
        <v>1000</v>
      </c>
      <c r="X299" s="14">
        <f t="shared" si="89"/>
        <v>1000</v>
      </c>
      <c r="Y299" s="11">
        <v>4000</v>
      </c>
      <c r="Z299" s="14">
        <f t="shared" si="90"/>
        <v>1000</v>
      </c>
      <c r="AA299" s="14">
        <f t="shared" si="92"/>
        <v>2880</v>
      </c>
      <c r="AB299" s="14">
        <f t="shared" si="91"/>
        <v>2880</v>
      </c>
      <c r="AC299" s="14">
        <v>2880</v>
      </c>
      <c r="AD299" s="14"/>
      <c r="AE299" s="14"/>
      <c r="AF299" s="14"/>
      <c r="AH299" s="52"/>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6"/>
    </row>
    <row r="300" spans="2:87" s="17" customFormat="1" ht="63" x14ac:dyDescent="0.25">
      <c r="B300" s="8" t="s">
        <v>96</v>
      </c>
      <c r="C300" s="38" t="s">
        <v>477</v>
      </c>
      <c r="D300" s="3"/>
      <c r="E300" s="3">
        <v>1</v>
      </c>
      <c r="F300" s="3"/>
      <c r="G300" s="3"/>
      <c r="H300" s="38"/>
      <c r="I300" s="121" t="s">
        <v>478</v>
      </c>
      <c r="J300" s="11">
        <v>8500</v>
      </c>
      <c r="K300" s="11">
        <v>8500</v>
      </c>
      <c r="L300" s="25">
        <v>4500</v>
      </c>
      <c r="M300" s="14">
        <f>L300-O300</f>
        <v>1632.5774999999999</v>
      </c>
      <c r="N300" s="14">
        <f>O300+P300</f>
        <v>4500</v>
      </c>
      <c r="O300" s="25">
        <v>2867.4225000000001</v>
      </c>
      <c r="P300" s="14">
        <v>1632.5774999999999</v>
      </c>
      <c r="Q300" s="25">
        <v>3700</v>
      </c>
      <c r="R300" s="25">
        <v>3700</v>
      </c>
      <c r="S300" s="78">
        <v>2277.7959999999998</v>
      </c>
      <c r="T300" s="78">
        <v>2277.7959999999998</v>
      </c>
      <c r="U300" s="25">
        <v>3700</v>
      </c>
      <c r="V300" s="25">
        <v>3700</v>
      </c>
      <c r="W300" s="14">
        <f t="shared" si="88"/>
        <v>8200</v>
      </c>
      <c r="X300" s="14">
        <f t="shared" si="89"/>
        <v>8200</v>
      </c>
      <c r="Y300" s="11">
        <v>8500</v>
      </c>
      <c r="Z300" s="14">
        <f t="shared" si="90"/>
        <v>8200</v>
      </c>
      <c r="AA300" s="14">
        <v>100</v>
      </c>
      <c r="AB300" s="14">
        <f t="shared" si="91"/>
        <v>100</v>
      </c>
      <c r="AC300" s="14">
        <v>100</v>
      </c>
      <c r="AD300" s="14"/>
      <c r="AE300" s="14"/>
      <c r="AF300" s="14"/>
      <c r="AH300" s="52"/>
      <c r="AI300" s="66">
        <f>3%*Y300</f>
        <v>255</v>
      </c>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6"/>
    </row>
    <row r="301" spans="2:87" s="17" customFormat="1" ht="63" x14ac:dyDescent="0.25">
      <c r="B301" s="8" t="s">
        <v>99</v>
      </c>
      <c r="C301" s="38" t="s">
        <v>479</v>
      </c>
      <c r="D301" s="3"/>
      <c r="E301" s="3">
        <v>1</v>
      </c>
      <c r="F301" s="3"/>
      <c r="G301" s="3"/>
      <c r="H301" s="38"/>
      <c r="I301" s="121" t="s">
        <v>480</v>
      </c>
      <c r="J301" s="11">
        <v>9500</v>
      </c>
      <c r="K301" s="11">
        <v>9500</v>
      </c>
      <c r="L301" s="25">
        <v>4500</v>
      </c>
      <c r="M301" s="14">
        <f>L301-O301</f>
        <v>1144.777</v>
      </c>
      <c r="N301" s="14">
        <f>O301+P301</f>
        <v>4500</v>
      </c>
      <c r="O301" s="25">
        <v>3355.223</v>
      </c>
      <c r="P301" s="14">
        <v>1144.777</v>
      </c>
      <c r="Q301" s="25">
        <v>4800</v>
      </c>
      <c r="R301" s="25">
        <v>4800</v>
      </c>
      <c r="S301" s="78">
        <v>2453.8609999999999</v>
      </c>
      <c r="T301" s="78">
        <v>2453.8609999999999</v>
      </c>
      <c r="U301" s="25">
        <v>4800</v>
      </c>
      <c r="V301" s="25">
        <v>4800</v>
      </c>
      <c r="W301" s="14">
        <f t="shared" si="88"/>
        <v>9300</v>
      </c>
      <c r="X301" s="14">
        <f t="shared" si="89"/>
        <v>9300</v>
      </c>
      <c r="Y301" s="11">
        <v>9500</v>
      </c>
      <c r="Z301" s="14">
        <f t="shared" si="90"/>
        <v>9300</v>
      </c>
      <c r="AA301" s="14">
        <v>100</v>
      </c>
      <c r="AB301" s="14">
        <f t="shared" si="91"/>
        <v>100</v>
      </c>
      <c r="AC301" s="14">
        <v>100</v>
      </c>
      <c r="AD301" s="14"/>
      <c r="AE301" s="14"/>
      <c r="AF301" s="14"/>
      <c r="AH301" s="52"/>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6"/>
    </row>
    <row r="302" spans="2:87" s="17" customFormat="1" ht="36.75" customHeight="1" x14ac:dyDescent="0.25">
      <c r="B302" s="8" t="s">
        <v>58</v>
      </c>
      <c r="C302" s="124" t="s">
        <v>481</v>
      </c>
      <c r="D302" s="3"/>
      <c r="E302" s="3">
        <v>1</v>
      </c>
      <c r="F302" s="3"/>
      <c r="G302" s="3"/>
      <c r="H302" s="124"/>
      <c r="I302" s="13" t="s">
        <v>482</v>
      </c>
      <c r="J302" s="11">
        <f>K302*100/90</f>
        <v>2264.4444444444443</v>
      </c>
      <c r="K302" s="11">
        <v>2038</v>
      </c>
      <c r="L302" s="22"/>
      <c r="M302" s="22"/>
      <c r="N302" s="22"/>
      <c r="O302" s="22"/>
      <c r="P302" s="22"/>
      <c r="Q302" s="22">
        <v>700</v>
      </c>
      <c r="R302" s="22">
        <v>700</v>
      </c>
      <c r="S302" s="22"/>
      <c r="T302" s="22"/>
      <c r="U302" s="22">
        <v>700</v>
      </c>
      <c r="V302" s="22">
        <v>700</v>
      </c>
      <c r="W302" s="14">
        <f t="shared" si="88"/>
        <v>700</v>
      </c>
      <c r="X302" s="14">
        <f t="shared" si="89"/>
        <v>700</v>
      </c>
      <c r="Y302" s="11">
        <v>2038</v>
      </c>
      <c r="Z302" s="14">
        <f t="shared" si="90"/>
        <v>700</v>
      </c>
      <c r="AA302" s="14">
        <v>1200</v>
      </c>
      <c r="AB302" s="14">
        <f t="shared" si="91"/>
        <v>1200</v>
      </c>
      <c r="AC302" s="14">
        <v>1200</v>
      </c>
      <c r="AD302" s="14"/>
      <c r="AE302" s="14"/>
      <c r="AF302" s="14"/>
      <c r="AH302" s="52"/>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6"/>
    </row>
    <row r="303" spans="2:87" s="17" customFormat="1" ht="42.75" customHeight="1" x14ac:dyDescent="0.25">
      <c r="B303" s="8" t="s">
        <v>102</v>
      </c>
      <c r="C303" s="122" t="s">
        <v>483</v>
      </c>
      <c r="D303" s="3">
        <v>1</v>
      </c>
      <c r="E303" s="3"/>
      <c r="F303" s="3"/>
      <c r="G303" s="3"/>
      <c r="H303" s="122"/>
      <c r="I303" s="13" t="s">
        <v>484</v>
      </c>
      <c r="J303" s="11">
        <v>6000</v>
      </c>
      <c r="K303" s="11">
        <v>6000</v>
      </c>
      <c r="L303" s="22"/>
      <c r="M303" s="22"/>
      <c r="N303" s="22"/>
      <c r="O303" s="22"/>
      <c r="P303" s="22"/>
      <c r="Q303" s="28">
        <v>900</v>
      </c>
      <c r="R303" s="28">
        <v>900</v>
      </c>
      <c r="S303" s="22"/>
      <c r="T303" s="22"/>
      <c r="U303" s="28">
        <v>900</v>
      </c>
      <c r="V303" s="28">
        <v>900</v>
      </c>
      <c r="W303" s="14">
        <f t="shared" ref="W303:W308" si="93">X303</f>
        <v>900</v>
      </c>
      <c r="X303" s="14">
        <f t="shared" ref="X303:X308" si="94">Z303</f>
        <v>900</v>
      </c>
      <c r="Y303" s="11">
        <v>6000</v>
      </c>
      <c r="Z303" s="14">
        <f t="shared" ref="Z303:Z308" si="95">L303+R303</f>
        <v>900</v>
      </c>
      <c r="AA303" s="14">
        <v>3000</v>
      </c>
      <c r="AB303" s="14">
        <v>3000</v>
      </c>
      <c r="AC303" s="14">
        <v>3000</v>
      </c>
      <c r="AD303" s="14"/>
      <c r="AE303" s="14"/>
      <c r="AF303" s="14"/>
      <c r="AH303" s="52"/>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6"/>
    </row>
    <row r="304" spans="2:87" s="17" customFormat="1" ht="33.75" customHeight="1" x14ac:dyDescent="0.25">
      <c r="B304" s="8" t="s">
        <v>126</v>
      </c>
      <c r="C304" s="122" t="s">
        <v>485</v>
      </c>
      <c r="D304" s="3">
        <v>1</v>
      </c>
      <c r="E304" s="3"/>
      <c r="F304" s="3"/>
      <c r="G304" s="3"/>
      <c r="H304" s="122"/>
      <c r="I304" s="13" t="s">
        <v>486</v>
      </c>
      <c r="J304" s="11">
        <v>10945</v>
      </c>
      <c r="K304" s="11">
        <v>10945</v>
      </c>
      <c r="L304" s="22"/>
      <c r="M304" s="22"/>
      <c r="N304" s="22"/>
      <c r="O304" s="22"/>
      <c r="P304" s="22"/>
      <c r="Q304" s="28">
        <v>2400</v>
      </c>
      <c r="R304" s="28">
        <v>2400</v>
      </c>
      <c r="S304" s="22"/>
      <c r="T304" s="22"/>
      <c r="U304" s="28">
        <v>2400</v>
      </c>
      <c r="V304" s="28">
        <v>2400</v>
      </c>
      <c r="W304" s="14">
        <f t="shared" si="93"/>
        <v>2400</v>
      </c>
      <c r="X304" s="14">
        <f t="shared" si="94"/>
        <v>2400</v>
      </c>
      <c r="Y304" s="11">
        <v>10945</v>
      </c>
      <c r="Z304" s="14">
        <f t="shared" si="95"/>
        <v>2400</v>
      </c>
      <c r="AA304" s="14">
        <v>4000</v>
      </c>
      <c r="AB304" s="14">
        <v>4000</v>
      </c>
      <c r="AC304" s="14">
        <v>4000</v>
      </c>
      <c r="AD304" s="14"/>
      <c r="AE304" s="14"/>
      <c r="AF304" s="14"/>
      <c r="AH304" s="52"/>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6"/>
    </row>
    <row r="305" spans="2:87" s="17" customFormat="1" ht="39" customHeight="1" x14ac:dyDescent="0.25">
      <c r="B305" s="8" t="s">
        <v>128</v>
      </c>
      <c r="C305" s="122" t="s">
        <v>487</v>
      </c>
      <c r="D305" s="3">
        <v>1</v>
      </c>
      <c r="E305" s="3"/>
      <c r="F305" s="3"/>
      <c r="G305" s="3"/>
      <c r="H305" s="122"/>
      <c r="I305" s="13" t="s">
        <v>488</v>
      </c>
      <c r="J305" s="11">
        <v>5500</v>
      </c>
      <c r="K305" s="11">
        <v>5500</v>
      </c>
      <c r="L305" s="22"/>
      <c r="M305" s="22"/>
      <c r="N305" s="22"/>
      <c r="O305" s="22"/>
      <c r="P305" s="22"/>
      <c r="Q305" s="22">
        <v>800</v>
      </c>
      <c r="R305" s="22">
        <v>800</v>
      </c>
      <c r="S305" s="22"/>
      <c r="T305" s="22"/>
      <c r="U305" s="22">
        <v>800</v>
      </c>
      <c r="V305" s="22">
        <v>800</v>
      </c>
      <c r="W305" s="14">
        <f t="shared" si="93"/>
        <v>800</v>
      </c>
      <c r="X305" s="14">
        <f t="shared" si="94"/>
        <v>800</v>
      </c>
      <c r="Y305" s="11">
        <v>5500</v>
      </c>
      <c r="Z305" s="14">
        <f t="shared" si="95"/>
        <v>800</v>
      </c>
      <c r="AA305" s="14">
        <v>3000</v>
      </c>
      <c r="AB305" s="14">
        <v>3000</v>
      </c>
      <c r="AC305" s="14">
        <v>3000</v>
      </c>
      <c r="AD305" s="14"/>
      <c r="AE305" s="14"/>
      <c r="AF305" s="14"/>
      <c r="AH305" s="52"/>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6"/>
    </row>
    <row r="306" spans="2:87" s="17" customFormat="1" ht="15.75" x14ac:dyDescent="0.25">
      <c r="B306" s="8" t="s">
        <v>134</v>
      </c>
      <c r="C306" s="122" t="s">
        <v>489</v>
      </c>
      <c r="D306" s="3">
        <v>1</v>
      </c>
      <c r="E306" s="3"/>
      <c r="F306" s="3"/>
      <c r="G306" s="3"/>
      <c r="H306" s="122"/>
      <c r="I306" s="13" t="s">
        <v>490</v>
      </c>
      <c r="J306" s="11">
        <v>3000</v>
      </c>
      <c r="K306" s="11">
        <v>3000</v>
      </c>
      <c r="L306" s="22"/>
      <c r="M306" s="22"/>
      <c r="N306" s="22"/>
      <c r="O306" s="22"/>
      <c r="P306" s="22"/>
      <c r="Q306" s="22">
        <v>800</v>
      </c>
      <c r="R306" s="22">
        <v>800</v>
      </c>
      <c r="S306" s="22"/>
      <c r="T306" s="22"/>
      <c r="U306" s="22">
        <v>800</v>
      </c>
      <c r="V306" s="22">
        <v>800</v>
      </c>
      <c r="W306" s="14">
        <f t="shared" si="93"/>
        <v>800</v>
      </c>
      <c r="X306" s="14">
        <f t="shared" si="94"/>
        <v>800</v>
      </c>
      <c r="Y306" s="11">
        <v>3000</v>
      </c>
      <c r="Z306" s="14">
        <f t="shared" si="95"/>
        <v>800</v>
      </c>
      <c r="AA306" s="14">
        <f>Y306-Z306</f>
        <v>2200</v>
      </c>
      <c r="AB306" s="14">
        <v>2200</v>
      </c>
      <c r="AC306" s="14">
        <v>2200</v>
      </c>
      <c r="AD306" s="14"/>
      <c r="AE306" s="14"/>
      <c r="AF306" s="14"/>
      <c r="AH306" s="52"/>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6"/>
    </row>
    <row r="307" spans="2:87" s="17" customFormat="1" ht="54" customHeight="1" x14ac:dyDescent="0.25">
      <c r="B307" s="8" t="s">
        <v>136</v>
      </c>
      <c r="C307" s="122" t="s">
        <v>491</v>
      </c>
      <c r="D307" s="3">
        <v>1</v>
      </c>
      <c r="E307" s="3"/>
      <c r="F307" s="3"/>
      <c r="G307" s="3"/>
      <c r="H307" s="122"/>
      <c r="I307" s="13" t="s">
        <v>492</v>
      </c>
      <c r="J307" s="11">
        <v>4000</v>
      </c>
      <c r="K307" s="11">
        <v>4000</v>
      </c>
      <c r="L307" s="22"/>
      <c r="M307" s="22"/>
      <c r="N307" s="22"/>
      <c r="O307" s="22"/>
      <c r="P307" s="22"/>
      <c r="Q307" s="22">
        <v>600</v>
      </c>
      <c r="R307" s="22">
        <v>600</v>
      </c>
      <c r="S307" s="22"/>
      <c r="T307" s="22"/>
      <c r="U307" s="22">
        <v>600</v>
      </c>
      <c r="V307" s="22">
        <v>600</v>
      </c>
      <c r="W307" s="14">
        <f t="shared" si="93"/>
        <v>600</v>
      </c>
      <c r="X307" s="14">
        <f t="shared" si="94"/>
        <v>600</v>
      </c>
      <c r="Y307" s="11">
        <v>4000</v>
      </c>
      <c r="Z307" s="14">
        <f t="shared" si="95"/>
        <v>600</v>
      </c>
      <c r="AA307" s="14">
        <v>1000</v>
      </c>
      <c r="AB307" s="14">
        <v>1000</v>
      </c>
      <c r="AC307" s="14">
        <v>1000</v>
      </c>
      <c r="AD307" s="14"/>
      <c r="AE307" s="14"/>
      <c r="AF307" s="14"/>
      <c r="AH307" s="52"/>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6"/>
    </row>
    <row r="308" spans="2:87" s="17" customFormat="1" ht="54" customHeight="1" x14ac:dyDescent="0.25">
      <c r="B308" s="8" t="s">
        <v>138</v>
      </c>
      <c r="C308" s="122" t="s">
        <v>493</v>
      </c>
      <c r="D308" s="3">
        <v>1</v>
      </c>
      <c r="E308" s="3"/>
      <c r="F308" s="3"/>
      <c r="G308" s="3"/>
      <c r="H308" s="122"/>
      <c r="I308" s="13" t="s">
        <v>494</v>
      </c>
      <c r="J308" s="11">
        <v>4933</v>
      </c>
      <c r="K308" s="11">
        <v>4933</v>
      </c>
      <c r="L308" s="22"/>
      <c r="M308" s="22"/>
      <c r="N308" s="22"/>
      <c r="O308" s="22"/>
      <c r="P308" s="22"/>
      <c r="Q308" s="22">
        <v>800</v>
      </c>
      <c r="R308" s="22">
        <v>800</v>
      </c>
      <c r="S308" s="22"/>
      <c r="T308" s="22"/>
      <c r="U308" s="22">
        <v>800</v>
      </c>
      <c r="V308" s="22">
        <v>800</v>
      </c>
      <c r="W308" s="14">
        <f t="shared" si="93"/>
        <v>800</v>
      </c>
      <c r="X308" s="14">
        <f t="shared" si="94"/>
        <v>800</v>
      </c>
      <c r="Y308" s="11">
        <v>4933</v>
      </c>
      <c r="Z308" s="14">
        <f t="shared" si="95"/>
        <v>800</v>
      </c>
      <c r="AA308" s="14">
        <v>2000</v>
      </c>
      <c r="AB308" s="14">
        <v>2000</v>
      </c>
      <c r="AC308" s="14">
        <v>2000</v>
      </c>
      <c r="AD308" s="14"/>
      <c r="AE308" s="14"/>
      <c r="AF308" s="14"/>
      <c r="AH308" s="52"/>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6"/>
    </row>
    <row r="309" spans="2:87" s="17" customFormat="1" ht="47.25" x14ac:dyDescent="0.25">
      <c r="B309" s="8" t="s">
        <v>58</v>
      </c>
      <c r="C309" s="164" t="s">
        <v>495</v>
      </c>
      <c r="D309" s="3"/>
      <c r="E309" s="3"/>
      <c r="F309" s="3">
        <v>1</v>
      </c>
      <c r="G309" s="3">
        <v>1</v>
      </c>
      <c r="H309" s="164"/>
      <c r="I309" s="91" t="s">
        <v>704</v>
      </c>
      <c r="J309" s="11">
        <v>16500</v>
      </c>
      <c r="K309" s="11">
        <v>16500</v>
      </c>
      <c r="L309" s="22"/>
      <c r="M309" s="22"/>
      <c r="N309" s="22"/>
      <c r="O309" s="22"/>
      <c r="P309" s="22"/>
      <c r="Q309" s="25">
        <v>1000</v>
      </c>
      <c r="R309" s="25">
        <v>1000</v>
      </c>
      <c r="S309" s="25"/>
      <c r="T309" s="25"/>
      <c r="U309" s="25">
        <v>1000</v>
      </c>
      <c r="V309" s="25">
        <v>1000</v>
      </c>
      <c r="W309" s="14">
        <f t="shared" ref="W309:W317" si="96">X309</f>
        <v>1000</v>
      </c>
      <c r="X309" s="14">
        <f t="shared" ref="X309:X317" si="97">Z309</f>
        <v>1000</v>
      </c>
      <c r="Y309" s="11">
        <v>16500</v>
      </c>
      <c r="Z309" s="14">
        <f t="shared" ref="Z309:Z317" si="98">L309+R309</f>
        <v>1000</v>
      </c>
      <c r="AA309" s="212">
        <v>11000</v>
      </c>
      <c r="AB309" s="14">
        <v>9000</v>
      </c>
      <c r="AC309" s="14">
        <v>9000</v>
      </c>
      <c r="AD309" s="14"/>
      <c r="AE309" s="14"/>
      <c r="AF309" s="14"/>
      <c r="AG309" s="3"/>
      <c r="AH309" s="52"/>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6"/>
    </row>
    <row r="310" spans="2:87" s="17" customFormat="1" ht="37.5" customHeight="1" x14ac:dyDescent="0.25">
      <c r="B310" s="170">
        <v>1</v>
      </c>
      <c r="C310" s="27" t="s">
        <v>496</v>
      </c>
      <c r="D310" s="3"/>
      <c r="E310" s="3"/>
      <c r="F310" s="3">
        <v>1</v>
      </c>
      <c r="G310" s="3">
        <v>1</v>
      </c>
      <c r="H310" s="27"/>
      <c r="I310" s="3" t="s">
        <v>497</v>
      </c>
      <c r="J310" s="11">
        <f>K310*100/98</f>
        <v>1403.0612244897959</v>
      </c>
      <c r="K310" s="11">
        <v>1375</v>
      </c>
      <c r="L310" s="22"/>
      <c r="M310" s="22"/>
      <c r="N310" s="22"/>
      <c r="O310" s="22"/>
      <c r="P310" s="22"/>
      <c r="Q310" s="28">
        <v>700</v>
      </c>
      <c r="R310" s="28">
        <v>700</v>
      </c>
      <c r="S310" s="22"/>
      <c r="T310" s="22"/>
      <c r="U310" s="28">
        <v>700</v>
      </c>
      <c r="V310" s="28">
        <v>700</v>
      </c>
      <c r="W310" s="14">
        <f t="shared" si="96"/>
        <v>700</v>
      </c>
      <c r="X310" s="14">
        <f t="shared" si="97"/>
        <v>700</v>
      </c>
      <c r="Y310" s="11">
        <v>1375</v>
      </c>
      <c r="Z310" s="14">
        <f t="shared" si="98"/>
        <v>700</v>
      </c>
      <c r="AA310" s="14">
        <v>630</v>
      </c>
      <c r="AB310" s="14">
        <f>AC310</f>
        <v>630</v>
      </c>
      <c r="AC310" s="14">
        <v>630</v>
      </c>
      <c r="AD310" s="14"/>
      <c r="AE310" s="14"/>
      <c r="AF310" s="14"/>
      <c r="AG310" s="3"/>
      <c r="AH310" s="52"/>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6"/>
    </row>
    <row r="311" spans="2:87" s="177" customFormat="1" ht="41.1" customHeight="1" x14ac:dyDescent="0.25">
      <c r="B311" s="187" t="s">
        <v>58</v>
      </c>
      <c r="C311" s="202" t="s">
        <v>500</v>
      </c>
      <c r="D311" s="171"/>
      <c r="E311" s="171"/>
      <c r="F311" s="171" t="s">
        <v>58</v>
      </c>
      <c r="G311" s="171"/>
      <c r="H311" s="202"/>
      <c r="I311" s="191"/>
      <c r="J311" s="180">
        <v>2000</v>
      </c>
      <c r="K311" s="180">
        <v>2000</v>
      </c>
      <c r="L311" s="197"/>
      <c r="M311" s="197"/>
      <c r="N311" s="197"/>
      <c r="O311" s="197"/>
      <c r="P311" s="197"/>
      <c r="Q311" s="197"/>
      <c r="R311" s="197"/>
      <c r="S311" s="197"/>
      <c r="T311" s="197"/>
      <c r="U311" s="197"/>
      <c r="V311" s="197"/>
      <c r="W311" s="173">
        <f t="shared" si="96"/>
        <v>0</v>
      </c>
      <c r="X311" s="173">
        <f t="shared" si="97"/>
        <v>0</v>
      </c>
      <c r="Y311" s="180">
        <v>2000</v>
      </c>
      <c r="Z311" s="173">
        <f t="shared" si="98"/>
        <v>0</v>
      </c>
      <c r="AA311" s="173"/>
      <c r="AB311" s="173">
        <v>1000</v>
      </c>
      <c r="AC311" s="173"/>
      <c r="AD311" s="173">
        <v>1000</v>
      </c>
      <c r="AE311" s="173"/>
      <c r="AF311" s="173"/>
      <c r="AH311" s="174"/>
      <c r="AI311" s="175"/>
      <c r="AJ311" s="175"/>
      <c r="AK311" s="175"/>
      <c r="AL311" s="175"/>
      <c r="AM311" s="175"/>
      <c r="AN311" s="175"/>
      <c r="AO311" s="175"/>
      <c r="AP311" s="175"/>
      <c r="AQ311" s="175"/>
      <c r="AR311" s="175"/>
      <c r="AS311" s="175"/>
      <c r="AT311" s="175"/>
      <c r="AU311" s="175"/>
      <c r="AV311" s="175"/>
      <c r="AW311" s="175"/>
      <c r="AX311" s="175"/>
      <c r="AY311" s="175"/>
      <c r="AZ311" s="175"/>
      <c r="BA311" s="175"/>
      <c r="BB311" s="175"/>
      <c r="BC311" s="175"/>
      <c r="BD311" s="175"/>
      <c r="BE311" s="175"/>
      <c r="BF311" s="175"/>
      <c r="BG311" s="175"/>
      <c r="BH311" s="175"/>
      <c r="BI311" s="175"/>
      <c r="BJ311" s="175"/>
      <c r="BK311" s="175"/>
      <c r="BL311" s="175"/>
      <c r="BM311" s="175"/>
      <c r="BN311" s="175"/>
      <c r="BO311" s="175"/>
      <c r="BP311" s="175"/>
      <c r="BQ311" s="175"/>
      <c r="BR311" s="175"/>
      <c r="BS311" s="175"/>
      <c r="BT311" s="175"/>
      <c r="BU311" s="175"/>
      <c r="BV311" s="175"/>
      <c r="BW311" s="175"/>
      <c r="BX311" s="175"/>
      <c r="BY311" s="175"/>
      <c r="BZ311" s="175"/>
      <c r="CA311" s="175"/>
      <c r="CB311" s="175"/>
      <c r="CC311" s="175"/>
      <c r="CD311" s="175"/>
      <c r="CE311" s="175"/>
      <c r="CF311" s="175"/>
      <c r="CG311" s="175"/>
      <c r="CH311" s="175"/>
      <c r="CI311" s="176"/>
    </row>
    <row r="312" spans="2:87" s="177" customFormat="1" ht="30.6" customHeight="1" x14ac:dyDescent="0.25">
      <c r="B312" s="187" t="s">
        <v>50</v>
      </c>
      <c r="C312" s="202" t="s">
        <v>501</v>
      </c>
      <c r="D312" s="171"/>
      <c r="E312" s="171"/>
      <c r="F312" s="171" t="s">
        <v>58</v>
      </c>
      <c r="G312" s="171"/>
      <c r="H312" s="202"/>
      <c r="I312" s="191"/>
      <c r="J312" s="180">
        <v>2000</v>
      </c>
      <c r="K312" s="180">
        <v>2000</v>
      </c>
      <c r="L312" s="197"/>
      <c r="M312" s="197"/>
      <c r="N312" s="197"/>
      <c r="O312" s="197"/>
      <c r="P312" s="197"/>
      <c r="Q312" s="197"/>
      <c r="R312" s="197"/>
      <c r="S312" s="197"/>
      <c r="T312" s="197"/>
      <c r="U312" s="197"/>
      <c r="V312" s="197"/>
      <c r="W312" s="173">
        <f t="shared" si="96"/>
        <v>0</v>
      </c>
      <c r="X312" s="173">
        <f t="shared" si="97"/>
        <v>0</v>
      </c>
      <c r="Y312" s="180">
        <v>2000</v>
      </c>
      <c r="Z312" s="173">
        <f t="shared" si="98"/>
        <v>0</v>
      </c>
      <c r="AA312" s="173"/>
      <c r="AB312" s="173">
        <v>1000</v>
      </c>
      <c r="AC312" s="173"/>
      <c r="AD312" s="173">
        <v>1000</v>
      </c>
      <c r="AE312" s="173"/>
      <c r="AF312" s="173"/>
      <c r="AH312" s="174"/>
      <c r="AI312" s="175"/>
      <c r="AJ312" s="175"/>
      <c r="AK312" s="175"/>
      <c r="AL312" s="175"/>
      <c r="AM312" s="175"/>
      <c r="AN312" s="175"/>
      <c r="AO312" s="175"/>
      <c r="AP312" s="175"/>
      <c r="AQ312" s="175"/>
      <c r="AR312" s="175"/>
      <c r="AS312" s="175"/>
      <c r="AT312" s="175"/>
      <c r="AU312" s="175"/>
      <c r="AV312" s="175"/>
      <c r="AW312" s="175"/>
      <c r="AX312" s="175"/>
      <c r="AY312" s="175"/>
      <c r="AZ312" s="175"/>
      <c r="BA312" s="175"/>
      <c r="BB312" s="175"/>
      <c r="BC312" s="175"/>
      <c r="BD312" s="175"/>
      <c r="BE312" s="175"/>
      <c r="BF312" s="175"/>
      <c r="BG312" s="175"/>
      <c r="BH312" s="175"/>
      <c r="BI312" s="175"/>
      <c r="BJ312" s="175"/>
      <c r="BK312" s="175"/>
      <c r="BL312" s="175"/>
      <c r="BM312" s="175"/>
      <c r="BN312" s="175"/>
      <c r="BO312" s="175"/>
      <c r="BP312" s="175"/>
      <c r="BQ312" s="175"/>
      <c r="BR312" s="175"/>
      <c r="BS312" s="175"/>
      <c r="BT312" s="175"/>
      <c r="BU312" s="175"/>
      <c r="BV312" s="175"/>
      <c r="BW312" s="175"/>
      <c r="BX312" s="175"/>
      <c r="BY312" s="175"/>
      <c r="BZ312" s="175"/>
      <c r="CA312" s="175"/>
      <c r="CB312" s="175"/>
      <c r="CC312" s="175"/>
      <c r="CD312" s="175"/>
      <c r="CE312" s="175"/>
      <c r="CF312" s="175"/>
      <c r="CG312" s="175"/>
      <c r="CH312" s="175"/>
      <c r="CI312" s="176"/>
    </row>
    <row r="313" spans="2:87" s="177" customFormat="1" ht="48.75" customHeight="1" x14ac:dyDescent="0.25">
      <c r="B313" s="187" t="s">
        <v>90</v>
      </c>
      <c r="C313" s="202" t="s">
        <v>502</v>
      </c>
      <c r="D313" s="171"/>
      <c r="E313" s="171"/>
      <c r="F313" s="171" t="s">
        <v>58</v>
      </c>
      <c r="G313" s="171"/>
      <c r="H313" s="202"/>
      <c r="I313" s="191"/>
      <c r="J313" s="180">
        <f>1963+200</f>
        <v>2163</v>
      </c>
      <c r="K313" s="180">
        <f>1963+200</f>
        <v>2163</v>
      </c>
      <c r="L313" s="197"/>
      <c r="M313" s="197"/>
      <c r="N313" s="197"/>
      <c r="O313" s="197"/>
      <c r="P313" s="197"/>
      <c r="Q313" s="197"/>
      <c r="R313" s="197"/>
      <c r="S313" s="197"/>
      <c r="T313" s="197"/>
      <c r="U313" s="197"/>
      <c r="V313" s="197"/>
      <c r="W313" s="173">
        <f t="shared" si="96"/>
        <v>0</v>
      </c>
      <c r="X313" s="173">
        <f t="shared" si="97"/>
        <v>0</v>
      </c>
      <c r="Y313" s="180">
        <f>1963+200</f>
        <v>2163</v>
      </c>
      <c r="Z313" s="173">
        <f t="shared" si="98"/>
        <v>0</v>
      </c>
      <c r="AA313" s="173"/>
      <c r="AB313" s="173">
        <v>1000</v>
      </c>
      <c r="AC313" s="173"/>
      <c r="AD313" s="173">
        <v>1000</v>
      </c>
      <c r="AE313" s="173"/>
      <c r="AF313" s="173"/>
      <c r="AG313" s="189"/>
      <c r="AH313" s="174"/>
      <c r="AI313" s="175"/>
      <c r="AJ313" s="175"/>
      <c r="AK313" s="175"/>
      <c r="AL313" s="175"/>
      <c r="AM313" s="175"/>
      <c r="AN313" s="175"/>
      <c r="AO313" s="175"/>
      <c r="AP313" s="175"/>
      <c r="AQ313" s="175"/>
      <c r="AR313" s="175"/>
      <c r="AS313" s="175"/>
      <c r="AT313" s="175"/>
      <c r="AU313" s="175"/>
      <c r="AV313" s="175"/>
      <c r="AW313" s="175"/>
      <c r="AX313" s="175"/>
      <c r="AY313" s="175"/>
      <c r="AZ313" s="175"/>
      <c r="BA313" s="175"/>
      <c r="BB313" s="175"/>
      <c r="BC313" s="175"/>
      <c r="BD313" s="175"/>
      <c r="BE313" s="175"/>
      <c r="BF313" s="175"/>
      <c r="BG313" s="175"/>
      <c r="BH313" s="175"/>
      <c r="BI313" s="175"/>
      <c r="BJ313" s="175"/>
      <c r="BK313" s="175"/>
      <c r="BL313" s="175"/>
      <c r="BM313" s="175"/>
      <c r="BN313" s="175"/>
      <c r="BO313" s="175"/>
      <c r="BP313" s="175"/>
      <c r="BQ313" s="175"/>
      <c r="BR313" s="175"/>
      <c r="BS313" s="175"/>
      <c r="BT313" s="175"/>
      <c r="BU313" s="175"/>
      <c r="BV313" s="175"/>
      <c r="BW313" s="175"/>
      <c r="BX313" s="175"/>
      <c r="BY313" s="175"/>
      <c r="BZ313" s="175"/>
      <c r="CA313" s="175"/>
      <c r="CB313" s="175"/>
      <c r="CC313" s="175"/>
      <c r="CD313" s="175"/>
      <c r="CE313" s="175"/>
      <c r="CF313" s="175"/>
      <c r="CG313" s="175"/>
      <c r="CH313" s="175"/>
      <c r="CI313" s="176"/>
    </row>
    <row r="314" spans="2:87" s="17" customFormat="1" ht="31.5" x14ac:dyDescent="0.25">
      <c r="B314" s="128" t="s">
        <v>58</v>
      </c>
      <c r="C314" s="21" t="s">
        <v>503</v>
      </c>
      <c r="D314" s="3" t="s">
        <v>58</v>
      </c>
      <c r="E314" s="3"/>
      <c r="F314" s="3"/>
      <c r="G314" s="3"/>
      <c r="H314" s="21"/>
      <c r="I314" s="10" t="s">
        <v>504</v>
      </c>
      <c r="J314" s="11">
        <v>20022</v>
      </c>
      <c r="K314" s="11">
        <v>20022</v>
      </c>
      <c r="L314" s="22"/>
      <c r="M314" s="22"/>
      <c r="N314" s="22"/>
      <c r="O314" s="22"/>
      <c r="P314" s="22"/>
      <c r="Q314" s="22">
        <v>650</v>
      </c>
      <c r="R314" s="22">
        <v>650</v>
      </c>
      <c r="S314" s="22"/>
      <c r="T314" s="22"/>
      <c r="U314" s="22">
        <v>650</v>
      </c>
      <c r="V314" s="22">
        <v>650</v>
      </c>
      <c r="W314" s="14">
        <f t="shared" si="96"/>
        <v>650</v>
      </c>
      <c r="X314" s="14">
        <f t="shared" si="97"/>
        <v>650</v>
      </c>
      <c r="Y314" s="11">
        <v>20022</v>
      </c>
      <c r="Z314" s="14">
        <f t="shared" si="98"/>
        <v>650</v>
      </c>
      <c r="AA314" s="14">
        <v>10000</v>
      </c>
      <c r="AB314" s="14">
        <f>AC314</f>
        <v>10000</v>
      </c>
      <c r="AC314" s="14">
        <v>10000</v>
      </c>
      <c r="AD314" s="14"/>
      <c r="AE314" s="14"/>
      <c r="AF314" s="14"/>
      <c r="AH314" s="52"/>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6"/>
    </row>
    <row r="315" spans="2:87" s="17" customFormat="1" ht="50.25" customHeight="1" x14ac:dyDescent="0.25">
      <c r="B315" s="20" t="s">
        <v>58</v>
      </c>
      <c r="C315" s="107" t="s">
        <v>505</v>
      </c>
      <c r="D315" s="3"/>
      <c r="E315" s="3">
        <v>1</v>
      </c>
      <c r="F315" s="3"/>
      <c r="G315" s="3"/>
      <c r="H315" s="107"/>
      <c r="I315" s="23" t="s">
        <v>506</v>
      </c>
      <c r="J315" s="11">
        <v>4000</v>
      </c>
      <c r="K315" s="11">
        <v>4000</v>
      </c>
      <c r="L315" s="22"/>
      <c r="M315" s="22"/>
      <c r="N315" s="22"/>
      <c r="O315" s="22"/>
      <c r="P315" s="22"/>
      <c r="Q315" s="28">
        <v>2996</v>
      </c>
      <c r="R315" s="28">
        <v>2996</v>
      </c>
      <c r="S315" s="78">
        <v>2271.011231</v>
      </c>
      <c r="T315" s="78">
        <v>2271.011231</v>
      </c>
      <c r="U315" s="28">
        <v>2996</v>
      </c>
      <c r="V315" s="28">
        <v>2996</v>
      </c>
      <c r="W315" s="14">
        <f t="shared" si="96"/>
        <v>2996</v>
      </c>
      <c r="X315" s="14">
        <f t="shared" si="97"/>
        <v>2996</v>
      </c>
      <c r="Y315" s="11">
        <v>4000</v>
      </c>
      <c r="Z315" s="14">
        <f t="shared" si="98"/>
        <v>2996</v>
      </c>
      <c r="AA315" s="14">
        <f>Y315-Z315</f>
        <v>1004</v>
      </c>
      <c r="AB315" s="14">
        <f>AC315</f>
        <v>1004</v>
      </c>
      <c r="AC315" s="14">
        <v>1004</v>
      </c>
      <c r="AD315" s="14"/>
      <c r="AE315" s="14"/>
      <c r="AF315" s="14"/>
      <c r="AH315" s="52"/>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6"/>
    </row>
    <row r="316" spans="2:87" s="17" customFormat="1" ht="50.25" customHeight="1" x14ac:dyDescent="0.25">
      <c r="B316" s="20" t="s">
        <v>50</v>
      </c>
      <c r="C316" s="107" t="s">
        <v>507</v>
      </c>
      <c r="D316" s="3"/>
      <c r="E316" s="3">
        <v>1</v>
      </c>
      <c r="F316" s="3"/>
      <c r="G316" s="3"/>
      <c r="H316" s="107"/>
      <c r="I316" s="3" t="s">
        <v>508</v>
      </c>
      <c r="J316" s="11">
        <v>3823</v>
      </c>
      <c r="K316" s="11">
        <v>3823</v>
      </c>
      <c r="L316" s="22"/>
      <c r="M316" s="22"/>
      <c r="N316" s="22"/>
      <c r="O316" s="22"/>
      <c r="P316" s="22"/>
      <c r="Q316" s="28">
        <v>2110</v>
      </c>
      <c r="R316" s="28">
        <v>2110</v>
      </c>
      <c r="S316" s="22"/>
      <c r="T316" s="22"/>
      <c r="U316" s="28">
        <v>2110</v>
      </c>
      <c r="V316" s="28">
        <v>2110</v>
      </c>
      <c r="W316" s="14">
        <f t="shared" si="96"/>
        <v>2110</v>
      </c>
      <c r="X316" s="14">
        <f t="shared" si="97"/>
        <v>2110</v>
      </c>
      <c r="Y316" s="11">
        <v>3823</v>
      </c>
      <c r="Z316" s="14">
        <f t="shared" si="98"/>
        <v>2110</v>
      </c>
      <c r="AA316" s="14">
        <f>Y316-Z316</f>
        <v>1713</v>
      </c>
      <c r="AB316" s="14">
        <f>AC316</f>
        <v>1713</v>
      </c>
      <c r="AC316" s="14">
        <v>1713</v>
      </c>
      <c r="AD316" s="14"/>
      <c r="AE316" s="14"/>
      <c r="AF316" s="14"/>
      <c r="AG316" s="28"/>
      <c r="AH316" s="52"/>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6"/>
    </row>
    <row r="317" spans="2:87" s="17" customFormat="1" ht="50.25" customHeight="1" x14ac:dyDescent="0.25">
      <c r="B317" s="20" t="s">
        <v>87</v>
      </c>
      <c r="C317" s="107" t="s">
        <v>509</v>
      </c>
      <c r="D317" s="3"/>
      <c r="E317" s="3">
        <v>1</v>
      </c>
      <c r="F317" s="3"/>
      <c r="G317" s="3"/>
      <c r="H317" s="107"/>
      <c r="I317" s="3" t="s">
        <v>510</v>
      </c>
      <c r="J317" s="11">
        <v>4335</v>
      </c>
      <c r="K317" s="11">
        <v>4335</v>
      </c>
      <c r="L317" s="22"/>
      <c r="M317" s="22"/>
      <c r="N317" s="22"/>
      <c r="O317" s="22"/>
      <c r="P317" s="22"/>
      <c r="Q317" s="28">
        <v>2535</v>
      </c>
      <c r="R317" s="28">
        <v>2535</v>
      </c>
      <c r="S317" s="22"/>
      <c r="T317" s="22"/>
      <c r="U317" s="28">
        <v>2535</v>
      </c>
      <c r="V317" s="28">
        <v>2535</v>
      </c>
      <c r="W317" s="14">
        <f t="shared" si="96"/>
        <v>2535</v>
      </c>
      <c r="X317" s="14">
        <f t="shared" si="97"/>
        <v>2535</v>
      </c>
      <c r="Y317" s="11">
        <v>4335</v>
      </c>
      <c r="Z317" s="14">
        <f t="shared" si="98"/>
        <v>2535</v>
      </c>
      <c r="AA317" s="14">
        <f>Y317-Z317</f>
        <v>1800</v>
      </c>
      <c r="AB317" s="14">
        <f>AC317</f>
        <v>1800</v>
      </c>
      <c r="AC317" s="14">
        <v>1800</v>
      </c>
      <c r="AD317" s="14"/>
      <c r="AE317" s="14"/>
      <c r="AF317" s="14"/>
      <c r="AG317" s="28"/>
      <c r="AH317" s="52"/>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6"/>
    </row>
    <row r="318" spans="2:87" s="17" customFormat="1" ht="31.5" x14ac:dyDescent="0.25">
      <c r="B318" s="20" t="s">
        <v>58</v>
      </c>
      <c r="C318" s="129" t="s">
        <v>511</v>
      </c>
      <c r="D318" s="3"/>
      <c r="E318" s="3"/>
      <c r="F318" s="3">
        <v>1</v>
      </c>
      <c r="G318" s="3">
        <v>1</v>
      </c>
      <c r="H318" s="129"/>
      <c r="I318" s="170" t="s">
        <v>512</v>
      </c>
      <c r="J318" s="11">
        <v>9373</v>
      </c>
      <c r="K318" s="11">
        <v>9373</v>
      </c>
      <c r="L318" s="22"/>
      <c r="M318" s="22"/>
      <c r="N318" s="22"/>
      <c r="O318" s="22"/>
      <c r="P318" s="22"/>
      <c r="Q318" s="25"/>
      <c r="R318" s="25"/>
      <c r="S318" s="25"/>
      <c r="T318" s="25"/>
      <c r="U318" s="25"/>
      <c r="V318" s="25"/>
      <c r="W318" s="14">
        <f t="shared" ref="W318:W336" si="99">X318</f>
        <v>0</v>
      </c>
      <c r="X318" s="14">
        <f t="shared" ref="X318:X336" si="100">Z318</f>
        <v>0</v>
      </c>
      <c r="Y318" s="11">
        <v>9373</v>
      </c>
      <c r="Z318" s="14">
        <f t="shared" ref="Z318:Z336" si="101">L318+R318</f>
        <v>0</v>
      </c>
      <c r="AA318" s="212">
        <v>5000</v>
      </c>
      <c r="AB318" s="14">
        <f>AC318+AD318</f>
        <v>3000</v>
      </c>
      <c r="AC318" s="14">
        <v>3000</v>
      </c>
      <c r="AD318" s="14"/>
      <c r="AE318" s="14"/>
      <c r="AF318" s="14"/>
      <c r="AH318" s="52"/>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6"/>
    </row>
    <row r="319" spans="2:87" s="17" customFormat="1" ht="31.5" x14ac:dyDescent="0.25">
      <c r="B319" s="20" t="s">
        <v>50</v>
      </c>
      <c r="C319" s="129" t="s">
        <v>513</v>
      </c>
      <c r="D319" s="3"/>
      <c r="E319" s="3"/>
      <c r="F319" s="3">
        <v>1</v>
      </c>
      <c r="G319" s="3">
        <v>1</v>
      </c>
      <c r="H319" s="129"/>
      <c r="I319" s="170" t="s">
        <v>514</v>
      </c>
      <c r="J319" s="11">
        <v>2335</v>
      </c>
      <c r="K319" s="11">
        <v>2335</v>
      </c>
      <c r="L319" s="22"/>
      <c r="M319" s="22"/>
      <c r="N319" s="22"/>
      <c r="O319" s="22"/>
      <c r="P319" s="22"/>
      <c r="Q319" s="25"/>
      <c r="R319" s="25"/>
      <c r="S319" s="25"/>
      <c r="T319" s="25"/>
      <c r="U319" s="25"/>
      <c r="V319" s="25"/>
      <c r="W319" s="14">
        <f t="shared" si="99"/>
        <v>0</v>
      </c>
      <c r="X319" s="14">
        <f t="shared" si="100"/>
        <v>0</v>
      </c>
      <c r="Y319" s="11">
        <v>2335</v>
      </c>
      <c r="Z319" s="14">
        <f t="shared" si="101"/>
        <v>0</v>
      </c>
      <c r="AA319" s="212">
        <v>2300</v>
      </c>
      <c r="AB319" s="14">
        <f t="shared" ref="AB319:AB336" si="102">AC319+AD319</f>
        <v>1000</v>
      </c>
      <c r="AC319" s="14">
        <v>1000</v>
      </c>
      <c r="AD319" s="14"/>
      <c r="AE319" s="14"/>
      <c r="AF319" s="14"/>
      <c r="AH319" s="52"/>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6"/>
    </row>
    <row r="320" spans="2:87" s="17" customFormat="1" ht="31.5" x14ac:dyDescent="0.25">
      <c r="B320" s="20" t="s">
        <v>87</v>
      </c>
      <c r="C320" s="129" t="s">
        <v>515</v>
      </c>
      <c r="D320" s="3"/>
      <c r="E320" s="3"/>
      <c r="F320" s="3">
        <v>1</v>
      </c>
      <c r="G320" s="3">
        <v>1</v>
      </c>
      <c r="H320" s="129"/>
      <c r="I320" s="170" t="s">
        <v>516</v>
      </c>
      <c r="J320" s="11">
        <v>1830</v>
      </c>
      <c r="K320" s="11">
        <v>1830</v>
      </c>
      <c r="L320" s="22"/>
      <c r="M320" s="22"/>
      <c r="N320" s="22"/>
      <c r="O320" s="22"/>
      <c r="P320" s="22"/>
      <c r="Q320" s="25"/>
      <c r="R320" s="25"/>
      <c r="S320" s="25"/>
      <c r="T320" s="25"/>
      <c r="U320" s="25"/>
      <c r="V320" s="25"/>
      <c r="W320" s="14">
        <f t="shared" si="99"/>
        <v>0</v>
      </c>
      <c r="X320" s="14">
        <f t="shared" si="100"/>
        <v>0</v>
      </c>
      <c r="Y320" s="11">
        <v>1830</v>
      </c>
      <c r="Z320" s="14">
        <f t="shared" si="101"/>
        <v>0</v>
      </c>
      <c r="AA320" s="212">
        <v>1800</v>
      </c>
      <c r="AB320" s="14">
        <f t="shared" si="102"/>
        <v>1000</v>
      </c>
      <c r="AC320" s="14">
        <v>1000</v>
      </c>
      <c r="AD320" s="14"/>
      <c r="AE320" s="14"/>
      <c r="AF320" s="14"/>
      <c r="AH320" s="52"/>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6"/>
    </row>
    <row r="321" spans="2:87" s="17" customFormat="1" ht="31.5" x14ac:dyDescent="0.25">
      <c r="B321" s="20" t="s">
        <v>90</v>
      </c>
      <c r="C321" s="129" t="s">
        <v>517</v>
      </c>
      <c r="D321" s="3"/>
      <c r="E321" s="3"/>
      <c r="F321" s="3">
        <v>1</v>
      </c>
      <c r="G321" s="3">
        <v>1</v>
      </c>
      <c r="H321" s="129"/>
      <c r="I321" s="170" t="s">
        <v>518</v>
      </c>
      <c r="J321" s="11">
        <v>4060</v>
      </c>
      <c r="K321" s="11">
        <v>4060</v>
      </c>
      <c r="L321" s="22"/>
      <c r="M321" s="22"/>
      <c r="N321" s="22"/>
      <c r="O321" s="22"/>
      <c r="P321" s="22"/>
      <c r="Q321" s="25"/>
      <c r="R321" s="25"/>
      <c r="S321" s="25"/>
      <c r="T321" s="25"/>
      <c r="U321" s="25"/>
      <c r="V321" s="25"/>
      <c r="W321" s="14">
        <f t="shared" si="99"/>
        <v>0</v>
      </c>
      <c r="X321" s="14">
        <f t="shared" si="100"/>
        <v>0</v>
      </c>
      <c r="Y321" s="11">
        <v>4060</v>
      </c>
      <c r="Z321" s="14">
        <f t="shared" si="101"/>
        <v>0</v>
      </c>
      <c r="AA321" s="212">
        <v>2000</v>
      </c>
      <c r="AB321" s="14">
        <f t="shared" si="102"/>
        <v>1500</v>
      </c>
      <c r="AC321" s="14">
        <v>1500</v>
      </c>
      <c r="AD321" s="14"/>
      <c r="AE321" s="14"/>
      <c r="AF321" s="14"/>
      <c r="AH321" s="52"/>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6"/>
    </row>
    <row r="322" spans="2:87" s="17" customFormat="1" ht="51" customHeight="1" x14ac:dyDescent="0.25">
      <c r="B322" s="20" t="s">
        <v>93</v>
      </c>
      <c r="C322" s="129" t="s">
        <v>519</v>
      </c>
      <c r="D322" s="3"/>
      <c r="E322" s="3"/>
      <c r="F322" s="3">
        <v>1</v>
      </c>
      <c r="G322" s="3">
        <v>1</v>
      </c>
      <c r="H322" s="129"/>
      <c r="I322" s="170" t="s">
        <v>520</v>
      </c>
      <c r="J322" s="11">
        <v>2280</v>
      </c>
      <c r="K322" s="11">
        <v>2280</v>
      </c>
      <c r="L322" s="22"/>
      <c r="M322" s="22"/>
      <c r="N322" s="22"/>
      <c r="O322" s="22"/>
      <c r="P322" s="22"/>
      <c r="Q322" s="25"/>
      <c r="R322" s="25"/>
      <c r="S322" s="25"/>
      <c r="T322" s="25"/>
      <c r="U322" s="25"/>
      <c r="V322" s="25"/>
      <c r="W322" s="14">
        <f t="shared" si="99"/>
        <v>0</v>
      </c>
      <c r="X322" s="14">
        <f t="shared" si="100"/>
        <v>0</v>
      </c>
      <c r="Y322" s="11">
        <v>2280</v>
      </c>
      <c r="Z322" s="14">
        <f t="shared" si="101"/>
        <v>0</v>
      </c>
      <c r="AA322" s="212">
        <v>2200</v>
      </c>
      <c r="AB322" s="14">
        <f t="shared" si="102"/>
        <v>1000</v>
      </c>
      <c r="AC322" s="14">
        <v>1000</v>
      </c>
      <c r="AD322" s="14"/>
      <c r="AE322" s="14"/>
      <c r="AF322" s="14"/>
      <c r="AH322" s="52"/>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6"/>
    </row>
    <row r="323" spans="2:87" s="17" customFormat="1" ht="48.75" customHeight="1" x14ac:dyDescent="0.25">
      <c r="B323" s="20" t="s">
        <v>96</v>
      </c>
      <c r="C323" s="107" t="s">
        <v>524</v>
      </c>
      <c r="D323" s="3"/>
      <c r="E323" s="3"/>
      <c r="F323" s="3">
        <v>1</v>
      </c>
      <c r="G323" s="3">
        <v>1</v>
      </c>
      <c r="H323" s="107"/>
      <c r="I323" s="153" t="s">
        <v>705</v>
      </c>
      <c r="J323" s="11">
        <v>2500</v>
      </c>
      <c r="K323" s="11">
        <v>2500</v>
      </c>
      <c r="L323" s="22"/>
      <c r="M323" s="22"/>
      <c r="N323" s="22"/>
      <c r="O323" s="22"/>
      <c r="P323" s="22"/>
      <c r="Q323" s="22"/>
      <c r="R323" s="22"/>
      <c r="S323" s="22"/>
      <c r="T323" s="22"/>
      <c r="U323" s="22"/>
      <c r="V323" s="22"/>
      <c r="W323" s="14">
        <f t="shared" si="99"/>
        <v>0</v>
      </c>
      <c r="X323" s="14">
        <f t="shared" si="100"/>
        <v>0</v>
      </c>
      <c r="Y323" s="11">
        <v>2500</v>
      </c>
      <c r="Z323" s="14">
        <f t="shared" si="101"/>
        <v>0</v>
      </c>
      <c r="AA323" s="212">
        <v>2450</v>
      </c>
      <c r="AB323" s="14">
        <f t="shared" si="102"/>
        <v>1000</v>
      </c>
      <c r="AC323" s="14">
        <v>1000</v>
      </c>
      <c r="AD323" s="14"/>
      <c r="AE323" s="14"/>
      <c r="AF323" s="14"/>
      <c r="AH323" s="214"/>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6"/>
    </row>
    <row r="324" spans="2:87" s="17" customFormat="1" ht="48.75" customHeight="1" x14ac:dyDescent="0.25">
      <c r="B324" s="20" t="s">
        <v>99</v>
      </c>
      <c r="C324" s="107" t="s">
        <v>529</v>
      </c>
      <c r="D324" s="3"/>
      <c r="E324" s="3"/>
      <c r="F324" s="3">
        <v>1</v>
      </c>
      <c r="G324" s="3">
        <v>1</v>
      </c>
      <c r="H324" s="107"/>
      <c r="I324" s="3" t="s">
        <v>706</v>
      </c>
      <c r="J324" s="11">
        <v>2500</v>
      </c>
      <c r="K324" s="11">
        <v>2500</v>
      </c>
      <c r="L324" s="22"/>
      <c r="M324" s="22"/>
      <c r="N324" s="22"/>
      <c r="O324" s="22"/>
      <c r="P324" s="22"/>
      <c r="Q324" s="22"/>
      <c r="R324" s="22"/>
      <c r="S324" s="22"/>
      <c r="T324" s="22"/>
      <c r="U324" s="22"/>
      <c r="V324" s="22"/>
      <c r="W324" s="14">
        <f t="shared" si="99"/>
        <v>0</v>
      </c>
      <c r="X324" s="14">
        <f t="shared" si="100"/>
        <v>0</v>
      </c>
      <c r="Y324" s="11">
        <v>2500</v>
      </c>
      <c r="Z324" s="14">
        <f t="shared" si="101"/>
        <v>0</v>
      </c>
      <c r="AA324" s="212">
        <v>2450</v>
      </c>
      <c r="AB324" s="14">
        <f t="shared" si="102"/>
        <v>1000</v>
      </c>
      <c r="AC324" s="14">
        <v>1000</v>
      </c>
      <c r="AD324" s="14"/>
      <c r="AE324" s="14"/>
      <c r="AF324" s="14"/>
      <c r="AH324" s="52"/>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6"/>
    </row>
    <row r="325" spans="2:87" s="17" customFormat="1" ht="48.75" customHeight="1" x14ac:dyDescent="0.25">
      <c r="B325" s="20" t="s">
        <v>102</v>
      </c>
      <c r="C325" s="165" t="s">
        <v>530</v>
      </c>
      <c r="D325" s="3"/>
      <c r="E325" s="3"/>
      <c r="F325" s="3">
        <v>1</v>
      </c>
      <c r="G325" s="3">
        <v>1</v>
      </c>
      <c r="H325" s="165"/>
      <c r="I325" s="166" t="s">
        <v>707</v>
      </c>
      <c r="J325" s="11">
        <v>1000</v>
      </c>
      <c r="K325" s="11">
        <v>1000</v>
      </c>
      <c r="L325" s="22"/>
      <c r="M325" s="22"/>
      <c r="N325" s="22"/>
      <c r="O325" s="22"/>
      <c r="P325" s="22"/>
      <c r="Q325" s="22"/>
      <c r="R325" s="22"/>
      <c r="S325" s="22"/>
      <c r="T325" s="22"/>
      <c r="U325" s="22"/>
      <c r="V325" s="22"/>
      <c r="W325" s="14">
        <f t="shared" si="99"/>
        <v>0</v>
      </c>
      <c r="X325" s="14">
        <f t="shared" si="100"/>
        <v>0</v>
      </c>
      <c r="Y325" s="11">
        <v>999.94</v>
      </c>
      <c r="Z325" s="14">
        <f t="shared" si="101"/>
        <v>0</v>
      </c>
      <c r="AA325" s="212">
        <v>1000</v>
      </c>
      <c r="AB325" s="14">
        <f t="shared" si="102"/>
        <v>500</v>
      </c>
      <c r="AC325" s="14">
        <v>500</v>
      </c>
      <c r="AD325" s="14"/>
      <c r="AE325" s="14"/>
      <c r="AF325" s="14"/>
      <c r="AH325" s="52"/>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6"/>
    </row>
    <row r="326" spans="2:87" s="17" customFormat="1" ht="48.75" customHeight="1" x14ac:dyDescent="0.25">
      <c r="B326" s="20" t="s">
        <v>126</v>
      </c>
      <c r="C326" s="129" t="s">
        <v>535</v>
      </c>
      <c r="D326" s="3"/>
      <c r="E326" s="3"/>
      <c r="F326" s="3">
        <v>1</v>
      </c>
      <c r="G326" s="3">
        <v>1</v>
      </c>
      <c r="H326" s="129"/>
      <c r="I326" s="3" t="s">
        <v>708</v>
      </c>
      <c r="J326" s="11">
        <v>3500</v>
      </c>
      <c r="K326" s="11">
        <v>3500</v>
      </c>
      <c r="L326" s="22"/>
      <c r="M326" s="22"/>
      <c r="N326" s="22"/>
      <c r="O326" s="22"/>
      <c r="P326" s="22"/>
      <c r="Q326" s="22"/>
      <c r="R326" s="22"/>
      <c r="S326" s="22"/>
      <c r="T326" s="22"/>
      <c r="U326" s="22"/>
      <c r="V326" s="22"/>
      <c r="W326" s="14">
        <f t="shared" si="99"/>
        <v>0</v>
      </c>
      <c r="X326" s="14">
        <f t="shared" si="100"/>
        <v>0</v>
      </c>
      <c r="Y326" s="11">
        <v>3500</v>
      </c>
      <c r="Z326" s="14">
        <f t="shared" si="101"/>
        <v>0</v>
      </c>
      <c r="AA326" s="212">
        <v>2000</v>
      </c>
      <c r="AB326" s="14">
        <f t="shared" si="102"/>
        <v>1500</v>
      </c>
      <c r="AC326" s="14">
        <v>1500</v>
      </c>
      <c r="AD326" s="14"/>
      <c r="AE326" s="14"/>
      <c r="AF326" s="14"/>
      <c r="AH326" s="52"/>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6"/>
    </row>
    <row r="327" spans="2:87" s="17" customFormat="1" ht="48.75" customHeight="1" x14ac:dyDescent="0.25">
      <c r="B327" s="20" t="s">
        <v>128</v>
      </c>
      <c r="C327" s="167" t="s">
        <v>536</v>
      </c>
      <c r="D327" s="3"/>
      <c r="E327" s="3"/>
      <c r="F327" s="3" t="s">
        <v>58</v>
      </c>
      <c r="G327" s="3" t="s">
        <v>58</v>
      </c>
      <c r="H327" s="167"/>
      <c r="I327" s="92" t="s">
        <v>710</v>
      </c>
      <c r="J327" s="11">
        <v>1700</v>
      </c>
      <c r="K327" s="11">
        <v>1700</v>
      </c>
      <c r="L327" s="22"/>
      <c r="M327" s="22"/>
      <c r="N327" s="22"/>
      <c r="O327" s="22"/>
      <c r="P327" s="22"/>
      <c r="Q327" s="22"/>
      <c r="R327" s="22"/>
      <c r="S327" s="22"/>
      <c r="T327" s="22"/>
      <c r="U327" s="22"/>
      <c r="V327" s="22"/>
      <c r="W327" s="14">
        <f t="shared" si="99"/>
        <v>0</v>
      </c>
      <c r="X327" s="14">
        <f t="shared" si="100"/>
        <v>0</v>
      </c>
      <c r="Y327" s="11">
        <v>1700</v>
      </c>
      <c r="Z327" s="14">
        <f t="shared" si="101"/>
        <v>0</v>
      </c>
      <c r="AA327" s="212">
        <v>1650</v>
      </c>
      <c r="AB327" s="14">
        <f t="shared" si="102"/>
        <v>800</v>
      </c>
      <c r="AC327" s="14">
        <v>800</v>
      </c>
      <c r="AD327" s="14"/>
      <c r="AE327" s="14"/>
      <c r="AF327" s="14"/>
      <c r="AH327" s="52"/>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6"/>
    </row>
    <row r="328" spans="2:87" s="17" customFormat="1" ht="48.75" customHeight="1" x14ac:dyDescent="0.25">
      <c r="B328" s="20" t="s">
        <v>130</v>
      </c>
      <c r="C328" s="107" t="s">
        <v>540</v>
      </c>
      <c r="D328" s="3"/>
      <c r="E328" s="3"/>
      <c r="F328" s="3">
        <v>1</v>
      </c>
      <c r="G328" s="3">
        <v>1</v>
      </c>
      <c r="H328" s="107"/>
      <c r="I328" s="3" t="s">
        <v>711</v>
      </c>
      <c r="J328" s="11">
        <v>3000</v>
      </c>
      <c r="K328" s="11">
        <v>3000</v>
      </c>
      <c r="L328" s="22"/>
      <c r="M328" s="22"/>
      <c r="N328" s="22"/>
      <c r="O328" s="22"/>
      <c r="P328" s="22"/>
      <c r="Q328" s="22"/>
      <c r="R328" s="22"/>
      <c r="S328" s="22"/>
      <c r="T328" s="22"/>
      <c r="U328" s="22"/>
      <c r="V328" s="22"/>
      <c r="W328" s="14">
        <f t="shared" si="99"/>
        <v>0</v>
      </c>
      <c r="X328" s="14">
        <f t="shared" si="100"/>
        <v>0</v>
      </c>
      <c r="Y328" s="11">
        <v>3000</v>
      </c>
      <c r="Z328" s="14">
        <f t="shared" si="101"/>
        <v>0</v>
      </c>
      <c r="AA328" s="212">
        <v>2000</v>
      </c>
      <c r="AB328" s="14">
        <f t="shared" si="102"/>
        <v>1000</v>
      </c>
      <c r="AC328" s="14">
        <v>1000</v>
      </c>
      <c r="AD328" s="14"/>
      <c r="AE328" s="14"/>
      <c r="AF328" s="14"/>
      <c r="AH328" s="52"/>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6"/>
    </row>
    <row r="329" spans="2:87" s="17" customFormat="1" ht="48.75" customHeight="1" x14ac:dyDescent="0.25">
      <c r="B329" s="20" t="s">
        <v>132</v>
      </c>
      <c r="C329" s="165" t="s">
        <v>541</v>
      </c>
      <c r="D329" s="3"/>
      <c r="E329" s="3"/>
      <c r="F329" s="3">
        <v>1</v>
      </c>
      <c r="G329" s="3">
        <v>1</v>
      </c>
      <c r="H329" s="165"/>
      <c r="I329" s="3" t="s">
        <v>712</v>
      </c>
      <c r="J329" s="11">
        <v>3000</v>
      </c>
      <c r="K329" s="11">
        <v>3000</v>
      </c>
      <c r="L329" s="22"/>
      <c r="M329" s="22"/>
      <c r="N329" s="22"/>
      <c r="O329" s="22"/>
      <c r="P329" s="22"/>
      <c r="Q329" s="22"/>
      <c r="R329" s="22"/>
      <c r="S329" s="22"/>
      <c r="T329" s="22"/>
      <c r="U329" s="22"/>
      <c r="V329" s="22"/>
      <c r="W329" s="14">
        <f t="shared" si="99"/>
        <v>0</v>
      </c>
      <c r="X329" s="14">
        <f t="shared" si="100"/>
        <v>0</v>
      </c>
      <c r="Y329" s="11">
        <v>3000</v>
      </c>
      <c r="Z329" s="14">
        <f t="shared" si="101"/>
        <v>0</v>
      </c>
      <c r="AA329" s="212">
        <v>2000</v>
      </c>
      <c r="AB329" s="14">
        <f t="shared" si="102"/>
        <v>1000</v>
      </c>
      <c r="AC329" s="14">
        <v>1000</v>
      </c>
      <c r="AD329" s="14"/>
      <c r="AE329" s="14"/>
      <c r="AF329" s="14"/>
      <c r="AH329" s="52"/>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6"/>
    </row>
    <row r="330" spans="2:87" s="17" customFormat="1" ht="48.75" customHeight="1" x14ac:dyDescent="0.25">
      <c r="B330" s="20" t="s">
        <v>134</v>
      </c>
      <c r="C330" s="107" t="s">
        <v>542</v>
      </c>
      <c r="D330" s="3"/>
      <c r="E330" s="3"/>
      <c r="F330" s="3">
        <v>1</v>
      </c>
      <c r="G330" s="3">
        <v>1</v>
      </c>
      <c r="H330" s="107"/>
      <c r="I330" s="155" t="s">
        <v>713</v>
      </c>
      <c r="J330" s="11">
        <v>1500</v>
      </c>
      <c r="K330" s="11">
        <v>1500</v>
      </c>
      <c r="L330" s="22"/>
      <c r="M330" s="22"/>
      <c r="N330" s="22"/>
      <c r="O330" s="22"/>
      <c r="P330" s="22"/>
      <c r="Q330" s="22"/>
      <c r="R330" s="22"/>
      <c r="S330" s="22"/>
      <c r="T330" s="22"/>
      <c r="U330" s="22"/>
      <c r="V330" s="22"/>
      <c r="W330" s="14">
        <f t="shared" si="99"/>
        <v>0</v>
      </c>
      <c r="X330" s="14">
        <f t="shared" si="100"/>
        <v>0</v>
      </c>
      <c r="Y330" s="11">
        <v>1500</v>
      </c>
      <c r="Z330" s="14">
        <f t="shared" si="101"/>
        <v>0</v>
      </c>
      <c r="AA330" s="212">
        <v>1450</v>
      </c>
      <c r="AB330" s="14">
        <f t="shared" si="102"/>
        <v>750</v>
      </c>
      <c r="AC330" s="14">
        <v>750</v>
      </c>
      <c r="AD330" s="14"/>
      <c r="AE330" s="14"/>
      <c r="AF330" s="14"/>
      <c r="AH330" s="214"/>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6"/>
    </row>
    <row r="331" spans="2:87" s="17" customFormat="1" ht="48.75" customHeight="1" x14ac:dyDescent="0.25">
      <c r="B331" s="20" t="s">
        <v>136</v>
      </c>
      <c r="C331" s="107" t="s">
        <v>545</v>
      </c>
      <c r="D331" s="3"/>
      <c r="E331" s="3"/>
      <c r="F331" s="3">
        <v>1</v>
      </c>
      <c r="G331" s="3">
        <v>1</v>
      </c>
      <c r="H331" s="107"/>
      <c r="I331" s="153" t="s">
        <v>709</v>
      </c>
      <c r="J331" s="11">
        <v>1700</v>
      </c>
      <c r="K331" s="11">
        <v>1700</v>
      </c>
      <c r="L331" s="22"/>
      <c r="M331" s="22"/>
      <c r="N331" s="22"/>
      <c r="O331" s="22"/>
      <c r="P331" s="22"/>
      <c r="Q331" s="22"/>
      <c r="R331" s="22"/>
      <c r="S331" s="22"/>
      <c r="T331" s="22"/>
      <c r="U331" s="22"/>
      <c r="V331" s="22"/>
      <c r="W331" s="14">
        <f t="shared" si="99"/>
        <v>0</v>
      </c>
      <c r="X331" s="14">
        <f t="shared" si="100"/>
        <v>0</v>
      </c>
      <c r="Y331" s="11">
        <v>1700</v>
      </c>
      <c r="Z331" s="14">
        <f t="shared" si="101"/>
        <v>0</v>
      </c>
      <c r="AA331" s="212">
        <v>1650</v>
      </c>
      <c r="AB331" s="14">
        <f t="shared" si="102"/>
        <v>800</v>
      </c>
      <c r="AC331" s="14">
        <v>800</v>
      </c>
      <c r="AD331" s="14"/>
      <c r="AE331" s="14"/>
      <c r="AF331" s="14"/>
      <c r="AG331" s="168"/>
      <c r="AH331" s="52"/>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6"/>
    </row>
    <row r="332" spans="2:87" s="17" customFormat="1" ht="48.75" customHeight="1" x14ac:dyDescent="0.25">
      <c r="B332" s="20" t="s">
        <v>138</v>
      </c>
      <c r="C332" s="27" t="s">
        <v>546</v>
      </c>
      <c r="D332" s="3"/>
      <c r="E332" s="3"/>
      <c r="F332" s="3">
        <v>1</v>
      </c>
      <c r="G332" s="3">
        <v>1</v>
      </c>
      <c r="H332" s="27"/>
      <c r="I332" s="3" t="s">
        <v>714</v>
      </c>
      <c r="J332" s="11">
        <v>1111.1111111111111</v>
      </c>
      <c r="K332" s="11">
        <v>1000</v>
      </c>
      <c r="L332" s="22"/>
      <c r="M332" s="22"/>
      <c r="N332" s="22"/>
      <c r="O332" s="22"/>
      <c r="P332" s="22"/>
      <c r="Q332" s="22"/>
      <c r="R332" s="22"/>
      <c r="S332" s="22"/>
      <c r="T332" s="22"/>
      <c r="U332" s="22"/>
      <c r="V332" s="22"/>
      <c r="W332" s="14">
        <f t="shared" si="99"/>
        <v>0</v>
      </c>
      <c r="X332" s="14">
        <f t="shared" si="100"/>
        <v>0</v>
      </c>
      <c r="Y332" s="11">
        <v>1000</v>
      </c>
      <c r="Z332" s="14">
        <f t="shared" si="101"/>
        <v>0</v>
      </c>
      <c r="AA332" s="212">
        <v>1000</v>
      </c>
      <c r="AB332" s="14">
        <f t="shared" si="102"/>
        <v>500</v>
      </c>
      <c r="AC332" s="14">
        <v>500</v>
      </c>
      <c r="AD332" s="14"/>
      <c r="AE332" s="14"/>
      <c r="AF332" s="14"/>
      <c r="AH332" s="52"/>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6"/>
    </row>
    <row r="333" spans="2:87" s="17" customFormat="1" ht="48.75" customHeight="1" x14ac:dyDescent="0.25">
      <c r="B333" s="20" t="s">
        <v>140</v>
      </c>
      <c r="C333" s="107" t="s">
        <v>550</v>
      </c>
      <c r="D333" s="3"/>
      <c r="E333" s="3"/>
      <c r="F333" s="3">
        <v>1</v>
      </c>
      <c r="G333" s="3">
        <v>1</v>
      </c>
      <c r="H333" s="107"/>
      <c r="I333" s="92" t="s">
        <v>715</v>
      </c>
      <c r="J333" s="11">
        <v>1300</v>
      </c>
      <c r="K333" s="11">
        <v>1300</v>
      </c>
      <c r="L333" s="22"/>
      <c r="M333" s="22"/>
      <c r="N333" s="22"/>
      <c r="O333" s="22"/>
      <c r="P333" s="22"/>
      <c r="Q333" s="22"/>
      <c r="R333" s="22"/>
      <c r="S333" s="22"/>
      <c r="T333" s="22"/>
      <c r="U333" s="22"/>
      <c r="V333" s="22"/>
      <c r="W333" s="14">
        <f t="shared" si="99"/>
        <v>0</v>
      </c>
      <c r="X333" s="14">
        <f t="shared" si="100"/>
        <v>0</v>
      </c>
      <c r="Y333" s="11">
        <v>1300</v>
      </c>
      <c r="Z333" s="14">
        <f t="shared" si="101"/>
        <v>0</v>
      </c>
      <c r="AA333" s="212">
        <v>1270</v>
      </c>
      <c r="AB333" s="14">
        <f t="shared" si="102"/>
        <v>650</v>
      </c>
      <c r="AC333" s="14">
        <v>650</v>
      </c>
      <c r="AD333" s="14"/>
      <c r="AE333" s="14"/>
      <c r="AF333" s="14"/>
      <c r="AH333" s="214">
        <f>98%*Y333</f>
        <v>1274</v>
      </c>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6"/>
    </row>
    <row r="334" spans="2:87" s="17" customFormat="1" ht="48.75" customHeight="1" x14ac:dyDescent="0.25">
      <c r="B334" s="20" t="s">
        <v>142</v>
      </c>
      <c r="C334" s="27" t="s">
        <v>556</v>
      </c>
      <c r="D334" s="3"/>
      <c r="E334" s="3"/>
      <c r="F334" s="3">
        <v>1</v>
      </c>
      <c r="G334" s="3">
        <v>1</v>
      </c>
      <c r="H334" s="27"/>
      <c r="I334" s="3" t="s">
        <v>716</v>
      </c>
      <c r="J334" s="11">
        <v>1499.9</v>
      </c>
      <c r="K334" s="11">
        <v>1499.9</v>
      </c>
      <c r="L334" s="22"/>
      <c r="M334" s="22"/>
      <c r="N334" s="22"/>
      <c r="O334" s="22"/>
      <c r="P334" s="22"/>
      <c r="Q334" s="22"/>
      <c r="R334" s="22"/>
      <c r="S334" s="22"/>
      <c r="T334" s="22"/>
      <c r="U334" s="22"/>
      <c r="V334" s="22"/>
      <c r="W334" s="14">
        <f t="shared" si="99"/>
        <v>0</v>
      </c>
      <c r="X334" s="14">
        <f t="shared" si="100"/>
        <v>0</v>
      </c>
      <c r="Y334" s="11">
        <v>1499.9</v>
      </c>
      <c r="Z334" s="14">
        <f t="shared" si="101"/>
        <v>0</v>
      </c>
      <c r="AA334" s="212">
        <v>1470</v>
      </c>
      <c r="AB334" s="14">
        <f t="shared" si="102"/>
        <v>650</v>
      </c>
      <c r="AC334" s="14">
        <v>650</v>
      </c>
      <c r="AD334" s="14"/>
      <c r="AE334" s="14"/>
      <c r="AF334" s="14"/>
      <c r="AH334" s="214">
        <f>98%*Y334</f>
        <v>1469.902</v>
      </c>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6"/>
    </row>
    <row r="335" spans="2:87" s="17" customFormat="1" ht="48.75" customHeight="1" x14ac:dyDescent="0.25">
      <c r="B335" s="20" t="s">
        <v>144</v>
      </c>
      <c r="C335" s="27" t="s">
        <v>558</v>
      </c>
      <c r="D335" s="3"/>
      <c r="E335" s="3"/>
      <c r="F335" s="3">
        <v>1</v>
      </c>
      <c r="G335" s="3">
        <v>1</v>
      </c>
      <c r="H335" s="27"/>
      <c r="I335" s="3" t="s">
        <v>717</v>
      </c>
      <c r="J335" s="11">
        <v>1500</v>
      </c>
      <c r="K335" s="11">
        <v>1499.6</v>
      </c>
      <c r="L335" s="22"/>
      <c r="M335" s="22"/>
      <c r="N335" s="22"/>
      <c r="O335" s="22"/>
      <c r="P335" s="22"/>
      <c r="Q335" s="22"/>
      <c r="R335" s="22"/>
      <c r="S335" s="22"/>
      <c r="T335" s="22"/>
      <c r="U335" s="22"/>
      <c r="V335" s="22"/>
      <c r="W335" s="14">
        <f t="shared" si="99"/>
        <v>0</v>
      </c>
      <c r="X335" s="14">
        <f t="shared" si="100"/>
        <v>0</v>
      </c>
      <c r="Y335" s="11">
        <v>1499.6</v>
      </c>
      <c r="Z335" s="14">
        <f t="shared" si="101"/>
        <v>0</v>
      </c>
      <c r="AA335" s="212">
        <v>1470</v>
      </c>
      <c r="AB335" s="14">
        <f t="shared" si="102"/>
        <v>750</v>
      </c>
      <c r="AC335" s="14">
        <v>750</v>
      </c>
      <c r="AD335" s="14"/>
      <c r="AE335" s="14"/>
      <c r="AF335" s="14"/>
      <c r="AH335" s="52"/>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6"/>
    </row>
    <row r="336" spans="2:87" s="17" customFormat="1" ht="48.75" customHeight="1" x14ac:dyDescent="0.25">
      <c r="B336" s="20" t="s">
        <v>146</v>
      </c>
      <c r="C336" s="27" t="s">
        <v>559</v>
      </c>
      <c r="D336" s="3"/>
      <c r="E336" s="3"/>
      <c r="F336" s="3">
        <v>1</v>
      </c>
      <c r="G336" s="3">
        <v>1</v>
      </c>
      <c r="H336" s="27"/>
      <c r="I336" s="3" t="s">
        <v>718</v>
      </c>
      <c r="J336" s="11">
        <v>1982</v>
      </c>
      <c r="K336" s="11">
        <v>1982</v>
      </c>
      <c r="L336" s="22"/>
      <c r="M336" s="22"/>
      <c r="N336" s="22"/>
      <c r="O336" s="22"/>
      <c r="P336" s="22"/>
      <c r="Q336" s="22"/>
      <c r="R336" s="22"/>
      <c r="S336" s="22"/>
      <c r="T336" s="22"/>
      <c r="U336" s="22"/>
      <c r="V336" s="22"/>
      <c r="W336" s="14">
        <f t="shared" si="99"/>
        <v>0</v>
      </c>
      <c r="X336" s="14">
        <f t="shared" si="100"/>
        <v>0</v>
      </c>
      <c r="Y336" s="11">
        <v>1982</v>
      </c>
      <c r="Z336" s="14">
        <f t="shared" si="101"/>
        <v>0</v>
      </c>
      <c r="AA336" s="212">
        <v>1900</v>
      </c>
      <c r="AB336" s="14">
        <f t="shared" si="102"/>
        <v>900</v>
      </c>
      <c r="AC336" s="14">
        <v>900</v>
      </c>
      <c r="AD336" s="14"/>
      <c r="AE336" s="14"/>
      <c r="AF336" s="14"/>
      <c r="AG336" s="28"/>
      <c r="AH336" s="52"/>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6"/>
    </row>
    <row r="337" spans="2:87" s="177" customFormat="1" ht="48.75" customHeight="1" x14ac:dyDescent="0.25">
      <c r="B337" s="187" t="s">
        <v>96</v>
      </c>
      <c r="C337" s="206" t="s">
        <v>521</v>
      </c>
      <c r="D337" s="171"/>
      <c r="E337" s="171"/>
      <c r="F337" s="171">
        <v>1</v>
      </c>
      <c r="G337" s="171"/>
      <c r="H337" s="206"/>
      <c r="I337" s="191"/>
      <c r="J337" s="180">
        <v>2300</v>
      </c>
      <c r="K337" s="180">
        <v>2300</v>
      </c>
      <c r="L337" s="197"/>
      <c r="M337" s="197"/>
      <c r="N337" s="197"/>
      <c r="O337" s="197"/>
      <c r="P337" s="197"/>
      <c r="Q337" s="197"/>
      <c r="R337" s="197"/>
      <c r="S337" s="197"/>
      <c r="T337" s="197"/>
      <c r="U337" s="197"/>
      <c r="V337" s="197"/>
      <c r="W337" s="173">
        <f t="shared" ref="W337:W362" si="103">X337</f>
        <v>0</v>
      </c>
      <c r="X337" s="173">
        <f t="shared" ref="X337:X362" si="104">Z337</f>
        <v>0</v>
      </c>
      <c r="Y337" s="180">
        <v>2300</v>
      </c>
      <c r="Z337" s="173">
        <f t="shared" ref="Z337:Z362" si="105">L337+R337</f>
        <v>0</v>
      </c>
      <c r="AA337" s="173"/>
      <c r="AB337" s="173">
        <f t="shared" ref="AB337:AB362" si="106">AC337+AD337</f>
        <v>1000</v>
      </c>
      <c r="AC337" s="173"/>
      <c r="AD337" s="173">
        <v>1000</v>
      </c>
      <c r="AE337" s="173"/>
      <c r="AF337" s="173"/>
      <c r="AH337" s="174"/>
      <c r="AI337" s="175"/>
      <c r="AJ337" s="175"/>
      <c r="AK337" s="175"/>
      <c r="AL337" s="175"/>
      <c r="AM337" s="175"/>
      <c r="AN337" s="175"/>
      <c r="AO337" s="175"/>
      <c r="AP337" s="175"/>
      <c r="AQ337" s="175"/>
      <c r="AR337" s="175"/>
      <c r="AS337" s="175"/>
      <c r="AT337" s="175"/>
      <c r="AU337" s="175"/>
      <c r="AV337" s="175"/>
      <c r="AW337" s="175"/>
      <c r="AX337" s="175"/>
      <c r="AY337" s="175"/>
      <c r="AZ337" s="175"/>
      <c r="BA337" s="175"/>
      <c r="BB337" s="175"/>
      <c r="BC337" s="175"/>
      <c r="BD337" s="175"/>
      <c r="BE337" s="175"/>
      <c r="BF337" s="175"/>
      <c r="BG337" s="175"/>
      <c r="BH337" s="175"/>
      <c r="BI337" s="175"/>
      <c r="BJ337" s="175"/>
      <c r="BK337" s="175"/>
      <c r="BL337" s="175"/>
      <c r="BM337" s="175"/>
      <c r="BN337" s="175"/>
      <c r="BO337" s="175"/>
      <c r="BP337" s="175"/>
      <c r="BQ337" s="175"/>
      <c r="BR337" s="175"/>
      <c r="BS337" s="175"/>
      <c r="BT337" s="175"/>
      <c r="BU337" s="175"/>
      <c r="BV337" s="175"/>
      <c r="BW337" s="175"/>
      <c r="BX337" s="175"/>
      <c r="BY337" s="175"/>
      <c r="BZ337" s="175"/>
      <c r="CA337" s="175"/>
      <c r="CB337" s="175"/>
      <c r="CC337" s="175"/>
      <c r="CD337" s="175"/>
      <c r="CE337" s="175"/>
      <c r="CF337" s="175"/>
      <c r="CG337" s="175"/>
      <c r="CH337" s="175"/>
      <c r="CI337" s="176"/>
    </row>
    <row r="338" spans="2:87" s="177" customFormat="1" ht="48.75" customHeight="1" x14ac:dyDescent="0.25">
      <c r="B338" s="187" t="s">
        <v>99</v>
      </c>
      <c r="C338" s="206" t="s">
        <v>522</v>
      </c>
      <c r="D338" s="171"/>
      <c r="E338" s="171"/>
      <c r="F338" s="171">
        <v>1</v>
      </c>
      <c r="G338" s="171"/>
      <c r="H338" s="206"/>
      <c r="I338" s="191"/>
      <c r="J338" s="180">
        <v>3000</v>
      </c>
      <c r="K338" s="180">
        <v>3000</v>
      </c>
      <c r="L338" s="197"/>
      <c r="M338" s="197"/>
      <c r="N338" s="197"/>
      <c r="O338" s="197"/>
      <c r="P338" s="197"/>
      <c r="Q338" s="197"/>
      <c r="R338" s="197"/>
      <c r="S338" s="197"/>
      <c r="T338" s="197"/>
      <c r="U338" s="197"/>
      <c r="V338" s="197"/>
      <c r="W338" s="173">
        <f t="shared" si="103"/>
        <v>0</v>
      </c>
      <c r="X338" s="173">
        <f t="shared" si="104"/>
        <v>0</v>
      </c>
      <c r="Y338" s="180">
        <v>3000</v>
      </c>
      <c r="Z338" s="173">
        <f t="shared" si="105"/>
        <v>0</v>
      </c>
      <c r="AA338" s="173"/>
      <c r="AB338" s="173">
        <f t="shared" si="106"/>
        <v>1500</v>
      </c>
      <c r="AC338" s="173"/>
      <c r="AD338" s="173">
        <v>1500</v>
      </c>
      <c r="AE338" s="173"/>
      <c r="AF338" s="173"/>
      <c r="AH338" s="174"/>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6"/>
    </row>
    <row r="339" spans="2:87" s="177" customFormat="1" ht="48.75" customHeight="1" x14ac:dyDescent="0.25">
      <c r="B339" s="187" t="s">
        <v>102</v>
      </c>
      <c r="C339" s="206" t="s">
        <v>523</v>
      </c>
      <c r="D339" s="171"/>
      <c r="E339" s="171"/>
      <c r="F339" s="171">
        <v>1</v>
      </c>
      <c r="G339" s="171"/>
      <c r="H339" s="206"/>
      <c r="I339" s="191"/>
      <c r="J339" s="180">
        <v>1500</v>
      </c>
      <c r="K339" s="180">
        <v>1500</v>
      </c>
      <c r="L339" s="197"/>
      <c r="M339" s="197"/>
      <c r="N339" s="197"/>
      <c r="O339" s="197"/>
      <c r="P339" s="197"/>
      <c r="Q339" s="197"/>
      <c r="R339" s="197"/>
      <c r="S339" s="197"/>
      <c r="T339" s="197"/>
      <c r="U339" s="197"/>
      <c r="V339" s="197"/>
      <c r="W339" s="173">
        <f t="shared" si="103"/>
        <v>0</v>
      </c>
      <c r="X339" s="173">
        <f t="shared" si="104"/>
        <v>0</v>
      </c>
      <c r="Y339" s="180">
        <v>1500</v>
      </c>
      <c r="Z339" s="173">
        <f t="shared" si="105"/>
        <v>0</v>
      </c>
      <c r="AA339" s="173"/>
      <c r="AB339" s="173">
        <f t="shared" si="106"/>
        <v>750</v>
      </c>
      <c r="AC339" s="173"/>
      <c r="AD339" s="173">
        <v>750</v>
      </c>
      <c r="AE339" s="173"/>
      <c r="AF339" s="173"/>
      <c r="AH339" s="174"/>
      <c r="AI339" s="175"/>
      <c r="AJ339" s="175"/>
      <c r="AK339" s="175"/>
      <c r="AL339" s="175"/>
      <c r="AM339" s="175"/>
      <c r="AN339" s="175"/>
      <c r="AO339" s="175"/>
      <c r="AP339" s="175"/>
      <c r="AQ339" s="175"/>
      <c r="AR339" s="175"/>
      <c r="AS339" s="175"/>
      <c r="AT339" s="175"/>
      <c r="AU339" s="175"/>
      <c r="AV339" s="175"/>
      <c r="AW339" s="175"/>
      <c r="AX339" s="175"/>
      <c r="AY339" s="175"/>
      <c r="AZ339" s="175"/>
      <c r="BA339" s="175"/>
      <c r="BB339" s="175"/>
      <c r="BC339" s="175"/>
      <c r="BD339" s="175"/>
      <c r="BE339" s="175"/>
      <c r="BF339" s="175"/>
      <c r="BG339" s="175"/>
      <c r="BH339" s="175"/>
      <c r="BI339" s="175"/>
      <c r="BJ339" s="175"/>
      <c r="BK339" s="175"/>
      <c r="BL339" s="175"/>
      <c r="BM339" s="175"/>
      <c r="BN339" s="175"/>
      <c r="BO339" s="175"/>
      <c r="BP339" s="175"/>
      <c r="BQ339" s="175"/>
      <c r="BR339" s="175"/>
      <c r="BS339" s="175"/>
      <c r="BT339" s="175"/>
      <c r="BU339" s="175"/>
      <c r="BV339" s="175"/>
      <c r="BW339" s="175"/>
      <c r="BX339" s="175"/>
      <c r="BY339" s="175"/>
      <c r="BZ339" s="175"/>
      <c r="CA339" s="175"/>
      <c r="CB339" s="175"/>
      <c r="CC339" s="175"/>
      <c r="CD339" s="175"/>
      <c r="CE339" s="175"/>
      <c r="CF339" s="175"/>
      <c r="CG339" s="175"/>
      <c r="CH339" s="175"/>
      <c r="CI339" s="176"/>
    </row>
    <row r="340" spans="2:87" s="177" customFormat="1" ht="48.75" customHeight="1" x14ac:dyDescent="0.25">
      <c r="B340" s="187" t="s">
        <v>128</v>
      </c>
      <c r="C340" s="207" t="s">
        <v>525</v>
      </c>
      <c r="D340" s="171"/>
      <c r="E340" s="171"/>
      <c r="F340" s="171">
        <v>1</v>
      </c>
      <c r="G340" s="171"/>
      <c r="H340" s="207"/>
      <c r="I340" s="191"/>
      <c r="J340" s="180">
        <f>K340*100/98</f>
        <v>1020.4081632653061</v>
      </c>
      <c r="K340" s="180">
        <v>1000</v>
      </c>
      <c r="L340" s="197"/>
      <c r="M340" s="197"/>
      <c r="N340" s="197"/>
      <c r="O340" s="197"/>
      <c r="P340" s="197"/>
      <c r="Q340" s="197"/>
      <c r="R340" s="197"/>
      <c r="S340" s="197"/>
      <c r="T340" s="197"/>
      <c r="U340" s="197"/>
      <c r="V340" s="197"/>
      <c r="W340" s="173">
        <f t="shared" si="103"/>
        <v>0</v>
      </c>
      <c r="X340" s="173">
        <f t="shared" si="104"/>
        <v>0</v>
      </c>
      <c r="Y340" s="180">
        <v>1000</v>
      </c>
      <c r="Z340" s="173">
        <f t="shared" si="105"/>
        <v>0</v>
      </c>
      <c r="AA340" s="173"/>
      <c r="AB340" s="173">
        <f t="shared" si="106"/>
        <v>950</v>
      </c>
      <c r="AC340" s="173"/>
      <c r="AD340" s="173">
        <v>950</v>
      </c>
      <c r="AE340" s="173"/>
      <c r="AF340" s="173"/>
      <c r="AH340" s="174"/>
      <c r="AI340" s="175"/>
      <c r="AJ340" s="175"/>
      <c r="AK340" s="175"/>
      <c r="AL340" s="175"/>
      <c r="AM340" s="175"/>
      <c r="AN340" s="175"/>
      <c r="AO340" s="175"/>
      <c r="AP340" s="175"/>
      <c r="AQ340" s="175"/>
      <c r="AR340" s="175"/>
      <c r="AS340" s="175"/>
      <c r="AT340" s="175"/>
      <c r="AU340" s="175"/>
      <c r="AV340" s="175"/>
      <c r="AW340" s="175"/>
      <c r="AX340" s="175"/>
      <c r="AY340" s="175"/>
      <c r="AZ340" s="175"/>
      <c r="BA340" s="175"/>
      <c r="BB340" s="175"/>
      <c r="BC340" s="175"/>
      <c r="BD340" s="175"/>
      <c r="BE340" s="175"/>
      <c r="BF340" s="175"/>
      <c r="BG340" s="175"/>
      <c r="BH340" s="175"/>
      <c r="BI340" s="175"/>
      <c r="BJ340" s="175"/>
      <c r="BK340" s="175"/>
      <c r="BL340" s="175"/>
      <c r="BM340" s="175"/>
      <c r="BN340" s="175"/>
      <c r="BO340" s="175"/>
      <c r="BP340" s="175"/>
      <c r="BQ340" s="175"/>
      <c r="BR340" s="175"/>
      <c r="BS340" s="175"/>
      <c r="BT340" s="175"/>
      <c r="BU340" s="175"/>
      <c r="BV340" s="175"/>
      <c r="BW340" s="175"/>
      <c r="BX340" s="175"/>
      <c r="BY340" s="175"/>
      <c r="BZ340" s="175"/>
      <c r="CA340" s="175"/>
      <c r="CB340" s="175"/>
      <c r="CC340" s="175"/>
      <c r="CD340" s="175"/>
      <c r="CE340" s="175"/>
      <c r="CF340" s="175"/>
      <c r="CG340" s="175"/>
      <c r="CH340" s="175"/>
      <c r="CI340" s="176"/>
    </row>
    <row r="341" spans="2:87" s="177" customFormat="1" ht="48.75" customHeight="1" x14ac:dyDescent="0.25">
      <c r="B341" s="187" t="s">
        <v>130</v>
      </c>
      <c r="C341" s="207" t="s">
        <v>526</v>
      </c>
      <c r="D341" s="171"/>
      <c r="E341" s="171"/>
      <c r="F341" s="171">
        <v>1</v>
      </c>
      <c r="G341" s="171"/>
      <c r="H341" s="207"/>
      <c r="I341" s="191"/>
      <c r="J341" s="180">
        <f>K341*100/98</f>
        <v>1020.4081632653061</v>
      </c>
      <c r="K341" s="180">
        <v>1000</v>
      </c>
      <c r="L341" s="197"/>
      <c r="M341" s="197"/>
      <c r="N341" s="197"/>
      <c r="O341" s="197"/>
      <c r="P341" s="197"/>
      <c r="Q341" s="197"/>
      <c r="R341" s="197"/>
      <c r="S341" s="197"/>
      <c r="T341" s="197"/>
      <c r="U341" s="197"/>
      <c r="V341" s="197"/>
      <c r="W341" s="173">
        <f t="shared" si="103"/>
        <v>0</v>
      </c>
      <c r="X341" s="173">
        <f t="shared" si="104"/>
        <v>0</v>
      </c>
      <c r="Y341" s="180">
        <v>1000</v>
      </c>
      <c r="Z341" s="173">
        <f t="shared" si="105"/>
        <v>0</v>
      </c>
      <c r="AA341" s="173"/>
      <c r="AB341" s="173">
        <f t="shared" si="106"/>
        <v>950</v>
      </c>
      <c r="AC341" s="173"/>
      <c r="AD341" s="173">
        <v>950</v>
      </c>
      <c r="AE341" s="173"/>
      <c r="AF341" s="173"/>
      <c r="AH341" s="174"/>
      <c r="AI341" s="175"/>
      <c r="AJ341" s="175"/>
      <c r="AK341" s="175"/>
      <c r="AL341" s="175"/>
      <c r="AM341" s="175"/>
      <c r="AN341" s="175"/>
      <c r="AO341" s="175"/>
      <c r="AP341" s="175"/>
      <c r="AQ341" s="175"/>
      <c r="AR341" s="175"/>
      <c r="AS341" s="175"/>
      <c r="AT341" s="175"/>
      <c r="AU341" s="175"/>
      <c r="AV341" s="175"/>
      <c r="AW341" s="175"/>
      <c r="AX341" s="175"/>
      <c r="AY341" s="175"/>
      <c r="AZ341" s="175"/>
      <c r="BA341" s="175"/>
      <c r="BB341" s="175"/>
      <c r="BC341" s="175"/>
      <c r="BD341" s="175"/>
      <c r="BE341" s="175"/>
      <c r="BF341" s="175"/>
      <c r="BG341" s="175"/>
      <c r="BH341" s="175"/>
      <c r="BI341" s="175"/>
      <c r="BJ341" s="175"/>
      <c r="BK341" s="175"/>
      <c r="BL341" s="175"/>
      <c r="BM341" s="175"/>
      <c r="BN341" s="175"/>
      <c r="BO341" s="175"/>
      <c r="BP341" s="175"/>
      <c r="BQ341" s="175"/>
      <c r="BR341" s="175"/>
      <c r="BS341" s="175"/>
      <c r="BT341" s="175"/>
      <c r="BU341" s="175"/>
      <c r="BV341" s="175"/>
      <c r="BW341" s="175"/>
      <c r="BX341" s="175"/>
      <c r="BY341" s="175"/>
      <c r="BZ341" s="175"/>
      <c r="CA341" s="175"/>
      <c r="CB341" s="175"/>
      <c r="CC341" s="175"/>
      <c r="CD341" s="175"/>
      <c r="CE341" s="175"/>
      <c r="CF341" s="175"/>
      <c r="CG341" s="175"/>
      <c r="CH341" s="175"/>
      <c r="CI341" s="176"/>
    </row>
    <row r="342" spans="2:87" s="177" customFormat="1" ht="48.75" customHeight="1" x14ac:dyDescent="0.25">
      <c r="B342" s="187" t="s">
        <v>132</v>
      </c>
      <c r="C342" s="207" t="s">
        <v>527</v>
      </c>
      <c r="D342" s="171"/>
      <c r="E342" s="171"/>
      <c r="F342" s="171">
        <v>1</v>
      </c>
      <c r="G342" s="171"/>
      <c r="H342" s="207"/>
      <c r="I342" s="191"/>
      <c r="J342" s="180">
        <f>K342*100/98</f>
        <v>1020.4081632653061</v>
      </c>
      <c r="K342" s="180">
        <v>1000</v>
      </c>
      <c r="L342" s="197"/>
      <c r="M342" s="197"/>
      <c r="N342" s="197"/>
      <c r="O342" s="197"/>
      <c r="P342" s="197"/>
      <c r="Q342" s="197"/>
      <c r="R342" s="197"/>
      <c r="S342" s="197"/>
      <c r="T342" s="197"/>
      <c r="U342" s="197"/>
      <c r="V342" s="197"/>
      <c r="W342" s="173">
        <f t="shared" si="103"/>
        <v>0</v>
      </c>
      <c r="X342" s="173">
        <f t="shared" si="104"/>
        <v>0</v>
      </c>
      <c r="Y342" s="180">
        <v>1000</v>
      </c>
      <c r="Z342" s="173">
        <f t="shared" si="105"/>
        <v>0</v>
      </c>
      <c r="AA342" s="173"/>
      <c r="AB342" s="173">
        <f t="shared" si="106"/>
        <v>950</v>
      </c>
      <c r="AC342" s="173"/>
      <c r="AD342" s="173">
        <v>950</v>
      </c>
      <c r="AE342" s="173"/>
      <c r="AF342" s="173"/>
      <c r="AH342" s="174"/>
      <c r="AI342" s="175"/>
      <c r="AJ342" s="175"/>
      <c r="AK342" s="175"/>
      <c r="AL342" s="175"/>
      <c r="AM342" s="175"/>
      <c r="AN342" s="175"/>
      <c r="AO342" s="175"/>
      <c r="AP342" s="175"/>
      <c r="AQ342" s="175"/>
      <c r="AR342" s="175"/>
      <c r="AS342" s="175"/>
      <c r="AT342" s="175"/>
      <c r="AU342" s="175"/>
      <c r="AV342" s="175"/>
      <c r="AW342" s="175"/>
      <c r="AX342" s="175"/>
      <c r="AY342" s="175"/>
      <c r="AZ342" s="175"/>
      <c r="BA342" s="175"/>
      <c r="BB342" s="175"/>
      <c r="BC342" s="175"/>
      <c r="BD342" s="175"/>
      <c r="BE342" s="175"/>
      <c r="BF342" s="175"/>
      <c r="BG342" s="175"/>
      <c r="BH342" s="175"/>
      <c r="BI342" s="175"/>
      <c r="BJ342" s="175"/>
      <c r="BK342" s="175"/>
      <c r="BL342" s="175"/>
      <c r="BM342" s="175"/>
      <c r="BN342" s="175"/>
      <c r="BO342" s="175"/>
      <c r="BP342" s="175"/>
      <c r="BQ342" s="175"/>
      <c r="BR342" s="175"/>
      <c r="BS342" s="175"/>
      <c r="BT342" s="175"/>
      <c r="BU342" s="175"/>
      <c r="BV342" s="175"/>
      <c r="BW342" s="175"/>
      <c r="BX342" s="175"/>
      <c r="BY342" s="175"/>
      <c r="BZ342" s="175"/>
      <c r="CA342" s="175"/>
      <c r="CB342" s="175"/>
      <c r="CC342" s="175"/>
      <c r="CD342" s="175"/>
      <c r="CE342" s="175"/>
      <c r="CF342" s="175"/>
      <c r="CG342" s="175"/>
      <c r="CH342" s="175"/>
      <c r="CI342" s="176"/>
    </row>
    <row r="343" spans="2:87" s="177" customFormat="1" ht="48.75" customHeight="1" x14ac:dyDescent="0.25">
      <c r="B343" s="187" t="s">
        <v>134</v>
      </c>
      <c r="C343" s="207" t="s">
        <v>528</v>
      </c>
      <c r="D343" s="171"/>
      <c r="E343" s="171"/>
      <c r="F343" s="171">
        <v>1</v>
      </c>
      <c r="G343" s="171"/>
      <c r="H343" s="207"/>
      <c r="I343" s="191"/>
      <c r="J343" s="180">
        <v>3200</v>
      </c>
      <c r="K343" s="180">
        <v>3200</v>
      </c>
      <c r="L343" s="197"/>
      <c r="M343" s="197"/>
      <c r="N343" s="197"/>
      <c r="O343" s="197"/>
      <c r="P343" s="197"/>
      <c r="Q343" s="197"/>
      <c r="R343" s="197"/>
      <c r="S343" s="197"/>
      <c r="T343" s="197"/>
      <c r="U343" s="197"/>
      <c r="V343" s="197"/>
      <c r="W343" s="173">
        <f t="shared" si="103"/>
        <v>0</v>
      </c>
      <c r="X343" s="173">
        <f t="shared" si="104"/>
        <v>0</v>
      </c>
      <c r="Y343" s="180">
        <v>3200</v>
      </c>
      <c r="Z343" s="173">
        <f t="shared" si="105"/>
        <v>0</v>
      </c>
      <c r="AA343" s="173"/>
      <c r="AB343" s="173">
        <f t="shared" si="106"/>
        <v>1000</v>
      </c>
      <c r="AC343" s="173"/>
      <c r="AD343" s="173">
        <v>1000</v>
      </c>
      <c r="AE343" s="173"/>
      <c r="AF343" s="173"/>
      <c r="AH343" s="174"/>
      <c r="AI343" s="175"/>
      <c r="AJ343" s="175"/>
      <c r="AK343" s="175"/>
      <c r="AL343" s="175"/>
      <c r="AM343" s="175"/>
      <c r="AN343" s="175"/>
      <c r="AO343" s="175"/>
      <c r="AP343" s="175"/>
      <c r="AQ343" s="175"/>
      <c r="AR343" s="175"/>
      <c r="AS343" s="175"/>
      <c r="AT343" s="175"/>
      <c r="AU343" s="175"/>
      <c r="AV343" s="175"/>
      <c r="AW343" s="175"/>
      <c r="AX343" s="175"/>
      <c r="AY343" s="175"/>
      <c r="AZ343" s="175"/>
      <c r="BA343" s="175"/>
      <c r="BB343" s="175"/>
      <c r="BC343" s="175"/>
      <c r="BD343" s="175"/>
      <c r="BE343" s="175"/>
      <c r="BF343" s="175"/>
      <c r="BG343" s="175"/>
      <c r="BH343" s="175"/>
      <c r="BI343" s="175"/>
      <c r="BJ343" s="175"/>
      <c r="BK343" s="175"/>
      <c r="BL343" s="175"/>
      <c r="BM343" s="175"/>
      <c r="BN343" s="175"/>
      <c r="BO343" s="175"/>
      <c r="BP343" s="175"/>
      <c r="BQ343" s="175"/>
      <c r="BR343" s="175"/>
      <c r="BS343" s="175"/>
      <c r="BT343" s="175"/>
      <c r="BU343" s="175"/>
      <c r="BV343" s="175"/>
      <c r="BW343" s="175"/>
      <c r="BX343" s="175"/>
      <c r="BY343" s="175"/>
      <c r="BZ343" s="175"/>
      <c r="CA343" s="175"/>
      <c r="CB343" s="175"/>
      <c r="CC343" s="175"/>
      <c r="CD343" s="175"/>
      <c r="CE343" s="175"/>
      <c r="CF343" s="175"/>
      <c r="CG343" s="175"/>
      <c r="CH343" s="175"/>
      <c r="CI343" s="176"/>
    </row>
    <row r="344" spans="2:87" s="177" customFormat="1" ht="48.75" customHeight="1" x14ac:dyDescent="0.25">
      <c r="B344" s="187" t="s">
        <v>140</v>
      </c>
      <c r="C344" s="208" t="s">
        <v>531</v>
      </c>
      <c r="D344" s="171"/>
      <c r="E344" s="171"/>
      <c r="F344" s="171">
        <v>1</v>
      </c>
      <c r="G344" s="171"/>
      <c r="H344" s="208"/>
      <c r="I344" s="191"/>
      <c r="J344" s="180">
        <v>4000</v>
      </c>
      <c r="K344" s="180">
        <v>4000</v>
      </c>
      <c r="L344" s="197"/>
      <c r="M344" s="197"/>
      <c r="N344" s="197"/>
      <c r="O344" s="197"/>
      <c r="P344" s="197"/>
      <c r="Q344" s="197"/>
      <c r="R344" s="197"/>
      <c r="S344" s="197"/>
      <c r="T344" s="197"/>
      <c r="U344" s="197"/>
      <c r="V344" s="197"/>
      <c r="W344" s="173">
        <f t="shared" si="103"/>
        <v>0</v>
      </c>
      <c r="X344" s="173">
        <f t="shared" si="104"/>
        <v>0</v>
      </c>
      <c r="Y344" s="180">
        <v>4000</v>
      </c>
      <c r="Z344" s="173">
        <f t="shared" si="105"/>
        <v>0</v>
      </c>
      <c r="AA344" s="173"/>
      <c r="AB344" s="173">
        <f t="shared" si="106"/>
        <v>1000</v>
      </c>
      <c r="AC344" s="173"/>
      <c r="AD344" s="173">
        <v>1000</v>
      </c>
      <c r="AE344" s="173"/>
      <c r="AF344" s="173"/>
      <c r="AH344" s="174"/>
      <c r="AI344" s="175"/>
      <c r="AJ344" s="175"/>
      <c r="AK344" s="175"/>
      <c r="AL344" s="175"/>
      <c r="AM344" s="175"/>
      <c r="AN344" s="175"/>
      <c r="AO344" s="175"/>
      <c r="AP344" s="175"/>
      <c r="AQ344" s="175"/>
      <c r="AR344" s="175"/>
      <c r="AS344" s="175"/>
      <c r="AT344" s="175"/>
      <c r="AU344" s="175"/>
      <c r="AV344" s="175"/>
      <c r="AW344" s="175"/>
      <c r="AX344" s="175"/>
      <c r="AY344" s="175"/>
      <c r="AZ344" s="175"/>
      <c r="BA344" s="175"/>
      <c r="BB344" s="175"/>
      <c r="BC344" s="175"/>
      <c r="BD344" s="175"/>
      <c r="BE344" s="175"/>
      <c r="BF344" s="175"/>
      <c r="BG344" s="175"/>
      <c r="BH344" s="175"/>
      <c r="BI344" s="175"/>
      <c r="BJ344" s="175"/>
      <c r="BK344" s="175"/>
      <c r="BL344" s="175"/>
      <c r="BM344" s="175"/>
      <c r="BN344" s="175"/>
      <c r="BO344" s="175"/>
      <c r="BP344" s="175"/>
      <c r="BQ344" s="175"/>
      <c r="BR344" s="175"/>
      <c r="BS344" s="175"/>
      <c r="BT344" s="175"/>
      <c r="BU344" s="175"/>
      <c r="BV344" s="175"/>
      <c r="BW344" s="175"/>
      <c r="BX344" s="175"/>
      <c r="BY344" s="175"/>
      <c r="BZ344" s="175"/>
      <c r="CA344" s="175"/>
      <c r="CB344" s="175"/>
      <c r="CC344" s="175"/>
      <c r="CD344" s="175"/>
      <c r="CE344" s="175"/>
      <c r="CF344" s="175"/>
      <c r="CG344" s="175"/>
      <c r="CH344" s="175"/>
      <c r="CI344" s="176"/>
    </row>
    <row r="345" spans="2:87" s="177" customFormat="1" ht="48.75" customHeight="1" x14ac:dyDescent="0.25">
      <c r="B345" s="187" t="s">
        <v>142</v>
      </c>
      <c r="C345" s="207" t="s">
        <v>532</v>
      </c>
      <c r="D345" s="171"/>
      <c r="E345" s="171"/>
      <c r="F345" s="171">
        <v>1</v>
      </c>
      <c r="G345" s="171"/>
      <c r="H345" s="207"/>
      <c r="I345" s="191"/>
      <c r="J345" s="180">
        <f>K345*100/98</f>
        <v>1020.4081632653061</v>
      </c>
      <c r="K345" s="180">
        <v>1000</v>
      </c>
      <c r="L345" s="197"/>
      <c r="M345" s="197"/>
      <c r="N345" s="197"/>
      <c r="O345" s="197"/>
      <c r="P345" s="197"/>
      <c r="Q345" s="197"/>
      <c r="R345" s="197"/>
      <c r="S345" s="197"/>
      <c r="T345" s="197"/>
      <c r="U345" s="197"/>
      <c r="V345" s="197"/>
      <c r="W345" s="173">
        <f t="shared" si="103"/>
        <v>0</v>
      </c>
      <c r="X345" s="173">
        <f t="shared" si="104"/>
        <v>0</v>
      </c>
      <c r="Y345" s="180">
        <v>1000</v>
      </c>
      <c r="Z345" s="173">
        <f t="shared" si="105"/>
        <v>0</v>
      </c>
      <c r="AA345" s="173"/>
      <c r="AB345" s="173">
        <f t="shared" si="106"/>
        <v>500</v>
      </c>
      <c r="AC345" s="173"/>
      <c r="AD345" s="173">
        <v>500</v>
      </c>
      <c r="AE345" s="173"/>
      <c r="AF345" s="173"/>
      <c r="AH345" s="174"/>
      <c r="AI345" s="175"/>
      <c r="AJ345" s="175"/>
      <c r="AK345" s="175"/>
      <c r="AL345" s="175"/>
      <c r="AM345" s="175"/>
      <c r="AN345" s="175"/>
      <c r="AO345" s="175"/>
      <c r="AP345" s="175"/>
      <c r="AQ345" s="175"/>
      <c r="AR345" s="175"/>
      <c r="AS345" s="175"/>
      <c r="AT345" s="175"/>
      <c r="AU345" s="175"/>
      <c r="AV345" s="175"/>
      <c r="AW345" s="175"/>
      <c r="AX345" s="175"/>
      <c r="AY345" s="175"/>
      <c r="AZ345" s="175"/>
      <c r="BA345" s="175"/>
      <c r="BB345" s="175"/>
      <c r="BC345" s="175"/>
      <c r="BD345" s="175"/>
      <c r="BE345" s="175"/>
      <c r="BF345" s="175"/>
      <c r="BG345" s="175"/>
      <c r="BH345" s="175"/>
      <c r="BI345" s="175"/>
      <c r="BJ345" s="175"/>
      <c r="BK345" s="175"/>
      <c r="BL345" s="175"/>
      <c r="BM345" s="175"/>
      <c r="BN345" s="175"/>
      <c r="BO345" s="175"/>
      <c r="BP345" s="175"/>
      <c r="BQ345" s="175"/>
      <c r="BR345" s="175"/>
      <c r="BS345" s="175"/>
      <c r="BT345" s="175"/>
      <c r="BU345" s="175"/>
      <c r="BV345" s="175"/>
      <c r="BW345" s="175"/>
      <c r="BX345" s="175"/>
      <c r="BY345" s="175"/>
      <c r="BZ345" s="175"/>
      <c r="CA345" s="175"/>
      <c r="CB345" s="175"/>
      <c r="CC345" s="175"/>
      <c r="CD345" s="175"/>
      <c r="CE345" s="175"/>
      <c r="CF345" s="175"/>
      <c r="CG345" s="175"/>
      <c r="CH345" s="175"/>
      <c r="CI345" s="176"/>
    </row>
    <row r="346" spans="2:87" s="177" customFormat="1" ht="48.75" customHeight="1" x14ac:dyDescent="0.25">
      <c r="B346" s="187" t="s">
        <v>144</v>
      </c>
      <c r="C346" s="206" t="s">
        <v>533</v>
      </c>
      <c r="D346" s="171"/>
      <c r="E346" s="171"/>
      <c r="F346" s="171">
        <v>1</v>
      </c>
      <c r="G346" s="171"/>
      <c r="H346" s="206"/>
      <c r="I346" s="191"/>
      <c r="J346" s="180">
        <v>3500</v>
      </c>
      <c r="K346" s="180">
        <v>3500</v>
      </c>
      <c r="L346" s="197"/>
      <c r="M346" s="197"/>
      <c r="N346" s="197"/>
      <c r="O346" s="197"/>
      <c r="P346" s="197"/>
      <c r="Q346" s="197"/>
      <c r="R346" s="197"/>
      <c r="S346" s="197"/>
      <c r="T346" s="197"/>
      <c r="U346" s="197"/>
      <c r="V346" s="197"/>
      <c r="W346" s="173">
        <f t="shared" si="103"/>
        <v>0</v>
      </c>
      <c r="X346" s="173">
        <f t="shared" si="104"/>
        <v>0</v>
      </c>
      <c r="Y346" s="180">
        <v>3500</v>
      </c>
      <c r="Z346" s="173">
        <f t="shared" si="105"/>
        <v>0</v>
      </c>
      <c r="AA346" s="173"/>
      <c r="AB346" s="173">
        <f t="shared" si="106"/>
        <v>1000</v>
      </c>
      <c r="AC346" s="173"/>
      <c r="AD346" s="173">
        <v>1000</v>
      </c>
      <c r="AE346" s="173"/>
      <c r="AF346" s="173"/>
      <c r="AH346" s="174"/>
      <c r="AI346" s="175"/>
      <c r="AJ346" s="175"/>
      <c r="AK346" s="175"/>
      <c r="AL346" s="175"/>
      <c r="AM346" s="175"/>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5"/>
      <c r="BR346" s="175"/>
      <c r="BS346" s="175"/>
      <c r="BT346" s="175"/>
      <c r="BU346" s="175"/>
      <c r="BV346" s="175"/>
      <c r="BW346" s="175"/>
      <c r="BX346" s="175"/>
      <c r="BY346" s="175"/>
      <c r="BZ346" s="175"/>
      <c r="CA346" s="175"/>
      <c r="CB346" s="175"/>
      <c r="CC346" s="175"/>
      <c r="CD346" s="175"/>
      <c r="CE346" s="175"/>
      <c r="CF346" s="175"/>
      <c r="CG346" s="175"/>
      <c r="CH346" s="175"/>
      <c r="CI346" s="176"/>
    </row>
    <row r="347" spans="2:87" s="177" customFormat="1" ht="48.75" customHeight="1" x14ac:dyDescent="0.25">
      <c r="B347" s="187" t="s">
        <v>146</v>
      </c>
      <c r="C347" s="206" t="s">
        <v>534</v>
      </c>
      <c r="D347" s="171"/>
      <c r="E347" s="171"/>
      <c r="F347" s="171">
        <v>1</v>
      </c>
      <c r="G347" s="171"/>
      <c r="H347" s="206"/>
      <c r="I347" s="191"/>
      <c r="J347" s="180">
        <f>K347*100/98</f>
        <v>1020.4081632653061</v>
      </c>
      <c r="K347" s="180">
        <v>1000</v>
      </c>
      <c r="L347" s="197"/>
      <c r="M347" s="197"/>
      <c r="N347" s="197"/>
      <c r="O347" s="197"/>
      <c r="P347" s="197"/>
      <c r="Q347" s="197"/>
      <c r="R347" s="197"/>
      <c r="S347" s="197"/>
      <c r="T347" s="197"/>
      <c r="U347" s="197"/>
      <c r="V347" s="197"/>
      <c r="W347" s="173">
        <f t="shared" si="103"/>
        <v>0</v>
      </c>
      <c r="X347" s="173">
        <f t="shared" si="104"/>
        <v>0</v>
      </c>
      <c r="Y347" s="180">
        <v>1000</v>
      </c>
      <c r="Z347" s="173">
        <f t="shared" si="105"/>
        <v>0</v>
      </c>
      <c r="AA347" s="173"/>
      <c r="AB347" s="173">
        <f t="shared" si="106"/>
        <v>500</v>
      </c>
      <c r="AC347" s="173"/>
      <c r="AD347" s="173">
        <v>500</v>
      </c>
      <c r="AE347" s="173"/>
      <c r="AF347" s="173"/>
      <c r="AH347" s="174"/>
      <c r="AI347" s="175"/>
      <c r="AJ347" s="175"/>
      <c r="AK347" s="175"/>
      <c r="AL347" s="175"/>
      <c r="AM347" s="175"/>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5"/>
      <c r="BR347" s="175"/>
      <c r="BS347" s="175"/>
      <c r="BT347" s="175"/>
      <c r="BU347" s="175"/>
      <c r="BV347" s="175"/>
      <c r="BW347" s="175"/>
      <c r="BX347" s="175"/>
      <c r="BY347" s="175"/>
      <c r="BZ347" s="175"/>
      <c r="CA347" s="175"/>
      <c r="CB347" s="175"/>
      <c r="CC347" s="175"/>
      <c r="CD347" s="175"/>
      <c r="CE347" s="175"/>
      <c r="CF347" s="175"/>
      <c r="CG347" s="175"/>
      <c r="CH347" s="175"/>
      <c r="CI347" s="176"/>
    </row>
    <row r="348" spans="2:87" s="177" customFormat="1" ht="48.75" customHeight="1" x14ac:dyDescent="0.25">
      <c r="B348" s="187" t="s">
        <v>720</v>
      </c>
      <c r="C348" s="209" t="s">
        <v>537</v>
      </c>
      <c r="D348" s="171"/>
      <c r="E348" s="171"/>
      <c r="F348" s="171" t="s">
        <v>58</v>
      </c>
      <c r="G348" s="171"/>
      <c r="H348" s="209"/>
      <c r="I348" s="191"/>
      <c r="J348" s="180">
        <v>1800</v>
      </c>
      <c r="K348" s="180">
        <v>1800</v>
      </c>
      <c r="L348" s="197"/>
      <c r="M348" s="197"/>
      <c r="N348" s="197"/>
      <c r="O348" s="197"/>
      <c r="P348" s="197"/>
      <c r="Q348" s="197"/>
      <c r="R348" s="197"/>
      <c r="S348" s="197"/>
      <c r="T348" s="197"/>
      <c r="U348" s="197"/>
      <c r="V348" s="197"/>
      <c r="W348" s="173">
        <f t="shared" si="103"/>
        <v>0</v>
      </c>
      <c r="X348" s="173">
        <f t="shared" si="104"/>
        <v>0</v>
      </c>
      <c r="Y348" s="180">
        <v>1800</v>
      </c>
      <c r="Z348" s="173">
        <f t="shared" si="105"/>
        <v>0</v>
      </c>
      <c r="AA348" s="173"/>
      <c r="AB348" s="173">
        <f t="shared" si="106"/>
        <v>900</v>
      </c>
      <c r="AC348" s="173"/>
      <c r="AD348" s="173">
        <v>900</v>
      </c>
      <c r="AE348" s="173"/>
      <c r="AF348" s="173"/>
      <c r="AH348" s="174"/>
      <c r="AI348" s="175"/>
      <c r="AJ348" s="175"/>
      <c r="AK348" s="175"/>
      <c r="AL348" s="175"/>
      <c r="AM348" s="175"/>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5"/>
      <c r="BR348" s="175"/>
      <c r="BS348" s="175"/>
      <c r="BT348" s="175"/>
      <c r="BU348" s="175"/>
      <c r="BV348" s="175"/>
      <c r="BW348" s="175"/>
      <c r="BX348" s="175"/>
      <c r="BY348" s="175"/>
      <c r="BZ348" s="175"/>
      <c r="CA348" s="175"/>
      <c r="CB348" s="175"/>
      <c r="CC348" s="175"/>
      <c r="CD348" s="175"/>
      <c r="CE348" s="175"/>
      <c r="CF348" s="175"/>
      <c r="CG348" s="175"/>
      <c r="CH348" s="175"/>
      <c r="CI348" s="176"/>
    </row>
    <row r="349" spans="2:87" s="177" customFormat="1" ht="48.75" customHeight="1" x14ac:dyDescent="0.25">
      <c r="B349" s="187" t="s">
        <v>721</v>
      </c>
      <c r="C349" s="209" t="s">
        <v>538</v>
      </c>
      <c r="D349" s="171"/>
      <c r="E349" s="171"/>
      <c r="F349" s="171" t="s">
        <v>58</v>
      </c>
      <c r="G349" s="171"/>
      <c r="H349" s="209"/>
      <c r="I349" s="191"/>
      <c r="J349" s="180">
        <f>K349*100/98</f>
        <v>1632.6530612244899</v>
      </c>
      <c r="K349" s="180">
        <v>1600</v>
      </c>
      <c r="L349" s="197"/>
      <c r="M349" s="197"/>
      <c r="N349" s="197"/>
      <c r="O349" s="197"/>
      <c r="P349" s="197"/>
      <c r="Q349" s="197"/>
      <c r="R349" s="197"/>
      <c r="S349" s="197"/>
      <c r="T349" s="197"/>
      <c r="U349" s="197"/>
      <c r="V349" s="197"/>
      <c r="W349" s="173">
        <f t="shared" si="103"/>
        <v>0</v>
      </c>
      <c r="X349" s="173">
        <f t="shared" si="104"/>
        <v>0</v>
      </c>
      <c r="Y349" s="180">
        <v>1600</v>
      </c>
      <c r="Z349" s="173">
        <f t="shared" si="105"/>
        <v>0</v>
      </c>
      <c r="AA349" s="173"/>
      <c r="AB349" s="173">
        <f t="shared" si="106"/>
        <v>800</v>
      </c>
      <c r="AC349" s="173"/>
      <c r="AD349" s="173">
        <v>800</v>
      </c>
      <c r="AE349" s="173"/>
      <c r="AF349" s="173"/>
      <c r="AH349" s="174"/>
      <c r="AI349" s="175"/>
      <c r="AJ349" s="175"/>
      <c r="AK349" s="175"/>
      <c r="AL349" s="175"/>
      <c r="AM349" s="175"/>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5"/>
      <c r="BR349" s="175"/>
      <c r="BS349" s="175"/>
      <c r="BT349" s="175"/>
      <c r="BU349" s="175"/>
      <c r="BV349" s="175"/>
      <c r="BW349" s="175"/>
      <c r="BX349" s="175"/>
      <c r="BY349" s="175"/>
      <c r="BZ349" s="175"/>
      <c r="CA349" s="175"/>
      <c r="CB349" s="175"/>
      <c r="CC349" s="175"/>
      <c r="CD349" s="175"/>
      <c r="CE349" s="175"/>
      <c r="CF349" s="175"/>
      <c r="CG349" s="175"/>
      <c r="CH349" s="175"/>
      <c r="CI349" s="176"/>
    </row>
    <row r="350" spans="2:87" s="177" customFormat="1" ht="48.75" customHeight="1" x14ac:dyDescent="0.25">
      <c r="B350" s="187" t="s">
        <v>722</v>
      </c>
      <c r="C350" s="210" t="s">
        <v>539</v>
      </c>
      <c r="D350" s="171"/>
      <c r="E350" s="171"/>
      <c r="F350" s="171">
        <v>1</v>
      </c>
      <c r="G350" s="171"/>
      <c r="H350" s="210"/>
      <c r="I350" s="191"/>
      <c r="J350" s="180">
        <v>4000</v>
      </c>
      <c r="K350" s="180">
        <v>4000</v>
      </c>
      <c r="L350" s="197"/>
      <c r="M350" s="197"/>
      <c r="N350" s="197"/>
      <c r="O350" s="197"/>
      <c r="P350" s="197"/>
      <c r="Q350" s="197"/>
      <c r="R350" s="197"/>
      <c r="S350" s="197"/>
      <c r="T350" s="197"/>
      <c r="U350" s="197"/>
      <c r="V350" s="197"/>
      <c r="W350" s="173">
        <f t="shared" si="103"/>
        <v>0</v>
      </c>
      <c r="X350" s="173">
        <f t="shared" si="104"/>
        <v>0</v>
      </c>
      <c r="Y350" s="180">
        <v>4000</v>
      </c>
      <c r="Z350" s="173">
        <f t="shared" si="105"/>
        <v>0</v>
      </c>
      <c r="AA350" s="173"/>
      <c r="AB350" s="173">
        <f t="shared" si="106"/>
        <v>1500</v>
      </c>
      <c r="AC350" s="173"/>
      <c r="AD350" s="173">
        <v>1500</v>
      </c>
      <c r="AE350" s="173"/>
      <c r="AF350" s="173"/>
      <c r="AG350" s="189"/>
      <c r="AH350" s="174"/>
      <c r="AI350" s="175"/>
      <c r="AJ350" s="175"/>
      <c r="AK350" s="175"/>
      <c r="AL350" s="175"/>
      <c r="AM350" s="175"/>
      <c r="AN350" s="175"/>
      <c r="AO350" s="175"/>
      <c r="AP350" s="175"/>
      <c r="AQ350" s="175"/>
      <c r="AR350" s="175"/>
      <c r="AS350" s="175"/>
      <c r="AT350" s="175"/>
      <c r="AU350" s="175"/>
      <c r="AV350" s="175"/>
      <c r="AW350" s="175"/>
      <c r="AX350" s="175"/>
      <c r="AY350" s="175"/>
      <c r="AZ350" s="175"/>
      <c r="BA350" s="175"/>
      <c r="BB350" s="175"/>
      <c r="BC350" s="175"/>
      <c r="BD350" s="175"/>
      <c r="BE350" s="175"/>
      <c r="BF350" s="175"/>
      <c r="BG350" s="175"/>
      <c r="BH350" s="175"/>
      <c r="BI350" s="175"/>
      <c r="BJ350" s="175"/>
      <c r="BK350" s="175"/>
      <c r="BL350" s="175"/>
      <c r="BM350" s="175"/>
      <c r="BN350" s="175"/>
      <c r="BO350" s="175"/>
      <c r="BP350" s="175"/>
      <c r="BQ350" s="175"/>
      <c r="BR350" s="175"/>
      <c r="BS350" s="175"/>
      <c r="BT350" s="175"/>
      <c r="BU350" s="175"/>
      <c r="BV350" s="175"/>
      <c r="BW350" s="175"/>
      <c r="BX350" s="175"/>
      <c r="BY350" s="175"/>
      <c r="BZ350" s="175"/>
      <c r="CA350" s="175"/>
      <c r="CB350" s="175"/>
      <c r="CC350" s="175"/>
      <c r="CD350" s="175"/>
      <c r="CE350" s="175"/>
      <c r="CF350" s="175"/>
      <c r="CG350" s="175"/>
      <c r="CH350" s="175"/>
      <c r="CI350" s="176"/>
    </row>
    <row r="351" spans="2:87" s="177" customFormat="1" ht="48.75" customHeight="1" x14ac:dyDescent="0.25">
      <c r="B351" s="187" t="s">
        <v>723</v>
      </c>
      <c r="C351" s="207" t="s">
        <v>543</v>
      </c>
      <c r="D351" s="171"/>
      <c r="E351" s="171"/>
      <c r="F351" s="171">
        <v>1</v>
      </c>
      <c r="G351" s="171"/>
      <c r="H351" s="207"/>
      <c r="I351" s="191"/>
      <c r="J351" s="180">
        <v>2500</v>
      </c>
      <c r="K351" s="180">
        <v>2500</v>
      </c>
      <c r="L351" s="197"/>
      <c r="M351" s="197"/>
      <c r="N351" s="197"/>
      <c r="O351" s="197"/>
      <c r="P351" s="197"/>
      <c r="Q351" s="197"/>
      <c r="R351" s="197"/>
      <c r="S351" s="197"/>
      <c r="T351" s="197"/>
      <c r="U351" s="197"/>
      <c r="V351" s="197"/>
      <c r="W351" s="173">
        <f t="shared" si="103"/>
        <v>0</v>
      </c>
      <c r="X351" s="173">
        <f t="shared" si="104"/>
        <v>0</v>
      </c>
      <c r="Y351" s="180">
        <v>2500</v>
      </c>
      <c r="Z351" s="173">
        <f t="shared" si="105"/>
        <v>0</v>
      </c>
      <c r="AA351" s="173"/>
      <c r="AB351" s="173">
        <f t="shared" si="106"/>
        <v>1000</v>
      </c>
      <c r="AC351" s="173"/>
      <c r="AD351" s="173">
        <v>1000</v>
      </c>
      <c r="AE351" s="173"/>
      <c r="AF351" s="173"/>
      <c r="AH351" s="174"/>
      <c r="AI351" s="175"/>
      <c r="AJ351" s="175"/>
      <c r="AK351" s="175"/>
      <c r="AL351" s="175"/>
      <c r="AM351" s="175"/>
      <c r="AN351" s="175"/>
      <c r="AO351" s="175"/>
      <c r="AP351" s="175"/>
      <c r="AQ351" s="175"/>
      <c r="AR351" s="175"/>
      <c r="AS351" s="175"/>
      <c r="AT351" s="175"/>
      <c r="AU351" s="175"/>
      <c r="AV351" s="175"/>
      <c r="AW351" s="175"/>
      <c r="AX351" s="175"/>
      <c r="AY351" s="175"/>
      <c r="AZ351" s="175"/>
      <c r="BA351" s="175"/>
      <c r="BB351" s="175"/>
      <c r="BC351" s="175"/>
      <c r="BD351" s="175"/>
      <c r="BE351" s="175"/>
      <c r="BF351" s="175"/>
      <c r="BG351" s="175"/>
      <c r="BH351" s="175"/>
      <c r="BI351" s="175"/>
      <c r="BJ351" s="175"/>
      <c r="BK351" s="175"/>
      <c r="BL351" s="175"/>
      <c r="BM351" s="175"/>
      <c r="BN351" s="175"/>
      <c r="BO351" s="175"/>
      <c r="BP351" s="175"/>
      <c r="BQ351" s="175"/>
      <c r="BR351" s="175"/>
      <c r="BS351" s="175"/>
      <c r="BT351" s="175"/>
      <c r="BU351" s="175"/>
      <c r="BV351" s="175"/>
      <c r="BW351" s="175"/>
      <c r="BX351" s="175"/>
      <c r="BY351" s="175"/>
      <c r="BZ351" s="175"/>
      <c r="CA351" s="175"/>
      <c r="CB351" s="175"/>
      <c r="CC351" s="175"/>
      <c r="CD351" s="175"/>
      <c r="CE351" s="175"/>
      <c r="CF351" s="175"/>
      <c r="CG351" s="175"/>
      <c r="CH351" s="175"/>
      <c r="CI351" s="176"/>
    </row>
    <row r="352" spans="2:87" s="177" customFormat="1" ht="48.75" customHeight="1" x14ac:dyDescent="0.25">
      <c r="B352" s="187" t="s">
        <v>724</v>
      </c>
      <c r="C352" s="207" t="s">
        <v>544</v>
      </c>
      <c r="D352" s="171"/>
      <c r="E352" s="171"/>
      <c r="F352" s="171">
        <v>1</v>
      </c>
      <c r="G352" s="171"/>
      <c r="H352" s="207"/>
      <c r="I352" s="191"/>
      <c r="J352" s="180">
        <v>3595</v>
      </c>
      <c r="K352" s="180">
        <v>3595</v>
      </c>
      <c r="L352" s="197"/>
      <c r="M352" s="197"/>
      <c r="N352" s="197"/>
      <c r="O352" s="197"/>
      <c r="P352" s="197"/>
      <c r="Q352" s="197"/>
      <c r="R352" s="197"/>
      <c r="S352" s="197"/>
      <c r="T352" s="197"/>
      <c r="U352" s="197"/>
      <c r="V352" s="197"/>
      <c r="W352" s="173">
        <f t="shared" si="103"/>
        <v>0</v>
      </c>
      <c r="X352" s="173">
        <f t="shared" si="104"/>
        <v>0</v>
      </c>
      <c r="Y352" s="180">
        <v>3595</v>
      </c>
      <c r="Z352" s="173">
        <f t="shared" si="105"/>
        <v>0</v>
      </c>
      <c r="AA352" s="173"/>
      <c r="AB352" s="173">
        <f t="shared" si="106"/>
        <v>1500</v>
      </c>
      <c r="AC352" s="173"/>
      <c r="AD352" s="173">
        <v>1500</v>
      </c>
      <c r="AE352" s="173"/>
      <c r="AF352" s="173"/>
      <c r="AG352" s="211"/>
      <c r="AH352" s="174"/>
      <c r="AI352" s="175"/>
      <c r="AJ352" s="175"/>
      <c r="AK352" s="175"/>
      <c r="AL352" s="175"/>
      <c r="AM352" s="175"/>
      <c r="AN352" s="175"/>
      <c r="AO352" s="175"/>
      <c r="AP352" s="175"/>
      <c r="AQ352" s="175"/>
      <c r="AR352" s="175"/>
      <c r="AS352" s="175"/>
      <c r="AT352" s="175"/>
      <c r="AU352" s="175"/>
      <c r="AV352" s="175"/>
      <c r="AW352" s="175"/>
      <c r="AX352" s="175"/>
      <c r="AY352" s="175"/>
      <c r="AZ352" s="175"/>
      <c r="BA352" s="175"/>
      <c r="BB352" s="175"/>
      <c r="BC352" s="175"/>
      <c r="BD352" s="175"/>
      <c r="BE352" s="175"/>
      <c r="BF352" s="175"/>
      <c r="BG352" s="175"/>
      <c r="BH352" s="175"/>
      <c r="BI352" s="175"/>
      <c r="BJ352" s="175"/>
      <c r="BK352" s="175"/>
      <c r="BL352" s="175"/>
      <c r="BM352" s="175"/>
      <c r="BN352" s="175"/>
      <c r="BO352" s="175"/>
      <c r="BP352" s="175"/>
      <c r="BQ352" s="175"/>
      <c r="BR352" s="175"/>
      <c r="BS352" s="175"/>
      <c r="BT352" s="175"/>
      <c r="BU352" s="175"/>
      <c r="BV352" s="175"/>
      <c r="BW352" s="175"/>
      <c r="BX352" s="175"/>
      <c r="BY352" s="175"/>
      <c r="BZ352" s="175"/>
      <c r="CA352" s="175"/>
      <c r="CB352" s="175"/>
      <c r="CC352" s="175"/>
      <c r="CD352" s="175"/>
      <c r="CE352" s="175"/>
      <c r="CF352" s="175"/>
      <c r="CG352" s="175"/>
      <c r="CH352" s="175"/>
      <c r="CI352" s="176"/>
    </row>
    <row r="353" spans="2:87" s="177" customFormat="1" ht="48.75" customHeight="1" x14ac:dyDescent="0.25">
      <c r="B353" s="187" t="s">
        <v>725</v>
      </c>
      <c r="C353" s="188" t="s">
        <v>547</v>
      </c>
      <c r="D353" s="171"/>
      <c r="E353" s="171"/>
      <c r="F353" s="171">
        <v>1</v>
      </c>
      <c r="G353" s="171"/>
      <c r="H353" s="188"/>
      <c r="I353" s="191"/>
      <c r="J353" s="180">
        <v>1530.6122448979593</v>
      </c>
      <c r="K353" s="180">
        <v>1500</v>
      </c>
      <c r="L353" s="197"/>
      <c r="M353" s="197"/>
      <c r="N353" s="197"/>
      <c r="O353" s="197"/>
      <c r="P353" s="197"/>
      <c r="Q353" s="197"/>
      <c r="R353" s="197"/>
      <c r="S353" s="197"/>
      <c r="T353" s="197"/>
      <c r="U353" s="197"/>
      <c r="V353" s="197"/>
      <c r="W353" s="173">
        <f t="shared" si="103"/>
        <v>0</v>
      </c>
      <c r="X353" s="173">
        <f t="shared" si="104"/>
        <v>0</v>
      </c>
      <c r="Y353" s="180">
        <v>1500</v>
      </c>
      <c r="Z353" s="173">
        <f t="shared" si="105"/>
        <v>0</v>
      </c>
      <c r="AA353" s="173"/>
      <c r="AB353" s="173">
        <f t="shared" si="106"/>
        <v>750</v>
      </c>
      <c r="AC353" s="173"/>
      <c r="AD353" s="173">
        <v>750</v>
      </c>
      <c r="AE353" s="173"/>
      <c r="AF353" s="173"/>
      <c r="AH353" s="174"/>
      <c r="AI353" s="175"/>
      <c r="AJ353" s="175"/>
      <c r="AK353" s="175"/>
      <c r="AL353" s="175"/>
      <c r="AM353" s="175"/>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5"/>
      <c r="BR353" s="175"/>
      <c r="BS353" s="175"/>
      <c r="BT353" s="175"/>
      <c r="BU353" s="175"/>
      <c r="BV353" s="175"/>
      <c r="BW353" s="175"/>
      <c r="BX353" s="175"/>
      <c r="BY353" s="175"/>
      <c r="BZ353" s="175"/>
      <c r="CA353" s="175"/>
      <c r="CB353" s="175"/>
      <c r="CC353" s="175"/>
      <c r="CD353" s="175"/>
      <c r="CE353" s="175"/>
      <c r="CF353" s="175"/>
      <c r="CG353" s="175"/>
      <c r="CH353" s="175"/>
      <c r="CI353" s="176"/>
    </row>
    <row r="354" spans="2:87" s="177" customFormat="1" ht="48.75" customHeight="1" x14ac:dyDescent="0.25">
      <c r="B354" s="187" t="s">
        <v>726</v>
      </c>
      <c r="C354" s="188" t="s">
        <v>548</v>
      </c>
      <c r="D354" s="171"/>
      <c r="E354" s="171"/>
      <c r="F354" s="171">
        <v>1</v>
      </c>
      <c r="G354" s="171"/>
      <c r="H354" s="188"/>
      <c r="I354" s="191"/>
      <c r="J354" s="180">
        <v>1326.5306122448981</v>
      </c>
      <c r="K354" s="180">
        <v>1300</v>
      </c>
      <c r="L354" s="197"/>
      <c r="M354" s="197"/>
      <c r="N354" s="197"/>
      <c r="O354" s="197"/>
      <c r="P354" s="197"/>
      <c r="Q354" s="197"/>
      <c r="R354" s="197"/>
      <c r="S354" s="197"/>
      <c r="T354" s="197"/>
      <c r="U354" s="197"/>
      <c r="V354" s="197"/>
      <c r="W354" s="173">
        <f t="shared" si="103"/>
        <v>0</v>
      </c>
      <c r="X354" s="173">
        <f t="shared" si="104"/>
        <v>0</v>
      </c>
      <c r="Y354" s="180">
        <v>1300</v>
      </c>
      <c r="Z354" s="173">
        <f t="shared" si="105"/>
        <v>0</v>
      </c>
      <c r="AA354" s="173"/>
      <c r="AB354" s="173">
        <f t="shared" si="106"/>
        <v>650</v>
      </c>
      <c r="AC354" s="173"/>
      <c r="AD354" s="173">
        <v>650</v>
      </c>
      <c r="AE354" s="173"/>
      <c r="AF354" s="173"/>
      <c r="AH354" s="174"/>
      <c r="AI354" s="175"/>
      <c r="AJ354" s="175"/>
      <c r="AK354" s="175"/>
      <c r="AL354" s="175"/>
      <c r="AM354" s="175"/>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5"/>
      <c r="BR354" s="175"/>
      <c r="BS354" s="175"/>
      <c r="BT354" s="175"/>
      <c r="BU354" s="175"/>
      <c r="BV354" s="175"/>
      <c r="BW354" s="175"/>
      <c r="BX354" s="175"/>
      <c r="BY354" s="175"/>
      <c r="BZ354" s="175"/>
      <c r="CA354" s="175"/>
      <c r="CB354" s="175"/>
      <c r="CC354" s="175"/>
      <c r="CD354" s="175"/>
      <c r="CE354" s="175"/>
      <c r="CF354" s="175"/>
      <c r="CG354" s="175"/>
      <c r="CH354" s="175"/>
      <c r="CI354" s="176"/>
    </row>
    <row r="355" spans="2:87" s="177" customFormat="1" ht="48.75" customHeight="1" x14ac:dyDescent="0.25">
      <c r="B355" s="187" t="s">
        <v>727</v>
      </c>
      <c r="C355" s="188" t="s">
        <v>549</v>
      </c>
      <c r="D355" s="171"/>
      <c r="E355" s="171"/>
      <c r="F355" s="171">
        <v>1</v>
      </c>
      <c r="G355" s="171"/>
      <c r="H355" s="188"/>
      <c r="I355" s="191"/>
      <c r="J355" s="180">
        <v>1326.5306122448981</v>
      </c>
      <c r="K355" s="180">
        <v>1300</v>
      </c>
      <c r="L355" s="197"/>
      <c r="M355" s="197"/>
      <c r="N355" s="197"/>
      <c r="O355" s="197"/>
      <c r="P355" s="197"/>
      <c r="Q355" s="197"/>
      <c r="R355" s="197"/>
      <c r="S355" s="197"/>
      <c r="T355" s="197"/>
      <c r="U355" s="197"/>
      <c r="V355" s="197"/>
      <c r="W355" s="173">
        <f t="shared" si="103"/>
        <v>0</v>
      </c>
      <c r="X355" s="173">
        <f t="shared" si="104"/>
        <v>0</v>
      </c>
      <c r="Y355" s="180">
        <v>1300</v>
      </c>
      <c r="Z355" s="173">
        <f t="shared" si="105"/>
        <v>0</v>
      </c>
      <c r="AA355" s="173"/>
      <c r="AB355" s="173">
        <f t="shared" si="106"/>
        <v>650</v>
      </c>
      <c r="AC355" s="173"/>
      <c r="AD355" s="173">
        <v>650</v>
      </c>
      <c r="AE355" s="173"/>
      <c r="AF355" s="173"/>
      <c r="AH355" s="174"/>
      <c r="AI355" s="175"/>
      <c r="AJ355" s="175"/>
      <c r="AK355" s="175"/>
      <c r="AL355" s="175"/>
      <c r="AM355" s="175"/>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5"/>
      <c r="BR355" s="175"/>
      <c r="BS355" s="175"/>
      <c r="BT355" s="175"/>
      <c r="BU355" s="175"/>
      <c r="BV355" s="175"/>
      <c r="BW355" s="175"/>
      <c r="BX355" s="175"/>
      <c r="BY355" s="175"/>
      <c r="BZ355" s="175"/>
      <c r="CA355" s="175"/>
      <c r="CB355" s="175"/>
      <c r="CC355" s="175"/>
      <c r="CD355" s="175"/>
      <c r="CE355" s="175"/>
      <c r="CF355" s="175"/>
      <c r="CG355" s="175"/>
      <c r="CH355" s="175"/>
      <c r="CI355" s="176"/>
    </row>
    <row r="356" spans="2:87" s="177" customFormat="1" ht="48.75" customHeight="1" x14ac:dyDescent="0.25">
      <c r="B356" s="187" t="s">
        <v>728</v>
      </c>
      <c r="C356" s="188" t="s">
        <v>551</v>
      </c>
      <c r="D356" s="171"/>
      <c r="E356" s="171"/>
      <c r="F356" s="171">
        <v>1</v>
      </c>
      <c r="G356" s="171"/>
      <c r="H356" s="188"/>
      <c r="I356" s="191"/>
      <c r="J356" s="180">
        <f>K356*100/98</f>
        <v>1530.6122448979593</v>
      </c>
      <c r="K356" s="180">
        <v>1500</v>
      </c>
      <c r="L356" s="197"/>
      <c r="M356" s="197"/>
      <c r="N356" s="197"/>
      <c r="O356" s="197"/>
      <c r="P356" s="197"/>
      <c r="Q356" s="197"/>
      <c r="R356" s="197"/>
      <c r="S356" s="197"/>
      <c r="T356" s="197"/>
      <c r="U356" s="197"/>
      <c r="V356" s="197"/>
      <c r="W356" s="173">
        <f t="shared" si="103"/>
        <v>0</v>
      </c>
      <c r="X356" s="173">
        <f t="shared" si="104"/>
        <v>0</v>
      </c>
      <c r="Y356" s="180">
        <v>1500</v>
      </c>
      <c r="Z356" s="173">
        <f t="shared" si="105"/>
        <v>0</v>
      </c>
      <c r="AA356" s="173"/>
      <c r="AB356" s="173">
        <f t="shared" si="106"/>
        <v>500</v>
      </c>
      <c r="AC356" s="173"/>
      <c r="AD356" s="173">
        <v>500</v>
      </c>
      <c r="AE356" s="173"/>
      <c r="AF356" s="173"/>
      <c r="AH356" s="174"/>
      <c r="AI356" s="175"/>
      <c r="AJ356" s="175"/>
      <c r="AK356" s="175"/>
      <c r="AL356" s="175"/>
      <c r="AM356" s="175"/>
      <c r="AN356" s="175"/>
      <c r="AO356" s="175"/>
      <c r="AP356" s="175"/>
      <c r="AQ356" s="175"/>
      <c r="AR356" s="175"/>
      <c r="AS356" s="175"/>
      <c r="AT356" s="175"/>
      <c r="AU356" s="175"/>
      <c r="AV356" s="175"/>
      <c r="AW356" s="175"/>
      <c r="AX356" s="175"/>
      <c r="AY356" s="175"/>
      <c r="AZ356" s="175"/>
      <c r="BA356" s="175"/>
      <c r="BB356" s="175"/>
      <c r="BC356" s="175"/>
      <c r="BD356" s="175"/>
      <c r="BE356" s="175"/>
      <c r="BF356" s="175"/>
      <c r="BG356" s="175"/>
      <c r="BH356" s="175"/>
      <c r="BI356" s="175"/>
      <c r="BJ356" s="175"/>
      <c r="BK356" s="175"/>
      <c r="BL356" s="175"/>
      <c r="BM356" s="175"/>
      <c r="BN356" s="175"/>
      <c r="BO356" s="175"/>
      <c r="BP356" s="175"/>
      <c r="BQ356" s="175"/>
      <c r="BR356" s="175"/>
      <c r="BS356" s="175"/>
      <c r="BT356" s="175"/>
      <c r="BU356" s="175"/>
      <c r="BV356" s="175"/>
      <c r="BW356" s="175"/>
      <c r="BX356" s="175"/>
      <c r="BY356" s="175"/>
      <c r="BZ356" s="175"/>
      <c r="CA356" s="175"/>
      <c r="CB356" s="175"/>
      <c r="CC356" s="175"/>
      <c r="CD356" s="175"/>
      <c r="CE356" s="175"/>
      <c r="CF356" s="175"/>
      <c r="CG356" s="175"/>
      <c r="CH356" s="175"/>
      <c r="CI356" s="176"/>
    </row>
    <row r="357" spans="2:87" s="177" customFormat="1" ht="48.75" customHeight="1" x14ac:dyDescent="0.25">
      <c r="B357" s="187" t="s">
        <v>729</v>
      </c>
      <c r="C357" s="188" t="s">
        <v>552</v>
      </c>
      <c r="D357" s="171"/>
      <c r="E357" s="171"/>
      <c r="F357" s="171">
        <v>1</v>
      </c>
      <c r="G357" s="171"/>
      <c r="H357" s="188"/>
      <c r="I357" s="191"/>
      <c r="J357" s="180">
        <v>1500</v>
      </c>
      <c r="K357" s="180">
        <v>1500</v>
      </c>
      <c r="L357" s="197"/>
      <c r="M357" s="197"/>
      <c r="N357" s="197"/>
      <c r="O357" s="197"/>
      <c r="P357" s="197"/>
      <c r="Q357" s="197"/>
      <c r="R357" s="197"/>
      <c r="S357" s="197"/>
      <c r="T357" s="197"/>
      <c r="U357" s="197"/>
      <c r="V357" s="197"/>
      <c r="W357" s="173">
        <f t="shared" si="103"/>
        <v>0</v>
      </c>
      <c r="X357" s="173">
        <f t="shared" si="104"/>
        <v>0</v>
      </c>
      <c r="Y357" s="180">
        <v>1500</v>
      </c>
      <c r="Z357" s="173">
        <f t="shared" si="105"/>
        <v>0</v>
      </c>
      <c r="AA357" s="173"/>
      <c r="AB357" s="173">
        <f t="shared" si="106"/>
        <v>500</v>
      </c>
      <c r="AC357" s="173"/>
      <c r="AD357" s="173">
        <v>500</v>
      </c>
      <c r="AE357" s="173"/>
      <c r="AF357" s="173"/>
      <c r="AH357" s="174"/>
      <c r="AI357" s="175"/>
      <c r="AJ357" s="175"/>
      <c r="AK357" s="175"/>
      <c r="AL357" s="175"/>
      <c r="AM357" s="175"/>
      <c r="AN357" s="175"/>
      <c r="AO357" s="175"/>
      <c r="AP357" s="175"/>
      <c r="AQ357" s="175"/>
      <c r="AR357" s="175"/>
      <c r="AS357" s="175"/>
      <c r="AT357" s="175"/>
      <c r="AU357" s="175"/>
      <c r="AV357" s="175"/>
      <c r="AW357" s="175"/>
      <c r="AX357" s="175"/>
      <c r="AY357" s="175"/>
      <c r="AZ357" s="175"/>
      <c r="BA357" s="175"/>
      <c r="BB357" s="175"/>
      <c r="BC357" s="175"/>
      <c r="BD357" s="175"/>
      <c r="BE357" s="175"/>
      <c r="BF357" s="175"/>
      <c r="BG357" s="175"/>
      <c r="BH357" s="175"/>
      <c r="BI357" s="175"/>
      <c r="BJ357" s="175"/>
      <c r="BK357" s="175"/>
      <c r="BL357" s="175"/>
      <c r="BM357" s="175"/>
      <c r="BN357" s="175"/>
      <c r="BO357" s="175"/>
      <c r="BP357" s="175"/>
      <c r="BQ357" s="175"/>
      <c r="BR357" s="175"/>
      <c r="BS357" s="175"/>
      <c r="BT357" s="175"/>
      <c r="BU357" s="175"/>
      <c r="BV357" s="175"/>
      <c r="BW357" s="175"/>
      <c r="BX357" s="175"/>
      <c r="BY357" s="175"/>
      <c r="BZ357" s="175"/>
      <c r="CA357" s="175"/>
      <c r="CB357" s="175"/>
      <c r="CC357" s="175"/>
      <c r="CD357" s="175"/>
      <c r="CE357" s="175"/>
      <c r="CF357" s="175"/>
      <c r="CG357" s="175"/>
      <c r="CH357" s="175"/>
      <c r="CI357" s="176"/>
    </row>
    <row r="358" spans="2:87" s="177" customFormat="1" ht="48.75" customHeight="1" x14ac:dyDescent="0.25">
      <c r="B358" s="187" t="s">
        <v>730</v>
      </c>
      <c r="C358" s="188" t="s">
        <v>553</v>
      </c>
      <c r="D358" s="171"/>
      <c r="E358" s="171"/>
      <c r="F358" s="171">
        <v>1</v>
      </c>
      <c r="G358" s="171"/>
      <c r="H358" s="188"/>
      <c r="I358" s="191"/>
      <c r="J358" s="180">
        <f>K358*100/98</f>
        <v>1530.6122448979593</v>
      </c>
      <c r="K358" s="180">
        <v>1500</v>
      </c>
      <c r="L358" s="197"/>
      <c r="M358" s="197"/>
      <c r="N358" s="197"/>
      <c r="O358" s="197"/>
      <c r="P358" s="197"/>
      <c r="Q358" s="197"/>
      <c r="R358" s="197"/>
      <c r="S358" s="197"/>
      <c r="T358" s="197"/>
      <c r="U358" s="197"/>
      <c r="V358" s="197"/>
      <c r="W358" s="173">
        <f t="shared" si="103"/>
        <v>0</v>
      </c>
      <c r="X358" s="173">
        <f t="shared" si="104"/>
        <v>0</v>
      </c>
      <c r="Y358" s="180">
        <v>1500</v>
      </c>
      <c r="Z358" s="173">
        <f t="shared" si="105"/>
        <v>0</v>
      </c>
      <c r="AA358" s="173"/>
      <c r="AB358" s="173">
        <f t="shared" si="106"/>
        <v>500</v>
      </c>
      <c r="AC358" s="173"/>
      <c r="AD358" s="173">
        <v>500</v>
      </c>
      <c r="AE358" s="173"/>
      <c r="AF358" s="173"/>
      <c r="AH358" s="174"/>
      <c r="AI358" s="175"/>
      <c r="AJ358" s="175"/>
      <c r="AK358" s="175"/>
      <c r="AL358" s="175"/>
      <c r="AM358" s="175"/>
      <c r="AN358" s="175"/>
      <c r="AO358" s="175"/>
      <c r="AP358" s="175"/>
      <c r="AQ358" s="175"/>
      <c r="AR358" s="175"/>
      <c r="AS358" s="175"/>
      <c r="AT358" s="175"/>
      <c r="AU358" s="175"/>
      <c r="AV358" s="175"/>
      <c r="AW358" s="175"/>
      <c r="AX358" s="175"/>
      <c r="AY358" s="175"/>
      <c r="AZ358" s="175"/>
      <c r="BA358" s="175"/>
      <c r="BB358" s="175"/>
      <c r="BC358" s="175"/>
      <c r="BD358" s="175"/>
      <c r="BE358" s="175"/>
      <c r="BF358" s="175"/>
      <c r="BG358" s="175"/>
      <c r="BH358" s="175"/>
      <c r="BI358" s="175"/>
      <c r="BJ358" s="175"/>
      <c r="BK358" s="175"/>
      <c r="BL358" s="175"/>
      <c r="BM358" s="175"/>
      <c r="BN358" s="175"/>
      <c r="BO358" s="175"/>
      <c r="BP358" s="175"/>
      <c r="BQ358" s="175"/>
      <c r="BR358" s="175"/>
      <c r="BS358" s="175"/>
      <c r="BT358" s="175"/>
      <c r="BU358" s="175"/>
      <c r="BV358" s="175"/>
      <c r="BW358" s="175"/>
      <c r="BX358" s="175"/>
      <c r="BY358" s="175"/>
      <c r="BZ358" s="175"/>
      <c r="CA358" s="175"/>
      <c r="CB358" s="175"/>
      <c r="CC358" s="175"/>
      <c r="CD358" s="175"/>
      <c r="CE358" s="175"/>
      <c r="CF358" s="175"/>
      <c r="CG358" s="175"/>
      <c r="CH358" s="175"/>
      <c r="CI358" s="176"/>
    </row>
    <row r="359" spans="2:87" s="177" customFormat="1" ht="48.75" customHeight="1" x14ac:dyDescent="0.25">
      <c r="B359" s="187" t="s">
        <v>731</v>
      </c>
      <c r="C359" s="188" t="s">
        <v>554</v>
      </c>
      <c r="D359" s="171"/>
      <c r="E359" s="171"/>
      <c r="F359" s="171">
        <v>1</v>
      </c>
      <c r="G359" s="171"/>
      <c r="H359" s="188"/>
      <c r="I359" s="191"/>
      <c r="J359" s="180">
        <v>1500</v>
      </c>
      <c r="K359" s="180">
        <v>1500</v>
      </c>
      <c r="L359" s="197"/>
      <c r="M359" s="197"/>
      <c r="N359" s="197"/>
      <c r="O359" s="197"/>
      <c r="P359" s="197"/>
      <c r="Q359" s="197"/>
      <c r="R359" s="197"/>
      <c r="S359" s="197"/>
      <c r="T359" s="197"/>
      <c r="U359" s="197"/>
      <c r="V359" s="197"/>
      <c r="W359" s="173">
        <f t="shared" si="103"/>
        <v>0</v>
      </c>
      <c r="X359" s="173">
        <f t="shared" si="104"/>
        <v>0</v>
      </c>
      <c r="Y359" s="180">
        <v>1500</v>
      </c>
      <c r="Z359" s="173">
        <f t="shared" si="105"/>
        <v>0</v>
      </c>
      <c r="AA359" s="173"/>
      <c r="AB359" s="173">
        <f t="shared" si="106"/>
        <v>500</v>
      </c>
      <c r="AC359" s="173"/>
      <c r="AD359" s="173">
        <v>500</v>
      </c>
      <c r="AE359" s="173"/>
      <c r="AF359" s="173"/>
      <c r="AH359" s="174"/>
      <c r="AI359" s="175"/>
      <c r="AJ359" s="175"/>
      <c r="AK359" s="175"/>
      <c r="AL359" s="175"/>
      <c r="AM359" s="175"/>
      <c r="AN359" s="175"/>
      <c r="AO359" s="175"/>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5"/>
      <c r="BM359" s="175"/>
      <c r="BN359" s="175"/>
      <c r="BO359" s="175"/>
      <c r="BP359" s="175"/>
      <c r="BQ359" s="175"/>
      <c r="BR359" s="175"/>
      <c r="BS359" s="175"/>
      <c r="BT359" s="175"/>
      <c r="BU359" s="175"/>
      <c r="BV359" s="175"/>
      <c r="BW359" s="175"/>
      <c r="BX359" s="175"/>
      <c r="BY359" s="175"/>
      <c r="BZ359" s="175"/>
      <c r="CA359" s="175"/>
      <c r="CB359" s="175"/>
      <c r="CC359" s="175"/>
      <c r="CD359" s="175"/>
      <c r="CE359" s="175"/>
      <c r="CF359" s="175"/>
      <c r="CG359" s="175"/>
      <c r="CH359" s="175"/>
      <c r="CI359" s="176"/>
    </row>
    <row r="360" spans="2:87" s="177" customFormat="1" ht="48.75" customHeight="1" x14ac:dyDescent="0.25">
      <c r="B360" s="187" t="s">
        <v>732</v>
      </c>
      <c r="C360" s="188" t="s">
        <v>555</v>
      </c>
      <c r="D360" s="171"/>
      <c r="E360" s="171"/>
      <c r="F360" s="171">
        <v>1</v>
      </c>
      <c r="G360" s="171"/>
      <c r="H360" s="188"/>
      <c r="I360" s="191"/>
      <c r="J360" s="180">
        <f>K360*100/98</f>
        <v>1530.6122448979593</v>
      </c>
      <c r="K360" s="180">
        <v>1500</v>
      </c>
      <c r="L360" s="197"/>
      <c r="M360" s="197"/>
      <c r="N360" s="197"/>
      <c r="O360" s="197"/>
      <c r="P360" s="197"/>
      <c r="Q360" s="197"/>
      <c r="R360" s="197"/>
      <c r="S360" s="197"/>
      <c r="T360" s="197"/>
      <c r="U360" s="197"/>
      <c r="V360" s="197"/>
      <c r="W360" s="173">
        <f t="shared" si="103"/>
        <v>0</v>
      </c>
      <c r="X360" s="173">
        <f t="shared" si="104"/>
        <v>0</v>
      </c>
      <c r="Y360" s="180">
        <v>1500</v>
      </c>
      <c r="Z360" s="173">
        <f t="shared" si="105"/>
        <v>0</v>
      </c>
      <c r="AA360" s="173"/>
      <c r="AB360" s="173">
        <f t="shared" si="106"/>
        <v>500</v>
      </c>
      <c r="AC360" s="173"/>
      <c r="AD360" s="173">
        <v>500</v>
      </c>
      <c r="AE360" s="173"/>
      <c r="AF360" s="173"/>
      <c r="AH360" s="174"/>
      <c r="AI360" s="175"/>
      <c r="AJ360" s="175"/>
      <c r="AK360" s="175"/>
      <c r="AL360" s="175"/>
      <c r="AM360" s="175"/>
      <c r="AN360" s="175"/>
      <c r="AO360" s="175"/>
      <c r="AP360" s="175"/>
      <c r="AQ360" s="175"/>
      <c r="AR360" s="175"/>
      <c r="AS360" s="175"/>
      <c r="AT360" s="175"/>
      <c r="AU360" s="175"/>
      <c r="AV360" s="175"/>
      <c r="AW360" s="175"/>
      <c r="AX360" s="175"/>
      <c r="AY360" s="175"/>
      <c r="AZ360" s="175"/>
      <c r="BA360" s="175"/>
      <c r="BB360" s="175"/>
      <c r="BC360" s="175"/>
      <c r="BD360" s="175"/>
      <c r="BE360" s="175"/>
      <c r="BF360" s="175"/>
      <c r="BG360" s="175"/>
      <c r="BH360" s="175"/>
      <c r="BI360" s="175"/>
      <c r="BJ360" s="175"/>
      <c r="BK360" s="175"/>
      <c r="BL360" s="175"/>
      <c r="BM360" s="175"/>
      <c r="BN360" s="175"/>
      <c r="BO360" s="175"/>
      <c r="BP360" s="175"/>
      <c r="BQ360" s="175"/>
      <c r="BR360" s="175"/>
      <c r="BS360" s="175"/>
      <c r="BT360" s="175"/>
      <c r="BU360" s="175"/>
      <c r="BV360" s="175"/>
      <c r="BW360" s="175"/>
      <c r="BX360" s="175"/>
      <c r="BY360" s="175"/>
      <c r="BZ360" s="175"/>
      <c r="CA360" s="175"/>
      <c r="CB360" s="175"/>
      <c r="CC360" s="175"/>
      <c r="CD360" s="175"/>
      <c r="CE360" s="175"/>
      <c r="CF360" s="175"/>
      <c r="CG360" s="175"/>
      <c r="CH360" s="175"/>
      <c r="CI360" s="176"/>
    </row>
    <row r="361" spans="2:87" s="177" customFormat="1" ht="48.75" customHeight="1" x14ac:dyDescent="0.25">
      <c r="B361" s="187" t="s">
        <v>733</v>
      </c>
      <c r="C361" s="188" t="s">
        <v>557</v>
      </c>
      <c r="D361" s="171"/>
      <c r="E361" s="171"/>
      <c r="F361" s="171">
        <v>1</v>
      </c>
      <c r="G361" s="171"/>
      <c r="H361" s="188"/>
      <c r="I361" s="191"/>
      <c r="J361" s="180">
        <v>1499.5</v>
      </c>
      <c r="K361" s="180">
        <v>1499.5</v>
      </c>
      <c r="L361" s="197"/>
      <c r="M361" s="197"/>
      <c r="N361" s="197"/>
      <c r="O361" s="197"/>
      <c r="P361" s="197"/>
      <c r="Q361" s="197"/>
      <c r="R361" s="197"/>
      <c r="S361" s="197"/>
      <c r="T361" s="197"/>
      <c r="U361" s="197"/>
      <c r="V361" s="197"/>
      <c r="W361" s="173">
        <f t="shared" si="103"/>
        <v>0</v>
      </c>
      <c r="X361" s="173">
        <f t="shared" si="104"/>
        <v>0</v>
      </c>
      <c r="Y361" s="180">
        <v>1499.5</v>
      </c>
      <c r="Z361" s="173">
        <f t="shared" si="105"/>
        <v>0</v>
      </c>
      <c r="AA361" s="173"/>
      <c r="AB361" s="173">
        <f t="shared" si="106"/>
        <v>500</v>
      </c>
      <c r="AC361" s="173"/>
      <c r="AD361" s="173">
        <v>500</v>
      </c>
      <c r="AE361" s="173"/>
      <c r="AF361" s="173"/>
      <c r="AH361" s="174"/>
      <c r="AI361" s="175"/>
      <c r="AJ361" s="175"/>
      <c r="AK361" s="175"/>
      <c r="AL361" s="175"/>
      <c r="AM361" s="175"/>
      <c r="AN361" s="175"/>
      <c r="AO361" s="175"/>
      <c r="AP361" s="175"/>
      <c r="AQ361" s="175"/>
      <c r="AR361" s="175"/>
      <c r="AS361" s="175"/>
      <c r="AT361" s="175"/>
      <c r="AU361" s="175"/>
      <c r="AV361" s="175"/>
      <c r="AW361" s="175"/>
      <c r="AX361" s="175"/>
      <c r="AY361" s="175"/>
      <c r="AZ361" s="175"/>
      <c r="BA361" s="175"/>
      <c r="BB361" s="175"/>
      <c r="BC361" s="175"/>
      <c r="BD361" s="175"/>
      <c r="BE361" s="175"/>
      <c r="BF361" s="175"/>
      <c r="BG361" s="175"/>
      <c r="BH361" s="175"/>
      <c r="BI361" s="175"/>
      <c r="BJ361" s="175"/>
      <c r="BK361" s="175"/>
      <c r="BL361" s="175"/>
      <c r="BM361" s="175"/>
      <c r="BN361" s="175"/>
      <c r="BO361" s="175"/>
      <c r="BP361" s="175"/>
      <c r="BQ361" s="175"/>
      <c r="BR361" s="175"/>
      <c r="BS361" s="175"/>
      <c r="BT361" s="175"/>
      <c r="BU361" s="175"/>
      <c r="BV361" s="175"/>
      <c r="BW361" s="175"/>
      <c r="BX361" s="175"/>
      <c r="BY361" s="175"/>
      <c r="BZ361" s="175"/>
      <c r="CA361" s="175"/>
      <c r="CB361" s="175"/>
      <c r="CC361" s="175"/>
      <c r="CD361" s="175"/>
      <c r="CE361" s="175"/>
      <c r="CF361" s="175"/>
      <c r="CG361" s="175"/>
      <c r="CH361" s="175"/>
      <c r="CI361" s="176"/>
    </row>
    <row r="362" spans="2:87" s="177" customFormat="1" ht="48.75" customHeight="1" x14ac:dyDescent="0.25">
      <c r="B362" s="187" t="s">
        <v>734</v>
      </c>
      <c r="C362" s="188" t="s">
        <v>560</v>
      </c>
      <c r="D362" s="171"/>
      <c r="E362" s="171"/>
      <c r="F362" s="171">
        <v>1</v>
      </c>
      <c r="G362" s="171"/>
      <c r="H362" s="188"/>
      <c r="I362" s="191"/>
      <c r="J362" s="180">
        <f>K362*100/98</f>
        <v>1530.6122448979593</v>
      </c>
      <c r="K362" s="180">
        <v>1500</v>
      </c>
      <c r="L362" s="197"/>
      <c r="M362" s="197"/>
      <c r="N362" s="197"/>
      <c r="O362" s="197"/>
      <c r="P362" s="197"/>
      <c r="Q362" s="197"/>
      <c r="R362" s="197"/>
      <c r="S362" s="197"/>
      <c r="T362" s="197"/>
      <c r="U362" s="197"/>
      <c r="V362" s="197"/>
      <c r="W362" s="173">
        <f t="shared" si="103"/>
        <v>0</v>
      </c>
      <c r="X362" s="173">
        <f t="shared" si="104"/>
        <v>0</v>
      </c>
      <c r="Y362" s="180">
        <v>1500</v>
      </c>
      <c r="Z362" s="173">
        <f t="shared" si="105"/>
        <v>0</v>
      </c>
      <c r="AA362" s="173"/>
      <c r="AB362" s="173">
        <f t="shared" si="106"/>
        <v>500</v>
      </c>
      <c r="AC362" s="173"/>
      <c r="AD362" s="173">
        <v>500</v>
      </c>
      <c r="AE362" s="173"/>
      <c r="AF362" s="173"/>
      <c r="AG362" s="171"/>
      <c r="AH362" s="174"/>
      <c r="AI362" s="175"/>
      <c r="AJ362" s="175"/>
      <c r="AK362" s="175"/>
      <c r="AL362" s="175"/>
      <c r="AM362" s="175"/>
      <c r="AN362" s="175"/>
      <c r="AO362" s="175"/>
      <c r="AP362" s="175"/>
      <c r="AQ362" s="175"/>
      <c r="AR362" s="175"/>
      <c r="AS362" s="175"/>
      <c r="AT362" s="175"/>
      <c r="AU362" s="175"/>
      <c r="AV362" s="175"/>
      <c r="AW362" s="175"/>
      <c r="AX362" s="175"/>
      <c r="AY362" s="175"/>
      <c r="AZ362" s="175"/>
      <c r="BA362" s="175"/>
      <c r="BB362" s="175"/>
      <c r="BC362" s="175"/>
      <c r="BD362" s="175"/>
      <c r="BE362" s="175"/>
      <c r="BF362" s="175"/>
      <c r="BG362" s="175"/>
      <c r="BH362" s="175"/>
      <c r="BI362" s="175"/>
      <c r="BJ362" s="175"/>
      <c r="BK362" s="175"/>
      <c r="BL362" s="175"/>
      <c r="BM362" s="175"/>
      <c r="BN362" s="175"/>
      <c r="BO362" s="175"/>
      <c r="BP362" s="175"/>
      <c r="BQ362" s="175"/>
      <c r="BR362" s="175"/>
      <c r="BS362" s="175"/>
      <c r="BT362" s="175"/>
      <c r="BU362" s="175"/>
      <c r="BV362" s="175"/>
      <c r="BW362" s="175"/>
      <c r="BX362" s="175"/>
      <c r="BY362" s="175"/>
      <c r="BZ362" s="175"/>
      <c r="CA362" s="175"/>
      <c r="CB362" s="175"/>
      <c r="CC362" s="175"/>
      <c r="CD362" s="175"/>
      <c r="CE362" s="175"/>
      <c r="CF362" s="175"/>
      <c r="CG362" s="175"/>
      <c r="CH362" s="175"/>
      <c r="CI362" s="176"/>
    </row>
    <row r="363" spans="2:87" s="17" customFormat="1" ht="35.25" customHeight="1" x14ac:dyDescent="0.25">
      <c r="B363" s="20" t="s">
        <v>58</v>
      </c>
      <c r="C363" s="21" t="s">
        <v>561</v>
      </c>
      <c r="D363" s="3"/>
      <c r="E363" s="3" t="s">
        <v>58</v>
      </c>
      <c r="F363" s="3"/>
      <c r="G363" s="3"/>
      <c r="H363" s="21"/>
      <c r="I363" s="18" t="s">
        <v>562</v>
      </c>
      <c r="J363" s="11">
        <v>4000</v>
      </c>
      <c r="K363" s="11">
        <v>4000</v>
      </c>
      <c r="L363" s="22"/>
      <c r="M363" s="22"/>
      <c r="N363" s="22"/>
      <c r="O363" s="22"/>
      <c r="P363" s="22"/>
      <c r="Q363" s="22">
        <v>3000</v>
      </c>
      <c r="R363" s="22">
        <v>3000</v>
      </c>
      <c r="S363" s="22"/>
      <c r="T363" s="22"/>
      <c r="U363" s="22">
        <v>3000</v>
      </c>
      <c r="V363" s="22">
        <v>3000</v>
      </c>
      <c r="W363" s="14">
        <f>X363</f>
        <v>3000</v>
      </c>
      <c r="X363" s="14">
        <f t="shared" ref="X363:X379" si="107">Z363</f>
        <v>3000</v>
      </c>
      <c r="Y363" s="11">
        <v>4000</v>
      </c>
      <c r="Z363" s="14">
        <f t="shared" ref="Z363:Z379" si="108">L363+R363</f>
        <v>3000</v>
      </c>
      <c r="AA363" s="14">
        <f>1000-50</f>
        <v>950</v>
      </c>
      <c r="AB363" s="14">
        <f>AC363</f>
        <v>950</v>
      </c>
      <c r="AC363" s="14">
        <v>950</v>
      </c>
      <c r="AD363" s="14"/>
      <c r="AE363" s="14"/>
      <c r="AF363" s="14"/>
      <c r="AH363" s="52"/>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6"/>
    </row>
    <row r="364" spans="2:87" s="17" customFormat="1" ht="51.75" customHeight="1" x14ac:dyDescent="0.25">
      <c r="B364" s="20" t="s">
        <v>58</v>
      </c>
      <c r="C364" s="21" t="s">
        <v>563</v>
      </c>
      <c r="D364" s="3"/>
      <c r="E364" s="3"/>
      <c r="F364" s="3" t="s">
        <v>58</v>
      </c>
      <c r="G364" s="3" t="s">
        <v>58</v>
      </c>
      <c r="H364" s="21"/>
      <c r="I364" s="3" t="s">
        <v>719</v>
      </c>
      <c r="J364" s="11">
        <v>5500</v>
      </c>
      <c r="K364" s="11">
        <v>5500</v>
      </c>
      <c r="L364" s="22"/>
      <c r="M364" s="22"/>
      <c r="N364" s="22"/>
      <c r="O364" s="22"/>
      <c r="P364" s="22"/>
      <c r="Q364" s="22"/>
      <c r="R364" s="22"/>
      <c r="S364" s="22"/>
      <c r="T364" s="22"/>
      <c r="U364" s="22"/>
      <c r="V364" s="22"/>
      <c r="W364" s="14">
        <f>X364</f>
        <v>0</v>
      </c>
      <c r="X364" s="14">
        <f t="shared" si="107"/>
        <v>0</v>
      </c>
      <c r="Y364" s="11">
        <v>5500</v>
      </c>
      <c r="Z364" s="14">
        <f t="shared" si="108"/>
        <v>0</v>
      </c>
      <c r="AA364" s="212">
        <v>4000</v>
      </c>
      <c r="AB364" s="14">
        <f>AC364+AD364</f>
        <v>2000</v>
      </c>
      <c r="AC364" s="14">
        <v>2000</v>
      </c>
      <c r="AD364" s="14"/>
      <c r="AE364" s="14"/>
      <c r="AF364" s="14"/>
      <c r="AG364" s="28"/>
      <c r="AH364" s="52"/>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6"/>
    </row>
    <row r="365" spans="2:87" s="17" customFormat="1" ht="47.25" x14ac:dyDescent="0.25">
      <c r="B365" s="85">
        <v>1</v>
      </c>
      <c r="C365" s="27" t="s">
        <v>564</v>
      </c>
      <c r="D365" s="3"/>
      <c r="E365" s="3">
        <v>1</v>
      </c>
      <c r="F365" s="3"/>
      <c r="G365" s="3"/>
      <c r="H365" s="27"/>
      <c r="I365" s="92" t="s">
        <v>565</v>
      </c>
      <c r="J365" s="73">
        <v>12853</v>
      </c>
      <c r="K365" s="73">
        <v>12853</v>
      </c>
      <c r="L365" s="26">
        <v>7000</v>
      </c>
      <c r="M365" s="14">
        <f>L365-O365</f>
        <v>0</v>
      </c>
      <c r="N365" s="14">
        <f>O365+P365</f>
        <v>7000</v>
      </c>
      <c r="O365" s="26">
        <v>7000</v>
      </c>
      <c r="P365" s="14">
        <v>0</v>
      </c>
      <c r="Q365" s="26">
        <v>5739</v>
      </c>
      <c r="R365" s="26">
        <v>5739</v>
      </c>
      <c r="S365" s="78">
        <v>5168.4660000000003</v>
      </c>
      <c r="T365" s="78">
        <v>5168.4660000000003</v>
      </c>
      <c r="U365" s="26">
        <v>5739</v>
      </c>
      <c r="V365" s="26">
        <v>5739</v>
      </c>
      <c r="W365" s="14">
        <f t="shared" ref="W365:W374" si="109">X365</f>
        <v>12739</v>
      </c>
      <c r="X365" s="14">
        <f t="shared" si="107"/>
        <v>12739</v>
      </c>
      <c r="Y365" s="73">
        <v>12853</v>
      </c>
      <c r="Z365" s="14">
        <f t="shared" si="108"/>
        <v>12739</v>
      </c>
      <c r="AA365" s="14">
        <v>56</v>
      </c>
      <c r="AB365" s="14">
        <v>56</v>
      </c>
      <c r="AC365" s="14">
        <v>56</v>
      </c>
      <c r="AD365" s="14"/>
      <c r="AE365" s="14"/>
      <c r="AF365" s="14"/>
      <c r="AH365" s="52"/>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6"/>
    </row>
    <row r="366" spans="2:87" s="17" customFormat="1" ht="47.25" x14ac:dyDescent="0.25">
      <c r="B366" s="85">
        <v>2</v>
      </c>
      <c r="C366" s="21" t="s">
        <v>566</v>
      </c>
      <c r="D366" s="3"/>
      <c r="E366" s="3" t="s">
        <v>58</v>
      </c>
      <c r="F366" s="3"/>
      <c r="G366" s="3"/>
      <c r="H366" s="21"/>
      <c r="I366" s="92" t="s">
        <v>567</v>
      </c>
      <c r="J366" s="73">
        <v>13200</v>
      </c>
      <c r="K366" s="73">
        <v>13200</v>
      </c>
      <c r="L366" s="25">
        <v>7000</v>
      </c>
      <c r="M366" s="14">
        <f>L366-O366</f>
        <v>0</v>
      </c>
      <c r="N366" s="14">
        <f>O366+P366</f>
        <v>7000</v>
      </c>
      <c r="O366" s="25">
        <v>7000</v>
      </c>
      <c r="P366" s="14">
        <v>0</v>
      </c>
      <c r="Q366" s="25">
        <v>6093</v>
      </c>
      <c r="R366" s="25">
        <v>6093</v>
      </c>
      <c r="S366" s="78">
        <v>5402.9</v>
      </c>
      <c r="T366" s="78">
        <v>5402.9</v>
      </c>
      <c r="U366" s="25">
        <v>6093</v>
      </c>
      <c r="V366" s="25">
        <v>6093</v>
      </c>
      <c r="W366" s="14">
        <f t="shared" si="109"/>
        <v>13093</v>
      </c>
      <c r="X366" s="14">
        <f t="shared" si="107"/>
        <v>13093</v>
      </c>
      <c r="Y366" s="73">
        <v>13200</v>
      </c>
      <c r="Z366" s="14">
        <f t="shared" si="108"/>
        <v>13093</v>
      </c>
      <c r="AA366" s="14">
        <v>56</v>
      </c>
      <c r="AB366" s="14">
        <v>56</v>
      </c>
      <c r="AC366" s="14">
        <v>56</v>
      </c>
      <c r="AD366" s="14"/>
      <c r="AE366" s="14"/>
      <c r="AF366" s="14"/>
      <c r="AH366" s="52"/>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6"/>
    </row>
    <row r="367" spans="2:87" s="17" customFormat="1" ht="35.25" customHeight="1" x14ac:dyDescent="0.25">
      <c r="B367" s="85">
        <v>3</v>
      </c>
      <c r="C367" s="21" t="s">
        <v>568</v>
      </c>
      <c r="D367" s="3"/>
      <c r="E367" s="3" t="s">
        <v>58</v>
      </c>
      <c r="F367" s="3"/>
      <c r="G367" s="3"/>
      <c r="H367" s="21"/>
      <c r="I367" s="3" t="s">
        <v>569</v>
      </c>
      <c r="J367" s="11">
        <v>4320</v>
      </c>
      <c r="K367" s="11">
        <v>4320</v>
      </c>
      <c r="L367" s="22"/>
      <c r="M367" s="22"/>
      <c r="N367" s="22"/>
      <c r="O367" s="22"/>
      <c r="P367" s="22"/>
      <c r="Q367" s="22">
        <v>2500</v>
      </c>
      <c r="R367" s="22">
        <v>2500</v>
      </c>
      <c r="S367" s="22"/>
      <c r="T367" s="22"/>
      <c r="U367" s="22">
        <v>2500</v>
      </c>
      <c r="V367" s="22">
        <v>2500</v>
      </c>
      <c r="W367" s="14">
        <f t="shared" si="109"/>
        <v>2500</v>
      </c>
      <c r="X367" s="14">
        <f t="shared" si="107"/>
        <v>2500</v>
      </c>
      <c r="Y367" s="11">
        <v>4320</v>
      </c>
      <c r="Z367" s="14">
        <f t="shared" si="108"/>
        <v>2500</v>
      </c>
      <c r="AA367" s="14">
        <v>1744</v>
      </c>
      <c r="AB367" s="14">
        <v>1744</v>
      </c>
      <c r="AC367" s="14">
        <v>1744</v>
      </c>
      <c r="AD367" s="14"/>
      <c r="AE367" s="14"/>
      <c r="AF367" s="14"/>
      <c r="AG367" s="28"/>
      <c r="AH367" s="52"/>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6"/>
    </row>
    <row r="368" spans="2:87" s="17" customFormat="1" ht="45" customHeight="1" x14ac:dyDescent="0.25">
      <c r="B368" s="85">
        <v>4</v>
      </c>
      <c r="C368" s="21" t="s">
        <v>570</v>
      </c>
      <c r="D368" s="3"/>
      <c r="E368" s="3" t="s">
        <v>58</v>
      </c>
      <c r="F368" s="3"/>
      <c r="G368" s="3"/>
      <c r="H368" s="21"/>
      <c r="I368" s="23" t="s">
        <v>571</v>
      </c>
      <c r="J368" s="11">
        <v>4525</v>
      </c>
      <c r="K368" s="11">
        <v>4525</v>
      </c>
      <c r="L368" s="22"/>
      <c r="M368" s="22"/>
      <c r="N368" s="22"/>
      <c r="O368" s="22"/>
      <c r="P368" s="22"/>
      <c r="Q368" s="22">
        <v>2600</v>
      </c>
      <c r="R368" s="22">
        <v>2600</v>
      </c>
      <c r="S368" s="22"/>
      <c r="T368" s="22"/>
      <c r="U368" s="22">
        <v>2600</v>
      </c>
      <c r="V368" s="22">
        <v>2600</v>
      </c>
      <c r="W368" s="14">
        <f t="shared" si="109"/>
        <v>2600</v>
      </c>
      <c r="X368" s="14">
        <f t="shared" si="107"/>
        <v>2600</v>
      </c>
      <c r="Y368" s="11">
        <v>4525</v>
      </c>
      <c r="Z368" s="14">
        <f t="shared" si="108"/>
        <v>2600</v>
      </c>
      <c r="AA368" s="14">
        <v>1877</v>
      </c>
      <c r="AB368" s="14">
        <v>1877</v>
      </c>
      <c r="AC368" s="14">
        <v>1877</v>
      </c>
      <c r="AD368" s="14"/>
      <c r="AE368" s="14"/>
      <c r="AF368" s="14"/>
      <c r="AH368" s="52"/>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6"/>
    </row>
    <row r="369" spans="2:87" s="177" customFormat="1" ht="40.5" customHeight="1" x14ac:dyDescent="0.25">
      <c r="B369" s="204">
        <v>1</v>
      </c>
      <c r="C369" s="202" t="s">
        <v>572</v>
      </c>
      <c r="D369" s="171"/>
      <c r="E369" s="171"/>
      <c r="F369" s="171" t="s">
        <v>58</v>
      </c>
      <c r="G369" s="171"/>
      <c r="H369" s="202"/>
      <c r="I369" s="191"/>
      <c r="J369" s="180">
        <v>6484</v>
      </c>
      <c r="K369" s="180">
        <v>6484</v>
      </c>
      <c r="L369" s="197"/>
      <c r="M369" s="197"/>
      <c r="N369" s="197"/>
      <c r="O369" s="197"/>
      <c r="P369" s="197"/>
      <c r="Q369" s="197"/>
      <c r="R369" s="197"/>
      <c r="S369" s="197"/>
      <c r="T369" s="197"/>
      <c r="U369" s="197"/>
      <c r="V369" s="197"/>
      <c r="W369" s="173">
        <f t="shared" si="109"/>
        <v>0</v>
      </c>
      <c r="X369" s="173">
        <f t="shared" si="107"/>
        <v>0</v>
      </c>
      <c r="Y369" s="180">
        <v>6484</v>
      </c>
      <c r="Z369" s="173">
        <f t="shared" si="108"/>
        <v>0</v>
      </c>
      <c r="AA369" s="173"/>
      <c r="AB369" s="173">
        <v>2000</v>
      </c>
      <c r="AC369" s="173"/>
      <c r="AD369" s="173">
        <v>2000</v>
      </c>
      <c r="AE369" s="173"/>
      <c r="AF369" s="173"/>
      <c r="AH369" s="174"/>
      <c r="AI369" s="175"/>
      <c r="AJ369" s="175"/>
      <c r="AK369" s="175"/>
      <c r="AL369" s="175"/>
      <c r="AM369" s="175"/>
      <c r="AN369" s="175"/>
      <c r="AO369" s="175"/>
      <c r="AP369" s="175"/>
      <c r="AQ369" s="175"/>
      <c r="AR369" s="175"/>
      <c r="AS369" s="175"/>
      <c r="AT369" s="175"/>
      <c r="AU369" s="175"/>
      <c r="AV369" s="175"/>
      <c r="AW369" s="175"/>
      <c r="AX369" s="175"/>
      <c r="AY369" s="175"/>
      <c r="AZ369" s="175"/>
      <c r="BA369" s="175"/>
      <c r="BB369" s="175"/>
      <c r="BC369" s="175"/>
      <c r="BD369" s="175"/>
      <c r="BE369" s="175"/>
      <c r="BF369" s="175"/>
      <c r="BG369" s="175"/>
      <c r="BH369" s="175"/>
      <c r="BI369" s="175"/>
      <c r="BJ369" s="175"/>
      <c r="BK369" s="175"/>
      <c r="BL369" s="175"/>
      <c r="BM369" s="175"/>
      <c r="BN369" s="175"/>
      <c r="BO369" s="175"/>
      <c r="BP369" s="175"/>
      <c r="BQ369" s="175"/>
      <c r="BR369" s="175"/>
      <c r="BS369" s="175"/>
      <c r="BT369" s="175"/>
      <c r="BU369" s="175"/>
      <c r="BV369" s="175"/>
      <c r="BW369" s="175"/>
      <c r="BX369" s="175"/>
      <c r="BY369" s="175"/>
      <c r="BZ369" s="175"/>
      <c r="CA369" s="175"/>
      <c r="CB369" s="175"/>
      <c r="CC369" s="175"/>
      <c r="CD369" s="175"/>
      <c r="CE369" s="175"/>
      <c r="CF369" s="175"/>
      <c r="CG369" s="175"/>
      <c r="CH369" s="175"/>
      <c r="CI369" s="176"/>
    </row>
    <row r="370" spans="2:87" s="177" customFormat="1" ht="40.5" customHeight="1" x14ac:dyDescent="0.25">
      <c r="B370" s="204">
        <v>2</v>
      </c>
      <c r="C370" s="202" t="s">
        <v>573</v>
      </c>
      <c r="D370" s="171"/>
      <c r="E370" s="171"/>
      <c r="F370" s="171" t="s">
        <v>58</v>
      </c>
      <c r="G370" s="171"/>
      <c r="H370" s="202"/>
      <c r="I370" s="191"/>
      <c r="J370" s="180">
        <v>8356</v>
      </c>
      <c r="K370" s="180">
        <v>8356</v>
      </c>
      <c r="L370" s="197"/>
      <c r="M370" s="197"/>
      <c r="N370" s="197"/>
      <c r="O370" s="197"/>
      <c r="P370" s="197"/>
      <c r="Q370" s="197"/>
      <c r="R370" s="197"/>
      <c r="S370" s="197"/>
      <c r="T370" s="197"/>
      <c r="U370" s="197"/>
      <c r="V370" s="197"/>
      <c r="W370" s="173">
        <f t="shared" si="109"/>
        <v>0</v>
      </c>
      <c r="X370" s="173">
        <f t="shared" si="107"/>
        <v>0</v>
      </c>
      <c r="Y370" s="180">
        <v>8356</v>
      </c>
      <c r="Z370" s="173">
        <f t="shared" si="108"/>
        <v>0</v>
      </c>
      <c r="AA370" s="173"/>
      <c r="AB370" s="173">
        <v>2000</v>
      </c>
      <c r="AC370" s="173"/>
      <c r="AD370" s="173">
        <v>2000</v>
      </c>
      <c r="AE370" s="173"/>
      <c r="AF370" s="173"/>
      <c r="AH370" s="174"/>
      <c r="AI370" s="175"/>
      <c r="AJ370" s="175"/>
      <c r="AK370" s="175"/>
      <c r="AL370" s="175"/>
      <c r="AM370" s="175"/>
      <c r="AN370" s="175"/>
      <c r="AO370" s="175"/>
      <c r="AP370" s="175"/>
      <c r="AQ370" s="175"/>
      <c r="AR370" s="175"/>
      <c r="AS370" s="175"/>
      <c r="AT370" s="175"/>
      <c r="AU370" s="175"/>
      <c r="AV370" s="175"/>
      <c r="AW370" s="175"/>
      <c r="AX370" s="175"/>
      <c r="AY370" s="175"/>
      <c r="AZ370" s="175"/>
      <c r="BA370" s="175"/>
      <c r="BB370" s="175"/>
      <c r="BC370" s="175"/>
      <c r="BD370" s="175"/>
      <c r="BE370" s="175"/>
      <c r="BF370" s="175"/>
      <c r="BG370" s="175"/>
      <c r="BH370" s="175"/>
      <c r="BI370" s="175"/>
      <c r="BJ370" s="175"/>
      <c r="BK370" s="175"/>
      <c r="BL370" s="175"/>
      <c r="BM370" s="175"/>
      <c r="BN370" s="175"/>
      <c r="BO370" s="175"/>
      <c r="BP370" s="175"/>
      <c r="BQ370" s="175"/>
      <c r="BR370" s="175"/>
      <c r="BS370" s="175"/>
      <c r="BT370" s="175"/>
      <c r="BU370" s="175"/>
      <c r="BV370" s="175"/>
      <c r="BW370" s="175"/>
      <c r="BX370" s="175"/>
      <c r="BY370" s="175"/>
      <c r="BZ370" s="175"/>
      <c r="CA370" s="175"/>
      <c r="CB370" s="175"/>
      <c r="CC370" s="175"/>
      <c r="CD370" s="175"/>
      <c r="CE370" s="175"/>
      <c r="CF370" s="175"/>
      <c r="CG370" s="175"/>
      <c r="CH370" s="175"/>
      <c r="CI370" s="176"/>
    </row>
    <row r="371" spans="2:87" s="177" customFormat="1" ht="40.5" customHeight="1" x14ac:dyDescent="0.25">
      <c r="B371" s="204">
        <v>3</v>
      </c>
      <c r="C371" s="188" t="s">
        <v>574</v>
      </c>
      <c r="D371" s="171"/>
      <c r="E371" s="171"/>
      <c r="F371" s="171">
        <v>1</v>
      </c>
      <c r="G371" s="171"/>
      <c r="H371" s="188"/>
      <c r="I371" s="191"/>
      <c r="J371" s="180">
        <f>2311+205</f>
        <v>2516</v>
      </c>
      <c r="K371" s="180">
        <f>2311+205</f>
        <v>2516</v>
      </c>
      <c r="L371" s="197"/>
      <c r="M371" s="197"/>
      <c r="N371" s="197"/>
      <c r="O371" s="197"/>
      <c r="P371" s="197"/>
      <c r="Q371" s="197"/>
      <c r="R371" s="197"/>
      <c r="S371" s="197"/>
      <c r="T371" s="197"/>
      <c r="U371" s="197"/>
      <c r="V371" s="197"/>
      <c r="W371" s="173">
        <f t="shared" si="109"/>
        <v>0</v>
      </c>
      <c r="X371" s="173">
        <f t="shared" si="107"/>
        <v>0</v>
      </c>
      <c r="Y371" s="180">
        <f>2311+205</f>
        <v>2516</v>
      </c>
      <c r="Z371" s="173">
        <f t="shared" si="108"/>
        <v>0</v>
      </c>
      <c r="AA371" s="173"/>
      <c r="AB371" s="173">
        <v>1000</v>
      </c>
      <c r="AC371" s="173"/>
      <c r="AD371" s="173">
        <v>1000</v>
      </c>
      <c r="AE371" s="173"/>
      <c r="AF371" s="173"/>
      <c r="AG371" s="189"/>
      <c r="AH371" s="174"/>
      <c r="AI371" s="175"/>
      <c r="AJ371" s="175"/>
      <c r="AK371" s="175"/>
      <c r="AL371" s="175"/>
      <c r="AM371" s="175"/>
      <c r="AN371" s="175"/>
      <c r="AO371" s="175"/>
      <c r="AP371" s="175"/>
      <c r="AQ371" s="175"/>
      <c r="AR371" s="175"/>
      <c r="AS371" s="175"/>
      <c r="AT371" s="175"/>
      <c r="AU371" s="175"/>
      <c r="AV371" s="175"/>
      <c r="AW371" s="175"/>
      <c r="AX371" s="175"/>
      <c r="AY371" s="175"/>
      <c r="AZ371" s="175"/>
      <c r="BA371" s="175"/>
      <c r="BB371" s="175"/>
      <c r="BC371" s="175"/>
      <c r="BD371" s="175"/>
      <c r="BE371" s="175"/>
      <c r="BF371" s="175"/>
      <c r="BG371" s="175"/>
      <c r="BH371" s="175"/>
      <c r="BI371" s="175"/>
      <c r="BJ371" s="175"/>
      <c r="BK371" s="175"/>
      <c r="BL371" s="175"/>
      <c r="BM371" s="175"/>
      <c r="BN371" s="175"/>
      <c r="BO371" s="175"/>
      <c r="BP371" s="175"/>
      <c r="BQ371" s="175"/>
      <c r="BR371" s="175"/>
      <c r="BS371" s="175"/>
      <c r="BT371" s="175"/>
      <c r="BU371" s="175"/>
      <c r="BV371" s="175"/>
      <c r="BW371" s="175"/>
      <c r="BX371" s="175"/>
      <c r="BY371" s="175"/>
      <c r="BZ371" s="175"/>
      <c r="CA371" s="175"/>
      <c r="CB371" s="175"/>
      <c r="CC371" s="175"/>
      <c r="CD371" s="175"/>
      <c r="CE371" s="175"/>
      <c r="CF371" s="175"/>
      <c r="CG371" s="175"/>
      <c r="CH371" s="175"/>
      <c r="CI371" s="176"/>
    </row>
    <row r="372" spans="2:87" s="177" customFormat="1" ht="40.5" customHeight="1" x14ac:dyDescent="0.25">
      <c r="B372" s="204">
        <v>4</v>
      </c>
      <c r="C372" s="202" t="s">
        <v>575</v>
      </c>
      <c r="D372" s="171"/>
      <c r="E372" s="171"/>
      <c r="F372" s="171" t="s">
        <v>58</v>
      </c>
      <c r="G372" s="171"/>
      <c r="H372" s="202"/>
      <c r="I372" s="191"/>
      <c r="J372" s="180">
        <v>4525</v>
      </c>
      <c r="K372" s="180">
        <v>4525</v>
      </c>
      <c r="L372" s="197"/>
      <c r="M372" s="197"/>
      <c r="N372" s="197"/>
      <c r="O372" s="197"/>
      <c r="P372" s="197"/>
      <c r="Q372" s="197"/>
      <c r="R372" s="197"/>
      <c r="S372" s="197"/>
      <c r="T372" s="197"/>
      <c r="U372" s="197"/>
      <c r="V372" s="197"/>
      <c r="W372" s="173">
        <f t="shared" si="109"/>
        <v>0</v>
      </c>
      <c r="X372" s="173">
        <f t="shared" si="107"/>
        <v>0</v>
      </c>
      <c r="Y372" s="180">
        <v>4525</v>
      </c>
      <c r="Z372" s="173">
        <f t="shared" si="108"/>
        <v>0</v>
      </c>
      <c r="AA372" s="173"/>
      <c r="AB372" s="173">
        <v>1500</v>
      </c>
      <c r="AC372" s="173"/>
      <c r="AD372" s="173">
        <v>1500</v>
      </c>
      <c r="AE372" s="173"/>
      <c r="AF372" s="173"/>
      <c r="AH372" s="174"/>
      <c r="AI372" s="175"/>
      <c r="AJ372" s="175"/>
      <c r="AK372" s="175"/>
      <c r="AL372" s="175"/>
      <c r="AM372" s="175"/>
      <c r="AN372" s="175"/>
      <c r="AO372" s="175"/>
      <c r="AP372" s="175"/>
      <c r="AQ372" s="175"/>
      <c r="AR372" s="175"/>
      <c r="AS372" s="175"/>
      <c r="AT372" s="175"/>
      <c r="AU372" s="175"/>
      <c r="AV372" s="175"/>
      <c r="AW372" s="175"/>
      <c r="AX372" s="175"/>
      <c r="AY372" s="175"/>
      <c r="AZ372" s="175"/>
      <c r="BA372" s="175"/>
      <c r="BB372" s="175"/>
      <c r="BC372" s="175"/>
      <c r="BD372" s="175"/>
      <c r="BE372" s="175"/>
      <c r="BF372" s="175"/>
      <c r="BG372" s="175"/>
      <c r="BH372" s="175"/>
      <c r="BI372" s="175"/>
      <c r="BJ372" s="175"/>
      <c r="BK372" s="175"/>
      <c r="BL372" s="175"/>
      <c r="BM372" s="175"/>
      <c r="BN372" s="175"/>
      <c r="BO372" s="175"/>
      <c r="BP372" s="175"/>
      <c r="BQ372" s="175"/>
      <c r="BR372" s="175"/>
      <c r="BS372" s="175"/>
      <c r="BT372" s="175"/>
      <c r="BU372" s="175"/>
      <c r="BV372" s="175"/>
      <c r="BW372" s="175"/>
      <c r="BX372" s="175"/>
      <c r="BY372" s="175"/>
      <c r="BZ372" s="175"/>
      <c r="CA372" s="175"/>
      <c r="CB372" s="175"/>
      <c r="CC372" s="175"/>
      <c r="CD372" s="175"/>
      <c r="CE372" s="175"/>
      <c r="CF372" s="175"/>
      <c r="CG372" s="175"/>
      <c r="CH372" s="175"/>
      <c r="CI372" s="176"/>
    </row>
    <row r="373" spans="2:87" s="177" customFormat="1" ht="54.75" customHeight="1" x14ac:dyDescent="0.25">
      <c r="B373" s="204">
        <v>5</v>
      </c>
      <c r="C373" s="202" t="s">
        <v>576</v>
      </c>
      <c r="D373" s="171"/>
      <c r="E373" s="171"/>
      <c r="F373" s="171" t="s">
        <v>58</v>
      </c>
      <c r="G373" s="171"/>
      <c r="H373" s="202"/>
      <c r="I373" s="191"/>
      <c r="J373" s="180">
        <v>5328</v>
      </c>
      <c r="K373" s="180">
        <v>5328</v>
      </c>
      <c r="L373" s="197"/>
      <c r="M373" s="197"/>
      <c r="N373" s="197"/>
      <c r="O373" s="197"/>
      <c r="P373" s="197"/>
      <c r="Q373" s="197"/>
      <c r="R373" s="197"/>
      <c r="S373" s="197"/>
      <c r="T373" s="197"/>
      <c r="U373" s="197"/>
      <c r="V373" s="197"/>
      <c r="W373" s="173">
        <f t="shared" si="109"/>
        <v>0</v>
      </c>
      <c r="X373" s="173">
        <f t="shared" si="107"/>
        <v>0</v>
      </c>
      <c r="Y373" s="180">
        <v>5328</v>
      </c>
      <c r="Z373" s="173">
        <f t="shared" si="108"/>
        <v>0</v>
      </c>
      <c r="AA373" s="173"/>
      <c r="AB373" s="173">
        <v>2000</v>
      </c>
      <c r="AC373" s="173"/>
      <c r="AD373" s="173">
        <v>2000</v>
      </c>
      <c r="AE373" s="173"/>
      <c r="AF373" s="173"/>
      <c r="AH373" s="174"/>
      <c r="AI373" s="175"/>
      <c r="AJ373" s="175"/>
      <c r="AK373" s="175"/>
      <c r="AL373" s="175"/>
      <c r="AM373" s="175"/>
      <c r="AN373" s="175"/>
      <c r="AO373" s="175"/>
      <c r="AP373" s="175"/>
      <c r="AQ373" s="175"/>
      <c r="AR373" s="175"/>
      <c r="AS373" s="175"/>
      <c r="AT373" s="175"/>
      <c r="AU373" s="175"/>
      <c r="AV373" s="175"/>
      <c r="AW373" s="175"/>
      <c r="AX373" s="175"/>
      <c r="AY373" s="175"/>
      <c r="AZ373" s="175"/>
      <c r="BA373" s="175"/>
      <c r="BB373" s="175"/>
      <c r="BC373" s="175"/>
      <c r="BD373" s="175"/>
      <c r="BE373" s="175"/>
      <c r="BF373" s="175"/>
      <c r="BG373" s="175"/>
      <c r="BH373" s="175"/>
      <c r="BI373" s="175"/>
      <c r="BJ373" s="175"/>
      <c r="BK373" s="175"/>
      <c r="BL373" s="175"/>
      <c r="BM373" s="175"/>
      <c r="BN373" s="175"/>
      <c r="BO373" s="175"/>
      <c r="BP373" s="175"/>
      <c r="BQ373" s="175"/>
      <c r="BR373" s="175"/>
      <c r="BS373" s="175"/>
      <c r="BT373" s="175"/>
      <c r="BU373" s="175"/>
      <c r="BV373" s="175"/>
      <c r="BW373" s="175"/>
      <c r="BX373" s="175"/>
      <c r="BY373" s="175"/>
      <c r="BZ373" s="175"/>
      <c r="CA373" s="175"/>
      <c r="CB373" s="175"/>
      <c r="CC373" s="175"/>
      <c r="CD373" s="175"/>
      <c r="CE373" s="175"/>
      <c r="CF373" s="175"/>
      <c r="CG373" s="175"/>
      <c r="CH373" s="175"/>
      <c r="CI373" s="176"/>
    </row>
    <row r="374" spans="2:87" s="177" customFormat="1" ht="51" customHeight="1" x14ac:dyDescent="0.25">
      <c r="B374" s="205">
        <v>1</v>
      </c>
      <c r="C374" s="188" t="s">
        <v>577</v>
      </c>
      <c r="D374" s="171"/>
      <c r="E374" s="171"/>
      <c r="F374" s="171">
        <v>1</v>
      </c>
      <c r="G374" s="171"/>
      <c r="H374" s="188"/>
      <c r="I374" s="191"/>
      <c r="J374" s="180">
        <v>4190</v>
      </c>
      <c r="K374" s="180">
        <v>4190</v>
      </c>
      <c r="L374" s="197"/>
      <c r="M374" s="197"/>
      <c r="N374" s="197"/>
      <c r="O374" s="197"/>
      <c r="P374" s="197"/>
      <c r="Q374" s="197"/>
      <c r="R374" s="197"/>
      <c r="S374" s="197"/>
      <c r="T374" s="197"/>
      <c r="U374" s="197"/>
      <c r="V374" s="197"/>
      <c r="W374" s="173">
        <f t="shared" si="109"/>
        <v>0</v>
      </c>
      <c r="X374" s="173">
        <f t="shared" si="107"/>
        <v>0</v>
      </c>
      <c r="Y374" s="180">
        <v>4190</v>
      </c>
      <c r="Z374" s="173">
        <f t="shared" si="108"/>
        <v>0</v>
      </c>
      <c r="AA374" s="173"/>
      <c r="AB374" s="173">
        <f>AD374</f>
        <v>1205</v>
      </c>
      <c r="AC374" s="173"/>
      <c r="AD374" s="173">
        <v>1205</v>
      </c>
      <c r="AE374" s="173"/>
      <c r="AF374" s="173"/>
      <c r="AH374" s="174"/>
      <c r="AI374" s="175"/>
      <c r="AJ374" s="175"/>
      <c r="AK374" s="175"/>
      <c r="AL374" s="175"/>
      <c r="AM374" s="175"/>
      <c r="AN374" s="175"/>
      <c r="AO374" s="175"/>
      <c r="AP374" s="175"/>
      <c r="AQ374" s="175"/>
      <c r="AR374" s="175"/>
      <c r="AS374" s="175"/>
      <c r="AT374" s="175"/>
      <c r="AU374" s="175"/>
      <c r="AV374" s="175"/>
      <c r="AW374" s="175"/>
      <c r="AX374" s="175"/>
      <c r="AY374" s="175"/>
      <c r="AZ374" s="175"/>
      <c r="BA374" s="175"/>
      <c r="BB374" s="175"/>
      <c r="BC374" s="175"/>
      <c r="BD374" s="175"/>
      <c r="BE374" s="175"/>
      <c r="BF374" s="175"/>
      <c r="BG374" s="175"/>
      <c r="BH374" s="175"/>
      <c r="BI374" s="175"/>
      <c r="BJ374" s="175"/>
      <c r="BK374" s="175"/>
      <c r="BL374" s="175"/>
      <c r="BM374" s="175"/>
      <c r="BN374" s="175"/>
      <c r="BO374" s="175"/>
      <c r="BP374" s="175"/>
      <c r="BQ374" s="175"/>
      <c r="BR374" s="175"/>
      <c r="BS374" s="175"/>
      <c r="BT374" s="175"/>
      <c r="BU374" s="175"/>
      <c r="BV374" s="175"/>
      <c r="BW374" s="175"/>
      <c r="BX374" s="175"/>
      <c r="BY374" s="175"/>
      <c r="BZ374" s="175"/>
      <c r="CA374" s="175"/>
      <c r="CB374" s="175"/>
      <c r="CC374" s="175"/>
      <c r="CD374" s="175"/>
      <c r="CE374" s="175"/>
      <c r="CF374" s="175"/>
      <c r="CG374" s="175"/>
      <c r="CH374" s="175"/>
      <c r="CI374" s="176"/>
    </row>
    <row r="375" spans="2:87" s="17" customFormat="1" ht="31.5" x14ac:dyDescent="0.25">
      <c r="B375" s="18">
        <v>1</v>
      </c>
      <c r="C375" s="23" t="s">
        <v>580</v>
      </c>
      <c r="D375" s="3"/>
      <c r="E375" s="3">
        <v>1</v>
      </c>
      <c r="F375" s="3"/>
      <c r="G375" s="3"/>
      <c r="H375" s="23"/>
      <c r="I375" s="131" t="s">
        <v>581</v>
      </c>
      <c r="J375" s="11">
        <v>6000</v>
      </c>
      <c r="K375" s="11">
        <v>6000</v>
      </c>
      <c r="L375" s="22"/>
      <c r="M375" s="22"/>
      <c r="N375" s="22"/>
      <c r="O375" s="22"/>
      <c r="P375" s="22"/>
      <c r="Q375" s="13">
        <v>3500</v>
      </c>
      <c r="R375" s="13">
        <v>3500</v>
      </c>
      <c r="S375" s="78">
        <v>2001.6079999999999</v>
      </c>
      <c r="T375" s="78">
        <v>2001.6079999999999</v>
      </c>
      <c r="U375" s="13">
        <v>3500</v>
      </c>
      <c r="V375" s="13">
        <v>3500</v>
      </c>
      <c r="W375" s="14">
        <f t="shared" ref="W375:W379" si="110">X375</f>
        <v>3500</v>
      </c>
      <c r="X375" s="14">
        <f t="shared" si="107"/>
        <v>3500</v>
      </c>
      <c r="Y375" s="11">
        <v>6000</v>
      </c>
      <c r="Z375" s="14">
        <f t="shared" si="108"/>
        <v>3500</v>
      </c>
      <c r="AA375" s="14">
        <f>Y375-Z375</f>
        <v>2500</v>
      </c>
      <c r="AB375" s="14">
        <f>AC375</f>
        <v>2500</v>
      </c>
      <c r="AC375" s="14">
        <v>2500</v>
      </c>
      <c r="AD375" s="14"/>
      <c r="AE375" s="14"/>
      <c r="AF375" s="14"/>
      <c r="AH375" s="52"/>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6"/>
    </row>
    <row r="376" spans="2:87" s="17" customFormat="1" ht="31.5" x14ac:dyDescent="0.25">
      <c r="B376" s="18">
        <v>2</v>
      </c>
      <c r="C376" s="23" t="s">
        <v>582</v>
      </c>
      <c r="D376" s="3"/>
      <c r="E376" s="3">
        <v>1</v>
      </c>
      <c r="F376" s="3"/>
      <c r="G376" s="3"/>
      <c r="H376" s="23"/>
      <c r="I376" s="131" t="s">
        <v>583</v>
      </c>
      <c r="J376" s="11">
        <v>5500</v>
      </c>
      <c r="K376" s="11">
        <v>5500</v>
      </c>
      <c r="L376" s="22"/>
      <c r="M376" s="22"/>
      <c r="N376" s="22"/>
      <c r="O376" s="22"/>
      <c r="P376" s="22"/>
      <c r="Q376" s="13">
        <v>3500</v>
      </c>
      <c r="R376" s="13">
        <v>3500</v>
      </c>
      <c r="S376" s="78">
        <v>1461.0419999999999</v>
      </c>
      <c r="T376" s="78">
        <v>1461.0419999999999</v>
      </c>
      <c r="U376" s="13">
        <v>3500</v>
      </c>
      <c r="V376" s="13">
        <v>3500</v>
      </c>
      <c r="W376" s="14">
        <f t="shared" si="110"/>
        <v>3500</v>
      </c>
      <c r="X376" s="14">
        <f t="shared" si="107"/>
        <v>3500</v>
      </c>
      <c r="Y376" s="11">
        <v>5500</v>
      </c>
      <c r="Z376" s="14">
        <f t="shared" si="108"/>
        <v>3500</v>
      </c>
      <c r="AA376" s="14">
        <f>Y376-Z376</f>
        <v>2000</v>
      </c>
      <c r="AB376" s="14">
        <f>AC376</f>
        <v>2000</v>
      </c>
      <c r="AC376" s="14">
        <v>2000</v>
      </c>
      <c r="AD376" s="14"/>
      <c r="AE376" s="14"/>
      <c r="AF376" s="14"/>
      <c r="AH376" s="52"/>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6"/>
    </row>
    <row r="377" spans="2:87" s="177" customFormat="1" ht="39" customHeight="1" x14ac:dyDescent="0.25">
      <c r="B377" s="179">
        <v>1</v>
      </c>
      <c r="C377" s="199" t="s">
        <v>584</v>
      </c>
      <c r="D377" s="171"/>
      <c r="E377" s="171"/>
      <c r="F377" s="171">
        <v>1</v>
      </c>
      <c r="G377" s="171"/>
      <c r="H377" s="199"/>
      <c r="I377" s="191"/>
      <c r="J377" s="180">
        <v>3200</v>
      </c>
      <c r="K377" s="180">
        <v>3200</v>
      </c>
      <c r="L377" s="197"/>
      <c r="M377" s="197"/>
      <c r="N377" s="197"/>
      <c r="O377" s="197"/>
      <c r="P377" s="197"/>
      <c r="Q377" s="197"/>
      <c r="R377" s="197"/>
      <c r="S377" s="197"/>
      <c r="T377" s="197"/>
      <c r="U377" s="197"/>
      <c r="V377" s="197"/>
      <c r="W377" s="173">
        <f t="shared" si="110"/>
        <v>0</v>
      </c>
      <c r="X377" s="173">
        <f t="shared" si="107"/>
        <v>0</v>
      </c>
      <c r="Y377" s="180">
        <v>3200</v>
      </c>
      <c r="Z377" s="173">
        <f t="shared" si="108"/>
        <v>0</v>
      </c>
      <c r="AA377" s="173"/>
      <c r="AB377" s="173">
        <f>AD377</f>
        <v>1500</v>
      </c>
      <c r="AC377" s="173"/>
      <c r="AD377" s="173">
        <v>1500</v>
      </c>
      <c r="AE377" s="173"/>
      <c r="AF377" s="173"/>
      <c r="AH377" s="174"/>
      <c r="AI377" s="175"/>
      <c r="AJ377" s="175"/>
      <c r="AK377" s="175"/>
      <c r="AL377" s="175"/>
      <c r="AM377" s="175"/>
      <c r="AN377" s="175"/>
      <c r="AO377" s="175"/>
      <c r="AP377" s="175"/>
      <c r="AQ377" s="175"/>
      <c r="AR377" s="175"/>
      <c r="AS377" s="175"/>
      <c r="AT377" s="175"/>
      <c r="AU377" s="175"/>
      <c r="AV377" s="175"/>
      <c r="AW377" s="175"/>
      <c r="AX377" s="175"/>
      <c r="AY377" s="175"/>
      <c r="AZ377" s="175"/>
      <c r="BA377" s="175"/>
      <c r="BB377" s="175"/>
      <c r="BC377" s="175"/>
      <c r="BD377" s="175"/>
      <c r="BE377" s="175"/>
      <c r="BF377" s="175"/>
      <c r="BG377" s="175"/>
      <c r="BH377" s="175"/>
      <c r="BI377" s="175"/>
      <c r="BJ377" s="175"/>
      <c r="BK377" s="175"/>
      <c r="BL377" s="175"/>
      <c r="BM377" s="175"/>
      <c r="BN377" s="175"/>
      <c r="BO377" s="175"/>
      <c r="BP377" s="175"/>
      <c r="BQ377" s="175"/>
      <c r="BR377" s="175"/>
      <c r="BS377" s="175"/>
      <c r="BT377" s="175"/>
      <c r="BU377" s="175"/>
      <c r="BV377" s="175"/>
      <c r="BW377" s="175"/>
      <c r="BX377" s="175"/>
      <c r="BY377" s="175"/>
      <c r="BZ377" s="175"/>
      <c r="CA377" s="175"/>
      <c r="CB377" s="175"/>
      <c r="CC377" s="175"/>
      <c r="CD377" s="175"/>
      <c r="CE377" s="175"/>
      <c r="CF377" s="175"/>
      <c r="CG377" s="175"/>
      <c r="CH377" s="175"/>
      <c r="CI377" s="176"/>
    </row>
    <row r="378" spans="2:87" s="177" customFormat="1" ht="33.75" customHeight="1" x14ac:dyDescent="0.25">
      <c r="B378" s="179">
        <v>2</v>
      </c>
      <c r="C378" s="199" t="s">
        <v>585</v>
      </c>
      <c r="D378" s="171"/>
      <c r="E378" s="171"/>
      <c r="F378" s="171">
        <v>1</v>
      </c>
      <c r="G378" s="171"/>
      <c r="H378" s="199"/>
      <c r="I378" s="191"/>
      <c r="J378" s="180">
        <v>3452</v>
      </c>
      <c r="K378" s="180">
        <v>3452</v>
      </c>
      <c r="L378" s="197"/>
      <c r="M378" s="197"/>
      <c r="N378" s="197"/>
      <c r="O378" s="197"/>
      <c r="P378" s="197"/>
      <c r="Q378" s="197"/>
      <c r="R378" s="197"/>
      <c r="S378" s="197"/>
      <c r="T378" s="197"/>
      <c r="U378" s="197"/>
      <c r="V378" s="197"/>
      <c r="W378" s="173">
        <f t="shared" si="110"/>
        <v>0</v>
      </c>
      <c r="X378" s="173">
        <f t="shared" si="107"/>
        <v>0</v>
      </c>
      <c r="Y378" s="180">
        <v>3452</v>
      </c>
      <c r="Z378" s="173">
        <f t="shared" si="108"/>
        <v>0</v>
      </c>
      <c r="AA378" s="173"/>
      <c r="AB378" s="173">
        <f>AD378</f>
        <v>1500</v>
      </c>
      <c r="AC378" s="173"/>
      <c r="AD378" s="173">
        <v>1500</v>
      </c>
      <c r="AE378" s="173"/>
      <c r="AF378" s="173"/>
      <c r="AH378" s="174"/>
      <c r="AI378" s="175"/>
      <c r="AJ378" s="175"/>
      <c r="AK378" s="175"/>
      <c r="AL378" s="175"/>
      <c r="AM378" s="175"/>
      <c r="AN378" s="175"/>
      <c r="AO378" s="175"/>
      <c r="AP378" s="175"/>
      <c r="AQ378" s="175"/>
      <c r="AR378" s="175"/>
      <c r="AS378" s="175"/>
      <c r="AT378" s="175"/>
      <c r="AU378" s="175"/>
      <c r="AV378" s="175"/>
      <c r="AW378" s="175"/>
      <c r="AX378" s="175"/>
      <c r="AY378" s="175"/>
      <c r="AZ378" s="175"/>
      <c r="BA378" s="175"/>
      <c r="BB378" s="175"/>
      <c r="BC378" s="175"/>
      <c r="BD378" s="175"/>
      <c r="BE378" s="175"/>
      <c r="BF378" s="175"/>
      <c r="BG378" s="175"/>
      <c r="BH378" s="175"/>
      <c r="BI378" s="175"/>
      <c r="BJ378" s="175"/>
      <c r="BK378" s="175"/>
      <c r="BL378" s="175"/>
      <c r="BM378" s="175"/>
      <c r="BN378" s="175"/>
      <c r="BO378" s="175"/>
      <c r="BP378" s="175"/>
      <c r="BQ378" s="175"/>
      <c r="BR378" s="175"/>
      <c r="BS378" s="175"/>
      <c r="BT378" s="175"/>
      <c r="BU378" s="175"/>
      <c r="BV378" s="175"/>
      <c r="BW378" s="175"/>
      <c r="BX378" s="175"/>
      <c r="BY378" s="175"/>
      <c r="BZ378" s="175"/>
      <c r="CA378" s="175"/>
      <c r="CB378" s="175"/>
      <c r="CC378" s="175"/>
      <c r="CD378" s="175"/>
      <c r="CE378" s="175"/>
      <c r="CF378" s="175"/>
      <c r="CG378" s="175"/>
      <c r="CH378" s="175"/>
      <c r="CI378" s="176"/>
    </row>
    <row r="379" spans="2:87" s="17" customFormat="1" ht="15.75" x14ac:dyDescent="0.25">
      <c r="B379" s="58" t="s">
        <v>71</v>
      </c>
      <c r="C379" s="59" t="s">
        <v>72</v>
      </c>
      <c r="D379" s="3"/>
      <c r="E379" s="3"/>
      <c r="F379" s="3"/>
      <c r="G379" s="3"/>
      <c r="H379" s="59"/>
      <c r="I379" s="92"/>
      <c r="J379" s="75">
        <v>7585</v>
      </c>
      <c r="K379" s="75">
        <v>7585</v>
      </c>
      <c r="L379" s="75"/>
      <c r="M379" s="75"/>
      <c r="N379" s="75"/>
      <c r="O379" s="75"/>
      <c r="P379" s="75"/>
      <c r="Q379" s="75"/>
      <c r="R379" s="75"/>
      <c r="S379" s="75"/>
      <c r="T379" s="75"/>
      <c r="U379" s="75"/>
      <c r="V379" s="75"/>
      <c r="W379" s="14">
        <f t="shared" si="110"/>
        <v>0</v>
      </c>
      <c r="X379" s="5">
        <f t="shared" si="107"/>
        <v>0</v>
      </c>
      <c r="Y379" s="75">
        <v>7585</v>
      </c>
      <c r="Z379" s="5">
        <f t="shared" si="108"/>
        <v>0</v>
      </c>
      <c r="AA379" s="14"/>
      <c r="AB379" s="14"/>
      <c r="AC379" s="14"/>
      <c r="AD379" s="14"/>
      <c r="AE379" s="14"/>
      <c r="AF379" s="14"/>
      <c r="AH379" s="52"/>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6"/>
    </row>
    <row r="380" spans="2:87" s="17" customFormat="1" ht="47.25" x14ac:dyDescent="0.25">
      <c r="B380" s="20" t="s">
        <v>58</v>
      </c>
      <c r="C380" s="111" t="s">
        <v>586</v>
      </c>
      <c r="D380" s="3"/>
      <c r="E380" s="3">
        <v>1</v>
      </c>
      <c r="F380" s="3"/>
      <c r="G380" s="3"/>
      <c r="H380" s="111"/>
      <c r="I380" s="18" t="s">
        <v>587</v>
      </c>
      <c r="J380" s="11">
        <v>9000</v>
      </c>
      <c r="K380" s="11">
        <v>9000</v>
      </c>
      <c r="L380" s="25">
        <v>6300</v>
      </c>
      <c r="M380" s="14">
        <f>L380-O380</f>
        <v>0</v>
      </c>
      <c r="N380" s="14">
        <f>O380+P380</f>
        <v>6300</v>
      </c>
      <c r="O380" s="25">
        <v>6300</v>
      </c>
      <c r="P380" s="14">
        <v>0</v>
      </c>
      <c r="Q380" s="25">
        <v>2700</v>
      </c>
      <c r="R380" s="25">
        <v>2700</v>
      </c>
      <c r="S380" s="78">
        <v>1536.4213130000001</v>
      </c>
      <c r="T380" s="78">
        <v>1536.4213130000001</v>
      </c>
      <c r="U380" s="25">
        <v>2700</v>
      </c>
      <c r="V380" s="25">
        <v>2700</v>
      </c>
      <c r="W380" s="14">
        <f t="shared" ref="W380:W408" si="111">X380</f>
        <v>9000</v>
      </c>
      <c r="X380" s="14">
        <f t="shared" ref="X380:X394" si="112">Z380</f>
        <v>9000</v>
      </c>
      <c r="Y380" s="11">
        <v>9000</v>
      </c>
      <c r="Z380" s="14">
        <f t="shared" ref="Z380:Z394" si="113">L380+R380</f>
        <v>9000</v>
      </c>
      <c r="AA380" s="14">
        <f>Y380-Z380</f>
        <v>0</v>
      </c>
      <c r="AB380" s="14">
        <v>0</v>
      </c>
      <c r="AC380" s="14">
        <v>0</v>
      </c>
      <c r="AD380" s="14"/>
      <c r="AE380" s="14"/>
      <c r="AF380" s="14"/>
      <c r="AH380" s="52"/>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6"/>
    </row>
    <row r="381" spans="2:87" s="17" customFormat="1" ht="31.5" x14ac:dyDescent="0.25">
      <c r="B381" s="20" t="s">
        <v>50</v>
      </c>
      <c r="C381" s="111" t="s">
        <v>588</v>
      </c>
      <c r="D381" s="3"/>
      <c r="E381" s="3">
        <v>1</v>
      </c>
      <c r="F381" s="3"/>
      <c r="G381" s="3"/>
      <c r="H381" s="111"/>
      <c r="I381" s="18" t="s">
        <v>589</v>
      </c>
      <c r="J381" s="11">
        <v>3000</v>
      </c>
      <c r="K381" s="11">
        <v>3000</v>
      </c>
      <c r="L381" s="25">
        <v>2100</v>
      </c>
      <c r="M381" s="14">
        <f>L381-O381</f>
        <v>0</v>
      </c>
      <c r="N381" s="14">
        <f>O381+P381</f>
        <v>2100</v>
      </c>
      <c r="O381" s="25">
        <v>2100</v>
      </c>
      <c r="P381" s="14">
        <v>0</v>
      </c>
      <c r="Q381" s="25">
        <v>900</v>
      </c>
      <c r="R381" s="25">
        <v>900</v>
      </c>
      <c r="S381" s="78">
        <v>92.994</v>
      </c>
      <c r="T381" s="78">
        <v>92.994</v>
      </c>
      <c r="U381" s="25">
        <v>900</v>
      </c>
      <c r="V381" s="25">
        <v>900</v>
      </c>
      <c r="W381" s="14">
        <f t="shared" si="111"/>
        <v>3000</v>
      </c>
      <c r="X381" s="14">
        <f t="shared" si="112"/>
        <v>3000</v>
      </c>
      <c r="Y381" s="11">
        <v>3000</v>
      </c>
      <c r="Z381" s="14">
        <f t="shared" si="113"/>
        <v>3000</v>
      </c>
      <c r="AA381" s="14">
        <f>Y381-Z381</f>
        <v>0</v>
      </c>
      <c r="AB381" s="14">
        <v>0</v>
      </c>
      <c r="AC381" s="14">
        <v>0</v>
      </c>
      <c r="AD381" s="14"/>
      <c r="AE381" s="14"/>
      <c r="AF381" s="14"/>
      <c r="AH381" s="52"/>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6"/>
    </row>
    <row r="382" spans="2:87" s="17" customFormat="1" ht="47.25" x14ac:dyDescent="0.25">
      <c r="B382" s="20" t="s">
        <v>87</v>
      </c>
      <c r="C382" s="27" t="s">
        <v>590</v>
      </c>
      <c r="D382" s="3"/>
      <c r="E382" s="3">
        <v>1</v>
      </c>
      <c r="F382" s="3"/>
      <c r="G382" s="3"/>
      <c r="H382" s="27"/>
      <c r="I382" s="18" t="s">
        <v>591</v>
      </c>
      <c r="J382" s="11">
        <v>10000</v>
      </c>
      <c r="K382" s="11">
        <v>10000</v>
      </c>
      <c r="L382" s="25">
        <v>7000</v>
      </c>
      <c r="M382" s="14">
        <f>L382-O382</f>
        <v>0</v>
      </c>
      <c r="N382" s="14">
        <f>O382+P382</f>
        <v>7000</v>
      </c>
      <c r="O382" s="25">
        <v>7000</v>
      </c>
      <c r="P382" s="14">
        <v>0</v>
      </c>
      <c r="Q382" s="25">
        <v>3000</v>
      </c>
      <c r="R382" s="25">
        <v>3000</v>
      </c>
      <c r="S382" s="78">
        <v>2700.7760800000001</v>
      </c>
      <c r="T382" s="78">
        <v>2700.7760800000001</v>
      </c>
      <c r="U382" s="25">
        <v>3000</v>
      </c>
      <c r="V382" s="25">
        <v>3000</v>
      </c>
      <c r="W382" s="14">
        <f t="shared" si="111"/>
        <v>10000</v>
      </c>
      <c r="X382" s="14">
        <f t="shared" si="112"/>
        <v>10000</v>
      </c>
      <c r="Y382" s="11">
        <v>10000</v>
      </c>
      <c r="Z382" s="14">
        <f t="shared" si="113"/>
        <v>10000</v>
      </c>
      <c r="AA382" s="14">
        <f>Y382-Z382</f>
        <v>0</v>
      </c>
      <c r="AB382" s="14">
        <v>0</v>
      </c>
      <c r="AC382" s="14">
        <v>0</v>
      </c>
      <c r="AD382" s="14"/>
      <c r="AE382" s="14"/>
      <c r="AF382" s="14"/>
      <c r="AH382" s="52"/>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6"/>
    </row>
    <row r="383" spans="2:87" s="17" customFormat="1" ht="31.5" x14ac:dyDescent="0.25">
      <c r="B383" s="20" t="s">
        <v>90</v>
      </c>
      <c r="C383" s="23" t="s">
        <v>592</v>
      </c>
      <c r="D383" s="3"/>
      <c r="E383" s="3">
        <v>1</v>
      </c>
      <c r="F383" s="3"/>
      <c r="G383" s="3"/>
      <c r="H383" s="23"/>
      <c r="I383" s="18" t="s">
        <v>593</v>
      </c>
      <c r="J383" s="11">
        <v>35000</v>
      </c>
      <c r="K383" s="11">
        <v>26093</v>
      </c>
      <c r="L383" s="25">
        <v>536</v>
      </c>
      <c r="M383" s="14">
        <f>L383-O383</f>
        <v>536</v>
      </c>
      <c r="N383" s="14">
        <f>O383+P383</f>
        <v>536</v>
      </c>
      <c r="O383" s="22"/>
      <c r="P383" s="14">
        <v>536</v>
      </c>
      <c r="Q383" s="13">
        <v>20000</v>
      </c>
      <c r="R383" s="13">
        <v>20000</v>
      </c>
      <c r="S383" s="78">
        <v>12187.327218</v>
      </c>
      <c r="T383" s="78">
        <v>12187.327218</v>
      </c>
      <c r="U383" s="13">
        <v>20000</v>
      </c>
      <c r="V383" s="13">
        <v>20000</v>
      </c>
      <c r="W383" s="14">
        <f t="shared" si="111"/>
        <v>20536</v>
      </c>
      <c r="X383" s="14">
        <f t="shared" si="112"/>
        <v>20536</v>
      </c>
      <c r="Y383" s="11">
        <v>26093</v>
      </c>
      <c r="Z383" s="14">
        <f t="shared" si="113"/>
        <v>20536</v>
      </c>
      <c r="AA383" s="14">
        <f>Y383-Z383</f>
        <v>5557</v>
      </c>
      <c r="AB383" s="14">
        <v>5557</v>
      </c>
      <c r="AC383" s="14">
        <v>5557</v>
      </c>
      <c r="AD383" s="14"/>
      <c r="AE383" s="14"/>
      <c r="AF383" s="14"/>
      <c r="AG383" s="3"/>
      <c r="AH383" s="52"/>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6"/>
    </row>
    <row r="384" spans="2:87" s="17" customFormat="1" ht="47.25" x14ac:dyDescent="0.25">
      <c r="B384" s="20" t="s">
        <v>93</v>
      </c>
      <c r="C384" s="23" t="s">
        <v>594</v>
      </c>
      <c r="D384" s="3"/>
      <c r="E384" s="3">
        <v>1</v>
      </c>
      <c r="F384" s="3"/>
      <c r="G384" s="3"/>
      <c r="H384" s="23"/>
      <c r="I384" s="91" t="s">
        <v>595</v>
      </c>
      <c r="J384" s="11">
        <v>8000</v>
      </c>
      <c r="K384" s="11">
        <v>8000</v>
      </c>
      <c r="L384" s="22"/>
      <c r="M384" s="14">
        <f>L384-O384</f>
        <v>0</v>
      </c>
      <c r="N384" s="14">
        <f>O384+P384</f>
        <v>0</v>
      </c>
      <c r="O384" s="22"/>
      <c r="P384" s="14">
        <v>0</v>
      </c>
      <c r="Q384" s="25">
        <v>6000</v>
      </c>
      <c r="R384" s="25">
        <v>6000</v>
      </c>
      <c r="S384" s="78">
        <v>2015.3630000000001</v>
      </c>
      <c r="T384" s="78">
        <v>2015.3630000000001</v>
      </c>
      <c r="U384" s="25">
        <v>6000</v>
      </c>
      <c r="V384" s="25">
        <v>6000</v>
      </c>
      <c r="W384" s="14">
        <f t="shared" si="111"/>
        <v>6000</v>
      </c>
      <c r="X384" s="14">
        <f t="shared" si="112"/>
        <v>6000</v>
      </c>
      <c r="Y384" s="11">
        <v>8000</v>
      </c>
      <c r="Z384" s="14">
        <f t="shared" si="113"/>
        <v>6000</v>
      </c>
      <c r="AA384" s="14">
        <f>Y384-Z384-(3%*Y384)</f>
        <v>1760</v>
      </c>
      <c r="AB384" s="14">
        <v>1760</v>
      </c>
      <c r="AC384" s="14">
        <v>1760</v>
      </c>
      <c r="AD384" s="14"/>
      <c r="AE384" s="14"/>
      <c r="AF384" s="14"/>
      <c r="AH384" s="52"/>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6"/>
    </row>
    <row r="385" spans="2:87" s="17" customFormat="1" ht="46.5" customHeight="1" x14ac:dyDescent="0.25">
      <c r="B385" s="20" t="s">
        <v>96</v>
      </c>
      <c r="C385" s="111" t="s">
        <v>596</v>
      </c>
      <c r="D385" s="3"/>
      <c r="E385" s="3">
        <v>1</v>
      </c>
      <c r="F385" s="3"/>
      <c r="G385" s="3"/>
      <c r="H385" s="111"/>
      <c r="I385" s="18" t="s">
        <v>597</v>
      </c>
      <c r="J385" s="11">
        <v>3500</v>
      </c>
      <c r="K385" s="11">
        <v>3500</v>
      </c>
      <c r="L385" s="22"/>
      <c r="M385" s="22"/>
      <c r="N385" s="22"/>
      <c r="O385" s="22"/>
      <c r="P385" s="22"/>
      <c r="Q385" s="22">
        <v>1736</v>
      </c>
      <c r="R385" s="22">
        <v>1736</v>
      </c>
      <c r="S385" s="22"/>
      <c r="T385" s="22"/>
      <c r="U385" s="22">
        <v>1736</v>
      </c>
      <c r="V385" s="22">
        <v>1736</v>
      </c>
      <c r="W385" s="14">
        <f t="shared" si="111"/>
        <v>1736</v>
      </c>
      <c r="X385" s="14">
        <f t="shared" si="112"/>
        <v>1736</v>
      </c>
      <c r="Y385" s="11">
        <v>3500</v>
      </c>
      <c r="Z385" s="14">
        <f t="shared" si="113"/>
        <v>1736</v>
      </c>
      <c r="AA385" s="14">
        <f t="shared" ref="AA385:AA394" si="114">Y385-Z385-(3%*Y385)</f>
        <v>1659</v>
      </c>
      <c r="AB385" s="14">
        <v>1659</v>
      </c>
      <c r="AC385" s="14">
        <v>1659</v>
      </c>
      <c r="AD385" s="14"/>
      <c r="AE385" s="14"/>
      <c r="AF385" s="14"/>
      <c r="AH385" s="52"/>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6"/>
    </row>
    <row r="386" spans="2:87" s="17" customFormat="1" ht="46.5" customHeight="1" x14ac:dyDescent="0.25">
      <c r="B386" s="20" t="s">
        <v>99</v>
      </c>
      <c r="C386" s="111" t="s">
        <v>598</v>
      </c>
      <c r="D386" s="3"/>
      <c r="E386" s="3">
        <v>1</v>
      </c>
      <c r="F386" s="3"/>
      <c r="G386" s="3"/>
      <c r="H386" s="111"/>
      <c r="I386" s="18" t="s">
        <v>599</v>
      </c>
      <c r="J386" s="11">
        <v>3300</v>
      </c>
      <c r="K386" s="11">
        <v>3300</v>
      </c>
      <c r="L386" s="22"/>
      <c r="M386" s="22"/>
      <c r="N386" s="22"/>
      <c r="O386" s="22"/>
      <c r="P386" s="22"/>
      <c r="Q386" s="22">
        <v>1300</v>
      </c>
      <c r="R386" s="22">
        <v>1300</v>
      </c>
      <c r="S386" s="22"/>
      <c r="T386" s="22"/>
      <c r="U386" s="22">
        <v>1300</v>
      </c>
      <c r="V386" s="22">
        <v>1300</v>
      </c>
      <c r="W386" s="14">
        <f t="shared" si="111"/>
        <v>1300</v>
      </c>
      <c r="X386" s="14">
        <f t="shared" si="112"/>
        <v>1300</v>
      </c>
      <c r="Y386" s="11">
        <v>3300</v>
      </c>
      <c r="Z386" s="14">
        <f t="shared" si="113"/>
        <v>1300</v>
      </c>
      <c r="AA386" s="14">
        <f t="shared" si="114"/>
        <v>1901</v>
      </c>
      <c r="AB386" s="14">
        <v>1901</v>
      </c>
      <c r="AC386" s="14">
        <v>1901</v>
      </c>
      <c r="AD386" s="14"/>
      <c r="AE386" s="14"/>
      <c r="AF386" s="14"/>
      <c r="AH386" s="52"/>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6"/>
    </row>
    <row r="387" spans="2:87" s="17" customFormat="1" ht="46.5" customHeight="1" x14ac:dyDescent="0.25">
      <c r="B387" s="20" t="s">
        <v>102</v>
      </c>
      <c r="C387" s="111" t="s">
        <v>600</v>
      </c>
      <c r="D387" s="3"/>
      <c r="E387" s="3">
        <v>1</v>
      </c>
      <c r="F387" s="3"/>
      <c r="G387" s="3"/>
      <c r="H387" s="111"/>
      <c r="I387" s="18" t="s">
        <v>601</v>
      </c>
      <c r="J387" s="11">
        <v>4100</v>
      </c>
      <c r="K387" s="11">
        <v>4100</v>
      </c>
      <c r="L387" s="22"/>
      <c r="M387" s="22"/>
      <c r="N387" s="22"/>
      <c r="O387" s="22"/>
      <c r="P387" s="22"/>
      <c r="Q387" s="22">
        <v>1600</v>
      </c>
      <c r="R387" s="22">
        <v>1600</v>
      </c>
      <c r="S387" s="22"/>
      <c r="T387" s="22"/>
      <c r="U387" s="22">
        <v>1600</v>
      </c>
      <c r="V387" s="22">
        <v>1600</v>
      </c>
      <c r="W387" s="14">
        <f t="shared" si="111"/>
        <v>1600</v>
      </c>
      <c r="X387" s="14">
        <f t="shared" si="112"/>
        <v>1600</v>
      </c>
      <c r="Y387" s="11">
        <v>4100</v>
      </c>
      <c r="Z387" s="14">
        <f t="shared" si="113"/>
        <v>1600</v>
      </c>
      <c r="AA387" s="14">
        <f t="shared" si="114"/>
        <v>2377</v>
      </c>
      <c r="AB387" s="14">
        <v>2377</v>
      </c>
      <c r="AC387" s="14">
        <v>2377</v>
      </c>
      <c r="AD387" s="14"/>
      <c r="AE387" s="14"/>
      <c r="AF387" s="14"/>
      <c r="AH387" s="52"/>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6"/>
    </row>
    <row r="388" spans="2:87" s="17" customFormat="1" ht="46.5" customHeight="1" x14ac:dyDescent="0.25">
      <c r="B388" s="20" t="s">
        <v>126</v>
      </c>
      <c r="C388" s="111" t="s">
        <v>602</v>
      </c>
      <c r="D388" s="3"/>
      <c r="E388" s="3">
        <v>1</v>
      </c>
      <c r="F388" s="3"/>
      <c r="G388" s="3"/>
      <c r="H388" s="111"/>
      <c r="I388" s="18" t="s">
        <v>603</v>
      </c>
      <c r="J388" s="11">
        <v>3700</v>
      </c>
      <c r="K388" s="11">
        <v>3700</v>
      </c>
      <c r="L388" s="22"/>
      <c r="M388" s="22"/>
      <c r="N388" s="22"/>
      <c r="O388" s="22"/>
      <c r="P388" s="22"/>
      <c r="Q388" s="22">
        <v>1400</v>
      </c>
      <c r="R388" s="22">
        <v>1400</v>
      </c>
      <c r="S388" s="22"/>
      <c r="T388" s="22"/>
      <c r="U388" s="22">
        <v>1400</v>
      </c>
      <c r="V388" s="22">
        <v>1400</v>
      </c>
      <c r="W388" s="14">
        <f t="shared" si="111"/>
        <v>1400</v>
      </c>
      <c r="X388" s="14">
        <f t="shared" si="112"/>
        <v>1400</v>
      </c>
      <c r="Y388" s="11">
        <v>3700</v>
      </c>
      <c r="Z388" s="14">
        <f t="shared" si="113"/>
        <v>1400</v>
      </c>
      <c r="AA388" s="14">
        <f t="shared" si="114"/>
        <v>2189</v>
      </c>
      <c r="AB388" s="14">
        <v>2189</v>
      </c>
      <c r="AC388" s="14">
        <v>2189</v>
      </c>
      <c r="AD388" s="14"/>
      <c r="AE388" s="14"/>
      <c r="AF388" s="14"/>
      <c r="AH388" s="52"/>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6"/>
    </row>
    <row r="389" spans="2:87" s="17" customFormat="1" ht="46.5" customHeight="1" x14ac:dyDescent="0.25">
      <c r="B389" s="20" t="s">
        <v>128</v>
      </c>
      <c r="C389" s="111" t="s">
        <v>604</v>
      </c>
      <c r="D389" s="3"/>
      <c r="E389" s="3">
        <v>1</v>
      </c>
      <c r="F389" s="3"/>
      <c r="G389" s="3"/>
      <c r="H389" s="111"/>
      <c r="I389" s="92" t="s">
        <v>605</v>
      </c>
      <c r="J389" s="11">
        <v>4800</v>
      </c>
      <c r="K389" s="11">
        <v>4800</v>
      </c>
      <c r="L389" s="22"/>
      <c r="M389" s="22"/>
      <c r="N389" s="22"/>
      <c r="O389" s="22"/>
      <c r="P389" s="22"/>
      <c r="Q389" s="22">
        <v>1900</v>
      </c>
      <c r="R389" s="22">
        <v>1900</v>
      </c>
      <c r="S389" s="22"/>
      <c r="T389" s="22"/>
      <c r="U389" s="22">
        <v>1900</v>
      </c>
      <c r="V389" s="22">
        <v>1900</v>
      </c>
      <c r="W389" s="14">
        <f t="shared" si="111"/>
        <v>1900</v>
      </c>
      <c r="X389" s="14">
        <f t="shared" si="112"/>
        <v>1900</v>
      </c>
      <c r="Y389" s="11">
        <v>4800</v>
      </c>
      <c r="Z389" s="14">
        <f t="shared" si="113"/>
        <v>1900</v>
      </c>
      <c r="AA389" s="14">
        <f t="shared" si="114"/>
        <v>2756</v>
      </c>
      <c r="AB389" s="14">
        <v>2756</v>
      </c>
      <c r="AC389" s="14">
        <v>2756</v>
      </c>
      <c r="AD389" s="14"/>
      <c r="AE389" s="14"/>
      <c r="AF389" s="14"/>
      <c r="AH389" s="52"/>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6"/>
    </row>
    <row r="390" spans="2:87" s="17" customFormat="1" ht="46.5" customHeight="1" x14ac:dyDescent="0.25">
      <c r="B390" s="20" t="s">
        <v>130</v>
      </c>
      <c r="C390" s="111" t="s">
        <v>606</v>
      </c>
      <c r="D390" s="3"/>
      <c r="E390" s="3">
        <v>1</v>
      </c>
      <c r="F390" s="3"/>
      <c r="G390" s="3"/>
      <c r="H390" s="111"/>
      <c r="I390" s="92" t="s">
        <v>607</v>
      </c>
      <c r="J390" s="11">
        <v>4995</v>
      </c>
      <c r="K390" s="11">
        <v>4995</v>
      </c>
      <c r="L390" s="22"/>
      <c r="M390" s="22"/>
      <c r="N390" s="22"/>
      <c r="O390" s="22"/>
      <c r="P390" s="22"/>
      <c r="Q390" s="22">
        <v>1900</v>
      </c>
      <c r="R390" s="22">
        <v>1900</v>
      </c>
      <c r="S390" s="22"/>
      <c r="T390" s="22"/>
      <c r="U390" s="22">
        <v>1900</v>
      </c>
      <c r="V390" s="22">
        <v>1900</v>
      </c>
      <c r="W390" s="14">
        <f t="shared" si="111"/>
        <v>1900</v>
      </c>
      <c r="X390" s="14">
        <f t="shared" si="112"/>
        <v>1900</v>
      </c>
      <c r="Y390" s="11">
        <v>4995</v>
      </c>
      <c r="Z390" s="14">
        <f t="shared" si="113"/>
        <v>1900</v>
      </c>
      <c r="AA390" s="14">
        <f t="shared" si="114"/>
        <v>2945.15</v>
      </c>
      <c r="AB390" s="14">
        <v>2945.15</v>
      </c>
      <c r="AC390" s="14">
        <v>2945.15</v>
      </c>
      <c r="AD390" s="14"/>
      <c r="AE390" s="14"/>
      <c r="AF390" s="14"/>
      <c r="AH390" s="52"/>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6"/>
    </row>
    <row r="391" spans="2:87" s="17" customFormat="1" ht="46.5" customHeight="1" x14ac:dyDescent="0.25">
      <c r="B391" s="20" t="s">
        <v>132</v>
      </c>
      <c r="C391" s="111" t="s">
        <v>608</v>
      </c>
      <c r="D391" s="3"/>
      <c r="E391" s="3">
        <v>1</v>
      </c>
      <c r="F391" s="3"/>
      <c r="G391" s="3"/>
      <c r="H391" s="111"/>
      <c r="I391" s="3" t="s">
        <v>609</v>
      </c>
      <c r="J391" s="11">
        <v>4100</v>
      </c>
      <c r="K391" s="11">
        <v>4100</v>
      </c>
      <c r="L391" s="22"/>
      <c r="M391" s="22"/>
      <c r="N391" s="22"/>
      <c r="O391" s="22"/>
      <c r="P391" s="22"/>
      <c r="Q391" s="22">
        <v>1600</v>
      </c>
      <c r="R391" s="22">
        <v>1600</v>
      </c>
      <c r="S391" s="22"/>
      <c r="T391" s="22"/>
      <c r="U391" s="22">
        <v>1600</v>
      </c>
      <c r="V391" s="22">
        <v>1600</v>
      </c>
      <c r="W391" s="14">
        <f t="shared" si="111"/>
        <v>1600</v>
      </c>
      <c r="X391" s="14">
        <f t="shared" si="112"/>
        <v>1600</v>
      </c>
      <c r="Y391" s="11">
        <v>4100</v>
      </c>
      <c r="Z391" s="14">
        <f t="shared" si="113"/>
        <v>1600</v>
      </c>
      <c r="AA391" s="14">
        <f t="shared" si="114"/>
        <v>2377</v>
      </c>
      <c r="AB391" s="14">
        <v>2377</v>
      </c>
      <c r="AC391" s="14">
        <v>2377</v>
      </c>
      <c r="AD391" s="14"/>
      <c r="AE391" s="14"/>
      <c r="AF391" s="14"/>
      <c r="AH391" s="52"/>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6"/>
    </row>
    <row r="392" spans="2:87" s="17" customFormat="1" ht="46.5" customHeight="1" x14ac:dyDescent="0.25">
      <c r="B392" s="20" t="s">
        <v>134</v>
      </c>
      <c r="C392" s="111" t="s">
        <v>610</v>
      </c>
      <c r="D392" s="3"/>
      <c r="E392" s="3">
        <v>1</v>
      </c>
      <c r="F392" s="3"/>
      <c r="G392" s="3"/>
      <c r="H392" s="111"/>
      <c r="I392" s="92" t="s">
        <v>611</v>
      </c>
      <c r="J392" s="11">
        <v>3300</v>
      </c>
      <c r="K392" s="11">
        <v>3300</v>
      </c>
      <c r="L392" s="22"/>
      <c r="M392" s="22"/>
      <c r="N392" s="22"/>
      <c r="O392" s="22"/>
      <c r="P392" s="22"/>
      <c r="Q392" s="22">
        <v>1300</v>
      </c>
      <c r="R392" s="22">
        <v>1300</v>
      </c>
      <c r="S392" s="22"/>
      <c r="T392" s="22"/>
      <c r="U392" s="22">
        <v>1300</v>
      </c>
      <c r="V392" s="22">
        <v>1300</v>
      </c>
      <c r="W392" s="14">
        <f t="shared" si="111"/>
        <v>1300</v>
      </c>
      <c r="X392" s="14">
        <f t="shared" si="112"/>
        <v>1300</v>
      </c>
      <c r="Y392" s="11">
        <v>3300</v>
      </c>
      <c r="Z392" s="14">
        <f t="shared" si="113"/>
        <v>1300</v>
      </c>
      <c r="AA392" s="14">
        <f t="shared" si="114"/>
        <v>1901</v>
      </c>
      <c r="AB392" s="14">
        <v>1901</v>
      </c>
      <c r="AC392" s="14">
        <v>1901</v>
      </c>
      <c r="AD392" s="14"/>
      <c r="AE392" s="14"/>
      <c r="AF392" s="14"/>
      <c r="AH392" s="52"/>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6"/>
    </row>
    <row r="393" spans="2:87" s="17" customFormat="1" ht="46.5" customHeight="1" x14ac:dyDescent="0.25">
      <c r="B393" s="20" t="s">
        <v>136</v>
      </c>
      <c r="C393" s="111" t="s">
        <v>612</v>
      </c>
      <c r="D393" s="3"/>
      <c r="E393" s="3">
        <v>1</v>
      </c>
      <c r="F393" s="3"/>
      <c r="G393" s="3"/>
      <c r="H393" s="111"/>
      <c r="I393" s="111" t="s">
        <v>613</v>
      </c>
      <c r="J393" s="11">
        <v>4500</v>
      </c>
      <c r="K393" s="11">
        <v>4500</v>
      </c>
      <c r="L393" s="22"/>
      <c r="M393" s="22"/>
      <c r="N393" s="22"/>
      <c r="O393" s="22"/>
      <c r="P393" s="22"/>
      <c r="Q393" s="22">
        <v>1800</v>
      </c>
      <c r="R393" s="22">
        <v>1800</v>
      </c>
      <c r="S393" s="22"/>
      <c r="T393" s="22"/>
      <c r="U393" s="22">
        <v>1800</v>
      </c>
      <c r="V393" s="22">
        <v>1800</v>
      </c>
      <c r="W393" s="14">
        <f t="shared" si="111"/>
        <v>1800</v>
      </c>
      <c r="X393" s="14">
        <f t="shared" si="112"/>
        <v>1800</v>
      </c>
      <c r="Y393" s="11">
        <v>4500</v>
      </c>
      <c r="Z393" s="14">
        <f t="shared" si="113"/>
        <v>1800</v>
      </c>
      <c r="AA393" s="14">
        <f t="shared" si="114"/>
        <v>2565</v>
      </c>
      <c r="AB393" s="14">
        <v>2565</v>
      </c>
      <c r="AC393" s="14">
        <v>2565</v>
      </c>
      <c r="AD393" s="14"/>
      <c r="AE393" s="14"/>
      <c r="AF393" s="14"/>
      <c r="AH393" s="52"/>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6"/>
    </row>
    <row r="394" spans="2:87" s="17" customFormat="1" ht="46.5" customHeight="1" x14ac:dyDescent="0.25">
      <c r="B394" s="20" t="s">
        <v>138</v>
      </c>
      <c r="C394" s="111" t="s">
        <v>614</v>
      </c>
      <c r="D394" s="3"/>
      <c r="E394" s="3">
        <v>1</v>
      </c>
      <c r="F394" s="3"/>
      <c r="G394" s="3"/>
      <c r="H394" s="111"/>
      <c r="I394" s="111" t="s">
        <v>615</v>
      </c>
      <c r="J394" s="11">
        <v>4800</v>
      </c>
      <c r="K394" s="11">
        <v>4800</v>
      </c>
      <c r="L394" s="22"/>
      <c r="M394" s="22"/>
      <c r="N394" s="22"/>
      <c r="O394" s="22"/>
      <c r="P394" s="22"/>
      <c r="Q394" s="22">
        <v>1900</v>
      </c>
      <c r="R394" s="22">
        <v>1900</v>
      </c>
      <c r="S394" s="22"/>
      <c r="T394" s="22"/>
      <c r="U394" s="22">
        <v>1900</v>
      </c>
      <c r="V394" s="22">
        <v>1900</v>
      </c>
      <c r="W394" s="14">
        <f t="shared" si="111"/>
        <v>1900</v>
      </c>
      <c r="X394" s="14">
        <f t="shared" si="112"/>
        <v>1900</v>
      </c>
      <c r="Y394" s="11">
        <v>4800</v>
      </c>
      <c r="Z394" s="14">
        <f t="shared" si="113"/>
        <v>1900</v>
      </c>
      <c r="AA394" s="14">
        <f t="shared" si="114"/>
        <v>2756</v>
      </c>
      <c r="AB394" s="14">
        <v>2756</v>
      </c>
      <c r="AC394" s="14">
        <v>2756</v>
      </c>
      <c r="AD394" s="14"/>
      <c r="AE394" s="14"/>
      <c r="AF394" s="14"/>
      <c r="AH394" s="52"/>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6"/>
    </row>
    <row r="395" spans="2:87" s="17" customFormat="1" ht="37.5" customHeight="1" x14ac:dyDescent="0.25">
      <c r="B395" s="20" t="s">
        <v>58</v>
      </c>
      <c r="C395" s="111" t="s">
        <v>616</v>
      </c>
      <c r="D395" s="3"/>
      <c r="E395" s="3"/>
      <c r="F395" s="3">
        <v>1</v>
      </c>
      <c r="G395" s="3">
        <v>1</v>
      </c>
      <c r="H395" s="111"/>
      <c r="I395" s="92" t="s">
        <v>735</v>
      </c>
      <c r="J395" s="11">
        <v>2825</v>
      </c>
      <c r="K395" s="11">
        <v>2825</v>
      </c>
      <c r="L395" s="22"/>
      <c r="M395" s="22"/>
      <c r="N395" s="22"/>
      <c r="O395" s="22"/>
      <c r="P395" s="22"/>
      <c r="Q395" s="22"/>
      <c r="R395" s="22"/>
      <c r="S395" s="22"/>
      <c r="T395" s="22"/>
      <c r="U395" s="22"/>
      <c r="V395" s="22"/>
      <c r="W395" s="14">
        <f t="shared" si="111"/>
        <v>0</v>
      </c>
      <c r="X395" s="14">
        <f t="shared" ref="X395:X408" si="115">Z395</f>
        <v>0</v>
      </c>
      <c r="Y395" s="11">
        <v>2825</v>
      </c>
      <c r="Z395" s="14">
        <f t="shared" ref="Z395:Z408" si="116">L395+R395</f>
        <v>0</v>
      </c>
      <c r="AA395" s="212">
        <v>2780</v>
      </c>
      <c r="AB395" s="14">
        <f>AC395+AD395</f>
        <v>1708</v>
      </c>
      <c r="AC395" s="14">
        <v>1708</v>
      </c>
      <c r="AD395" s="14"/>
      <c r="AE395" s="14"/>
      <c r="AF395" s="14"/>
      <c r="AH395" s="52"/>
      <c r="AI395" s="66"/>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6"/>
    </row>
    <row r="396" spans="2:87" s="17" customFormat="1" ht="37.5" customHeight="1" x14ac:dyDescent="0.25">
      <c r="B396" s="20" t="s">
        <v>50</v>
      </c>
      <c r="C396" s="111" t="s">
        <v>618</v>
      </c>
      <c r="D396" s="3"/>
      <c r="E396" s="3"/>
      <c r="F396" s="3">
        <v>1</v>
      </c>
      <c r="G396" s="3">
        <v>1</v>
      </c>
      <c r="H396" s="111"/>
      <c r="I396" s="92" t="s">
        <v>736</v>
      </c>
      <c r="J396" s="11">
        <f>K396</f>
        <v>3500</v>
      </c>
      <c r="K396" s="11">
        <v>3500</v>
      </c>
      <c r="L396" s="22"/>
      <c r="M396" s="22"/>
      <c r="N396" s="22"/>
      <c r="O396" s="22"/>
      <c r="P396" s="22"/>
      <c r="Q396" s="22"/>
      <c r="R396" s="22"/>
      <c r="S396" s="22"/>
      <c r="T396" s="22"/>
      <c r="U396" s="22"/>
      <c r="V396" s="22"/>
      <c r="W396" s="14">
        <f t="shared" si="111"/>
        <v>0</v>
      </c>
      <c r="X396" s="14">
        <f t="shared" si="115"/>
        <v>0</v>
      </c>
      <c r="Y396" s="11">
        <v>3500</v>
      </c>
      <c r="Z396" s="14">
        <f t="shared" si="116"/>
        <v>0</v>
      </c>
      <c r="AA396" s="212">
        <v>2000</v>
      </c>
      <c r="AB396" s="14">
        <f t="shared" ref="AB396:AB408" si="117">AC396+AD396</f>
        <v>1100</v>
      </c>
      <c r="AC396" s="14">
        <v>1100</v>
      </c>
      <c r="AD396" s="14"/>
      <c r="AE396" s="14"/>
      <c r="AF396" s="14"/>
      <c r="AH396" s="52"/>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6"/>
    </row>
    <row r="397" spans="2:87" s="17" customFormat="1" ht="47.25" customHeight="1" x14ac:dyDescent="0.25">
      <c r="B397" s="20" t="s">
        <v>87</v>
      </c>
      <c r="C397" s="111" t="s">
        <v>619</v>
      </c>
      <c r="D397" s="3"/>
      <c r="E397" s="3"/>
      <c r="F397" s="3">
        <v>1</v>
      </c>
      <c r="G397" s="3">
        <v>1</v>
      </c>
      <c r="H397" s="111"/>
      <c r="I397" s="92" t="s">
        <v>737</v>
      </c>
      <c r="J397" s="11">
        <f t="shared" ref="J397:J408" si="118">K397</f>
        <v>4250</v>
      </c>
      <c r="K397" s="11">
        <v>4250</v>
      </c>
      <c r="L397" s="22"/>
      <c r="M397" s="22"/>
      <c r="N397" s="22"/>
      <c r="O397" s="22"/>
      <c r="P397" s="22"/>
      <c r="Q397" s="22"/>
      <c r="R397" s="22"/>
      <c r="S397" s="22"/>
      <c r="T397" s="22"/>
      <c r="U397" s="22"/>
      <c r="V397" s="22"/>
      <c r="W397" s="14">
        <f t="shared" si="111"/>
        <v>0</v>
      </c>
      <c r="X397" s="14">
        <f t="shared" si="115"/>
        <v>0</v>
      </c>
      <c r="Y397" s="11">
        <v>4250</v>
      </c>
      <c r="Z397" s="14">
        <f t="shared" si="116"/>
        <v>0</v>
      </c>
      <c r="AA397" s="212">
        <v>2500</v>
      </c>
      <c r="AB397" s="14">
        <f t="shared" si="117"/>
        <v>1300</v>
      </c>
      <c r="AC397" s="14">
        <v>1300</v>
      </c>
      <c r="AD397" s="14"/>
      <c r="AE397" s="14"/>
      <c r="AF397" s="14"/>
      <c r="AH397" s="52"/>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6"/>
    </row>
    <row r="398" spans="2:87" s="17" customFormat="1" ht="37.5" customHeight="1" x14ac:dyDescent="0.25">
      <c r="B398" s="20" t="s">
        <v>90</v>
      </c>
      <c r="C398" s="111" t="s">
        <v>620</v>
      </c>
      <c r="D398" s="3"/>
      <c r="E398" s="3"/>
      <c r="F398" s="3">
        <v>1</v>
      </c>
      <c r="G398" s="3">
        <v>1</v>
      </c>
      <c r="H398" s="111"/>
      <c r="I398" s="92" t="s">
        <v>738</v>
      </c>
      <c r="J398" s="11">
        <f t="shared" si="118"/>
        <v>3300</v>
      </c>
      <c r="K398" s="11">
        <v>3300</v>
      </c>
      <c r="L398" s="22"/>
      <c r="M398" s="22"/>
      <c r="N398" s="22"/>
      <c r="O398" s="22"/>
      <c r="P398" s="22"/>
      <c r="Q398" s="22"/>
      <c r="R398" s="22"/>
      <c r="S398" s="22"/>
      <c r="T398" s="22"/>
      <c r="U398" s="22"/>
      <c r="V398" s="22"/>
      <c r="W398" s="14">
        <f t="shared" si="111"/>
        <v>0</v>
      </c>
      <c r="X398" s="14">
        <f t="shared" si="115"/>
        <v>0</v>
      </c>
      <c r="Y398" s="11">
        <v>3300</v>
      </c>
      <c r="Z398" s="14">
        <f t="shared" si="116"/>
        <v>0</v>
      </c>
      <c r="AA398" s="212">
        <v>2500</v>
      </c>
      <c r="AB398" s="14">
        <f t="shared" si="117"/>
        <v>1000</v>
      </c>
      <c r="AC398" s="14">
        <v>1000</v>
      </c>
      <c r="AD398" s="14"/>
      <c r="AE398" s="14"/>
      <c r="AF398" s="14"/>
      <c r="AH398" s="52"/>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6"/>
    </row>
    <row r="399" spans="2:87" s="17" customFormat="1" ht="47.25" customHeight="1" x14ac:dyDescent="0.25">
      <c r="B399" s="20" t="s">
        <v>93</v>
      </c>
      <c r="C399" s="111" t="s">
        <v>621</v>
      </c>
      <c r="D399" s="3"/>
      <c r="E399" s="3"/>
      <c r="F399" s="3">
        <v>1</v>
      </c>
      <c r="G399" s="3">
        <v>1</v>
      </c>
      <c r="H399" s="111"/>
      <c r="I399" s="155" t="s">
        <v>739</v>
      </c>
      <c r="J399" s="11">
        <f t="shared" si="118"/>
        <v>3300</v>
      </c>
      <c r="K399" s="11">
        <v>3300</v>
      </c>
      <c r="L399" s="22"/>
      <c r="M399" s="22"/>
      <c r="N399" s="22"/>
      <c r="O399" s="22"/>
      <c r="P399" s="22"/>
      <c r="Q399" s="22"/>
      <c r="R399" s="22"/>
      <c r="S399" s="22"/>
      <c r="T399" s="22"/>
      <c r="U399" s="22"/>
      <c r="V399" s="22"/>
      <c r="W399" s="14">
        <f t="shared" si="111"/>
        <v>0</v>
      </c>
      <c r="X399" s="14">
        <f t="shared" si="115"/>
        <v>0</v>
      </c>
      <c r="Y399" s="11">
        <v>3300</v>
      </c>
      <c r="Z399" s="14">
        <f t="shared" si="116"/>
        <v>0</v>
      </c>
      <c r="AA399" s="212">
        <v>2500</v>
      </c>
      <c r="AB399" s="14">
        <f t="shared" si="117"/>
        <v>1000</v>
      </c>
      <c r="AC399" s="14">
        <v>1000</v>
      </c>
      <c r="AD399" s="14"/>
      <c r="AE399" s="14"/>
      <c r="AF399" s="14"/>
      <c r="AH399" s="52"/>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6"/>
    </row>
    <row r="400" spans="2:87" s="17" customFormat="1" ht="48.75" customHeight="1" x14ac:dyDescent="0.25">
      <c r="B400" s="20" t="s">
        <v>96</v>
      </c>
      <c r="C400" s="111" t="s">
        <v>622</v>
      </c>
      <c r="D400" s="3"/>
      <c r="E400" s="3"/>
      <c r="F400" s="3">
        <v>1</v>
      </c>
      <c r="G400" s="3">
        <v>1</v>
      </c>
      <c r="H400" s="111"/>
      <c r="I400" s="3" t="s">
        <v>740</v>
      </c>
      <c r="J400" s="11">
        <f t="shared" si="118"/>
        <v>4900</v>
      </c>
      <c r="K400" s="11">
        <v>4900</v>
      </c>
      <c r="L400" s="22"/>
      <c r="M400" s="22"/>
      <c r="N400" s="22"/>
      <c r="O400" s="22"/>
      <c r="P400" s="22"/>
      <c r="Q400" s="22"/>
      <c r="R400" s="22"/>
      <c r="S400" s="22"/>
      <c r="T400" s="22"/>
      <c r="U400" s="22"/>
      <c r="V400" s="22"/>
      <c r="W400" s="14">
        <f t="shared" si="111"/>
        <v>0</v>
      </c>
      <c r="X400" s="14">
        <f t="shared" si="115"/>
        <v>0</v>
      </c>
      <c r="Y400" s="11">
        <v>4900</v>
      </c>
      <c r="Z400" s="14">
        <f t="shared" si="116"/>
        <v>0</v>
      </c>
      <c r="AA400" s="212">
        <v>3000</v>
      </c>
      <c r="AB400" s="14">
        <f t="shared" si="117"/>
        <v>1500</v>
      </c>
      <c r="AC400" s="14">
        <v>1500</v>
      </c>
      <c r="AD400" s="14"/>
      <c r="AE400" s="14"/>
      <c r="AF400" s="14"/>
      <c r="AH400" s="52"/>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6"/>
    </row>
    <row r="401" spans="2:87" s="17" customFormat="1" ht="48.75" customHeight="1" x14ac:dyDescent="0.25">
      <c r="B401" s="20" t="s">
        <v>99</v>
      </c>
      <c r="C401" s="111" t="s">
        <v>623</v>
      </c>
      <c r="D401" s="3"/>
      <c r="E401" s="3"/>
      <c r="F401" s="3">
        <v>1</v>
      </c>
      <c r="G401" s="3">
        <v>1</v>
      </c>
      <c r="H401" s="111"/>
      <c r="I401" s="3" t="s">
        <v>741</v>
      </c>
      <c r="J401" s="11">
        <f t="shared" si="118"/>
        <v>2500</v>
      </c>
      <c r="K401" s="11">
        <v>2500</v>
      </c>
      <c r="L401" s="22"/>
      <c r="M401" s="22"/>
      <c r="N401" s="22"/>
      <c r="O401" s="22"/>
      <c r="P401" s="22"/>
      <c r="Q401" s="22"/>
      <c r="R401" s="22"/>
      <c r="S401" s="22"/>
      <c r="T401" s="22"/>
      <c r="U401" s="22"/>
      <c r="V401" s="22"/>
      <c r="W401" s="14">
        <f t="shared" si="111"/>
        <v>0</v>
      </c>
      <c r="X401" s="14">
        <f t="shared" si="115"/>
        <v>0</v>
      </c>
      <c r="Y401" s="11">
        <v>2500</v>
      </c>
      <c r="Z401" s="14">
        <f t="shared" si="116"/>
        <v>0</v>
      </c>
      <c r="AA401" s="212">
        <v>2450</v>
      </c>
      <c r="AB401" s="14">
        <f t="shared" si="117"/>
        <v>800</v>
      </c>
      <c r="AC401" s="14">
        <v>800</v>
      </c>
      <c r="AD401" s="14"/>
      <c r="AE401" s="14"/>
      <c r="AF401" s="14"/>
      <c r="AH401" s="52"/>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6"/>
    </row>
    <row r="402" spans="2:87" s="17" customFormat="1" ht="42.75" customHeight="1" x14ac:dyDescent="0.25">
      <c r="B402" s="20" t="s">
        <v>102</v>
      </c>
      <c r="C402" s="111" t="s">
        <v>624</v>
      </c>
      <c r="D402" s="3"/>
      <c r="E402" s="3"/>
      <c r="F402" s="3">
        <v>1</v>
      </c>
      <c r="G402" s="3">
        <v>1</v>
      </c>
      <c r="H402" s="111"/>
      <c r="I402" s="92" t="s">
        <v>742</v>
      </c>
      <c r="J402" s="11">
        <f t="shared" si="118"/>
        <v>4000</v>
      </c>
      <c r="K402" s="11">
        <v>4000</v>
      </c>
      <c r="L402" s="22"/>
      <c r="M402" s="22"/>
      <c r="N402" s="22"/>
      <c r="O402" s="22"/>
      <c r="P402" s="22"/>
      <c r="Q402" s="22"/>
      <c r="R402" s="22"/>
      <c r="S402" s="22"/>
      <c r="T402" s="22"/>
      <c r="U402" s="22"/>
      <c r="V402" s="22"/>
      <c r="W402" s="14">
        <f t="shared" si="111"/>
        <v>0</v>
      </c>
      <c r="X402" s="14">
        <f t="shared" si="115"/>
        <v>0</v>
      </c>
      <c r="Y402" s="11">
        <v>4000</v>
      </c>
      <c r="Z402" s="14">
        <f t="shared" si="116"/>
        <v>0</v>
      </c>
      <c r="AA402" s="212">
        <v>2500</v>
      </c>
      <c r="AB402" s="14">
        <f t="shared" si="117"/>
        <v>1200</v>
      </c>
      <c r="AC402" s="14">
        <v>1200</v>
      </c>
      <c r="AD402" s="14"/>
      <c r="AE402" s="14"/>
      <c r="AF402" s="14"/>
      <c r="AH402" s="52"/>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6"/>
    </row>
    <row r="403" spans="2:87" s="17" customFormat="1" ht="47.25" customHeight="1" x14ac:dyDescent="0.25">
      <c r="B403" s="20" t="s">
        <v>126</v>
      </c>
      <c r="C403" s="111" t="s">
        <v>625</v>
      </c>
      <c r="D403" s="3"/>
      <c r="E403" s="3"/>
      <c r="F403" s="3">
        <v>1</v>
      </c>
      <c r="G403" s="3">
        <v>1</v>
      </c>
      <c r="H403" s="111"/>
      <c r="I403" s="92" t="s">
        <v>743</v>
      </c>
      <c r="J403" s="11">
        <f t="shared" si="118"/>
        <v>4300</v>
      </c>
      <c r="K403" s="11">
        <v>4300</v>
      </c>
      <c r="L403" s="22"/>
      <c r="M403" s="22"/>
      <c r="N403" s="22"/>
      <c r="O403" s="22"/>
      <c r="P403" s="22"/>
      <c r="Q403" s="22"/>
      <c r="R403" s="22"/>
      <c r="S403" s="22"/>
      <c r="T403" s="22"/>
      <c r="U403" s="22"/>
      <c r="V403" s="22"/>
      <c r="W403" s="14">
        <f t="shared" si="111"/>
        <v>0</v>
      </c>
      <c r="X403" s="14">
        <f t="shared" si="115"/>
        <v>0</v>
      </c>
      <c r="Y403" s="11">
        <v>4300</v>
      </c>
      <c r="Z403" s="14">
        <f t="shared" si="116"/>
        <v>0</v>
      </c>
      <c r="AA403" s="212">
        <v>2500</v>
      </c>
      <c r="AB403" s="14">
        <f t="shared" si="117"/>
        <v>1300</v>
      </c>
      <c r="AC403" s="14">
        <v>1300</v>
      </c>
      <c r="AD403" s="14"/>
      <c r="AE403" s="14"/>
      <c r="AF403" s="14"/>
      <c r="AH403" s="52"/>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6"/>
    </row>
    <row r="404" spans="2:87" s="17" customFormat="1" ht="47.25" customHeight="1" x14ac:dyDescent="0.25">
      <c r="B404" s="20" t="s">
        <v>128</v>
      </c>
      <c r="C404" s="111" t="s">
        <v>626</v>
      </c>
      <c r="D404" s="3"/>
      <c r="E404" s="3"/>
      <c r="F404" s="3">
        <v>1</v>
      </c>
      <c r="G404" s="3">
        <v>1</v>
      </c>
      <c r="H404" s="111"/>
      <c r="I404" s="3" t="s">
        <v>744</v>
      </c>
      <c r="J404" s="11">
        <f t="shared" si="118"/>
        <v>4750</v>
      </c>
      <c r="K404" s="11">
        <v>4750</v>
      </c>
      <c r="L404" s="22"/>
      <c r="M404" s="22"/>
      <c r="N404" s="22"/>
      <c r="O404" s="22"/>
      <c r="P404" s="22"/>
      <c r="Q404" s="22"/>
      <c r="R404" s="22"/>
      <c r="S404" s="22"/>
      <c r="T404" s="22"/>
      <c r="U404" s="22"/>
      <c r="V404" s="22"/>
      <c r="W404" s="14">
        <f t="shared" si="111"/>
        <v>0</v>
      </c>
      <c r="X404" s="14">
        <f t="shared" si="115"/>
        <v>0</v>
      </c>
      <c r="Y404" s="11">
        <v>4750</v>
      </c>
      <c r="Z404" s="14">
        <f t="shared" si="116"/>
        <v>0</v>
      </c>
      <c r="AA404" s="212">
        <v>2500</v>
      </c>
      <c r="AB404" s="14">
        <f t="shared" si="117"/>
        <v>1500</v>
      </c>
      <c r="AC404" s="14">
        <v>1500</v>
      </c>
      <c r="AD404" s="14"/>
      <c r="AE404" s="14"/>
      <c r="AF404" s="14"/>
      <c r="AH404" s="52"/>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6"/>
    </row>
    <row r="405" spans="2:87" s="17" customFormat="1" ht="47.25" customHeight="1" x14ac:dyDescent="0.25">
      <c r="B405" s="20" t="s">
        <v>130</v>
      </c>
      <c r="C405" s="111" t="s">
        <v>627</v>
      </c>
      <c r="D405" s="3"/>
      <c r="E405" s="3"/>
      <c r="F405" s="3">
        <v>1</v>
      </c>
      <c r="G405" s="3">
        <v>1</v>
      </c>
      <c r="H405" s="111"/>
      <c r="I405" s="3" t="s">
        <v>745</v>
      </c>
      <c r="J405" s="11">
        <f t="shared" si="118"/>
        <v>3900</v>
      </c>
      <c r="K405" s="11">
        <v>3900</v>
      </c>
      <c r="L405" s="22"/>
      <c r="M405" s="22"/>
      <c r="N405" s="22"/>
      <c r="O405" s="22"/>
      <c r="P405" s="22"/>
      <c r="Q405" s="22"/>
      <c r="R405" s="22"/>
      <c r="S405" s="22"/>
      <c r="T405" s="22"/>
      <c r="U405" s="22"/>
      <c r="V405" s="22"/>
      <c r="W405" s="14">
        <f t="shared" si="111"/>
        <v>0</v>
      </c>
      <c r="X405" s="14">
        <f t="shared" si="115"/>
        <v>0</v>
      </c>
      <c r="Y405" s="11">
        <v>3900</v>
      </c>
      <c r="Z405" s="14">
        <f t="shared" si="116"/>
        <v>0</v>
      </c>
      <c r="AA405" s="212">
        <v>2500</v>
      </c>
      <c r="AB405" s="14">
        <f t="shared" si="117"/>
        <v>1200</v>
      </c>
      <c r="AC405" s="14">
        <v>1200</v>
      </c>
      <c r="AD405" s="14"/>
      <c r="AE405" s="14"/>
      <c r="AF405" s="14"/>
      <c r="AH405" s="52"/>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6"/>
    </row>
    <row r="406" spans="2:87" s="17" customFormat="1" ht="37.5" customHeight="1" x14ac:dyDescent="0.25">
      <c r="B406" s="20" t="s">
        <v>132</v>
      </c>
      <c r="C406" s="111" t="s">
        <v>628</v>
      </c>
      <c r="D406" s="3"/>
      <c r="E406" s="3"/>
      <c r="F406" s="3">
        <v>1</v>
      </c>
      <c r="G406" s="3">
        <v>1</v>
      </c>
      <c r="H406" s="111"/>
      <c r="I406" s="92" t="s">
        <v>746</v>
      </c>
      <c r="J406" s="11">
        <f t="shared" si="118"/>
        <v>4745</v>
      </c>
      <c r="K406" s="11">
        <v>4745</v>
      </c>
      <c r="L406" s="22"/>
      <c r="M406" s="22"/>
      <c r="N406" s="22"/>
      <c r="O406" s="22"/>
      <c r="P406" s="22"/>
      <c r="Q406" s="22"/>
      <c r="R406" s="22"/>
      <c r="S406" s="22"/>
      <c r="T406" s="22"/>
      <c r="U406" s="22"/>
      <c r="V406" s="22"/>
      <c r="W406" s="14">
        <f t="shared" si="111"/>
        <v>0</v>
      </c>
      <c r="X406" s="14">
        <f t="shared" si="115"/>
        <v>0</v>
      </c>
      <c r="Y406" s="11">
        <v>4745</v>
      </c>
      <c r="Z406" s="14">
        <f t="shared" si="116"/>
        <v>0</v>
      </c>
      <c r="AA406" s="212">
        <v>2500</v>
      </c>
      <c r="AB406" s="14">
        <f t="shared" si="117"/>
        <v>1500</v>
      </c>
      <c r="AC406" s="14">
        <v>1500</v>
      </c>
      <c r="AD406" s="14"/>
      <c r="AE406" s="14"/>
      <c r="AF406" s="14"/>
      <c r="AH406" s="52"/>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6"/>
    </row>
    <row r="407" spans="2:87" s="17" customFormat="1" ht="37.5" customHeight="1" x14ac:dyDescent="0.25">
      <c r="B407" s="20" t="s">
        <v>134</v>
      </c>
      <c r="C407" s="111" t="s">
        <v>629</v>
      </c>
      <c r="D407" s="3"/>
      <c r="E407" s="3"/>
      <c r="F407" s="3">
        <v>1</v>
      </c>
      <c r="G407" s="3">
        <v>1</v>
      </c>
      <c r="H407" s="111"/>
      <c r="I407" s="92" t="s">
        <v>747</v>
      </c>
      <c r="J407" s="11">
        <f t="shared" si="118"/>
        <v>4050</v>
      </c>
      <c r="K407" s="11">
        <v>4050</v>
      </c>
      <c r="L407" s="22"/>
      <c r="M407" s="22"/>
      <c r="N407" s="22"/>
      <c r="O407" s="22"/>
      <c r="P407" s="22"/>
      <c r="Q407" s="22"/>
      <c r="R407" s="22"/>
      <c r="S407" s="22"/>
      <c r="T407" s="22"/>
      <c r="U407" s="22"/>
      <c r="V407" s="22"/>
      <c r="W407" s="14">
        <f t="shared" si="111"/>
        <v>0</v>
      </c>
      <c r="X407" s="14">
        <f t="shared" si="115"/>
        <v>0</v>
      </c>
      <c r="Y407" s="11">
        <v>4050</v>
      </c>
      <c r="Z407" s="14">
        <f t="shared" si="116"/>
        <v>0</v>
      </c>
      <c r="AA407" s="212">
        <v>2500</v>
      </c>
      <c r="AB407" s="14">
        <f t="shared" si="117"/>
        <v>1300</v>
      </c>
      <c r="AC407" s="14">
        <v>1300</v>
      </c>
      <c r="AD407" s="14"/>
      <c r="AE407" s="14"/>
      <c r="AF407" s="14"/>
      <c r="AH407" s="52"/>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6"/>
    </row>
    <row r="408" spans="2:87" s="17" customFormat="1" ht="37.5" customHeight="1" x14ac:dyDescent="0.25">
      <c r="B408" s="20" t="s">
        <v>136</v>
      </c>
      <c r="C408" s="111" t="s">
        <v>630</v>
      </c>
      <c r="D408" s="3"/>
      <c r="E408" s="3"/>
      <c r="F408" s="3">
        <v>1</v>
      </c>
      <c r="G408" s="3">
        <v>1</v>
      </c>
      <c r="H408" s="111"/>
      <c r="I408" s="92" t="s">
        <v>748</v>
      </c>
      <c r="J408" s="11">
        <f t="shared" si="118"/>
        <v>4500</v>
      </c>
      <c r="K408" s="11">
        <v>4500</v>
      </c>
      <c r="L408" s="22"/>
      <c r="M408" s="22"/>
      <c r="N408" s="22"/>
      <c r="O408" s="22"/>
      <c r="P408" s="22"/>
      <c r="Q408" s="22"/>
      <c r="R408" s="22"/>
      <c r="S408" s="22"/>
      <c r="T408" s="22"/>
      <c r="U408" s="22"/>
      <c r="V408" s="22"/>
      <c r="W408" s="14">
        <f t="shared" si="111"/>
        <v>0</v>
      </c>
      <c r="X408" s="14">
        <f t="shared" si="115"/>
        <v>0</v>
      </c>
      <c r="Y408" s="11">
        <v>4500</v>
      </c>
      <c r="Z408" s="14">
        <f t="shared" si="116"/>
        <v>0</v>
      </c>
      <c r="AA408" s="212">
        <v>2500</v>
      </c>
      <c r="AB408" s="14">
        <f t="shared" si="117"/>
        <v>1400</v>
      </c>
      <c r="AC408" s="14">
        <v>1400</v>
      </c>
      <c r="AD408" s="14"/>
      <c r="AE408" s="14"/>
      <c r="AF408" s="14"/>
      <c r="AH408" s="52"/>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6"/>
    </row>
    <row r="409" spans="2:87" s="177" customFormat="1" ht="42.75" customHeight="1" x14ac:dyDescent="0.25">
      <c r="B409" s="187" t="s">
        <v>58</v>
      </c>
      <c r="C409" s="216" t="s">
        <v>617</v>
      </c>
      <c r="D409" s="171"/>
      <c r="E409" s="171"/>
      <c r="F409" s="171">
        <v>1</v>
      </c>
      <c r="G409" s="171"/>
      <c r="H409" s="216"/>
      <c r="I409" s="191"/>
      <c r="J409" s="180">
        <f>K409*100/98</f>
        <v>4897.9591836734689</v>
      </c>
      <c r="K409" s="180">
        <v>4800</v>
      </c>
      <c r="L409" s="197"/>
      <c r="M409" s="197"/>
      <c r="N409" s="197"/>
      <c r="O409" s="197"/>
      <c r="P409" s="197"/>
      <c r="Q409" s="197"/>
      <c r="R409" s="197"/>
      <c r="S409" s="197"/>
      <c r="T409" s="197"/>
      <c r="U409" s="197"/>
      <c r="V409" s="197"/>
      <c r="W409" s="173">
        <f>X409</f>
        <v>0</v>
      </c>
      <c r="X409" s="173">
        <f t="shared" ref="X409:X422" si="119">Z409</f>
        <v>0</v>
      </c>
      <c r="Y409" s="180">
        <v>4800</v>
      </c>
      <c r="Z409" s="173">
        <f t="shared" ref="Z409:Z422" si="120">L409+R409</f>
        <v>0</v>
      </c>
      <c r="AA409" s="173"/>
      <c r="AB409" s="173">
        <f>AC409+AD409</f>
        <v>1500</v>
      </c>
      <c r="AC409" s="173"/>
      <c r="AD409" s="173">
        <v>1500</v>
      </c>
      <c r="AE409" s="173"/>
      <c r="AF409" s="173"/>
      <c r="AH409" s="174"/>
      <c r="AI409" s="175"/>
      <c r="AJ409" s="175"/>
      <c r="AK409" s="175"/>
      <c r="AL409" s="175"/>
      <c r="AM409" s="175"/>
      <c r="AN409" s="175"/>
      <c r="AO409" s="175"/>
      <c r="AP409" s="175"/>
      <c r="AQ409" s="175"/>
      <c r="AR409" s="175"/>
      <c r="AS409" s="175"/>
      <c r="AT409" s="175"/>
      <c r="AU409" s="175"/>
      <c r="AV409" s="175"/>
      <c r="AW409" s="175"/>
      <c r="AX409" s="175"/>
      <c r="AY409" s="175"/>
      <c r="AZ409" s="175"/>
      <c r="BA409" s="175"/>
      <c r="BB409" s="175"/>
      <c r="BC409" s="175"/>
      <c r="BD409" s="175"/>
      <c r="BE409" s="175"/>
      <c r="BF409" s="175"/>
      <c r="BG409" s="175"/>
      <c r="BH409" s="175"/>
      <c r="BI409" s="175"/>
      <c r="BJ409" s="175"/>
      <c r="BK409" s="175"/>
      <c r="BL409" s="175"/>
      <c r="BM409" s="175"/>
      <c r="BN409" s="175"/>
      <c r="BO409" s="175"/>
      <c r="BP409" s="175"/>
      <c r="BQ409" s="175"/>
      <c r="BR409" s="175"/>
      <c r="BS409" s="175"/>
      <c r="BT409" s="175"/>
      <c r="BU409" s="175"/>
      <c r="BV409" s="175"/>
      <c r="BW409" s="175"/>
      <c r="BX409" s="175"/>
      <c r="BY409" s="175"/>
      <c r="BZ409" s="175"/>
      <c r="CA409" s="175"/>
      <c r="CB409" s="175"/>
      <c r="CC409" s="175"/>
      <c r="CD409" s="175"/>
      <c r="CE409" s="175"/>
      <c r="CF409" s="175"/>
      <c r="CG409" s="175"/>
      <c r="CH409" s="175"/>
      <c r="CI409" s="176"/>
    </row>
    <row r="410" spans="2:87" s="17" customFormat="1" ht="31.5" x14ac:dyDescent="0.25">
      <c r="B410" s="132">
        <v>1</v>
      </c>
      <c r="C410" s="111" t="s">
        <v>631</v>
      </c>
      <c r="D410" s="3"/>
      <c r="E410" s="3">
        <v>1</v>
      </c>
      <c r="F410" s="3"/>
      <c r="G410" s="3"/>
      <c r="H410" s="111"/>
      <c r="I410" s="133" t="s">
        <v>632</v>
      </c>
      <c r="J410" s="11">
        <v>39990</v>
      </c>
      <c r="K410" s="11">
        <v>39990</v>
      </c>
      <c r="L410" s="74">
        <v>14500</v>
      </c>
      <c r="M410" s="14">
        <f>L410-O410</f>
        <v>2289.16</v>
      </c>
      <c r="N410" s="14">
        <f>O410+P410</f>
        <v>14500</v>
      </c>
      <c r="O410" s="74">
        <v>12210.84</v>
      </c>
      <c r="P410" s="14">
        <v>2289.16</v>
      </c>
      <c r="Q410" s="74">
        <v>10000</v>
      </c>
      <c r="R410" s="74">
        <v>10000</v>
      </c>
      <c r="S410" s="78">
        <v>121.378</v>
      </c>
      <c r="T410" s="78">
        <v>121.378</v>
      </c>
      <c r="U410" s="74">
        <v>10000</v>
      </c>
      <c r="V410" s="74">
        <v>10000</v>
      </c>
      <c r="W410" s="14">
        <f>X410</f>
        <v>24500</v>
      </c>
      <c r="X410" s="14">
        <f t="shared" si="119"/>
        <v>24500</v>
      </c>
      <c r="Y410" s="11">
        <v>39500</v>
      </c>
      <c r="Z410" s="14">
        <f t="shared" si="120"/>
        <v>24500</v>
      </c>
      <c r="AA410" s="14">
        <f>Y410-Z410-361</f>
        <v>14639</v>
      </c>
      <c r="AB410" s="14">
        <f>AC410</f>
        <v>14639</v>
      </c>
      <c r="AC410" s="14">
        <v>14639</v>
      </c>
      <c r="AD410" s="14"/>
      <c r="AE410" s="14"/>
      <c r="AF410" s="14"/>
      <c r="AH410" s="52"/>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6"/>
    </row>
    <row r="411" spans="2:87" s="17" customFormat="1" ht="47.25" x14ac:dyDescent="0.25">
      <c r="B411" s="132">
        <v>1</v>
      </c>
      <c r="C411" s="111" t="s">
        <v>633</v>
      </c>
      <c r="D411" s="3"/>
      <c r="E411" s="3">
        <v>1</v>
      </c>
      <c r="F411" s="3"/>
      <c r="G411" s="3"/>
      <c r="H411" s="111"/>
      <c r="I411" s="133" t="s">
        <v>634</v>
      </c>
      <c r="J411" s="11">
        <v>14400</v>
      </c>
      <c r="K411" s="11">
        <v>14400</v>
      </c>
      <c r="L411" s="134">
        <v>10080</v>
      </c>
      <c r="M411" s="14">
        <f>L411-O411</f>
        <v>5597.0569999999998</v>
      </c>
      <c r="N411" s="14">
        <f>O411+P411</f>
        <v>10080</v>
      </c>
      <c r="O411" s="134">
        <v>4482.9430000000002</v>
      </c>
      <c r="P411" s="14">
        <v>5597.0569999999998</v>
      </c>
      <c r="Q411" s="134"/>
      <c r="R411" s="134"/>
      <c r="S411" s="134"/>
      <c r="T411" s="134"/>
      <c r="U411" s="134"/>
      <c r="V411" s="134"/>
      <c r="W411" s="14">
        <f t="shared" ref="W411:W417" si="121">X411</f>
        <v>10080</v>
      </c>
      <c r="X411" s="14">
        <f t="shared" si="119"/>
        <v>10080</v>
      </c>
      <c r="Y411" s="11">
        <v>14400</v>
      </c>
      <c r="Z411" s="14">
        <f t="shared" si="120"/>
        <v>10080</v>
      </c>
      <c r="AA411" s="14">
        <f>Y411-Z411-365</f>
        <v>3955</v>
      </c>
      <c r="AB411" s="14">
        <v>3955</v>
      </c>
      <c r="AC411" s="14">
        <v>3955</v>
      </c>
      <c r="AD411" s="14"/>
      <c r="AE411" s="14"/>
      <c r="AF411" s="14"/>
      <c r="AH411" s="52"/>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6"/>
    </row>
    <row r="412" spans="2:87" s="17" customFormat="1" ht="47.25" x14ac:dyDescent="0.25">
      <c r="B412" s="132">
        <v>1</v>
      </c>
      <c r="C412" s="111" t="s">
        <v>635</v>
      </c>
      <c r="D412" s="3"/>
      <c r="E412" s="3">
        <v>1</v>
      </c>
      <c r="F412" s="3"/>
      <c r="G412" s="3"/>
      <c r="H412" s="111"/>
      <c r="I412" s="133" t="s">
        <v>636</v>
      </c>
      <c r="J412" s="11">
        <v>16250</v>
      </c>
      <c r="K412" s="11">
        <v>16250</v>
      </c>
      <c r="L412" s="134">
        <v>8125</v>
      </c>
      <c r="M412" s="14">
        <f>L412-O412</f>
        <v>2760.4889999999996</v>
      </c>
      <c r="N412" s="14">
        <f>O412+P412</f>
        <v>8125</v>
      </c>
      <c r="O412" s="134">
        <v>5364.5110000000004</v>
      </c>
      <c r="P412" s="14">
        <v>2760.4889999999996</v>
      </c>
      <c r="Q412" s="134">
        <v>8125</v>
      </c>
      <c r="R412" s="134">
        <v>8125</v>
      </c>
      <c r="S412" s="134"/>
      <c r="T412" s="134"/>
      <c r="U412" s="134">
        <v>8125</v>
      </c>
      <c r="V412" s="134">
        <v>8125</v>
      </c>
      <c r="W412" s="14">
        <f t="shared" si="121"/>
        <v>16250</v>
      </c>
      <c r="X412" s="14">
        <f t="shared" si="119"/>
        <v>16250</v>
      </c>
      <c r="Y412" s="11">
        <v>16250</v>
      </c>
      <c r="Z412" s="14">
        <f t="shared" si="120"/>
        <v>16250</v>
      </c>
      <c r="AA412" s="14">
        <f>Y412-Z412</f>
        <v>0</v>
      </c>
      <c r="AB412" s="14">
        <v>0</v>
      </c>
      <c r="AC412" s="14">
        <v>0</v>
      </c>
      <c r="AD412" s="14"/>
      <c r="AE412" s="14"/>
      <c r="AF412" s="14"/>
      <c r="AH412" s="52"/>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6"/>
    </row>
    <row r="413" spans="2:87" s="17" customFormat="1" ht="31.5" x14ac:dyDescent="0.25">
      <c r="B413" s="132">
        <v>2</v>
      </c>
      <c r="C413" s="111" t="s">
        <v>637</v>
      </c>
      <c r="D413" s="3"/>
      <c r="E413" s="3">
        <v>1</v>
      </c>
      <c r="F413" s="3"/>
      <c r="G413" s="3"/>
      <c r="H413" s="111"/>
      <c r="I413" s="91" t="s">
        <v>638</v>
      </c>
      <c r="J413" s="11">
        <v>7000</v>
      </c>
      <c r="K413" s="11">
        <v>7000</v>
      </c>
      <c r="L413" s="22"/>
      <c r="M413" s="22"/>
      <c r="N413" s="22"/>
      <c r="O413" s="22"/>
      <c r="P413" s="22"/>
      <c r="Q413" s="13">
        <f>4000</f>
        <v>4000</v>
      </c>
      <c r="R413" s="13">
        <f>4000</f>
        <v>4000</v>
      </c>
      <c r="S413" s="13"/>
      <c r="T413" s="13"/>
      <c r="U413" s="13">
        <f>4000</f>
        <v>4000</v>
      </c>
      <c r="V413" s="13">
        <f>4000</f>
        <v>4000</v>
      </c>
      <c r="W413" s="14">
        <f t="shared" si="121"/>
        <v>4000</v>
      </c>
      <c r="X413" s="14">
        <f t="shared" si="119"/>
        <v>4000</v>
      </c>
      <c r="Y413" s="11">
        <v>7000</v>
      </c>
      <c r="Z413" s="14">
        <f t="shared" si="120"/>
        <v>4000</v>
      </c>
      <c r="AA413" s="14">
        <f>Y413-Z413</f>
        <v>3000</v>
      </c>
      <c r="AB413" s="14">
        <v>3000</v>
      </c>
      <c r="AC413" s="14">
        <v>3000</v>
      </c>
      <c r="AD413" s="14"/>
      <c r="AE413" s="14"/>
      <c r="AF413" s="14"/>
      <c r="AH413" s="52"/>
      <c r="AI413" s="15"/>
      <c r="AJ413" s="15">
        <v>269560</v>
      </c>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6"/>
    </row>
    <row r="414" spans="2:87" s="17" customFormat="1" ht="57" customHeight="1" x14ac:dyDescent="0.25">
      <c r="B414" s="132">
        <v>1</v>
      </c>
      <c r="C414" s="111" t="s">
        <v>639</v>
      </c>
      <c r="D414" s="3"/>
      <c r="E414" s="3"/>
      <c r="F414" s="3">
        <v>1</v>
      </c>
      <c r="G414" s="3">
        <v>1</v>
      </c>
      <c r="H414" s="111"/>
      <c r="I414" s="166" t="s">
        <v>749</v>
      </c>
      <c r="J414" s="11">
        <v>5500</v>
      </c>
      <c r="K414" s="11">
        <v>5500</v>
      </c>
      <c r="L414" s="22"/>
      <c r="M414" s="22"/>
      <c r="N414" s="22"/>
      <c r="O414" s="22"/>
      <c r="P414" s="22"/>
      <c r="Q414" s="22"/>
      <c r="R414" s="22"/>
      <c r="S414" s="22"/>
      <c r="T414" s="22"/>
      <c r="U414" s="22"/>
      <c r="V414" s="22"/>
      <c r="W414" s="14">
        <f t="shared" si="121"/>
        <v>0</v>
      </c>
      <c r="X414" s="14">
        <f t="shared" si="119"/>
        <v>0</v>
      </c>
      <c r="Y414" s="11">
        <v>5500</v>
      </c>
      <c r="Z414" s="14">
        <f t="shared" si="120"/>
        <v>0</v>
      </c>
      <c r="AA414" s="212">
        <v>3500</v>
      </c>
      <c r="AB414" s="14">
        <f>AC414+AD414</f>
        <v>1500</v>
      </c>
      <c r="AC414" s="14">
        <v>1500</v>
      </c>
      <c r="AD414" s="14"/>
      <c r="AE414" s="14"/>
      <c r="AF414" s="14"/>
      <c r="AH414" s="52"/>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6"/>
    </row>
    <row r="415" spans="2:87" s="17" customFormat="1" ht="54" customHeight="1" x14ac:dyDescent="0.25">
      <c r="B415" s="132">
        <v>2</v>
      </c>
      <c r="C415" s="111" t="s">
        <v>640</v>
      </c>
      <c r="D415" s="3"/>
      <c r="E415" s="3"/>
      <c r="F415" s="3">
        <v>1</v>
      </c>
      <c r="G415" s="3">
        <v>1</v>
      </c>
      <c r="H415" s="111"/>
      <c r="I415" s="166" t="s">
        <v>750</v>
      </c>
      <c r="J415" s="11">
        <v>5000</v>
      </c>
      <c r="K415" s="11">
        <v>5000</v>
      </c>
      <c r="L415" s="22"/>
      <c r="M415" s="22"/>
      <c r="N415" s="22"/>
      <c r="O415" s="22"/>
      <c r="P415" s="22"/>
      <c r="Q415" s="22"/>
      <c r="R415" s="22"/>
      <c r="S415" s="22"/>
      <c r="T415" s="22"/>
      <c r="U415" s="22"/>
      <c r="V415" s="22"/>
      <c r="W415" s="14">
        <f t="shared" si="121"/>
        <v>0</v>
      </c>
      <c r="X415" s="14">
        <f t="shared" si="119"/>
        <v>0</v>
      </c>
      <c r="Y415" s="11">
        <v>5000</v>
      </c>
      <c r="Z415" s="14">
        <f t="shared" si="120"/>
        <v>0</v>
      </c>
      <c r="AA415" s="212">
        <v>3500</v>
      </c>
      <c r="AB415" s="14">
        <f t="shared" ref="AB415:AB417" si="122">AC415+AD415</f>
        <v>1500</v>
      </c>
      <c r="AC415" s="14">
        <v>1500</v>
      </c>
      <c r="AD415" s="14"/>
      <c r="AE415" s="14"/>
      <c r="AF415" s="14"/>
      <c r="AH415" s="52"/>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6"/>
    </row>
    <row r="416" spans="2:87" s="17" customFormat="1" ht="54" customHeight="1" x14ac:dyDescent="0.25">
      <c r="B416" s="132">
        <v>3</v>
      </c>
      <c r="C416" s="111" t="s">
        <v>641</v>
      </c>
      <c r="D416" s="3"/>
      <c r="E416" s="3"/>
      <c r="F416" s="3">
        <v>1</v>
      </c>
      <c r="G416" s="3">
        <v>1</v>
      </c>
      <c r="H416" s="111"/>
      <c r="I416" s="166" t="s">
        <v>751</v>
      </c>
      <c r="J416" s="11">
        <v>5000</v>
      </c>
      <c r="K416" s="11">
        <v>5000</v>
      </c>
      <c r="L416" s="22"/>
      <c r="M416" s="22"/>
      <c r="N416" s="22"/>
      <c r="O416" s="22"/>
      <c r="P416" s="22"/>
      <c r="Q416" s="22"/>
      <c r="R416" s="22"/>
      <c r="S416" s="22"/>
      <c r="T416" s="22"/>
      <c r="U416" s="22"/>
      <c r="V416" s="22"/>
      <c r="W416" s="14">
        <f t="shared" si="121"/>
        <v>0</v>
      </c>
      <c r="X416" s="14">
        <f t="shared" si="119"/>
        <v>0</v>
      </c>
      <c r="Y416" s="11">
        <v>5000</v>
      </c>
      <c r="Z416" s="14">
        <f t="shared" si="120"/>
        <v>0</v>
      </c>
      <c r="AA416" s="212">
        <v>2000</v>
      </c>
      <c r="AB416" s="14">
        <f t="shared" si="122"/>
        <v>1500</v>
      </c>
      <c r="AC416" s="14">
        <v>1500</v>
      </c>
      <c r="AD416" s="14"/>
      <c r="AE416" s="14"/>
      <c r="AF416" s="14"/>
      <c r="AH416" s="52"/>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6"/>
    </row>
    <row r="417" spans="2:87" s="17" customFormat="1" ht="55.5" customHeight="1" x14ac:dyDescent="0.25">
      <c r="B417" s="132">
        <v>4</v>
      </c>
      <c r="C417" s="111" t="s">
        <v>642</v>
      </c>
      <c r="D417" s="3"/>
      <c r="E417" s="3"/>
      <c r="F417" s="3">
        <v>1</v>
      </c>
      <c r="G417" s="3">
        <v>1</v>
      </c>
      <c r="H417" s="111"/>
      <c r="I417" s="166" t="s">
        <v>752</v>
      </c>
      <c r="J417" s="11">
        <v>3500</v>
      </c>
      <c r="K417" s="11">
        <v>3500</v>
      </c>
      <c r="L417" s="22"/>
      <c r="M417" s="22"/>
      <c r="N417" s="22"/>
      <c r="O417" s="22"/>
      <c r="P417" s="22"/>
      <c r="Q417" s="22"/>
      <c r="R417" s="22"/>
      <c r="S417" s="22"/>
      <c r="T417" s="22"/>
      <c r="U417" s="22"/>
      <c r="V417" s="22"/>
      <c r="W417" s="14">
        <f t="shared" si="121"/>
        <v>0</v>
      </c>
      <c r="X417" s="14">
        <f t="shared" si="119"/>
        <v>0</v>
      </c>
      <c r="Y417" s="11">
        <v>3500</v>
      </c>
      <c r="Z417" s="14">
        <f t="shared" si="120"/>
        <v>0</v>
      </c>
      <c r="AA417" s="212">
        <v>1980</v>
      </c>
      <c r="AB417" s="14">
        <f t="shared" si="122"/>
        <v>1000</v>
      </c>
      <c r="AC417" s="14">
        <v>1000</v>
      </c>
      <c r="AD417" s="14"/>
      <c r="AE417" s="14"/>
      <c r="AF417" s="14"/>
      <c r="AH417" s="52"/>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6"/>
    </row>
    <row r="418" spans="2:87" s="17" customFormat="1" ht="47.25" x14ac:dyDescent="0.25">
      <c r="B418" s="170">
        <v>1</v>
      </c>
      <c r="C418" s="27" t="s">
        <v>223</v>
      </c>
      <c r="D418" s="3"/>
      <c r="E418" s="3"/>
      <c r="F418" s="3">
        <v>1</v>
      </c>
      <c r="G418" s="3">
        <v>1</v>
      </c>
      <c r="H418" s="27"/>
      <c r="I418" s="18" t="s">
        <v>643</v>
      </c>
      <c r="J418" s="11">
        <v>2623</v>
      </c>
      <c r="K418" s="11">
        <v>2623</v>
      </c>
      <c r="L418" s="22"/>
      <c r="M418" s="22"/>
      <c r="N418" s="22"/>
      <c r="O418" s="22"/>
      <c r="P418" s="22"/>
      <c r="Q418" s="22">
        <v>1000</v>
      </c>
      <c r="R418" s="22">
        <v>1000</v>
      </c>
      <c r="S418" s="22"/>
      <c r="T418" s="22"/>
      <c r="U418" s="22">
        <v>1000</v>
      </c>
      <c r="V418" s="22">
        <v>1000</v>
      </c>
      <c r="W418" s="14">
        <f>X418</f>
        <v>1000</v>
      </c>
      <c r="X418" s="14">
        <f t="shared" si="119"/>
        <v>1000</v>
      </c>
      <c r="Y418" s="11">
        <v>2623</v>
      </c>
      <c r="Z418" s="14">
        <f t="shared" si="120"/>
        <v>1000</v>
      </c>
      <c r="AA418" s="14">
        <f>Y418-Z418</f>
        <v>1623</v>
      </c>
      <c r="AB418" s="14">
        <v>1623</v>
      </c>
      <c r="AC418" s="14">
        <v>1623</v>
      </c>
      <c r="AD418" s="14"/>
      <c r="AE418" s="14"/>
      <c r="AF418" s="14"/>
      <c r="AH418" s="52"/>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6"/>
    </row>
    <row r="419" spans="2:87" s="17" customFormat="1" ht="47.25" x14ac:dyDescent="0.25">
      <c r="B419" s="20" t="s">
        <v>58</v>
      </c>
      <c r="C419" s="9" t="s">
        <v>646</v>
      </c>
      <c r="D419" s="3"/>
      <c r="E419" s="3">
        <v>1</v>
      </c>
      <c r="F419" s="3"/>
      <c r="G419" s="3"/>
      <c r="H419" s="9"/>
      <c r="I419" s="92" t="s">
        <v>647</v>
      </c>
      <c r="J419" s="11">
        <v>2504</v>
      </c>
      <c r="K419" s="11">
        <v>2503.5</v>
      </c>
      <c r="L419" s="22"/>
      <c r="M419" s="22"/>
      <c r="N419" s="22"/>
      <c r="O419" s="22"/>
      <c r="P419" s="22"/>
      <c r="Q419" s="28">
        <v>670</v>
      </c>
      <c r="R419" s="28">
        <v>670</v>
      </c>
      <c r="S419" s="22"/>
      <c r="T419" s="22"/>
      <c r="U419" s="28">
        <v>670</v>
      </c>
      <c r="V419" s="28">
        <v>670</v>
      </c>
      <c r="W419" s="14">
        <f>X419</f>
        <v>670</v>
      </c>
      <c r="X419" s="14">
        <f t="shared" si="119"/>
        <v>670</v>
      </c>
      <c r="Y419" s="11">
        <v>2503.5</v>
      </c>
      <c r="Z419" s="14">
        <f t="shared" si="120"/>
        <v>670</v>
      </c>
      <c r="AA419" s="14">
        <f>Y419-Z419-(2%*Y419)</f>
        <v>1783.43</v>
      </c>
      <c r="AB419" s="14">
        <v>1783.43</v>
      </c>
      <c r="AC419" s="14">
        <v>1783.43</v>
      </c>
      <c r="AD419" s="14"/>
      <c r="AE419" s="14"/>
      <c r="AF419" s="14"/>
      <c r="AG419" s="57"/>
      <c r="AH419" s="52"/>
      <c r="AI419" s="15"/>
      <c r="AJ419" s="15">
        <v>65200</v>
      </c>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6"/>
    </row>
    <row r="420" spans="2:87" s="17" customFormat="1" ht="47.25" x14ac:dyDescent="0.25">
      <c r="B420" s="85">
        <v>1</v>
      </c>
      <c r="C420" s="137" t="s">
        <v>649</v>
      </c>
      <c r="D420" s="3"/>
      <c r="E420" s="3">
        <v>1</v>
      </c>
      <c r="F420" s="3"/>
      <c r="G420" s="3"/>
      <c r="H420" s="137"/>
      <c r="I420" s="10" t="s">
        <v>650</v>
      </c>
      <c r="J420" s="11">
        <v>5426</v>
      </c>
      <c r="K420" s="11">
        <v>5426</v>
      </c>
      <c r="L420" s="22"/>
      <c r="M420" s="22"/>
      <c r="N420" s="22"/>
      <c r="O420" s="22"/>
      <c r="P420" s="22"/>
      <c r="Q420" s="134">
        <v>2500</v>
      </c>
      <c r="R420" s="134">
        <v>2500</v>
      </c>
      <c r="S420" s="78">
        <v>1388.0841129999999</v>
      </c>
      <c r="T420" s="78">
        <v>1388.0841129999999</v>
      </c>
      <c r="U420" s="134">
        <v>2500</v>
      </c>
      <c r="V420" s="134">
        <v>2500</v>
      </c>
      <c r="W420" s="14">
        <f>X420</f>
        <v>2500</v>
      </c>
      <c r="X420" s="14">
        <f t="shared" si="119"/>
        <v>2500</v>
      </c>
      <c r="Y420" s="11">
        <v>5426</v>
      </c>
      <c r="Z420" s="14">
        <f t="shared" si="120"/>
        <v>2500</v>
      </c>
      <c r="AA420" s="14">
        <f>Y420-Z420-(2%*Y420)</f>
        <v>2817.48</v>
      </c>
      <c r="AB420" s="14">
        <v>2817.48</v>
      </c>
      <c r="AC420" s="14">
        <v>2817.48</v>
      </c>
      <c r="AD420" s="14"/>
      <c r="AE420" s="14"/>
      <c r="AF420" s="14"/>
      <c r="AH420" s="52"/>
      <c r="AI420" s="15"/>
      <c r="AJ420" s="15">
        <v>397640</v>
      </c>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6"/>
    </row>
    <row r="421" spans="2:87" s="17" customFormat="1" ht="44.25" customHeight="1" x14ac:dyDescent="0.25">
      <c r="B421" s="170">
        <v>1</v>
      </c>
      <c r="C421" s="27" t="s">
        <v>651</v>
      </c>
      <c r="D421" s="3"/>
      <c r="E421" s="3"/>
      <c r="F421" s="3">
        <v>1</v>
      </c>
      <c r="G421" s="3">
        <v>1</v>
      </c>
      <c r="H421" s="27"/>
      <c r="I421" s="92" t="s">
        <v>859</v>
      </c>
      <c r="J421" s="11">
        <v>1900</v>
      </c>
      <c r="K421" s="11">
        <v>1900</v>
      </c>
      <c r="L421" s="22"/>
      <c r="M421" s="22"/>
      <c r="N421" s="22"/>
      <c r="O421" s="22"/>
      <c r="P421" s="22"/>
      <c r="Q421" s="22"/>
      <c r="R421" s="22"/>
      <c r="S421" s="22"/>
      <c r="T421" s="22"/>
      <c r="U421" s="22"/>
      <c r="V421" s="22"/>
      <c r="W421" s="14">
        <f>X421</f>
        <v>0</v>
      </c>
      <c r="X421" s="14">
        <f t="shared" si="119"/>
        <v>0</v>
      </c>
      <c r="Y421" s="11">
        <v>1900</v>
      </c>
      <c r="Z421" s="14">
        <f t="shared" si="120"/>
        <v>0</v>
      </c>
      <c r="AA421" s="14">
        <f>95%*Y421</f>
        <v>1805</v>
      </c>
      <c r="AB421" s="14">
        <f>AC421+AD421</f>
        <v>1805</v>
      </c>
      <c r="AC421" s="14">
        <v>1805</v>
      </c>
      <c r="AD421" s="14"/>
      <c r="AE421" s="14"/>
      <c r="AF421" s="14"/>
      <c r="AH421" s="52"/>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6"/>
    </row>
    <row r="422" spans="2:87" s="17" customFormat="1" ht="51.75" customHeight="1" x14ac:dyDescent="0.25">
      <c r="B422" s="170">
        <v>2</v>
      </c>
      <c r="C422" s="27" t="s">
        <v>652</v>
      </c>
      <c r="D422" s="3"/>
      <c r="E422" s="3"/>
      <c r="F422" s="3">
        <v>1</v>
      </c>
      <c r="G422" s="3">
        <v>1</v>
      </c>
      <c r="H422" s="27"/>
      <c r="I422" s="92" t="s">
        <v>860</v>
      </c>
      <c r="J422" s="11">
        <v>489</v>
      </c>
      <c r="K422" s="11">
        <v>489</v>
      </c>
      <c r="L422" s="22"/>
      <c r="M422" s="22"/>
      <c r="N422" s="22"/>
      <c r="O422" s="22"/>
      <c r="P422" s="22"/>
      <c r="Q422" s="22"/>
      <c r="R422" s="22"/>
      <c r="S422" s="22"/>
      <c r="T422" s="22"/>
      <c r="U422" s="22"/>
      <c r="V422" s="22"/>
      <c r="W422" s="14">
        <f>X422</f>
        <v>0</v>
      </c>
      <c r="X422" s="14">
        <f t="shared" si="119"/>
        <v>0</v>
      </c>
      <c r="Y422" s="11">
        <v>489</v>
      </c>
      <c r="Z422" s="14">
        <f t="shared" si="120"/>
        <v>0</v>
      </c>
      <c r="AA422" s="14">
        <f>Y422-Z422</f>
        <v>489</v>
      </c>
      <c r="AB422" s="14">
        <f>AC422+AD422</f>
        <v>489</v>
      </c>
      <c r="AC422" s="14">
        <v>489</v>
      </c>
      <c r="AD422" s="14"/>
      <c r="AE422" s="14"/>
      <c r="AF422" s="14"/>
      <c r="AH422" s="52"/>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6"/>
    </row>
    <row r="423" spans="2:87" s="138" customFormat="1" ht="15.75" x14ac:dyDescent="0.25">
      <c r="AH423" s="139"/>
      <c r="AI423" s="15"/>
      <c r="AJ423" s="15">
        <f>AJ413+AJ419+AJ420</f>
        <v>732400</v>
      </c>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40"/>
    </row>
    <row r="424" spans="2:87" s="141" customFormat="1" x14ac:dyDescent="0.25"/>
    <row r="425" spans="2:87" s="142" customFormat="1" x14ac:dyDescent="0.25"/>
    <row r="426" spans="2:87" s="142" customFormat="1" x14ac:dyDescent="0.25"/>
    <row r="427" spans="2:87" s="142" customFormat="1" x14ac:dyDescent="0.25"/>
    <row r="428" spans="2:87" s="142" customFormat="1" x14ac:dyDescent="0.25"/>
    <row r="429" spans="2:87" s="142" customFormat="1" x14ac:dyDescent="0.25"/>
    <row r="430" spans="2:87" s="142" customFormat="1" x14ac:dyDescent="0.25"/>
    <row r="431" spans="2:87" s="142" customFormat="1" x14ac:dyDescent="0.25"/>
    <row r="432" spans="2:87" s="142" customFormat="1" x14ac:dyDescent="0.25"/>
    <row r="433" s="142" customFormat="1" x14ac:dyDescent="0.25"/>
    <row r="434" s="142" customFormat="1" x14ac:dyDescent="0.25"/>
    <row r="435" s="142" customFormat="1" x14ac:dyDescent="0.25"/>
    <row r="436" s="142" customFormat="1" x14ac:dyDescent="0.25"/>
    <row r="437" s="142" customFormat="1" x14ac:dyDescent="0.25"/>
    <row r="438" s="142" customFormat="1" x14ac:dyDescent="0.25"/>
    <row r="439" s="142" customFormat="1" x14ac:dyDescent="0.25"/>
    <row r="440" s="142" customFormat="1" x14ac:dyDescent="0.25"/>
    <row r="441" s="142" customFormat="1" x14ac:dyDescent="0.25"/>
    <row r="442" s="142" customFormat="1" x14ac:dyDescent="0.25"/>
    <row r="443" s="142" customFormat="1" x14ac:dyDescent="0.25"/>
    <row r="444" s="142" customFormat="1" x14ac:dyDescent="0.25"/>
    <row r="445" s="142" customFormat="1" x14ac:dyDescent="0.25"/>
    <row r="446" s="142" customFormat="1" x14ac:dyDescent="0.25"/>
    <row r="447" s="142" customFormat="1" x14ac:dyDescent="0.25"/>
    <row r="448" s="142" customFormat="1" x14ac:dyDescent="0.25"/>
    <row r="449" s="142" customFormat="1" x14ac:dyDescent="0.25"/>
    <row r="450" s="142" customFormat="1" x14ac:dyDescent="0.25"/>
    <row r="451" s="142" customFormat="1" x14ac:dyDescent="0.25"/>
    <row r="452" s="142" customFormat="1" x14ac:dyDescent="0.25"/>
    <row r="453" s="142" customFormat="1" x14ac:dyDescent="0.25"/>
    <row r="454" s="142" customFormat="1" x14ac:dyDescent="0.25"/>
    <row r="455" s="142" customFormat="1" x14ac:dyDescent="0.25"/>
    <row r="456" s="142" customFormat="1" x14ac:dyDescent="0.25"/>
    <row r="457" s="142" customFormat="1" x14ac:dyDescent="0.25"/>
    <row r="458" s="142" customFormat="1" x14ac:dyDescent="0.25"/>
    <row r="459" s="142" customFormat="1" x14ac:dyDescent="0.25"/>
    <row r="460" s="142" customFormat="1" x14ac:dyDescent="0.25"/>
    <row r="461" s="142" customFormat="1" x14ac:dyDescent="0.25"/>
    <row r="462" s="142" customFormat="1" x14ac:dyDescent="0.25"/>
    <row r="463" s="142" customFormat="1" x14ac:dyDescent="0.25"/>
    <row r="464" s="142" customFormat="1" x14ac:dyDescent="0.25"/>
    <row r="465" s="142" customFormat="1" x14ac:dyDescent="0.25"/>
    <row r="466" s="142" customFormat="1" x14ac:dyDescent="0.25"/>
    <row r="467" s="142" customFormat="1" x14ac:dyDescent="0.25"/>
    <row r="468" s="142" customFormat="1" x14ac:dyDescent="0.25"/>
  </sheetData>
  <mergeCells count="48">
    <mergeCell ref="AE9:AE10"/>
    <mergeCell ref="AF9:AF10"/>
    <mergeCell ref="AB7:AB10"/>
    <mergeCell ref="AC7:AC10"/>
    <mergeCell ref="AD7:AD10"/>
    <mergeCell ref="AE7:AF8"/>
    <mergeCell ref="W7:W10"/>
    <mergeCell ref="X7:X10"/>
    <mergeCell ref="Y7:Y10"/>
    <mergeCell ref="Z7:Z10"/>
    <mergeCell ref="L8:M8"/>
    <mergeCell ref="N8:P8"/>
    <mergeCell ref="L9:L10"/>
    <mergeCell ref="M9:M10"/>
    <mergeCell ref="N9:N10"/>
    <mergeCell ref="O9:P9"/>
    <mergeCell ref="Q6:R6"/>
    <mergeCell ref="AA7:AA10"/>
    <mergeCell ref="S6:T6"/>
    <mergeCell ref="U6:V6"/>
    <mergeCell ref="J7:J10"/>
    <mergeCell ref="K7:K10"/>
    <mergeCell ref="L7:P7"/>
    <mergeCell ref="Q7:Q10"/>
    <mergeCell ref="R7:R10"/>
    <mergeCell ref="S7:S10"/>
    <mergeCell ref="T7:T10"/>
    <mergeCell ref="U7:U10"/>
    <mergeCell ref="W5:X6"/>
    <mergeCell ref="Y5:Z6"/>
    <mergeCell ref="AA5:AF6"/>
    <mergeCell ref="V7:V10"/>
    <mergeCell ref="B1:AG1"/>
    <mergeCell ref="B2:AG2"/>
    <mergeCell ref="B3:AG3"/>
    <mergeCell ref="B5:B10"/>
    <mergeCell ref="C5:C10"/>
    <mergeCell ref="D5:D10"/>
    <mergeCell ref="E5:F5"/>
    <mergeCell ref="H5:H10"/>
    <mergeCell ref="I5:K5"/>
    <mergeCell ref="Q5:V5"/>
    <mergeCell ref="AG5:AG10"/>
    <mergeCell ref="E6:E10"/>
    <mergeCell ref="F6:F10"/>
    <mergeCell ref="G6:G9"/>
    <mergeCell ref="I6:I10"/>
    <mergeCell ref="J6:K6"/>
  </mergeCells>
  <pageMargins left="0.23622047244094491" right="0.15748031496062992" top="0.23622047244094491" bottom="0.19685039370078741" header="0.31496062992125984" footer="0.19685039370078741"/>
  <pageSetup paperSize="9" scale="56" orientation="landscape" horizont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XFC493"/>
  <sheetViews>
    <sheetView tabSelected="1" view="pageBreakPreview" topLeftCell="A22" zoomScale="80" zoomScaleNormal="60" zoomScaleSheetLayoutView="80" workbookViewId="0">
      <selection activeCell="P32" sqref="P32"/>
    </sheetView>
  </sheetViews>
  <sheetFormatPr defaultRowHeight="15" x14ac:dyDescent="0.25"/>
  <cols>
    <col min="1" max="1" width="7" style="35" customWidth="1"/>
    <col min="2" max="2" width="44.125" style="35" customWidth="1"/>
    <col min="3" max="3" width="8.5" style="35" hidden="1" customWidth="1"/>
    <col min="4" max="4" width="10.125" style="35" hidden="1" customWidth="1"/>
    <col min="5" max="6" width="9.25" style="35" hidden="1" customWidth="1"/>
    <col min="7" max="7" width="7.875" style="35" hidden="1" customWidth="1"/>
    <col min="8" max="8" width="19.375" style="250" customWidth="1"/>
    <col min="9" max="9" width="15.875" style="35" customWidth="1"/>
    <col min="10" max="10" width="16.625" style="35" customWidth="1"/>
    <col min="11" max="11" width="10.625" style="35" hidden="1" customWidth="1"/>
    <col min="12" max="12" width="10.75" style="35" hidden="1" customWidth="1"/>
    <col min="13" max="13" width="10.25" style="35" hidden="1" customWidth="1"/>
    <col min="14" max="14" width="10.875" style="35" hidden="1" customWidth="1"/>
    <col min="15" max="15" width="10.125" style="35" hidden="1" customWidth="1"/>
    <col min="16" max="16" width="13.875" style="35" customWidth="1"/>
    <col min="17" max="17" width="13.375" style="35" customWidth="1"/>
    <col min="18" max="18" width="10.5" style="35" hidden="1" customWidth="1"/>
    <col min="19" max="19" width="10.75" style="35" hidden="1" customWidth="1"/>
    <col min="20" max="20" width="10.875" style="35" hidden="1" customWidth="1"/>
    <col min="21" max="21" width="11.375" style="35" hidden="1" customWidth="1"/>
    <col min="22" max="22" width="14.25" style="35" customWidth="1"/>
    <col min="23" max="23" width="13.375" style="35" customWidth="1"/>
    <col min="24" max="24" width="12.75" style="35" customWidth="1"/>
    <col min="25" max="25" width="12.25" style="35" customWidth="1"/>
    <col min="26" max="26" width="12.875" style="35" customWidth="1"/>
    <col min="27" max="27" width="11.5" style="35" hidden="1" customWidth="1"/>
    <col min="28" max="29" width="11.75" style="35" hidden="1" customWidth="1"/>
    <col min="30" max="30" width="11.875" style="35" customWidth="1"/>
    <col min="31" max="31" width="10.75" style="35" customWidth="1"/>
    <col min="32" max="32" width="27.5" style="35" customWidth="1"/>
    <col min="33" max="33" width="15.875" style="143" hidden="1" customWidth="1"/>
    <col min="34" max="35" width="9" style="142"/>
    <col min="36" max="36" width="9.5" style="142" bestFit="1" customWidth="1"/>
    <col min="37" max="85" width="9" style="142"/>
    <col min="86" max="86" width="9" style="144"/>
    <col min="87" max="260" width="9" style="35"/>
    <col min="261" max="261" width="7.25" style="35" customWidth="1"/>
    <col min="262" max="262" width="46.125" style="35" customWidth="1"/>
    <col min="263" max="266" width="0" style="35" hidden="1" customWidth="1"/>
    <col min="267" max="267" width="17.375" style="35" customWidth="1"/>
    <col min="268" max="268" width="12.875" style="35" customWidth="1"/>
    <col min="269" max="269" width="15.75" style="35" customWidth="1"/>
    <col min="270" max="274" width="0" style="35" hidden="1" customWidth="1"/>
    <col min="275" max="275" width="12" style="35" customWidth="1"/>
    <col min="276" max="276" width="12.5" style="35" customWidth="1"/>
    <col min="277" max="280" width="0" style="35" hidden="1" customWidth="1"/>
    <col min="281" max="281" width="11.125" style="35" customWidth="1"/>
    <col min="282" max="282" width="10.875" style="35" customWidth="1"/>
    <col min="283" max="284" width="12.125" style="35" customWidth="1"/>
    <col min="285" max="285" width="11.75" style="35" customWidth="1"/>
    <col min="286" max="286" width="10.25" style="35" customWidth="1"/>
    <col min="287" max="287" width="9.125" style="35" customWidth="1"/>
    <col min="288" max="288" width="30.875" style="35" customWidth="1"/>
    <col min="289" max="291" width="9" style="35"/>
    <col min="292" max="292" width="9.5" style="35" bestFit="1" customWidth="1"/>
    <col min="293" max="516" width="9" style="35"/>
    <col min="517" max="517" width="7.25" style="35" customWidth="1"/>
    <col min="518" max="518" width="46.125" style="35" customWidth="1"/>
    <col min="519" max="522" width="0" style="35" hidden="1" customWidth="1"/>
    <col min="523" max="523" width="17.375" style="35" customWidth="1"/>
    <col min="524" max="524" width="12.875" style="35" customWidth="1"/>
    <col min="525" max="525" width="15.75" style="35" customWidth="1"/>
    <col min="526" max="530" width="0" style="35" hidden="1" customWidth="1"/>
    <col min="531" max="531" width="12" style="35" customWidth="1"/>
    <col min="532" max="532" width="12.5" style="35" customWidth="1"/>
    <col min="533" max="536" width="0" style="35" hidden="1" customWidth="1"/>
    <col min="537" max="537" width="11.125" style="35" customWidth="1"/>
    <col min="538" max="538" width="10.875" style="35" customWidth="1"/>
    <col min="539" max="540" width="12.125" style="35" customWidth="1"/>
    <col min="541" max="541" width="11.75" style="35" customWidth="1"/>
    <col min="542" max="542" width="10.25" style="35" customWidth="1"/>
    <col min="543" max="543" width="9.125" style="35" customWidth="1"/>
    <col min="544" max="544" width="30.875" style="35" customWidth="1"/>
    <col min="545" max="547" width="9" style="35"/>
    <col min="548" max="548" width="9.5" style="35" bestFit="1" customWidth="1"/>
    <col min="549" max="772" width="9" style="35"/>
    <col min="773" max="773" width="7.25" style="35" customWidth="1"/>
    <col min="774" max="774" width="46.125" style="35" customWidth="1"/>
    <col min="775" max="778" width="0" style="35" hidden="1" customWidth="1"/>
    <col min="779" max="779" width="17.375" style="35" customWidth="1"/>
    <col min="780" max="780" width="12.875" style="35" customWidth="1"/>
    <col min="781" max="781" width="15.75" style="35" customWidth="1"/>
    <col min="782" max="786" width="0" style="35" hidden="1" customWidth="1"/>
    <col min="787" max="787" width="12" style="35" customWidth="1"/>
    <col min="788" max="788" width="12.5" style="35" customWidth="1"/>
    <col min="789" max="792" width="0" style="35" hidden="1" customWidth="1"/>
    <col min="793" max="793" width="11.125" style="35" customWidth="1"/>
    <col min="794" max="794" width="10.875" style="35" customWidth="1"/>
    <col min="795" max="796" width="12.125" style="35" customWidth="1"/>
    <col min="797" max="797" width="11.75" style="35" customWidth="1"/>
    <col min="798" max="798" width="10.25" style="35" customWidth="1"/>
    <col min="799" max="799" width="9.125" style="35" customWidth="1"/>
    <col min="800" max="800" width="30.875" style="35" customWidth="1"/>
    <col min="801" max="803" width="9" style="35"/>
    <col min="804" max="804" width="9.5" style="35" bestFit="1" customWidth="1"/>
    <col min="805" max="1028" width="9" style="35"/>
    <col min="1029" max="1029" width="7.25" style="35" customWidth="1"/>
    <col min="1030" max="1030" width="46.125" style="35" customWidth="1"/>
    <col min="1031" max="1034" width="0" style="35" hidden="1" customWidth="1"/>
    <col min="1035" max="1035" width="17.375" style="35" customWidth="1"/>
    <col min="1036" max="1036" width="12.875" style="35" customWidth="1"/>
    <col min="1037" max="1037" width="15.75" style="35" customWidth="1"/>
    <col min="1038" max="1042" width="0" style="35" hidden="1" customWidth="1"/>
    <col min="1043" max="1043" width="12" style="35" customWidth="1"/>
    <col min="1044" max="1044" width="12.5" style="35" customWidth="1"/>
    <col min="1045" max="1048" width="0" style="35" hidden="1" customWidth="1"/>
    <col min="1049" max="1049" width="11.125" style="35" customWidth="1"/>
    <col min="1050" max="1050" width="10.875" style="35" customWidth="1"/>
    <col min="1051" max="1052" width="12.125" style="35" customWidth="1"/>
    <col min="1053" max="1053" width="11.75" style="35" customWidth="1"/>
    <col min="1054" max="1054" width="10.25" style="35" customWidth="1"/>
    <col min="1055" max="1055" width="9.125" style="35" customWidth="1"/>
    <col min="1056" max="1056" width="30.875" style="35" customWidth="1"/>
    <col min="1057" max="1059" width="9" style="35"/>
    <col min="1060" max="1060" width="9.5" style="35" bestFit="1" customWidth="1"/>
    <col min="1061" max="1284" width="9" style="35"/>
    <col min="1285" max="1285" width="7.25" style="35" customWidth="1"/>
    <col min="1286" max="1286" width="46.125" style="35" customWidth="1"/>
    <col min="1287" max="1290" width="0" style="35" hidden="1" customWidth="1"/>
    <col min="1291" max="1291" width="17.375" style="35" customWidth="1"/>
    <col min="1292" max="1292" width="12.875" style="35" customWidth="1"/>
    <col min="1293" max="1293" width="15.75" style="35" customWidth="1"/>
    <col min="1294" max="1298" width="0" style="35" hidden="1" customWidth="1"/>
    <col min="1299" max="1299" width="12" style="35" customWidth="1"/>
    <col min="1300" max="1300" width="12.5" style="35" customWidth="1"/>
    <col min="1301" max="1304" width="0" style="35" hidden="1" customWidth="1"/>
    <col min="1305" max="1305" width="11.125" style="35" customWidth="1"/>
    <col min="1306" max="1306" width="10.875" style="35" customWidth="1"/>
    <col min="1307" max="1308" width="12.125" style="35" customWidth="1"/>
    <col min="1309" max="1309" width="11.75" style="35" customWidth="1"/>
    <col min="1310" max="1310" width="10.25" style="35" customWidth="1"/>
    <col min="1311" max="1311" width="9.125" style="35" customWidth="1"/>
    <col min="1312" max="1312" width="30.875" style="35" customWidth="1"/>
    <col min="1313" max="1315" width="9" style="35"/>
    <col min="1316" max="1316" width="9.5" style="35" bestFit="1" customWidth="1"/>
    <col min="1317" max="1540" width="9" style="35"/>
    <col min="1541" max="1541" width="7.25" style="35" customWidth="1"/>
    <col min="1542" max="1542" width="46.125" style="35" customWidth="1"/>
    <col min="1543" max="1546" width="0" style="35" hidden="1" customWidth="1"/>
    <col min="1547" max="1547" width="17.375" style="35" customWidth="1"/>
    <col min="1548" max="1548" width="12.875" style="35" customWidth="1"/>
    <col min="1549" max="1549" width="15.75" style="35" customWidth="1"/>
    <col min="1550" max="1554" width="0" style="35" hidden="1" customWidth="1"/>
    <col min="1555" max="1555" width="12" style="35" customWidth="1"/>
    <col min="1556" max="1556" width="12.5" style="35" customWidth="1"/>
    <col min="1557" max="1560" width="0" style="35" hidden="1" customWidth="1"/>
    <col min="1561" max="1561" width="11.125" style="35" customWidth="1"/>
    <col min="1562" max="1562" width="10.875" style="35" customWidth="1"/>
    <col min="1563" max="1564" width="12.125" style="35" customWidth="1"/>
    <col min="1565" max="1565" width="11.75" style="35" customWidth="1"/>
    <col min="1566" max="1566" width="10.25" style="35" customWidth="1"/>
    <col min="1567" max="1567" width="9.125" style="35" customWidth="1"/>
    <col min="1568" max="1568" width="30.875" style="35" customWidth="1"/>
    <col min="1569" max="1571" width="9" style="35"/>
    <col min="1572" max="1572" width="9.5" style="35" bestFit="1" customWidth="1"/>
    <col min="1573" max="1796" width="9" style="35"/>
    <col min="1797" max="1797" width="7.25" style="35" customWidth="1"/>
    <col min="1798" max="1798" width="46.125" style="35" customWidth="1"/>
    <col min="1799" max="1802" width="0" style="35" hidden="1" customWidth="1"/>
    <col min="1803" max="1803" width="17.375" style="35" customWidth="1"/>
    <col min="1804" max="1804" width="12.875" style="35" customWidth="1"/>
    <col min="1805" max="1805" width="15.75" style="35" customWidth="1"/>
    <col min="1806" max="1810" width="0" style="35" hidden="1" customWidth="1"/>
    <col min="1811" max="1811" width="12" style="35" customWidth="1"/>
    <col min="1812" max="1812" width="12.5" style="35" customWidth="1"/>
    <col min="1813" max="1816" width="0" style="35" hidden="1" customWidth="1"/>
    <col min="1817" max="1817" width="11.125" style="35" customWidth="1"/>
    <col min="1818" max="1818" width="10.875" style="35" customWidth="1"/>
    <col min="1819" max="1820" width="12.125" style="35" customWidth="1"/>
    <col min="1821" max="1821" width="11.75" style="35" customWidth="1"/>
    <col min="1822" max="1822" width="10.25" style="35" customWidth="1"/>
    <col min="1823" max="1823" width="9.125" style="35" customWidth="1"/>
    <col min="1824" max="1824" width="30.875" style="35" customWidth="1"/>
    <col min="1825" max="1827" width="9" style="35"/>
    <col min="1828" max="1828" width="9.5" style="35" bestFit="1" customWidth="1"/>
    <col min="1829" max="2052" width="9" style="35"/>
    <col min="2053" max="2053" width="7.25" style="35" customWidth="1"/>
    <col min="2054" max="2054" width="46.125" style="35" customWidth="1"/>
    <col min="2055" max="2058" width="0" style="35" hidden="1" customWidth="1"/>
    <col min="2059" max="2059" width="17.375" style="35" customWidth="1"/>
    <col min="2060" max="2060" width="12.875" style="35" customWidth="1"/>
    <col min="2061" max="2061" width="15.75" style="35" customWidth="1"/>
    <col min="2062" max="2066" width="0" style="35" hidden="1" customWidth="1"/>
    <col min="2067" max="2067" width="12" style="35" customWidth="1"/>
    <col min="2068" max="2068" width="12.5" style="35" customWidth="1"/>
    <col min="2069" max="2072" width="0" style="35" hidden="1" customWidth="1"/>
    <col min="2073" max="2073" width="11.125" style="35" customWidth="1"/>
    <col min="2074" max="2074" width="10.875" style="35" customWidth="1"/>
    <col min="2075" max="2076" width="12.125" style="35" customWidth="1"/>
    <col min="2077" max="2077" width="11.75" style="35" customWidth="1"/>
    <col min="2078" max="2078" width="10.25" style="35" customWidth="1"/>
    <col min="2079" max="2079" width="9.125" style="35" customWidth="1"/>
    <col min="2080" max="2080" width="30.875" style="35" customWidth="1"/>
    <col min="2081" max="2083" width="9" style="35"/>
    <col min="2084" max="2084" width="9.5" style="35" bestFit="1" customWidth="1"/>
    <col min="2085" max="2308" width="9" style="35"/>
    <col min="2309" max="2309" width="7.25" style="35" customWidth="1"/>
    <col min="2310" max="2310" width="46.125" style="35" customWidth="1"/>
    <col min="2311" max="2314" width="0" style="35" hidden="1" customWidth="1"/>
    <col min="2315" max="2315" width="17.375" style="35" customWidth="1"/>
    <col min="2316" max="2316" width="12.875" style="35" customWidth="1"/>
    <col min="2317" max="2317" width="15.75" style="35" customWidth="1"/>
    <col min="2318" max="2322" width="0" style="35" hidden="1" customWidth="1"/>
    <col min="2323" max="2323" width="12" style="35" customWidth="1"/>
    <col min="2324" max="2324" width="12.5" style="35" customWidth="1"/>
    <col min="2325" max="2328" width="0" style="35" hidden="1" customWidth="1"/>
    <col min="2329" max="2329" width="11.125" style="35" customWidth="1"/>
    <col min="2330" max="2330" width="10.875" style="35" customWidth="1"/>
    <col min="2331" max="2332" width="12.125" style="35" customWidth="1"/>
    <col min="2333" max="2333" width="11.75" style="35" customWidth="1"/>
    <col min="2334" max="2334" width="10.25" style="35" customWidth="1"/>
    <col min="2335" max="2335" width="9.125" style="35" customWidth="1"/>
    <col min="2336" max="2336" width="30.875" style="35" customWidth="1"/>
    <col min="2337" max="2339" width="9" style="35"/>
    <col min="2340" max="2340" width="9.5" style="35" bestFit="1" customWidth="1"/>
    <col min="2341" max="2564" width="9" style="35"/>
    <col min="2565" max="2565" width="7.25" style="35" customWidth="1"/>
    <col min="2566" max="2566" width="46.125" style="35" customWidth="1"/>
    <col min="2567" max="2570" width="0" style="35" hidden="1" customWidth="1"/>
    <col min="2571" max="2571" width="17.375" style="35" customWidth="1"/>
    <col min="2572" max="2572" width="12.875" style="35" customWidth="1"/>
    <col min="2573" max="2573" width="15.75" style="35" customWidth="1"/>
    <col min="2574" max="2578" width="0" style="35" hidden="1" customWidth="1"/>
    <col min="2579" max="2579" width="12" style="35" customWidth="1"/>
    <col min="2580" max="2580" width="12.5" style="35" customWidth="1"/>
    <col min="2581" max="2584" width="0" style="35" hidden="1" customWidth="1"/>
    <col min="2585" max="2585" width="11.125" style="35" customWidth="1"/>
    <col min="2586" max="2586" width="10.875" style="35" customWidth="1"/>
    <col min="2587" max="2588" width="12.125" style="35" customWidth="1"/>
    <col min="2589" max="2589" width="11.75" style="35" customWidth="1"/>
    <col min="2590" max="2590" width="10.25" style="35" customWidth="1"/>
    <col min="2591" max="2591" width="9.125" style="35" customWidth="1"/>
    <col min="2592" max="2592" width="30.875" style="35" customWidth="1"/>
    <col min="2593" max="2595" width="9" style="35"/>
    <col min="2596" max="2596" width="9.5" style="35" bestFit="1" customWidth="1"/>
    <col min="2597" max="2820" width="9" style="35"/>
    <col min="2821" max="2821" width="7.25" style="35" customWidth="1"/>
    <col min="2822" max="2822" width="46.125" style="35" customWidth="1"/>
    <col min="2823" max="2826" width="0" style="35" hidden="1" customWidth="1"/>
    <col min="2827" max="2827" width="17.375" style="35" customWidth="1"/>
    <col min="2828" max="2828" width="12.875" style="35" customWidth="1"/>
    <col min="2829" max="2829" width="15.75" style="35" customWidth="1"/>
    <col min="2830" max="2834" width="0" style="35" hidden="1" customWidth="1"/>
    <col min="2835" max="2835" width="12" style="35" customWidth="1"/>
    <col min="2836" max="2836" width="12.5" style="35" customWidth="1"/>
    <col min="2837" max="2840" width="0" style="35" hidden="1" customWidth="1"/>
    <col min="2841" max="2841" width="11.125" style="35" customWidth="1"/>
    <col min="2842" max="2842" width="10.875" style="35" customWidth="1"/>
    <col min="2843" max="2844" width="12.125" style="35" customWidth="1"/>
    <col min="2845" max="2845" width="11.75" style="35" customWidth="1"/>
    <col min="2846" max="2846" width="10.25" style="35" customWidth="1"/>
    <col min="2847" max="2847" width="9.125" style="35" customWidth="1"/>
    <col min="2848" max="2848" width="30.875" style="35" customWidth="1"/>
    <col min="2849" max="2851" width="9" style="35"/>
    <col min="2852" max="2852" width="9.5" style="35" bestFit="1" customWidth="1"/>
    <col min="2853" max="3076" width="9" style="35"/>
    <col min="3077" max="3077" width="7.25" style="35" customWidth="1"/>
    <col min="3078" max="3078" width="46.125" style="35" customWidth="1"/>
    <col min="3079" max="3082" width="0" style="35" hidden="1" customWidth="1"/>
    <col min="3083" max="3083" width="17.375" style="35" customWidth="1"/>
    <col min="3084" max="3084" width="12.875" style="35" customWidth="1"/>
    <col min="3085" max="3085" width="15.75" style="35" customWidth="1"/>
    <col min="3086" max="3090" width="0" style="35" hidden="1" customWidth="1"/>
    <col min="3091" max="3091" width="12" style="35" customWidth="1"/>
    <col min="3092" max="3092" width="12.5" style="35" customWidth="1"/>
    <col min="3093" max="3096" width="0" style="35" hidden="1" customWidth="1"/>
    <col min="3097" max="3097" width="11.125" style="35" customWidth="1"/>
    <col min="3098" max="3098" width="10.875" style="35" customWidth="1"/>
    <col min="3099" max="3100" width="12.125" style="35" customWidth="1"/>
    <col min="3101" max="3101" width="11.75" style="35" customWidth="1"/>
    <col min="3102" max="3102" width="10.25" style="35" customWidth="1"/>
    <col min="3103" max="3103" width="9.125" style="35" customWidth="1"/>
    <col min="3104" max="3104" width="30.875" style="35" customWidth="1"/>
    <col min="3105" max="3107" width="9" style="35"/>
    <col min="3108" max="3108" width="9.5" style="35" bestFit="1" customWidth="1"/>
    <col min="3109" max="3332" width="9" style="35"/>
    <col min="3333" max="3333" width="7.25" style="35" customWidth="1"/>
    <col min="3334" max="3334" width="46.125" style="35" customWidth="1"/>
    <col min="3335" max="3338" width="0" style="35" hidden="1" customWidth="1"/>
    <col min="3339" max="3339" width="17.375" style="35" customWidth="1"/>
    <col min="3340" max="3340" width="12.875" style="35" customWidth="1"/>
    <col min="3341" max="3341" width="15.75" style="35" customWidth="1"/>
    <col min="3342" max="3346" width="0" style="35" hidden="1" customWidth="1"/>
    <col min="3347" max="3347" width="12" style="35" customWidth="1"/>
    <col min="3348" max="3348" width="12.5" style="35" customWidth="1"/>
    <col min="3349" max="3352" width="0" style="35" hidden="1" customWidth="1"/>
    <col min="3353" max="3353" width="11.125" style="35" customWidth="1"/>
    <col min="3354" max="3354" width="10.875" style="35" customWidth="1"/>
    <col min="3355" max="3356" width="12.125" style="35" customWidth="1"/>
    <col min="3357" max="3357" width="11.75" style="35" customWidth="1"/>
    <col min="3358" max="3358" width="10.25" style="35" customWidth="1"/>
    <col min="3359" max="3359" width="9.125" style="35" customWidth="1"/>
    <col min="3360" max="3360" width="30.875" style="35" customWidth="1"/>
    <col min="3361" max="3363" width="9" style="35"/>
    <col min="3364" max="3364" width="9.5" style="35" bestFit="1" customWidth="1"/>
    <col min="3365" max="3588" width="9" style="35"/>
    <col min="3589" max="3589" width="7.25" style="35" customWidth="1"/>
    <col min="3590" max="3590" width="46.125" style="35" customWidth="1"/>
    <col min="3591" max="3594" width="0" style="35" hidden="1" customWidth="1"/>
    <col min="3595" max="3595" width="17.375" style="35" customWidth="1"/>
    <col min="3596" max="3596" width="12.875" style="35" customWidth="1"/>
    <col min="3597" max="3597" width="15.75" style="35" customWidth="1"/>
    <col min="3598" max="3602" width="0" style="35" hidden="1" customWidth="1"/>
    <col min="3603" max="3603" width="12" style="35" customWidth="1"/>
    <col min="3604" max="3604" width="12.5" style="35" customWidth="1"/>
    <col min="3605" max="3608" width="0" style="35" hidden="1" customWidth="1"/>
    <col min="3609" max="3609" width="11.125" style="35" customWidth="1"/>
    <col min="3610" max="3610" width="10.875" style="35" customWidth="1"/>
    <col min="3611" max="3612" width="12.125" style="35" customWidth="1"/>
    <col min="3613" max="3613" width="11.75" style="35" customWidth="1"/>
    <col min="3614" max="3614" width="10.25" style="35" customWidth="1"/>
    <col min="3615" max="3615" width="9.125" style="35" customWidth="1"/>
    <col min="3616" max="3616" width="30.875" style="35" customWidth="1"/>
    <col min="3617" max="3619" width="9" style="35"/>
    <col min="3620" max="3620" width="9.5" style="35" bestFit="1" customWidth="1"/>
    <col min="3621" max="3844" width="9" style="35"/>
    <col min="3845" max="3845" width="7.25" style="35" customWidth="1"/>
    <col min="3846" max="3846" width="46.125" style="35" customWidth="1"/>
    <col min="3847" max="3850" width="0" style="35" hidden="1" customWidth="1"/>
    <col min="3851" max="3851" width="17.375" style="35" customWidth="1"/>
    <col min="3852" max="3852" width="12.875" style="35" customWidth="1"/>
    <col min="3853" max="3853" width="15.75" style="35" customWidth="1"/>
    <col min="3854" max="3858" width="0" style="35" hidden="1" customWidth="1"/>
    <col min="3859" max="3859" width="12" style="35" customWidth="1"/>
    <col min="3860" max="3860" width="12.5" style="35" customWidth="1"/>
    <col min="3861" max="3864" width="0" style="35" hidden="1" customWidth="1"/>
    <col min="3865" max="3865" width="11.125" style="35" customWidth="1"/>
    <col min="3866" max="3866" width="10.875" style="35" customWidth="1"/>
    <col min="3867" max="3868" width="12.125" style="35" customWidth="1"/>
    <col min="3869" max="3869" width="11.75" style="35" customWidth="1"/>
    <col min="3870" max="3870" width="10.25" style="35" customWidth="1"/>
    <col min="3871" max="3871" width="9.125" style="35" customWidth="1"/>
    <col min="3872" max="3872" width="30.875" style="35" customWidth="1"/>
    <col min="3873" max="3875" width="9" style="35"/>
    <col min="3876" max="3876" width="9.5" style="35" bestFit="1" customWidth="1"/>
    <col min="3877" max="4100" width="9" style="35"/>
    <col min="4101" max="4101" width="7.25" style="35" customWidth="1"/>
    <col min="4102" max="4102" width="46.125" style="35" customWidth="1"/>
    <col min="4103" max="4106" width="0" style="35" hidden="1" customWidth="1"/>
    <col min="4107" max="4107" width="17.375" style="35" customWidth="1"/>
    <col min="4108" max="4108" width="12.875" style="35" customWidth="1"/>
    <col min="4109" max="4109" width="15.75" style="35" customWidth="1"/>
    <col min="4110" max="4114" width="0" style="35" hidden="1" customWidth="1"/>
    <col min="4115" max="4115" width="12" style="35" customWidth="1"/>
    <col min="4116" max="4116" width="12.5" style="35" customWidth="1"/>
    <col min="4117" max="4120" width="0" style="35" hidden="1" customWidth="1"/>
    <col min="4121" max="4121" width="11.125" style="35" customWidth="1"/>
    <col min="4122" max="4122" width="10.875" style="35" customWidth="1"/>
    <col min="4123" max="4124" width="12.125" style="35" customWidth="1"/>
    <col min="4125" max="4125" width="11.75" style="35" customWidth="1"/>
    <col min="4126" max="4126" width="10.25" style="35" customWidth="1"/>
    <col min="4127" max="4127" width="9.125" style="35" customWidth="1"/>
    <col min="4128" max="4128" width="30.875" style="35" customWidth="1"/>
    <col min="4129" max="4131" width="9" style="35"/>
    <col min="4132" max="4132" width="9.5" style="35" bestFit="1" customWidth="1"/>
    <col min="4133" max="4356" width="9" style="35"/>
    <col min="4357" max="4357" width="7.25" style="35" customWidth="1"/>
    <col min="4358" max="4358" width="46.125" style="35" customWidth="1"/>
    <col min="4359" max="4362" width="0" style="35" hidden="1" customWidth="1"/>
    <col min="4363" max="4363" width="17.375" style="35" customWidth="1"/>
    <col min="4364" max="4364" width="12.875" style="35" customWidth="1"/>
    <col min="4365" max="4365" width="15.75" style="35" customWidth="1"/>
    <col min="4366" max="4370" width="0" style="35" hidden="1" customWidth="1"/>
    <col min="4371" max="4371" width="12" style="35" customWidth="1"/>
    <col min="4372" max="4372" width="12.5" style="35" customWidth="1"/>
    <col min="4373" max="4376" width="0" style="35" hidden="1" customWidth="1"/>
    <col min="4377" max="4377" width="11.125" style="35" customWidth="1"/>
    <col min="4378" max="4378" width="10.875" style="35" customWidth="1"/>
    <col min="4379" max="4380" width="12.125" style="35" customWidth="1"/>
    <col min="4381" max="4381" width="11.75" style="35" customWidth="1"/>
    <col min="4382" max="4382" width="10.25" style="35" customWidth="1"/>
    <col min="4383" max="4383" width="9.125" style="35" customWidth="1"/>
    <col min="4384" max="4384" width="30.875" style="35" customWidth="1"/>
    <col min="4385" max="4387" width="9" style="35"/>
    <col min="4388" max="4388" width="9.5" style="35" bestFit="1" customWidth="1"/>
    <col min="4389" max="4612" width="9" style="35"/>
    <col min="4613" max="4613" width="7.25" style="35" customWidth="1"/>
    <col min="4614" max="4614" width="46.125" style="35" customWidth="1"/>
    <col min="4615" max="4618" width="0" style="35" hidden="1" customWidth="1"/>
    <col min="4619" max="4619" width="17.375" style="35" customWidth="1"/>
    <col min="4620" max="4620" width="12.875" style="35" customWidth="1"/>
    <col min="4621" max="4621" width="15.75" style="35" customWidth="1"/>
    <col min="4622" max="4626" width="0" style="35" hidden="1" customWidth="1"/>
    <col min="4627" max="4627" width="12" style="35" customWidth="1"/>
    <col min="4628" max="4628" width="12.5" style="35" customWidth="1"/>
    <col min="4629" max="4632" width="0" style="35" hidden="1" customWidth="1"/>
    <col min="4633" max="4633" width="11.125" style="35" customWidth="1"/>
    <col min="4634" max="4634" width="10.875" style="35" customWidth="1"/>
    <col min="4635" max="4636" width="12.125" style="35" customWidth="1"/>
    <col min="4637" max="4637" width="11.75" style="35" customWidth="1"/>
    <col min="4638" max="4638" width="10.25" style="35" customWidth="1"/>
    <col min="4639" max="4639" width="9.125" style="35" customWidth="1"/>
    <col min="4640" max="4640" width="30.875" style="35" customWidth="1"/>
    <col min="4641" max="4643" width="9" style="35"/>
    <col min="4644" max="4644" width="9.5" style="35" bestFit="1" customWidth="1"/>
    <col min="4645" max="4868" width="9" style="35"/>
    <col min="4869" max="4869" width="7.25" style="35" customWidth="1"/>
    <col min="4870" max="4870" width="46.125" style="35" customWidth="1"/>
    <col min="4871" max="4874" width="0" style="35" hidden="1" customWidth="1"/>
    <col min="4875" max="4875" width="17.375" style="35" customWidth="1"/>
    <col min="4876" max="4876" width="12.875" style="35" customWidth="1"/>
    <col min="4877" max="4877" width="15.75" style="35" customWidth="1"/>
    <col min="4878" max="4882" width="0" style="35" hidden="1" customWidth="1"/>
    <col min="4883" max="4883" width="12" style="35" customWidth="1"/>
    <col min="4884" max="4884" width="12.5" style="35" customWidth="1"/>
    <col min="4885" max="4888" width="0" style="35" hidden="1" customWidth="1"/>
    <col min="4889" max="4889" width="11.125" style="35" customWidth="1"/>
    <col min="4890" max="4890" width="10.875" style="35" customWidth="1"/>
    <col min="4891" max="4892" width="12.125" style="35" customWidth="1"/>
    <col min="4893" max="4893" width="11.75" style="35" customWidth="1"/>
    <col min="4894" max="4894" width="10.25" style="35" customWidth="1"/>
    <col min="4895" max="4895" width="9.125" style="35" customWidth="1"/>
    <col min="4896" max="4896" width="30.875" style="35" customWidth="1"/>
    <col min="4897" max="4899" width="9" style="35"/>
    <col min="4900" max="4900" width="9.5" style="35" bestFit="1" customWidth="1"/>
    <col min="4901" max="5124" width="9" style="35"/>
    <col min="5125" max="5125" width="7.25" style="35" customWidth="1"/>
    <col min="5126" max="5126" width="46.125" style="35" customWidth="1"/>
    <col min="5127" max="5130" width="0" style="35" hidden="1" customWidth="1"/>
    <col min="5131" max="5131" width="17.375" style="35" customWidth="1"/>
    <col min="5132" max="5132" width="12.875" style="35" customWidth="1"/>
    <col min="5133" max="5133" width="15.75" style="35" customWidth="1"/>
    <col min="5134" max="5138" width="0" style="35" hidden="1" customWidth="1"/>
    <col min="5139" max="5139" width="12" style="35" customWidth="1"/>
    <col min="5140" max="5140" width="12.5" style="35" customWidth="1"/>
    <col min="5141" max="5144" width="0" style="35" hidden="1" customWidth="1"/>
    <col min="5145" max="5145" width="11.125" style="35" customWidth="1"/>
    <col min="5146" max="5146" width="10.875" style="35" customWidth="1"/>
    <col min="5147" max="5148" width="12.125" style="35" customWidth="1"/>
    <col min="5149" max="5149" width="11.75" style="35" customWidth="1"/>
    <col min="5150" max="5150" width="10.25" style="35" customWidth="1"/>
    <col min="5151" max="5151" width="9.125" style="35" customWidth="1"/>
    <col min="5152" max="5152" width="30.875" style="35" customWidth="1"/>
    <col min="5153" max="5155" width="9" style="35"/>
    <col min="5156" max="5156" width="9.5" style="35" bestFit="1" customWidth="1"/>
    <col min="5157" max="5380" width="9" style="35"/>
    <col min="5381" max="5381" width="7.25" style="35" customWidth="1"/>
    <col min="5382" max="5382" width="46.125" style="35" customWidth="1"/>
    <col min="5383" max="5386" width="0" style="35" hidden="1" customWidth="1"/>
    <col min="5387" max="5387" width="17.375" style="35" customWidth="1"/>
    <col min="5388" max="5388" width="12.875" style="35" customWidth="1"/>
    <col min="5389" max="5389" width="15.75" style="35" customWidth="1"/>
    <col min="5390" max="5394" width="0" style="35" hidden="1" customWidth="1"/>
    <col min="5395" max="5395" width="12" style="35" customWidth="1"/>
    <col min="5396" max="5396" width="12.5" style="35" customWidth="1"/>
    <col min="5397" max="5400" width="0" style="35" hidden="1" customWidth="1"/>
    <col min="5401" max="5401" width="11.125" style="35" customWidth="1"/>
    <col min="5402" max="5402" width="10.875" style="35" customWidth="1"/>
    <col min="5403" max="5404" width="12.125" style="35" customWidth="1"/>
    <col min="5405" max="5405" width="11.75" style="35" customWidth="1"/>
    <col min="5406" max="5406" width="10.25" style="35" customWidth="1"/>
    <col min="5407" max="5407" width="9.125" style="35" customWidth="1"/>
    <col min="5408" max="5408" width="30.875" style="35" customWidth="1"/>
    <col min="5409" max="5411" width="9" style="35"/>
    <col min="5412" max="5412" width="9.5" style="35" bestFit="1" customWidth="1"/>
    <col min="5413" max="5636" width="9" style="35"/>
    <col min="5637" max="5637" width="7.25" style="35" customWidth="1"/>
    <col min="5638" max="5638" width="46.125" style="35" customWidth="1"/>
    <col min="5639" max="5642" width="0" style="35" hidden="1" customWidth="1"/>
    <col min="5643" max="5643" width="17.375" style="35" customWidth="1"/>
    <col min="5644" max="5644" width="12.875" style="35" customWidth="1"/>
    <col min="5645" max="5645" width="15.75" style="35" customWidth="1"/>
    <col min="5646" max="5650" width="0" style="35" hidden="1" customWidth="1"/>
    <col min="5651" max="5651" width="12" style="35" customWidth="1"/>
    <col min="5652" max="5652" width="12.5" style="35" customWidth="1"/>
    <col min="5653" max="5656" width="0" style="35" hidden="1" customWidth="1"/>
    <col min="5657" max="5657" width="11.125" style="35" customWidth="1"/>
    <col min="5658" max="5658" width="10.875" style="35" customWidth="1"/>
    <col min="5659" max="5660" width="12.125" style="35" customWidth="1"/>
    <col min="5661" max="5661" width="11.75" style="35" customWidth="1"/>
    <col min="5662" max="5662" width="10.25" style="35" customWidth="1"/>
    <col min="5663" max="5663" width="9.125" style="35" customWidth="1"/>
    <col min="5664" max="5664" width="30.875" style="35" customWidth="1"/>
    <col min="5665" max="5667" width="9" style="35"/>
    <col min="5668" max="5668" width="9.5" style="35" bestFit="1" customWidth="1"/>
    <col min="5669" max="5892" width="9" style="35"/>
    <col min="5893" max="5893" width="7.25" style="35" customWidth="1"/>
    <col min="5894" max="5894" width="46.125" style="35" customWidth="1"/>
    <col min="5895" max="5898" width="0" style="35" hidden="1" customWidth="1"/>
    <col min="5899" max="5899" width="17.375" style="35" customWidth="1"/>
    <col min="5900" max="5900" width="12.875" style="35" customWidth="1"/>
    <col min="5901" max="5901" width="15.75" style="35" customWidth="1"/>
    <col min="5902" max="5906" width="0" style="35" hidden="1" customWidth="1"/>
    <col min="5907" max="5907" width="12" style="35" customWidth="1"/>
    <col min="5908" max="5908" width="12.5" style="35" customWidth="1"/>
    <col min="5909" max="5912" width="0" style="35" hidden="1" customWidth="1"/>
    <col min="5913" max="5913" width="11.125" style="35" customWidth="1"/>
    <col min="5914" max="5914" width="10.875" style="35" customWidth="1"/>
    <col min="5915" max="5916" width="12.125" style="35" customWidth="1"/>
    <col min="5917" max="5917" width="11.75" style="35" customWidth="1"/>
    <col min="5918" max="5918" width="10.25" style="35" customWidth="1"/>
    <col min="5919" max="5919" width="9.125" style="35" customWidth="1"/>
    <col min="5920" max="5920" width="30.875" style="35" customWidth="1"/>
    <col min="5921" max="5923" width="9" style="35"/>
    <col min="5924" max="5924" width="9.5" style="35" bestFit="1" customWidth="1"/>
    <col min="5925" max="6148" width="9" style="35"/>
    <col min="6149" max="6149" width="7.25" style="35" customWidth="1"/>
    <col min="6150" max="6150" width="46.125" style="35" customWidth="1"/>
    <col min="6151" max="6154" width="0" style="35" hidden="1" customWidth="1"/>
    <col min="6155" max="6155" width="17.375" style="35" customWidth="1"/>
    <col min="6156" max="6156" width="12.875" style="35" customWidth="1"/>
    <col min="6157" max="6157" width="15.75" style="35" customWidth="1"/>
    <col min="6158" max="6162" width="0" style="35" hidden="1" customWidth="1"/>
    <col min="6163" max="6163" width="12" style="35" customWidth="1"/>
    <col min="6164" max="6164" width="12.5" style="35" customWidth="1"/>
    <col min="6165" max="6168" width="0" style="35" hidden="1" customWidth="1"/>
    <col min="6169" max="6169" width="11.125" style="35" customWidth="1"/>
    <col min="6170" max="6170" width="10.875" style="35" customWidth="1"/>
    <col min="6171" max="6172" width="12.125" style="35" customWidth="1"/>
    <col min="6173" max="6173" width="11.75" style="35" customWidth="1"/>
    <col min="6174" max="6174" width="10.25" style="35" customWidth="1"/>
    <col min="6175" max="6175" width="9.125" style="35" customWidth="1"/>
    <col min="6176" max="6176" width="30.875" style="35" customWidth="1"/>
    <col min="6177" max="6179" width="9" style="35"/>
    <col min="6180" max="6180" width="9.5" style="35" bestFit="1" customWidth="1"/>
    <col min="6181" max="6404" width="9" style="35"/>
    <col min="6405" max="6405" width="7.25" style="35" customWidth="1"/>
    <col min="6406" max="6406" width="46.125" style="35" customWidth="1"/>
    <col min="6407" max="6410" width="0" style="35" hidden="1" customWidth="1"/>
    <col min="6411" max="6411" width="17.375" style="35" customWidth="1"/>
    <col min="6412" max="6412" width="12.875" style="35" customWidth="1"/>
    <col min="6413" max="6413" width="15.75" style="35" customWidth="1"/>
    <col min="6414" max="6418" width="0" style="35" hidden="1" customWidth="1"/>
    <col min="6419" max="6419" width="12" style="35" customWidth="1"/>
    <col min="6420" max="6420" width="12.5" style="35" customWidth="1"/>
    <col min="6421" max="6424" width="0" style="35" hidden="1" customWidth="1"/>
    <col min="6425" max="6425" width="11.125" style="35" customWidth="1"/>
    <col min="6426" max="6426" width="10.875" style="35" customWidth="1"/>
    <col min="6427" max="6428" width="12.125" style="35" customWidth="1"/>
    <col min="6429" max="6429" width="11.75" style="35" customWidth="1"/>
    <col min="6430" max="6430" width="10.25" style="35" customWidth="1"/>
    <col min="6431" max="6431" width="9.125" style="35" customWidth="1"/>
    <col min="6432" max="6432" width="30.875" style="35" customWidth="1"/>
    <col min="6433" max="6435" width="9" style="35"/>
    <col min="6436" max="6436" width="9.5" style="35" bestFit="1" customWidth="1"/>
    <col min="6437" max="6660" width="9" style="35"/>
    <col min="6661" max="6661" width="7.25" style="35" customWidth="1"/>
    <col min="6662" max="6662" width="46.125" style="35" customWidth="1"/>
    <col min="6663" max="6666" width="0" style="35" hidden="1" customWidth="1"/>
    <col min="6667" max="6667" width="17.375" style="35" customWidth="1"/>
    <col min="6668" max="6668" width="12.875" style="35" customWidth="1"/>
    <col min="6669" max="6669" width="15.75" style="35" customWidth="1"/>
    <col min="6670" max="6674" width="0" style="35" hidden="1" customWidth="1"/>
    <col min="6675" max="6675" width="12" style="35" customWidth="1"/>
    <col min="6676" max="6676" width="12.5" style="35" customWidth="1"/>
    <col min="6677" max="6680" width="0" style="35" hidden="1" customWidth="1"/>
    <col min="6681" max="6681" width="11.125" style="35" customWidth="1"/>
    <col min="6682" max="6682" width="10.875" style="35" customWidth="1"/>
    <col min="6683" max="6684" width="12.125" style="35" customWidth="1"/>
    <col min="6685" max="6685" width="11.75" style="35" customWidth="1"/>
    <col min="6686" max="6686" width="10.25" style="35" customWidth="1"/>
    <col min="6687" max="6687" width="9.125" style="35" customWidth="1"/>
    <col min="6688" max="6688" width="30.875" style="35" customWidth="1"/>
    <col min="6689" max="6691" width="9" style="35"/>
    <col min="6692" max="6692" width="9.5" style="35" bestFit="1" customWidth="1"/>
    <col min="6693" max="6916" width="9" style="35"/>
    <col min="6917" max="6917" width="7.25" style="35" customWidth="1"/>
    <col min="6918" max="6918" width="46.125" style="35" customWidth="1"/>
    <col min="6919" max="6922" width="0" style="35" hidden="1" customWidth="1"/>
    <col min="6923" max="6923" width="17.375" style="35" customWidth="1"/>
    <col min="6924" max="6924" width="12.875" style="35" customWidth="1"/>
    <col min="6925" max="6925" width="15.75" style="35" customWidth="1"/>
    <col min="6926" max="6930" width="0" style="35" hidden="1" customWidth="1"/>
    <col min="6931" max="6931" width="12" style="35" customWidth="1"/>
    <col min="6932" max="6932" width="12.5" style="35" customWidth="1"/>
    <col min="6933" max="6936" width="0" style="35" hidden="1" customWidth="1"/>
    <col min="6937" max="6937" width="11.125" style="35" customWidth="1"/>
    <col min="6938" max="6938" width="10.875" style="35" customWidth="1"/>
    <col min="6939" max="6940" width="12.125" style="35" customWidth="1"/>
    <col min="6941" max="6941" width="11.75" style="35" customWidth="1"/>
    <col min="6942" max="6942" width="10.25" style="35" customWidth="1"/>
    <col min="6943" max="6943" width="9.125" style="35" customWidth="1"/>
    <col min="6944" max="6944" width="30.875" style="35" customWidth="1"/>
    <col min="6945" max="6947" width="9" style="35"/>
    <col min="6948" max="6948" width="9.5" style="35" bestFit="1" customWidth="1"/>
    <col min="6949" max="7172" width="9" style="35"/>
    <col min="7173" max="7173" width="7.25" style="35" customWidth="1"/>
    <col min="7174" max="7174" width="46.125" style="35" customWidth="1"/>
    <col min="7175" max="7178" width="0" style="35" hidden="1" customWidth="1"/>
    <col min="7179" max="7179" width="17.375" style="35" customWidth="1"/>
    <col min="7180" max="7180" width="12.875" style="35" customWidth="1"/>
    <col min="7181" max="7181" width="15.75" style="35" customWidth="1"/>
    <col min="7182" max="7186" width="0" style="35" hidden="1" customWidth="1"/>
    <col min="7187" max="7187" width="12" style="35" customWidth="1"/>
    <col min="7188" max="7188" width="12.5" style="35" customWidth="1"/>
    <col min="7189" max="7192" width="0" style="35" hidden="1" customWidth="1"/>
    <col min="7193" max="7193" width="11.125" style="35" customWidth="1"/>
    <col min="7194" max="7194" width="10.875" style="35" customWidth="1"/>
    <col min="7195" max="7196" width="12.125" style="35" customWidth="1"/>
    <col min="7197" max="7197" width="11.75" style="35" customWidth="1"/>
    <col min="7198" max="7198" width="10.25" style="35" customWidth="1"/>
    <col min="7199" max="7199" width="9.125" style="35" customWidth="1"/>
    <col min="7200" max="7200" width="30.875" style="35" customWidth="1"/>
    <col min="7201" max="7203" width="9" style="35"/>
    <col min="7204" max="7204" width="9.5" style="35" bestFit="1" customWidth="1"/>
    <col min="7205" max="7428" width="9" style="35"/>
    <col min="7429" max="7429" width="7.25" style="35" customWidth="1"/>
    <col min="7430" max="7430" width="46.125" style="35" customWidth="1"/>
    <col min="7431" max="7434" width="0" style="35" hidden="1" customWidth="1"/>
    <col min="7435" max="7435" width="17.375" style="35" customWidth="1"/>
    <col min="7436" max="7436" width="12.875" style="35" customWidth="1"/>
    <col min="7437" max="7437" width="15.75" style="35" customWidth="1"/>
    <col min="7438" max="7442" width="0" style="35" hidden="1" customWidth="1"/>
    <col min="7443" max="7443" width="12" style="35" customWidth="1"/>
    <col min="7444" max="7444" width="12.5" style="35" customWidth="1"/>
    <col min="7445" max="7448" width="0" style="35" hidden="1" customWidth="1"/>
    <col min="7449" max="7449" width="11.125" style="35" customWidth="1"/>
    <col min="7450" max="7450" width="10.875" style="35" customWidth="1"/>
    <col min="7451" max="7452" width="12.125" style="35" customWidth="1"/>
    <col min="7453" max="7453" width="11.75" style="35" customWidth="1"/>
    <col min="7454" max="7454" width="10.25" style="35" customWidth="1"/>
    <col min="7455" max="7455" width="9.125" style="35" customWidth="1"/>
    <col min="7456" max="7456" width="30.875" style="35" customWidth="1"/>
    <col min="7457" max="7459" width="9" style="35"/>
    <col min="7460" max="7460" width="9.5" style="35" bestFit="1" customWidth="1"/>
    <col min="7461" max="7684" width="9" style="35"/>
    <col min="7685" max="7685" width="7.25" style="35" customWidth="1"/>
    <col min="7686" max="7686" width="46.125" style="35" customWidth="1"/>
    <col min="7687" max="7690" width="0" style="35" hidden="1" customWidth="1"/>
    <col min="7691" max="7691" width="17.375" style="35" customWidth="1"/>
    <col min="7692" max="7692" width="12.875" style="35" customWidth="1"/>
    <col min="7693" max="7693" width="15.75" style="35" customWidth="1"/>
    <col min="7694" max="7698" width="0" style="35" hidden="1" customWidth="1"/>
    <col min="7699" max="7699" width="12" style="35" customWidth="1"/>
    <col min="7700" max="7700" width="12.5" style="35" customWidth="1"/>
    <col min="7701" max="7704" width="0" style="35" hidden="1" customWidth="1"/>
    <col min="7705" max="7705" width="11.125" style="35" customWidth="1"/>
    <col min="7706" max="7706" width="10.875" style="35" customWidth="1"/>
    <col min="7707" max="7708" width="12.125" style="35" customWidth="1"/>
    <col min="7709" max="7709" width="11.75" style="35" customWidth="1"/>
    <col min="7710" max="7710" width="10.25" style="35" customWidth="1"/>
    <col min="7711" max="7711" width="9.125" style="35" customWidth="1"/>
    <col min="7712" max="7712" width="30.875" style="35" customWidth="1"/>
    <col min="7713" max="7715" width="9" style="35"/>
    <col min="7716" max="7716" width="9.5" style="35" bestFit="1" customWidth="1"/>
    <col min="7717" max="7940" width="9" style="35"/>
    <col min="7941" max="7941" width="7.25" style="35" customWidth="1"/>
    <col min="7942" max="7942" width="46.125" style="35" customWidth="1"/>
    <col min="7943" max="7946" width="0" style="35" hidden="1" customWidth="1"/>
    <col min="7947" max="7947" width="17.375" style="35" customWidth="1"/>
    <col min="7948" max="7948" width="12.875" style="35" customWidth="1"/>
    <col min="7949" max="7949" width="15.75" style="35" customWidth="1"/>
    <col min="7950" max="7954" width="0" style="35" hidden="1" customWidth="1"/>
    <col min="7955" max="7955" width="12" style="35" customWidth="1"/>
    <col min="7956" max="7956" width="12.5" style="35" customWidth="1"/>
    <col min="7957" max="7960" width="0" style="35" hidden="1" customWidth="1"/>
    <col min="7961" max="7961" width="11.125" style="35" customWidth="1"/>
    <col min="7962" max="7962" width="10.875" style="35" customWidth="1"/>
    <col min="7963" max="7964" width="12.125" style="35" customWidth="1"/>
    <col min="7965" max="7965" width="11.75" style="35" customWidth="1"/>
    <col min="7966" max="7966" width="10.25" style="35" customWidth="1"/>
    <col min="7967" max="7967" width="9.125" style="35" customWidth="1"/>
    <col min="7968" max="7968" width="30.875" style="35" customWidth="1"/>
    <col min="7969" max="7971" width="9" style="35"/>
    <col min="7972" max="7972" width="9.5" style="35" bestFit="1" customWidth="1"/>
    <col min="7973" max="8196" width="9" style="35"/>
    <col min="8197" max="8197" width="7.25" style="35" customWidth="1"/>
    <col min="8198" max="8198" width="46.125" style="35" customWidth="1"/>
    <col min="8199" max="8202" width="0" style="35" hidden="1" customWidth="1"/>
    <col min="8203" max="8203" width="17.375" style="35" customWidth="1"/>
    <col min="8204" max="8204" width="12.875" style="35" customWidth="1"/>
    <col min="8205" max="8205" width="15.75" style="35" customWidth="1"/>
    <col min="8206" max="8210" width="0" style="35" hidden="1" customWidth="1"/>
    <col min="8211" max="8211" width="12" style="35" customWidth="1"/>
    <col min="8212" max="8212" width="12.5" style="35" customWidth="1"/>
    <col min="8213" max="8216" width="0" style="35" hidden="1" customWidth="1"/>
    <col min="8217" max="8217" width="11.125" style="35" customWidth="1"/>
    <col min="8218" max="8218" width="10.875" style="35" customWidth="1"/>
    <col min="8219" max="8220" width="12.125" style="35" customWidth="1"/>
    <col min="8221" max="8221" width="11.75" style="35" customWidth="1"/>
    <col min="8222" max="8222" width="10.25" style="35" customWidth="1"/>
    <col min="8223" max="8223" width="9.125" style="35" customWidth="1"/>
    <col min="8224" max="8224" width="30.875" style="35" customWidth="1"/>
    <col min="8225" max="8227" width="9" style="35"/>
    <col min="8228" max="8228" width="9.5" style="35" bestFit="1" customWidth="1"/>
    <col min="8229" max="8452" width="9" style="35"/>
    <col min="8453" max="8453" width="7.25" style="35" customWidth="1"/>
    <col min="8454" max="8454" width="46.125" style="35" customWidth="1"/>
    <col min="8455" max="8458" width="0" style="35" hidden="1" customWidth="1"/>
    <col min="8459" max="8459" width="17.375" style="35" customWidth="1"/>
    <col min="8460" max="8460" width="12.875" style="35" customWidth="1"/>
    <col min="8461" max="8461" width="15.75" style="35" customWidth="1"/>
    <col min="8462" max="8466" width="0" style="35" hidden="1" customWidth="1"/>
    <col min="8467" max="8467" width="12" style="35" customWidth="1"/>
    <col min="8468" max="8468" width="12.5" style="35" customWidth="1"/>
    <col min="8469" max="8472" width="0" style="35" hidden="1" customWidth="1"/>
    <col min="8473" max="8473" width="11.125" style="35" customWidth="1"/>
    <col min="8474" max="8474" width="10.875" style="35" customWidth="1"/>
    <col min="8475" max="8476" width="12.125" style="35" customWidth="1"/>
    <col min="8477" max="8477" width="11.75" style="35" customWidth="1"/>
    <col min="8478" max="8478" width="10.25" style="35" customWidth="1"/>
    <col min="8479" max="8479" width="9.125" style="35" customWidth="1"/>
    <col min="8480" max="8480" width="30.875" style="35" customWidth="1"/>
    <col min="8481" max="8483" width="9" style="35"/>
    <col min="8484" max="8484" width="9.5" style="35" bestFit="1" customWidth="1"/>
    <col min="8485" max="8708" width="9" style="35"/>
    <col min="8709" max="8709" width="7.25" style="35" customWidth="1"/>
    <col min="8710" max="8710" width="46.125" style="35" customWidth="1"/>
    <col min="8711" max="8714" width="0" style="35" hidden="1" customWidth="1"/>
    <col min="8715" max="8715" width="17.375" style="35" customWidth="1"/>
    <col min="8716" max="8716" width="12.875" style="35" customWidth="1"/>
    <col min="8717" max="8717" width="15.75" style="35" customWidth="1"/>
    <col min="8718" max="8722" width="0" style="35" hidden="1" customWidth="1"/>
    <col min="8723" max="8723" width="12" style="35" customWidth="1"/>
    <col min="8724" max="8724" width="12.5" style="35" customWidth="1"/>
    <col min="8725" max="8728" width="0" style="35" hidden="1" customWidth="1"/>
    <col min="8729" max="8729" width="11.125" style="35" customWidth="1"/>
    <col min="8730" max="8730" width="10.875" style="35" customWidth="1"/>
    <col min="8731" max="8732" width="12.125" style="35" customWidth="1"/>
    <col min="8733" max="8733" width="11.75" style="35" customWidth="1"/>
    <col min="8734" max="8734" width="10.25" style="35" customWidth="1"/>
    <col min="8735" max="8735" width="9.125" style="35" customWidth="1"/>
    <col min="8736" max="8736" width="30.875" style="35" customWidth="1"/>
    <col min="8737" max="8739" width="9" style="35"/>
    <col min="8740" max="8740" width="9.5" style="35" bestFit="1" customWidth="1"/>
    <col min="8741" max="8964" width="9" style="35"/>
    <col min="8965" max="8965" width="7.25" style="35" customWidth="1"/>
    <col min="8966" max="8966" width="46.125" style="35" customWidth="1"/>
    <col min="8967" max="8970" width="0" style="35" hidden="1" customWidth="1"/>
    <col min="8971" max="8971" width="17.375" style="35" customWidth="1"/>
    <col min="8972" max="8972" width="12.875" style="35" customWidth="1"/>
    <col min="8973" max="8973" width="15.75" style="35" customWidth="1"/>
    <col min="8974" max="8978" width="0" style="35" hidden="1" customWidth="1"/>
    <col min="8979" max="8979" width="12" style="35" customWidth="1"/>
    <col min="8980" max="8980" width="12.5" style="35" customWidth="1"/>
    <col min="8981" max="8984" width="0" style="35" hidden="1" customWidth="1"/>
    <col min="8985" max="8985" width="11.125" style="35" customWidth="1"/>
    <col min="8986" max="8986" width="10.875" style="35" customWidth="1"/>
    <col min="8987" max="8988" width="12.125" style="35" customWidth="1"/>
    <col min="8989" max="8989" width="11.75" style="35" customWidth="1"/>
    <col min="8990" max="8990" width="10.25" style="35" customWidth="1"/>
    <col min="8991" max="8991" width="9.125" style="35" customWidth="1"/>
    <col min="8992" max="8992" width="30.875" style="35" customWidth="1"/>
    <col min="8993" max="8995" width="9" style="35"/>
    <col min="8996" max="8996" width="9.5" style="35" bestFit="1" customWidth="1"/>
    <col min="8997" max="9220" width="9" style="35"/>
    <col min="9221" max="9221" width="7.25" style="35" customWidth="1"/>
    <col min="9222" max="9222" width="46.125" style="35" customWidth="1"/>
    <col min="9223" max="9226" width="0" style="35" hidden="1" customWidth="1"/>
    <col min="9227" max="9227" width="17.375" style="35" customWidth="1"/>
    <col min="9228" max="9228" width="12.875" style="35" customWidth="1"/>
    <col min="9229" max="9229" width="15.75" style="35" customWidth="1"/>
    <col min="9230" max="9234" width="0" style="35" hidden="1" customWidth="1"/>
    <col min="9235" max="9235" width="12" style="35" customWidth="1"/>
    <col min="9236" max="9236" width="12.5" style="35" customWidth="1"/>
    <col min="9237" max="9240" width="0" style="35" hidden="1" customWidth="1"/>
    <col min="9241" max="9241" width="11.125" style="35" customWidth="1"/>
    <col min="9242" max="9242" width="10.875" style="35" customWidth="1"/>
    <col min="9243" max="9244" width="12.125" style="35" customWidth="1"/>
    <col min="9245" max="9245" width="11.75" style="35" customWidth="1"/>
    <col min="9246" max="9246" width="10.25" style="35" customWidth="1"/>
    <col min="9247" max="9247" width="9.125" style="35" customWidth="1"/>
    <col min="9248" max="9248" width="30.875" style="35" customWidth="1"/>
    <col min="9249" max="9251" width="9" style="35"/>
    <col min="9252" max="9252" width="9.5" style="35" bestFit="1" customWidth="1"/>
    <col min="9253" max="9476" width="9" style="35"/>
    <col min="9477" max="9477" width="7.25" style="35" customWidth="1"/>
    <col min="9478" max="9478" width="46.125" style="35" customWidth="1"/>
    <col min="9479" max="9482" width="0" style="35" hidden="1" customWidth="1"/>
    <col min="9483" max="9483" width="17.375" style="35" customWidth="1"/>
    <col min="9484" max="9484" width="12.875" style="35" customWidth="1"/>
    <col min="9485" max="9485" width="15.75" style="35" customWidth="1"/>
    <col min="9486" max="9490" width="0" style="35" hidden="1" customWidth="1"/>
    <col min="9491" max="9491" width="12" style="35" customWidth="1"/>
    <col min="9492" max="9492" width="12.5" style="35" customWidth="1"/>
    <col min="9493" max="9496" width="0" style="35" hidden="1" customWidth="1"/>
    <col min="9497" max="9497" width="11.125" style="35" customWidth="1"/>
    <col min="9498" max="9498" width="10.875" style="35" customWidth="1"/>
    <col min="9499" max="9500" width="12.125" style="35" customWidth="1"/>
    <col min="9501" max="9501" width="11.75" style="35" customWidth="1"/>
    <col min="9502" max="9502" width="10.25" style="35" customWidth="1"/>
    <col min="9503" max="9503" width="9.125" style="35" customWidth="1"/>
    <col min="9504" max="9504" width="30.875" style="35" customWidth="1"/>
    <col min="9505" max="9507" width="9" style="35"/>
    <col min="9508" max="9508" width="9.5" style="35" bestFit="1" customWidth="1"/>
    <col min="9509" max="9732" width="9" style="35"/>
    <col min="9733" max="9733" width="7.25" style="35" customWidth="1"/>
    <col min="9734" max="9734" width="46.125" style="35" customWidth="1"/>
    <col min="9735" max="9738" width="0" style="35" hidden="1" customWidth="1"/>
    <col min="9739" max="9739" width="17.375" style="35" customWidth="1"/>
    <col min="9740" max="9740" width="12.875" style="35" customWidth="1"/>
    <col min="9741" max="9741" width="15.75" style="35" customWidth="1"/>
    <col min="9742" max="9746" width="0" style="35" hidden="1" customWidth="1"/>
    <col min="9747" max="9747" width="12" style="35" customWidth="1"/>
    <col min="9748" max="9748" width="12.5" style="35" customWidth="1"/>
    <col min="9749" max="9752" width="0" style="35" hidden="1" customWidth="1"/>
    <col min="9753" max="9753" width="11.125" style="35" customWidth="1"/>
    <col min="9754" max="9754" width="10.875" style="35" customWidth="1"/>
    <col min="9755" max="9756" width="12.125" style="35" customWidth="1"/>
    <col min="9757" max="9757" width="11.75" style="35" customWidth="1"/>
    <col min="9758" max="9758" width="10.25" style="35" customWidth="1"/>
    <col min="9759" max="9759" width="9.125" style="35" customWidth="1"/>
    <col min="9760" max="9760" width="30.875" style="35" customWidth="1"/>
    <col min="9761" max="9763" width="9" style="35"/>
    <col min="9764" max="9764" width="9.5" style="35" bestFit="1" customWidth="1"/>
    <col min="9765" max="9988" width="9" style="35"/>
    <col min="9989" max="9989" width="7.25" style="35" customWidth="1"/>
    <col min="9990" max="9990" width="46.125" style="35" customWidth="1"/>
    <col min="9991" max="9994" width="0" style="35" hidden="1" customWidth="1"/>
    <col min="9995" max="9995" width="17.375" style="35" customWidth="1"/>
    <col min="9996" max="9996" width="12.875" style="35" customWidth="1"/>
    <col min="9997" max="9997" width="15.75" style="35" customWidth="1"/>
    <col min="9998" max="10002" width="0" style="35" hidden="1" customWidth="1"/>
    <col min="10003" max="10003" width="12" style="35" customWidth="1"/>
    <col min="10004" max="10004" width="12.5" style="35" customWidth="1"/>
    <col min="10005" max="10008" width="0" style="35" hidden="1" customWidth="1"/>
    <col min="10009" max="10009" width="11.125" style="35" customWidth="1"/>
    <col min="10010" max="10010" width="10.875" style="35" customWidth="1"/>
    <col min="10011" max="10012" width="12.125" style="35" customWidth="1"/>
    <col min="10013" max="10013" width="11.75" style="35" customWidth="1"/>
    <col min="10014" max="10014" width="10.25" style="35" customWidth="1"/>
    <col min="10015" max="10015" width="9.125" style="35" customWidth="1"/>
    <col min="10016" max="10016" width="30.875" style="35" customWidth="1"/>
    <col min="10017" max="10019" width="9" style="35"/>
    <col min="10020" max="10020" width="9.5" style="35" bestFit="1" customWidth="1"/>
    <col min="10021" max="10244" width="9" style="35"/>
    <col min="10245" max="10245" width="7.25" style="35" customWidth="1"/>
    <col min="10246" max="10246" width="46.125" style="35" customWidth="1"/>
    <col min="10247" max="10250" width="0" style="35" hidden="1" customWidth="1"/>
    <col min="10251" max="10251" width="17.375" style="35" customWidth="1"/>
    <col min="10252" max="10252" width="12.875" style="35" customWidth="1"/>
    <col min="10253" max="10253" width="15.75" style="35" customWidth="1"/>
    <col min="10254" max="10258" width="0" style="35" hidden="1" customWidth="1"/>
    <col min="10259" max="10259" width="12" style="35" customWidth="1"/>
    <col min="10260" max="10260" width="12.5" style="35" customWidth="1"/>
    <col min="10261" max="10264" width="0" style="35" hidden="1" customWidth="1"/>
    <col min="10265" max="10265" width="11.125" style="35" customWidth="1"/>
    <col min="10266" max="10266" width="10.875" style="35" customWidth="1"/>
    <col min="10267" max="10268" width="12.125" style="35" customWidth="1"/>
    <col min="10269" max="10269" width="11.75" style="35" customWidth="1"/>
    <col min="10270" max="10270" width="10.25" style="35" customWidth="1"/>
    <col min="10271" max="10271" width="9.125" style="35" customWidth="1"/>
    <col min="10272" max="10272" width="30.875" style="35" customWidth="1"/>
    <col min="10273" max="10275" width="9" style="35"/>
    <col min="10276" max="10276" width="9.5" style="35" bestFit="1" customWidth="1"/>
    <col min="10277" max="10500" width="9" style="35"/>
    <col min="10501" max="10501" width="7.25" style="35" customWidth="1"/>
    <col min="10502" max="10502" width="46.125" style="35" customWidth="1"/>
    <col min="10503" max="10506" width="0" style="35" hidden="1" customWidth="1"/>
    <col min="10507" max="10507" width="17.375" style="35" customWidth="1"/>
    <col min="10508" max="10508" width="12.875" style="35" customWidth="1"/>
    <col min="10509" max="10509" width="15.75" style="35" customWidth="1"/>
    <col min="10510" max="10514" width="0" style="35" hidden="1" customWidth="1"/>
    <col min="10515" max="10515" width="12" style="35" customWidth="1"/>
    <col min="10516" max="10516" width="12.5" style="35" customWidth="1"/>
    <col min="10517" max="10520" width="0" style="35" hidden="1" customWidth="1"/>
    <col min="10521" max="10521" width="11.125" style="35" customWidth="1"/>
    <col min="10522" max="10522" width="10.875" style="35" customWidth="1"/>
    <col min="10523" max="10524" width="12.125" style="35" customWidth="1"/>
    <col min="10525" max="10525" width="11.75" style="35" customWidth="1"/>
    <col min="10526" max="10526" width="10.25" style="35" customWidth="1"/>
    <col min="10527" max="10527" width="9.125" style="35" customWidth="1"/>
    <col min="10528" max="10528" width="30.875" style="35" customWidth="1"/>
    <col min="10529" max="10531" width="9" style="35"/>
    <col min="10532" max="10532" width="9.5" style="35" bestFit="1" customWidth="1"/>
    <col min="10533" max="10756" width="9" style="35"/>
    <col min="10757" max="10757" width="7.25" style="35" customWidth="1"/>
    <col min="10758" max="10758" width="46.125" style="35" customWidth="1"/>
    <col min="10759" max="10762" width="0" style="35" hidden="1" customWidth="1"/>
    <col min="10763" max="10763" width="17.375" style="35" customWidth="1"/>
    <col min="10764" max="10764" width="12.875" style="35" customWidth="1"/>
    <col min="10765" max="10765" width="15.75" style="35" customWidth="1"/>
    <col min="10766" max="10770" width="0" style="35" hidden="1" customWidth="1"/>
    <col min="10771" max="10771" width="12" style="35" customWidth="1"/>
    <col min="10772" max="10772" width="12.5" style="35" customWidth="1"/>
    <col min="10773" max="10776" width="0" style="35" hidden="1" customWidth="1"/>
    <col min="10777" max="10777" width="11.125" style="35" customWidth="1"/>
    <col min="10778" max="10778" width="10.875" style="35" customWidth="1"/>
    <col min="10779" max="10780" width="12.125" style="35" customWidth="1"/>
    <col min="10781" max="10781" width="11.75" style="35" customWidth="1"/>
    <col min="10782" max="10782" width="10.25" style="35" customWidth="1"/>
    <col min="10783" max="10783" width="9.125" style="35" customWidth="1"/>
    <col min="10784" max="10784" width="30.875" style="35" customWidth="1"/>
    <col min="10785" max="10787" width="9" style="35"/>
    <col min="10788" max="10788" width="9.5" style="35" bestFit="1" customWidth="1"/>
    <col min="10789" max="11012" width="9" style="35"/>
    <col min="11013" max="11013" width="7.25" style="35" customWidth="1"/>
    <col min="11014" max="11014" width="46.125" style="35" customWidth="1"/>
    <col min="11015" max="11018" width="0" style="35" hidden="1" customWidth="1"/>
    <col min="11019" max="11019" width="17.375" style="35" customWidth="1"/>
    <col min="11020" max="11020" width="12.875" style="35" customWidth="1"/>
    <col min="11021" max="11021" width="15.75" style="35" customWidth="1"/>
    <col min="11022" max="11026" width="0" style="35" hidden="1" customWidth="1"/>
    <col min="11027" max="11027" width="12" style="35" customWidth="1"/>
    <col min="11028" max="11028" width="12.5" style="35" customWidth="1"/>
    <col min="11029" max="11032" width="0" style="35" hidden="1" customWidth="1"/>
    <col min="11033" max="11033" width="11.125" style="35" customWidth="1"/>
    <col min="11034" max="11034" width="10.875" style="35" customWidth="1"/>
    <col min="11035" max="11036" width="12.125" style="35" customWidth="1"/>
    <col min="11037" max="11037" width="11.75" style="35" customWidth="1"/>
    <col min="11038" max="11038" width="10.25" style="35" customWidth="1"/>
    <col min="11039" max="11039" width="9.125" style="35" customWidth="1"/>
    <col min="11040" max="11040" width="30.875" style="35" customWidth="1"/>
    <col min="11041" max="11043" width="9" style="35"/>
    <col min="11044" max="11044" width="9.5" style="35" bestFit="1" customWidth="1"/>
    <col min="11045" max="11268" width="9" style="35"/>
    <col min="11269" max="11269" width="7.25" style="35" customWidth="1"/>
    <col min="11270" max="11270" width="46.125" style="35" customWidth="1"/>
    <col min="11271" max="11274" width="0" style="35" hidden="1" customWidth="1"/>
    <col min="11275" max="11275" width="17.375" style="35" customWidth="1"/>
    <col min="11276" max="11276" width="12.875" style="35" customWidth="1"/>
    <col min="11277" max="11277" width="15.75" style="35" customWidth="1"/>
    <col min="11278" max="11282" width="0" style="35" hidden="1" customWidth="1"/>
    <col min="11283" max="11283" width="12" style="35" customWidth="1"/>
    <col min="11284" max="11284" width="12.5" style="35" customWidth="1"/>
    <col min="11285" max="11288" width="0" style="35" hidden="1" customWidth="1"/>
    <col min="11289" max="11289" width="11.125" style="35" customWidth="1"/>
    <col min="11290" max="11290" width="10.875" style="35" customWidth="1"/>
    <col min="11291" max="11292" width="12.125" style="35" customWidth="1"/>
    <col min="11293" max="11293" width="11.75" style="35" customWidth="1"/>
    <col min="11294" max="11294" width="10.25" style="35" customWidth="1"/>
    <col min="11295" max="11295" width="9.125" style="35" customWidth="1"/>
    <col min="11296" max="11296" width="30.875" style="35" customWidth="1"/>
    <col min="11297" max="11299" width="9" style="35"/>
    <col min="11300" max="11300" width="9.5" style="35" bestFit="1" customWidth="1"/>
    <col min="11301" max="11524" width="9" style="35"/>
    <col min="11525" max="11525" width="7.25" style="35" customWidth="1"/>
    <col min="11526" max="11526" width="46.125" style="35" customWidth="1"/>
    <col min="11527" max="11530" width="0" style="35" hidden="1" customWidth="1"/>
    <col min="11531" max="11531" width="17.375" style="35" customWidth="1"/>
    <col min="11532" max="11532" width="12.875" style="35" customWidth="1"/>
    <col min="11533" max="11533" width="15.75" style="35" customWidth="1"/>
    <col min="11534" max="11538" width="0" style="35" hidden="1" customWidth="1"/>
    <col min="11539" max="11539" width="12" style="35" customWidth="1"/>
    <col min="11540" max="11540" width="12.5" style="35" customWidth="1"/>
    <col min="11541" max="11544" width="0" style="35" hidden="1" customWidth="1"/>
    <col min="11545" max="11545" width="11.125" style="35" customWidth="1"/>
    <col min="11546" max="11546" width="10.875" style="35" customWidth="1"/>
    <col min="11547" max="11548" width="12.125" style="35" customWidth="1"/>
    <col min="11549" max="11549" width="11.75" style="35" customWidth="1"/>
    <col min="11550" max="11550" width="10.25" style="35" customWidth="1"/>
    <col min="11551" max="11551" width="9.125" style="35" customWidth="1"/>
    <col min="11552" max="11552" width="30.875" style="35" customWidth="1"/>
    <col min="11553" max="11555" width="9" style="35"/>
    <col min="11556" max="11556" width="9.5" style="35" bestFit="1" customWidth="1"/>
    <col min="11557" max="11780" width="9" style="35"/>
    <col min="11781" max="11781" width="7.25" style="35" customWidth="1"/>
    <col min="11782" max="11782" width="46.125" style="35" customWidth="1"/>
    <col min="11783" max="11786" width="0" style="35" hidden="1" customWidth="1"/>
    <col min="11787" max="11787" width="17.375" style="35" customWidth="1"/>
    <col min="11788" max="11788" width="12.875" style="35" customWidth="1"/>
    <col min="11789" max="11789" width="15.75" style="35" customWidth="1"/>
    <col min="11790" max="11794" width="0" style="35" hidden="1" customWidth="1"/>
    <col min="11795" max="11795" width="12" style="35" customWidth="1"/>
    <col min="11796" max="11796" width="12.5" style="35" customWidth="1"/>
    <col min="11797" max="11800" width="0" style="35" hidden="1" customWidth="1"/>
    <col min="11801" max="11801" width="11.125" style="35" customWidth="1"/>
    <col min="11802" max="11802" width="10.875" style="35" customWidth="1"/>
    <col min="11803" max="11804" width="12.125" style="35" customWidth="1"/>
    <col min="11805" max="11805" width="11.75" style="35" customWidth="1"/>
    <col min="11806" max="11806" width="10.25" style="35" customWidth="1"/>
    <col min="11807" max="11807" width="9.125" style="35" customWidth="1"/>
    <col min="11808" max="11808" width="30.875" style="35" customWidth="1"/>
    <col min="11809" max="11811" width="9" style="35"/>
    <col min="11812" max="11812" width="9.5" style="35" bestFit="1" customWidth="1"/>
    <col min="11813" max="12036" width="9" style="35"/>
    <col min="12037" max="12037" width="7.25" style="35" customWidth="1"/>
    <col min="12038" max="12038" width="46.125" style="35" customWidth="1"/>
    <col min="12039" max="12042" width="0" style="35" hidden="1" customWidth="1"/>
    <col min="12043" max="12043" width="17.375" style="35" customWidth="1"/>
    <col min="12044" max="12044" width="12.875" style="35" customWidth="1"/>
    <col min="12045" max="12045" width="15.75" style="35" customWidth="1"/>
    <col min="12046" max="12050" width="0" style="35" hidden="1" customWidth="1"/>
    <col min="12051" max="12051" width="12" style="35" customWidth="1"/>
    <col min="12052" max="12052" width="12.5" style="35" customWidth="1"/>
    <col min="12053" max="12056" width="0" style="35" hidden="1" customWidth="1"/>
    <col min="12057" max="12057" width="11.125" style="35" customWidth="1"/>
    <col min="12058" max="12058" width="10.875" style="35" customWidth="1"/>
    <col min="12059" max="12060" width="12.125" style="35" customWidth="1"/>
    <col min="12061" max="12061" width="11.75" style="35" customWidth="1"/>
    <col min="12062" max="12062" width="10.25" style="35" customWidth="1"/>
    <col min="12063" max="12063" width="9.125" style="35" customWidth="1"/>
    <col min="12064" max="12064" width="30.875" style="35" customWidth="1"/>
    <col min="12065" max="12067" width="9" style="35"/>
    <col min="12068" max="12068" width="9.5" style="35" bestFit="1" customWidth="1"/>
    <col min="12069" max="12292" width="9" style="35"/>
    <col min="12293" max="12293" width="7.25" style="35" customWidth="1"/>
    <col min="12294" max="12294" width="46.125" style="35" customWidth="1"/>
    <col min="12295" max="12298" width="0" style="35" hidden="1" customWidth="1"/>
    <col min="12299" max="12299" width="17.375" style="35" customWidth="1"/>
    <col min="12300" max="12300" width="12.875" style="35" customWidth="1"/>
    <col min="12301" max="12301" width="15.75" style="35" customWidth="1"/>
    <col min="12302" max="12306" width="0" style="35" hidden="1" customWidth="1"/>
    <col min="12307" max="12307" width="12" style="35" customWidth="1"/>
    <col min="12308" max="12308" width="12.5" style="35" customWidth="1"/>
    <col min="12309" max="12312" width="0" style="35" hidden="1" customWidth="1"/>
    <col min="12313" max="12313" width="11.125" style="35" customWidth="1"/>
    <col min="12314" max="12314" width="10.875" style="35" customWidth="1"/>
    <col min="12315" max="12316" width="12.125" style="35" customWidth="1"/>
    <col min="12317" max="12317" width="11.75" style="35" customWidth="1"/>
    <col min="12318" max="12318" width="10.25" style="35" customWidth="1"/>
    <col min="12319" max="12319" width="9.125" style="35" customWidth="1"/>
    <col min="12320" max="12320" width="30.875" style="35" customWidth="1"/>
    <col min="12321" max="12323" width="9" style="35"/>
    <col min="12324" max="12324" width="9.5" style="35" bestFit="1" customWidth="1"/>
    <col min="12325" max="12548" width="9" style="35"/>
    <col min="12549" max="12549" width="7.25" style="35" customWidth="1"/>
    <col min="12550" max="12550" width="46.125" style="35" customWidth="1"/>
    <col min="12551" max="12554" width="0" style="35" hidden="1" customWidth="1"/>
    <col min="12555" max="12555" width="17.375" style="35" customWidth="1"/>
    <col min="12556" max="12556" width="12.875" style="35" customWidth="1"/>
    <col min="12557" max="12557" width="15.75" style="35" customWidth="1"/>
    <col min="12558" max="12562" width="0" style="35" hidden="1" customWidth="1"/>
    <col min="12563" max="12563" width="12" style="35" customWidth="1"/>
    <col min="12564" max="12564" width="12.5" style="35" customWidth="1"/>
    <col min="12565" max="12568" width="0" style="35" hidden="1" customWidth="1"/>
    <col min="12569" max="12569" width="11.125" style="35" customWidth="1"/>
    <col min="12570" max="12570" width="10.875" style="35" customWidth="1"/>
    <col min="12571" max="12572" width="12.125" style="35" customWidth="1"/>
    <col min="12573" max="12573" width="11.75" style="35" customWidth="1"/>
    <col min="12574" max="12574" width="10.25" style="35" customWidth="1"/>
    <col min="12575" max="12575" width="9.125" style="35" customWidth="1"/>
    <col min="12576" max="12576" width="30.875" style="35" customWidth="1"/>
    <col min="12577" max="12579" width="9" style="35"/>
    <col min="12580" max="12580" width="9.5" style="35" bestFit="1" customWidth="1"/>
    <col min="12581" max="12804" width="9" style="35"/>
    <col min="12805" max="12805" width="7.25" style="35" customWidth="1"/>
    <col min="12806" max="12806" width="46.125" style="35" customWidth="1"/>
    <col min="12807" max="12810" width="0" style="35" hidden="1" customWidth="1"/>
    <col min="12811" max="12811" width="17.375" style="35" customWidth="1"/>
    <col min="12812" max="12812" width="12.875" style="35" customWidth="1"/>
    <col min="12813" max="12813" width="15.75" style="35" customWidth="1"/>
    <col min="12814" max="12818" width="0" style="35" hidden="1" customWidth="1"/>
    <col min="12819" max="12819" width="12" style="35" customWidth="1"/>
    <col min="12820" max="12820" width="12.5" style="35" customWidth="1"/>
    <col min="12821" max="12824" width="0" style="35" hidden="1" customWidth="1"/>
    <col min="12825" max="12825" width="11.125" style="35" customWidth="1"/>
    <col min="12826" max="12826" width="10.875" style="35" customWidth="1"/>
    <col min="12827" max="12828" width="12.125" style="35" customWidth="1"/>
    <col min="12829" max="12829" width="11.75" style="35" customWidth="1"/>
    <col min="12830" max="12830" width="10.25" style="35" customWidth="1"/>
    <col min="12831" max="12831" width="9.125" style="35" customWidth="1"/>
    <col min="12832" max="12832" width="30.875" style="35" customWidth="1"/>
    <col min="12833" max="12835" width="9" style="35"/>
    <col min="12836" max="12836" width="9.5" style="35" bestFit="1" customWidth="1"/>
    <col min="12837" max="13060" width="9" style="35"/>
    <col min="13061" max="13061" width="7.25" style="35" customWidth="1"/>
    <col min="13062" max="13062" width="46.125" style="35" customWidth="1"/>
    <col min="13063" max="13066" width="0" style="35" hidden="1" customWidth="1"/>
    <col min="13067" max="13067" width="17.375" style="35" customWidth="1"/>
    <col min="13068" max="13068" width="12.875" style="35" customWidth="1"/>
    <col min="13069" max="13069" width="15.75" style="35" customWidth="1"/>
    <col min="13070" max="13074" width="0" style="35" hidden="1" customWidth="1"/>
    <col min="13075" max="13075" width="12" style="35" customWidth="1"/>
    <col min="13076" max="13076" width="12.5" style="35" customWidth="1"/>
    <col min="13077" max="13080" width="0" style="35" hidden="1" customWidth="1"/>
    <col min="13081" max="13081" width="11.125" style="35" customWidth="1"/>
    <col min="13082" max="13082" width="10.875" style="35" customWidth="1"/>
    <col min="13083" max="13084" width="12.125" style="35" customWidth="1"/>
    <col min="13085" max="13085" width="11.75" style="35" customWidth="1"/>
    <col min="13086" max="13086" width="10.25" style="35" customWidth="1"/>
    <col min="13087" max="13087" width="9.125" style="35" customWidth="1"/>
    <col min="13088" max="13088" width="30.875" style="35" customWidth="1"/>
    <col min="13089" max="13091" width="9" style="35"/>
    <col min="13092" max="13092" width="9.5" style="35" bestFit="1" customWidth="1"/>
    <col min="13093" max="13316" width="9" style="35"/>
    <col min="13317" max="13317" width="7.25" style="35" customWidth="1"/>
    <col min="13318" max="13318" width="46.125" style="35" customWidth="1"/>
    <col min="13319" max="13322" width="0" style="35" hidden="1" customWidth="1"/>
    <col min="13323" max="13323" width="17.375" style="35" customWidth="1"/>
    <col min="13324" max="13324" width="12.875" style="35" customWidth="1"/>
    <col min="13325" max="13325" width="15.75" style="35" customWidth="1"/>
    <col min="13326" max="13330" width="0" style="35" hidden="1" customWidth="1"/>
    <col min="13331" max="13331" width="12" style="35" customWidth="1"/>
    <col min="13332" max="13332" width="12.5" style="35" customWidth="1"/>
    <col min="13333" max="13336" width="0" style="35" hidden="1" customWidth="1"/>
    <col min="13337" max="13337" width="11.125" style="35" customWidth="1"/>
    <col min="13338" max="13338" width="10.875" style="35" customWidth="1"/>
    <col min="13339" max="13340" width="12.125" style="35" customWidth="1"/>
    <col min="13341" max="13341" width="11.75" style="35" customWidth="1"/>
    <col min="13342" max="13342" width="10.25" style="35" customWidth="1"/>
    <col min="13343" max="13343" width="9.125" style="35" customWidth="1"/>
    <col min="13344" max="13344" width="30.875" style="35" customWidth="1"/>
    <col min="13345" max="13347" width="9" style="35"/>
    <col min="13348" max="13348" width="9.5" style="35" bestFit="1" customWidth="1"/>
    <col min="13349" max="13572" width="9" style="35"/>
    <col min="13573" max="13573" width="7.25" style="35" customWidth="1"/>
    <col min="13574" max="13574" width="46.125" style="35" customWidth="1"/>
    <col min="13575" max="13578" width="0" style="35" hidden="1" customWidth="1"/>
    <col min="13579" max="13579" width="17.375" style="35" customWidth="1"/>
    <col min="13580" max="13580" width="12.875" style="35" customWidth="1"/>
    <col min="13581" max="13581" width="15.75" style="35" customWidth="1"/>
    <col min="13582" max="13586" width="0" style="35" hidden="1" customWidth="1"/>
    <col min="13587" max="13587" width="12" style="35" customWidth="1"/>
    <col min="13588" max="13588" width="12.5" style="35" customWidth="1"/>
    <col min="13589" max="13592" width="0" style="35" hidden="1" customWidth="1"/>
    <col min="13593" max="13593" width="11.125" style="35" customWidth="1"/>
    <col min="13594" max="13594" width="10.875" style="35" customWidth="1"/>
    <col min="13595" max="13596" width="12.125" style="35" customWidth="1"/>
    <col min="13597" max="13597" width="11.75" style="35" customWidth="1"/>
    <col min="13598" max="13598" width="10.25" style="35" customWidth="1"/>
    <col min="13599" max="13599" width="9.125" style="35" customWidth="1"/>
    <col min="13600" max="13600" width="30.875" style="35" customWidth="1"/>
    <col min="13601" max="13603" width="9" style="35"/>
    <col min="13604" max="13604" width="9.5" style="35" bestFit="1" customWidth="1"/>
    <col min="13605" max="13828" width="9" style="35"/>
    <col min="13829" max="13829" width="7.25" style="35" customWidth="1"/>
    <col min="13830" max="13830" width="46.125" style="35" customWidth="1"/>
    <col min="13831" max="13834" width="0" style="35" hidden="1" customWidth="1"/>
    <col min="13835" max="13835" width="17.375" style="35" customWidth="1"/>
    <col min="13836" max="13836" width="12.875" style="35" customWidth="1"/>
    <col min="13837" max="13837" width="15.75" style="35" customWidth="1"/>
    <col min="13838" max="13842" width="0" style="35" hidden="1" customWidth="1"/>
    <col min="13843" max="13843" width="12" style="35" customWidth="1"/>
    <col min="13844" max="13844" width="12.5" style="35" customWidth="1"/>
    <col min="13845" max="13848" width="0" style="35" hidden="1" customWidth="1"/>
    <col min="13849" max="13849" width="11.125" style="35" customWidth="1"/>
    <col min="13850" max="13850" width="10.875" style="35" customWidth="1"/>
    <col min="13851" max="13852" width="12.125" style="35" customWidth="1"/>
    <col min="13853" max="13853" width="11.75" style="35" customWidth="1"/>
    <col min="13854" max="13854" width="10.25" style="35" customWidth="1"/>
    <col min="13855" max="13855" width="9.125" style="35" customWidth="1"/>
    <col min="13856" max="13856" width="30.875" style="35" customWidth="1"/>
    <col min="13857" max="13859" width="9" style="35"/>
    <col min="13860" max="13860" width="9.5" style="35" bestFit="1" customWidth="1"/>
    <col min="13861" max="14084" width="9" style="35"/>
    <col min="14085" max="14085" width="7.25" style="35" customWidth="1"/>
    <col min="14086" max="14086" width="46.125" style="35" customWidth="1"/>
    <col min="14087" max="14090" width="0" style="35" hidden="1" customWidth="1"/>
    <col min="14091" max="14091" width="17.375" style="35" customWidth="1"/>
    <col min="14092" max="14092" width="12.875" style="35" customWidth="1"/>
    <col min="14093" max="14093" width="15.75" style="35" customWidth="1"/>
    <col min="14094" max="14098" width="0" style="35" hidden="1" customWidth="1"/>
    <col min="14099" max="14099" width="12" style="35" customWidth="1"/>
    <col min="14100" max="14100" width="12.5" style="35" customWidth="1"/>
    <col min="14101" max="14104" width="0" style="35" hidden="1" customWidth="1"/>
    <col min="14105" max="14105" width="11.125" style="35" customWidth="1"/>
    <col min="14106" max="14106" width="10.875" style="35" customWidth="1"/>
    <col min="14107" max="14108" width="12.125" style="35" customWidth="1"/>
    <col min="14109" max="14109" width="11.75" style="35" customWidth="1"/>
    <col min="14110" max="14110" width="10.25" style="35" customWidth="1"/>
    <col min="14111" max="14111" width="9.125" style="35" customWidth="1"/>
    <col min="14112" max="14112" width="30.875" style="35" customWidth="1"/>
    <col min="14113" max="14115" width="9" style="35"/>
    <col min="14116" max="14116" width="9.5" style="35" bestFit="1" customWidth="1"/>
    <col min="14117" max="14340" width="9" style="35"/>
    <col min="14341" max="14341" width="7.25" style="35" customWidth="1"/>
    <col min="14342" max="14342" width="46.125" style="35" customWidth="1"/>
    <col min="14343" max="14346" width="0" style="35" hidden="1" customWidth="1"/>
    <col min="14347" max="14347" width="17.375" style="35" customWidth="1"/>
    <col min="14348" max="14348" width="12.875" style="35" customWidth="1"/>
    <col min="14349" max="14349" width="15.75" style="35" customWidth="1"/>
    <col min="14350" max="14354" width="0" style="35" hidden="1" customWidth="1"/>
    <col min="14355" max="14355" width="12" style="35" customWidth="1"/>
    <col min="14356" max="14356" width="12.5" style="35" customWidth="1"/>
    <col min="14357" max="14360" width="0" style="35" hidden="1" customWidth="1"/>
    <col min="14361" max="14361" width="11.125" style="35" customWidth="1"/>
    <col min="14362" max="14362" width="10.875" style="35" customWidth="1"/>
    <col min="14363" max="14364" width="12.125" style="35" customWidth="1"/>
    <col min="14365" max="14365" width="11.75" style="35" customWidth="1"/>
    <col min="14366" max="14366" width="10.25" style="35" customWidth="1"/>
    <col min="14367" max="14367" width="9.125" style="35" customWidth="1"/>
    <col min="14368" max="14368" width="30.875" style="35" customWidth="1"/>
    <col min="14369" max="14371" width="9" style="35"/>
    <col min="14372" max="14372" width="9.5" style="35" bestFit="1" customWidth="1"/>
    <col min="14373" max="14596" width="9" style="35"/>
    <col min="14597" max="14597" width="7.25" style="35" customWidth="1"/>
    <col min="14598" max="14598" width="46.125" style="35" customWidth="1"/>
    <col min="14599" max="14602" width="0" style="35" hidden="1" customWidth="1"/>
    <col min="14603" max="14603" width="17.375" style="35" customWidth="1"/>
    <col min="14604" max="14604" width="12.875" style="35" customWidth="1"/>
    <col min="14605" max="14605" width="15.75" style="35" customWidth="1"/>
    <col min="14606" max="14610" width="0" style="35" hidden="1" customWidth="1"/>
    <col min="14611" max="14611" width="12" style="35" customWidth="1"/>
    <col min="14612" max="14612" width="12.5" style="35" customWidth="1"/>
    <col min="14613" max="14616" width="0" style="35" hidden="1" customWidth="1"/>
    <col min="14617" max="14617" width="11.125" style="35" customWidth="1"/>
    <col min="14618" max="14618" width="10.875" style="35" customWidth="1"/>
    <col min="14619" max="14620" width="12.125" style="35" customWidth="1"/>
    <col min="14621" max="14621" width="11.75" style="35" customWidth="1"/>
    <col min="14622" max="14622" width="10.25" style="35" customWidth="1"/>
    <col min="14623" max="14623" width="9.125" style="35" customWidth="1"/>
    <col min="14624" max="14624" width="30.875" style="35" customWidth="1"/>
    <col min="14625" max="14627" width="9" style="35"/>
    <col min="14628" max="14628" width="9.5" style="35" bestFit="1" customWidth="1"/>
    <col min="14629" max="14852" width="9" style="35"/>
    <col min="14853" max="14853" width="7.25" style="35" customWidth="1"/>
    <col min="14854" max="14854" width="46.125" style="35" customWidth="1"/>
    <col min="14855" max="14858" width="0" style="35" hidden="1" customWidth="1"/>
    <col min="14859" max="14859" width="17.375" style="35" customWidth="1"/>
    <col min="14860" max="14860" width="12.875" style="35" customWidth="1"/>
    <col min="14861" max="14861" width="15.75" style="35" customWidth="1"/>
    <col min="14862" max="14866" width="0" style="35" hidden="1" customWidth="1"/>
    <col min="14867" max="14867" width="12" style="35" customWidth="1"/>
    <col min="14868" max="14868" width="12.5" style="35" customWidth="1"/>
    <col min="14869" max="14872" width="0" style="35" hidden="1" customWidth="1"/>
    <col min="14873" max="14873" width="11.125" style="35" customWidth="1"/>
    <col min="14874" max="14874" width="10.875" style="35" customWidth="1"/>
    <col min="14875" max="14876" width="12.125" style="35" customWidth="1"/>
    <col min="14877" max="14877" width="11.75" style="35" customWidth="1"/>
    <col min="14878" max="14878" width="10.25" style="35" customWidth="1"/>
    <col min="14879" max="14879" width="9.125" style="35" customWidth="1"/>
    <col min="14880" max="14880" width="30.875" style="35" customWidth="1"/>
    <col min="14881" max="14883" width="9" style="35"/>
    <col min="14884" max="14884" width="9.5" style="35" bestFit="1" customWidth="1"/>
    <col min="14885" max="15108" width="9" style="35"/>
    <col min="15109" max="15109" width="7.25" style="35" customWidth="1"/>
    <col min="15110" max="15110" width="46.125" style="35" customWidth="1"/>
    <col min="15111" max="15114" width="0" style="35" hidden="1" customWidth="1"/>
    <col min="15115" max="15115" width="17.375" style="35" customWidth="1"/>
    <col min="15116" max="15116" width="12.875" style="35" customWidth="1"/>
    <col min="15117" max="15117" width="15.75" style="35" customWidth="1"/>
    <col min="15118" max="15122" width="0" style="35" hidden="1" customWidth="1"/>
    <col min="15123" max="15123" width="12" style="35" customWidth="1"/>
    <col min="15124" max="15124" width="12.5" style="35" customWidth="1"/>
    <col min="15125" max="15128" width="0" style="35" hidden="1" customWidth="1"/>
    <col min="15129" max="15129" width="11.125" style="35" customWidth="1"/>
    <col min="15130" max="15130" width="10.875" style="35" customWidth="1"/>
    <col min="15131" max="15132" width="12.125" style="35" customWidth="1"/>
    <col min="15133" max="15133" width="11.75" style="35" customWidth="1"/>
    <col min="15134" max="15134" width="10.25" style="35" customWidth="1"/>
    <col min="15135" max="15135" width="9.125" style="35" customWidth="1"/>
    <col min="15136" max="15136" width="30.875" style="35" customWidth="1"/>
    <col min="15137" max="15139" width="9" style="35"/>
    <col min="15140" max="15140" width="9.5" style="35" bestFit="1" customWidth="1"/>
    <col min="15141" max="15364" width="9" style="35"/>
    <col min="15365" max="15365" width="7.25" style="35" customWidth="1"/>
    <col min="15366" max="15366" width="46.125" style="35" customWidth="1"/>
    <col min="15367" max="15370" width="0" style="35" hidden="1" customWidth="1"/>
    <col min="15371" max="15371" width="17.375" style="35" customWidth="1"/>
    <col min="15372" max="15372" width="12.875" style="35" customWidth="1"/>
    <col min="15373" max="15373" width="15.75" style="35" customWidth="1"/>
    <col min="15374" max="15378" width="0" style="35" hidden="1" customWidth="1"/>
    <col min="15379" max="15379" width="12" style="35" customWidth="1"/>
    <col min="15380" max="15380" width="12.5" style="35" customWidth="1"/>
    <col min="15381" max="15384" width="0" style="35" hidden="1" customWidth="1"/>
    <col min="15385" max="15385" width="11.125" style="35" customWidth="1"/>
    <col min="15386" max="15386" width="10.875" style="35" customWidth="1"/>
    <col min="15387" max="15388" width="12.125" style="35" customWidth="1"/>
    <col min="15389" max="15389" width="11.75" style="35" customWidth="1"/>
    <col min="15390" max="15390" width="10.25" style="35" customWidth="1"/>
    <col min="15391" max="15391" width="9.125" style="35" customWidth="1"/>
    <col min="15392" max="15392" width="30.875" style="35" customWidth="1"/>
    <col min="15393" max="15395" width="9" style="35"/>
    <col min="15396" max="15396" width="9.5" style="35" bestFit="1" customWidth="1"/>
    <col min="15397" max="15620" width="9" style="35"/>
    <col min="15621" max="15621" width="7.25" style="35" customWidth="1"/>
    <col min="15622" max="15622" width="46.125" style="35" customWidth="1"/>
    <col min="15623" max="15626" width="0" style="35" hidden="1" customWidth="1"/>
    <col min="15627" max="15627" width="17.375" style="35" customWidth="1"/>
    <col min="15628" max="15628" width="12.875" style="35" customWidth="1"/>
    <col min="15629" max="15629" width="15.75" style="35" customWidth="1"/>
    <col min="15630" max="15634" width="0" style="35" hidden="1" customWidth="1"/>
    <col min="15635" max="15635" width="12" style="35" customWidth="1"/>
    <col min="15636" max="15636" width="12.5" style="35" customWidth="1"/>
    <col min="15637" max="15640" width="0" style="35" hidden="1" customWidth="1"/>
    <col min="15641" max="15641" width="11.125" style="35" customWidth="1"/>
    <col min="15642" max="15642" width="10.875" style="35" customWidth="1"/>
    <col min="15643" max="15644" width="12.125" style="35" customWidth="1"/>
    <col min="15645" max="15645" width="11.75" style="35" customWidth="1"/>
    <col min="15646" max="15646" width="10.25" style="35" customWidth="1"/>
    <col min="15647" max="15647" width="9.125" style="35" customWidth="1"/>
    <col min="15648" max="15648" width="30.875" style="35" customWidth="1"/>
    <col min="15649" max="15651" width="9" style="35"/>
    <col min="15652" max="15652" width="9.5" style="35" bestFit="1" customWidth="1"/>
    <col min="15653" max="15876" width="9" style="35"/>
    <col min="15877" max="15877" width="7.25" style="35" customWidth="1"/>
    <col min="15878" max="15878" width="46.125" style="35" customWidth="1"/>
    <col min="15879" max="15882" width="0" style="35" hidden="1" customWidth="1"/>
    <col min="15883" max="15883" width="17.375" style="35" customWidth="1"/>
    <col min="15884" max="15884" width="12.875" style="35" customWidth="1"/>
    <col min="15885" max="15885" width="15.75" style="35" customWidth="1"/>
    <col min="15886" max="15890" width="0" style="35" hidden="1" customWidth="1"/>
    <col min="15891" max="15891" width="12" style="35" customWidth="1"/>
    <col min="15892" max="15892" width="12.5" style="35" customWidth="1"/>
    <col min="15893" max="15896" width="0" style="35" hidden="1" customWidth="1"/>
    <col min="15897" max="15897" width="11.125" style="35" customWidth="1"/>
    <col min="15898" max="15898" width="10.875" style="35" customWidth="1"/>
    <col min="15899" max="15900" width="12.125" style="35" customWidth="1"/>
    <col min="15901" max="15901" width="11.75" style="35" customWidth="1"/>
    <col min="15902" max="15902" width="10.25" style="35" customWidth="1"/>
    <col min="15903" max="15903" width="9.125" style="35" customWidth="1"/>
    <col min="15904" max="15904" width="30.875" style="35" customWidth="1"/>
    <col min="15905" max="15907" width="9" style="35"/>
    <col min="15908" max="15908" width="9.5" style="35" bestFit="1" customWidth="1"/>
    <col min="15909" max="16132" width="9" style="35"/>
    <col min="16133" max="16133" width="7.25" style="35" customWidth="1"/>
    <col min="16134" max="16134" width="46.125" style="35" customWidth="1"/>
    <col min="16135" max="16138" width="0" style="35" hidden="1" customWidth="1"/>
    <col min="16139" max="16139" width="17.375" style="35" customWidth="1"/>
    <col min="16140" max="16140" width="12.875" style="35" customWidth="1"/>
    <col min="16141" max="16141" width="15.75" style="35" customWidth="1"/>
    <col min="16142" max="16146" width="0" style="35" hidden="1" customWidth="1"/>
    <col min="16147" max="16147" width="12" style="35" customWidth="1"/>
    <col min="16148" max="16148" width="12.5" style="35" customWidth="1"/>
    <col min="16149" max="16152" width="0" style="35" hidden="1" customWidth="1"/>
    <col min="16153" max="16153" width="11.125" style="35" customWidth="1"/>
    <col min="16154" max="16154" width="10.875" style="35" customWidth="1"/>
    <col min="16155" max="16156" width="12.125" style="35" customWidth="1"/>
    <col min="16157" max="16157" width="11.75" style="35" customWidth="1"/>
    <col min="16158" max="16158" width="10.25" style="35" customWidth="1"/>
    <col min="16159" max="16159" width="9.125" style="35" customWidth="1"/>
    <col min="16160" max="16160" width="30.875" style="35" customWidth="1"/>
    <col min="16161" max="16163" width="9" style="35"/>
    <col min="16164" max="16164" width="9.5" style="35" bestFit="1" customWidth="1"/>
    <col min="16165" max="16384" width="9" style="35"/>
  </cols>
  <sheetData>
    <row r="1" spans="1:233" ht="36" customHeight="1" x14ac:dyDescent="0.3">
      <c r="A1" s="269" t="s">
        <v>14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31"/>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3"/>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row>
    <row r="2" spans="1:233" ht="43.5" customHeight="1" x14ac:dyDescent="0.25">
      <c r="A2" s="270" t="s">
        <v>15</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31"/>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3"/>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row>
    <row r="3" spans="1:233" ht="18.75" x14ac:dyDescent="0.25">
      <c r="A3" s="271" t="s">
        <v>881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3"/>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row>
    <row r="4" spans="1:233" ht="18.75" x14ac:dyDescent="0.3">
      <c r="A4" s="36"/>
      <c r="B4" s="36"/>
      <c r="C4" s="36"/>
      <c r="D4" s="36"/>
      <c r="E4" s="36"/>
      <c r="F4" s="36"/>
      <c r="G4" s="36"/>
      <c r="H4" s="239"/>
      <c r="I4" s="36"/>
      <c r="J4" s="36"/>
      <c r="K4" s="36"/>
      <c r="L4" s="36"/>
      <c r="M4" s="36"/>
      <c r="N4" s="36"/>
      <c r="O4" s="36"/>
      <c r="P4" s="36"/>
      <c r="Q4" s="36"/>
      <c r="R4" s="36"/>
      <c r="S4" s="36"/>
      <c r="T4" s="36"/>
      <c r="U4" s="36"/>
      <c r="V4" s="36"/>
      <c r="W4" s="36"/>
      <c r="X4" s="37"/>
      <c r="Y4" s="37"/>
      <c r="Z4" s="37"/>
      <c r="AA4" s="37"/>
      <c r="AB4" s="37"/>
      <c r="AC4" s="37"/>
      <c r="AD4" s="37"/>
      <c r="AE4" s="37"/>
      <c r="AF4" s="36"/>
      <c r="AG4" s="31"/>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3"/>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row>
    <row r="5" spans="1:233" ht="31.5" customHeight="1" x14ac:dyDescent="0.25">
      <c r="A5" s="282" t="s">
        <v>16</v>
      </c>
      <c r="B5" s="282" t="s">
        <v>0</v>
      </c>
      <c r="C5" s="282" t="s">
        <v>17</v>
      </c>
      <c r="D5" s="282" t="s">
        <v>18</v>
      </c>
      <c r="E5" s="282"/>
      <c r="F5" s="101"/>
      <c r="G5" s="282" t="s">
        <v>19</v>
      </c>
      <c r="H5" s="282" t="s">
        <v>20</v>
      </c>
      <c r="I5" s="282"/>
      <c r="J5" s="282"/>
      <c r="K5" s="238"/>
      <c r="L5" s="238"/>
      <c r="M5" s="238"/>
      <c r="N5" s="238"/>
      <c r="O5" s="238"/>
      <c r="P5" s="282" t="s">
        <v>21</v>
      </c>
      <c r="Q5" s="282"/>
      <c r="R5" s="282"/>
      <c r="S5" s="282"/>
      <c r="T5" s="282"/>
      <c r="U5" s="282"/>
      <c r="V5" s="281" t="s">
        <v>22</v>
      </c>
      <c r="W5" s="281"/>
      <c r="X5" s="281" t="s">
        <v>23</v>
      </c>
      <c r="Y5" s="281"/>
      <c r="Z5" s="281" t="s">
        <v>24</v>
      </c>
      <c r="AA5" s="281"/>
      <c r="AB5" s="281"/>
      <c r="AC5" s="281"/>
      <c r="AD5" s="281"/>
      <c r="AE5" s="281"/>
      <c r="AF5" s="282" t="s">
        <v>1</v>
      </c>
      <c r="AG5" s="39"/>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3"/>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row>
    <row r="6" spans="1:233" ht="34.5" customHeight="1" x14ac:dyDescent="0.25">
      <c r="A6" s="282"/>
      <c r="B6" s="282"/>
      <c r="C6" s="282"/>
      <c r="D6" s="282" t="s">
        <v>25</v>
      </c>
      <c r="E6" s="282" t="s">
        <v>26</v>
      </c>
      <c r="F6" s="278" t="s">
        <v>861</v>
      </c>
      <c r="G6" s="282"/>
      <c r="H6" s="282" t="s">
        <v>27</v>
      </c>
      <c r="I6" s="282" t="s">
        <v>2</v>
      </c>
      <c r="J6" s="282"/>
      <c r="K6" s="238" t="s">
        <v>28</v>
      </c>
      <c r="L6" s="238"/>
      <c r="M6" s="238"/>
      <c r="N6" s="238"/>
      <c r="O6" s="238"/>
      <c r="P6" s="281" t="s">
        <v>29</v>
      </c>
      <c r="Q6" s="281"/>
      <c r="R6" s="281" t="s">
        <v>30</v>
      </c>
      <c r="S6" s="281"/>
      <c r="T6" s="281" t="s">
        <v>31</v>
      </c>
      <c r="U6" s="281"/>
      <c r="V6" s="281"/>
      <c r="W6" s="281"/>
      <c r="X6" s="281"/>
      <c r="Y6" s="281"/>
      <c r="Z6" s="281"/>
      <c r="AA6" s="281"/>
      <c r="AB6" s="281"/>
      <c r="AC6" s="281"/>
      <c r="AD6" s="281"/>
      <c r="AE6" s="281"/>
      <c r="AF6" s="282"/>
      <c r="AG6" s="39"/>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3"/>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row>
    <row r="7" spans="1:233" ht="27.75" customHeight="1" x14ac:dyDescent="0.25">
      <c r="A7" s="282"/>
      <c r="B7" s="282"/>
      <c r="C7" s="282"/>
      <c r="D7" s="282"/>
      <c r="E7" s="282"/>
      <c r="F7" s="279"/>
      <c r="G7" s="282"/>
      <c r="H7" s="282"/>
      <c r="I7" s="282" t="s">
        <v>3</v>
      </c>
      <c r="J7" s="282" t="s">
        <v>32</v>
      </c>
      <c r="K7" s="282" t="s">
        <v>33</v>
      </c>
      <c r="L7" s="282"/>
      <c r="M7" s="282"/>
      <c r="N7" s="282"/>
      <c r="O7" s="282"/>
      <c r="P7" s="282" t="s">
        <v>3</v>
      </c>
      <c r="Q7" s="282" t="s">
        <v>4</v>
      </c>
      <c r="R7" s="282" t="s">
        <v>3</v>
      </c>
      <c r="S7" s="282" t="s">
        <v>4</v>
      </c>
      <c r="T7" s="282" t="s">
        <v>3</v>
      </c>
      <c r="U7" s="282" t="s">
        <v>4</v>
      </c>
      <c r="V7" s="281" t="s">
        <v>3</v>
      </c>
      <c r="W7" s="281" t="s">
        <v>4</v>
      </c>
      <c r="X7" s="282" t="s">
        <v>5</v>
      </c>
      <c r="Y7" s="281" t="s">
        <v>34</v>
      </c>
      <c r="Z7" s="281" t="s">
        <v>5</v>
      </c>
      <c r="AA7" s="278" t="s">
        <v>5</v>
      </c>
      <c r="AB7" s="278" t="s">
        <v>654</v>
      </c>
      <c r="AC7" s="278" t="s">
        <v>655</v>
      </c>
      <c r="AD7" s="283" t="s">
        <v>35</v>
      </c>
      <c r="AE7" s="283"/>
      <c r="AF7" s="282"/>
      <c r="AG7" s="39"/>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3"/>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row>
    <row r="8" spans="1:233" ht="15.75" customHeight="1" x14ac:dyDescent="0.25">
      <c r="A8" s="282"/>
      <c r="B8" s="282"/>
      <c r="C8" s="282"/>
      <c r="D8" s="282"/>
      <c r="E8" s="282"/>
      <c r="F8" s="279"/>
      <c r="G8" s="282"/>
      <c r="H8" s="282"/>
      <c r="I8" s="282"/>
      <c r="J8" s="282"/>
      <c r="K8" s="282" t="s">
        <v>36</v>
      </c>
      <c r="L8" s="282"/>
      <c r="M8" s="282" t="s">
        <v>37</v>
      </c>
      <c r="N8" s="282"/>
      <c r="O8" s="282"/>
      <c r="P8" s="282"/>
      <c r="Q8" s="282"/>
      <c r="R8" s="282"/>
      <c r="S8" s="282"/>
      <c r="T8" s="282"/>
      <c r="U8" s="282"/>
      <c r="V8" s="281"/>
      <c r="W8" s="281"/>
      <c r="X8" s="282"/>
      <c r="Y8" s="281"/>
      <c r="Z8" s="281"/>
      <c r="AA8" s="279"/>
      <c r="AB8" s="279"/>
      <c r="AC8" s="279"/>
      <c r="AD8" s="283"/>
      <c r="AE8" s="283"/>
      <c r="AF8" s="282"/>
      <c r="AG8" s="39"/>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3"/>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row>
    <row r="9" spans="1:233" ht="15.75" customHeight="1" x14ac:dyDescent="0.25">
      <c r="A9" s="282"/>
      <c r="B9" s="282"/>
      <c r="C9" s="282"/>
      <c r="D9" s="282"/>
      <c r="E9" s="282"/>
      <c r="F9" s="280"/>
      <c r="G9" s="282"/>
      <c r="H9" s="282"/>
      <c r="I9" s="282"/>
      <c r="J9" s="282"/>
      <c r="K9" s="282" t="s">
        <v>5</v>
      </c>
      <c r="L9" s="282" t="s">
        <v>38</v>
      </c>
      <c r="M9" s="282" t="s">
        <v>5</v>
      </c>
      <c r="N9" s="282" t="s">
        <v>28</v>
      </c>
      <c r="O9" s="282"/>
      <c r="P9" s="282"/>
      <c r="Q9" s="282"/>
      <c r="R9" s="282"/>
      <c r="S9" s="282"/>
      <c r="T9" s="282"/>
      <c r="U9" s="282"/>
      <c r="V9" s="281"/>
      <c r="W9" s="281"/>
      <c r="X9" s="282"/>
      <c r="Y9" s="281"/>
      <c r="Z9" s="281"/>
      <c r="AA9" s="279"/>
      <c r="AB9" s="279"/>
      <c r="AC9" s="279"/>
      <c r="AD9" s="283" t="s">
        <v>6</v>
      </c>
      <c r="AE9" s="283" t="s">
        <v>7</v>
      </c>
      <c r="AF9" s="282"/>
      <c r="AG9" s="39"/>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3"/>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row>
    <row r="10" spans="1:233" ht="120" customHeight="1" x14ac:dyDescent="0.25">
      <c r="A10" s="282"/>
      <c r="B10" s="282"/>
      <c r="C10" s="282"/>
      <c r="D10" s="282"/>
      <c r="E10" s="282"/>
      <c r="F10" s="101"/>
      <c r="G10" s="282"/>
      <c r="H10" s="282"/>
      <c r="I10" s="282"/>
      <c r="J10" s="282"/>
      <c r="K10" s="282"/>
      <c r="L10" s="282"/>
      <c r="M10" s="282"/>
      <c r="N10" s="101" t="s">
        <v>39</v>
      </c>
      <c r="O10" s="101" t="s">
        <v>40</v>
      </c>
      <c r="P10" s="282"/>
      <c r="Q10" s="282"/>
      <c r="R10" s="282"/>
      <c r="S10" s="282"/>
      <c r="T10" s="282"/>
      <c r="U10" s="282"/>
      <c r="V10" s="281"/>
      <c r="W10" s="281"/>
      <c r="X10" s="282"/>
      <c r="Y10" s="281"/>
      <c r="Z10" s="281"/>
      <c r="AA10" s="280"/>
      <c r="AB10" s="280"/>
      <c r="AC10" s="280"/>
      <c r="AD10" s="283"/>
      <c r="AE10" s="283"/>
      <c r="AF10" s="282"/>
      <c r="AG10" s="39"/>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3"/>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row>
    <row r="11" spans="1:233" ht="36" customHeight="1" x14ac:dyDescent="0.25">
      <c r="A11" s="40">
        <v>1</v>
      </c>
      <c r="B11" s="40">
        <v>2</v>
      </c>
      <c r="C11" s="40">
        <v>3</v>
      </c>
      <c r="D11" s="40">
        <v>4</v>
      </c>
      <c r="E11" s="40">
        <v>5</v>
      </c>
      <c r="F11" s="40"/>
      <c r="G11" s="40">
        <v>3</v>
      </c>
      <c r="H11" s="40">
        <v>4</v>
      </c>
      <c r="I11" s="40">
        <v>5</v>
      </c>
      <c r="J11" s="40">
        <v>6</v>
      </c>
      <c r="K11" s="40">
        <v>10</v>
      </c>
      <c r="L11" s="40">
        <v>11</v>
      </c>
      <c r="M11" s="40">
        <v>12</v>
      </c>
      <c r="N11" s="40">
        <v>13</v>
      </c>
      <c r="O11" s="40">
        <v>14</v>
      </c>
      <c r="P11" s="40">
        <v>7</v>
      </c>
      <c r="Q11" s="40">
        <v>8</v>
      </c>
      <c r="R11" s="40">
        <v>9</v>
      </c>
      <c r="S11" s="40">
        <v>10</v>
      </c>
      <c r="T11" s="40">
        <v>11</v>
      </c>
      <c r="U11" s="40">
        <v>12</v>
      </c>
      <c r="V11" s="40">
        <v>13</v>
      </c>
      <c r="W11" s="40">
        <v>14</v>
      </c>
      <c r="X11" s="40">
        <v>15</v>
      </c>
      <c r="Y11" s="40">
        <v>16</v>
      </c>
      <c r="Z11" s="40">
        <v>17</v>
      </c>
      <c r="AA11" s="40"/>
      <c r="AB11" s="40"/>
      <c r="AC11" s="40"/>
      <c r="AD11" s="40">
        <v>18</v>
      </c>
      <c r="AE11" s="40">
        <v>19</v>
      </c>
      <c r="AF11" s="40">
        <v>20</v>
      </c>
      <c r="AG11" s="39"/>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3"/>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row>
    <row r="12" spans="1:233" s="17" customFormat="1" ht="54.75" customHeight="1" x14ac:dyDescent="0.25">
      <c r="A12" s="43" t="s">
        <v>41</v>
      </c>
      <c r="B12" s="44" t="s">
        <v>42</v>
      </c>
      <c r="C12" s="45">
        <f>SUM(C13:C489)</f>
        <v>13</v>
      </c>
      <c r="D12" s="45">
        <f>SUM(D13:D489)</f>
        <v>105</v>
      </c>
      <c r="E12" s="45">
        <f>SUM(E13:E489)</f>
        <v>187</v>
      </c>
      <c r="F12" s="45">
        <f>SUM(F13:F489)</f>
        <v>186</v>
      </c>
      <c r="G12" s="45">
        <f>SUM(G13:G489)</f>
        <v>0</v>
      </c>
      <c r="H12" s="240"/>
      <c r="I12" s="5">
        <f t="shared" ref="I12:AC12" si="0">I13+I30</f>
        <v>1948102.9945578231</v>
      </c>
      <c r="J12" s="5">
        <f t="shared" si="0"/>
        <v>1873380.45</v>
      </c>
      <c r="K12" s="5">
        <f t="shared" si="0"/>
        <v>250449.2</v>
      </c>
      <c r="L12" s="5">
        <f t="shared" si="0"/>
        <v>144183.96430000002</v>
      </c>
      <c r="M12" s="5">
        <f t="shared" si="0"/>
        <v>229972.2</v>
      </c>
      <c r="N12" s="5">
        <f t="shared" si="0"/>
        <v>92965.235700000005</v>
      </c>
      <c r="O12" s="5">
        <f t="shared" si="0"/>
        <v>137006.96430000002</v>
      </c>
      <c r="P12" s="5">
        <f t="shared" si="0"/>
        <v>447718</v>
      </c>
      <c r="Q12" s="5">
        <f t="shared" si="0"/>
        <v>447718</v>
      </c>
      <c r="R12" s="5">
        <f t="shared" si="0"/>
        <v>179062.781422</v>
      </c>
      <c r="S12" s="5">
        <f t="shared" si="0"/>
        <v>179062.781422</v>
      </c>
      <c r="T12" s="5">
        <f t="shared" si="0"/>
        <v>402173</v>
      </c>
      <c r="U12" s="5">
        <f t="shared" si="0"/>
        <v>402173</v>
      </c>
      <c r="V12" s="5">
        <f t="shared" si="0"/>
        <v>672990.2</v>
      </c>
      <c r="W12" s="5">
        <f t="shared" si="0"/>
        <v>672990.2</v>
      </c>
      <c r="X12" s="5">
        <f t="shared" si="0"/>
        <v>1869990.69</v>
      </c>
      <c r="Y12" s="5">
        <f t="shared" si="0"/>
        <v>690990.2</v>
      </c>
      <c r="Z12" s="5">
        <f t="shared" si="0"/>
        <v>729900.0290000001</v>
      </c>
      <c r="AA12" s="5" t="e">
        <f t="shared" si="0"/>
        <v>#REF!</v>
      </c>
      <c r="AB12" s="5" t="e">
        <f t="shared" si="0"/>
        <v>#REF!</v>
      </c>
      <c r="AC12" s="5" t="e">
        <f t="shared" si="0"/>
        <v>#REF!</v>
      </c>
      <c r="AD12" s="5"/>
      <c r="AE12" s="5"/>
      <c r="AF12" s="47"/>
      <c r="AG12" s="222"/>
      <c r="AH12" s="49"/>
      <c r="AI12" s="233"/>
      <c r="AJ12" s="233"/>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50"/>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row>
    <row r="13" spans="1:233" s="17" customFormat="1" ht="34.5" customHeight="1" x14ac:dyDescent="0.25">
      <c r="A13" s="6" t="s">
        <v>43</v>
      </c>
      <c r="B13" s="7" t="s">
        <v>44</v>
      </c>
      <c r="C13" s="7"/>
      <c r="D13" s="7"/>
      <c r="E13" s="7"/>
      <c r="F13" s="7"/>
      <c r="G13" s="7"/>
      <c r="H13" s="241"/>
      <c r="I13" s="51">
        <f>I23+I14+I18+I26</f>
        <v>119419</v>
      </c>
      <c r="J13" s="51">
        <f t="shared" ref="J13:AE13" si="1">J23+J14+J18+J26</f>
        <v>117386</v>
      </c>
      <c r="K13" s="51">
        <f t="shared" si="1"/>
        <v>8000</v>
      </c>
      <c r="L13" s="51">
        <f t="shared" si="1"/>
        <v>7097.1710000000003</v>
      </c>
      <c r="M13" s="51">
        <f t="shared" si="1"/>
        <v>8000</v>
      </c>
      <c r="N13" s="51">
        <f t="shared" si="1"/>
        <v>902.82899999999995</v>
      </c>
      <c r="O13" s="51">
        <f t="shared" si="1"/>
        <v>7097.1710000000003</v>
      </c>
      <c r="P13" s="51">
        <f t="shared" si="1"/>
        <v>10048</v>
      </c>
      <c r="Q13" s="51">
        <f t="shared" si="1"/>
        <v>10048</v>
      </c>
      <c r="R13" s="51">
        <f t="shared" si="1"/>
        <v>0</v>
      </c>
      <c r="S13" s="51">
        <f t="shared" si="1"/>
        <v>0</v>
      </c>
      <c r="T13" s="51">
        <f t="shared" si="1"/>
        <v>1000</v>
      </c>
      <c r="U13" s="51">
        <f t="shared" si="1"/>
        <v>1000</v>
      </c>
      <c r="V13" s="51">
        <f t="shared" si="1"/>
        <v>18048</v>
      </c>
      <c r="W13" s="51">
        <f t="shared" si="1"/>
        <v>18048</v>
      </c>
      <c r="X13" s="51">
        <f t="shared" si="1"/>
        <v>117386</v>
      </c>
      <c r="Y13" s="51">
        <f t="shared" si="1"/>
        <v>18048</v>
      </c>
      <c r="Z13" s="51">
        <f t="shared" si="1"/>
        <v>51782.400000000001</v>
      </c>
      <c r="AA13" s="51">
        <f t="shared" si="1"/>
        <v>16119</v>
      </c>
      <c r="AB13" s="51">
        <f t="shared" si="1"/>
        <v>2119</v>
      </c>
      <c r="AC13" s="51">
        <f t="shared" si="1"/>
        <v>14000</v>
      </c>
      <c r="AD13" s="51">
        <f t="shared" si="1"/>
        <v>0</v>
      </c>
      <c r="AE13" s="51">
        <f t="shared" si="1"/>
        <v>0</v>
      </c>
      <c r="AG13" s="222"/>
      <c r="AH13" s="15"/>
      <c r="AI13" s="233"/>
      <c r="AJ13" s="233"/>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6"/>
    </row>
    <row r="14" spans="1:233" s="17" customFormat="1" ht="34.5" customHeight="1" x14ac:dyDescent="0.25">
      <c r="A14" s="1" t="s">
        <v>45</v>
      </c>
      <c r="B14" s="2" t="s">
        <v>46</v>
      </c>
      <c r="C14" s="2"/>
      <c r="D14" s="2"/>
      <c r="E14" s="2"/>
      <c r="F14" s="2"/>
      <c r="G14" s="2"/>
      <c r="H14" s="18"/>
      <c r="I14" s="4">
        <f>I15</f>
        <v>19300</v>
      </c>
      <c r="J14" s="4">
        <f t="shared" ref="J14:AE14" si="2">J15</f>
        <v>17267</v>
      </c>
      <c r="K14" s="4">
        <f t="shared" si="2"/>
        <v>8000</v>
      </c>
      <c r="L14" s="4">
        <f t="shared" si="2"/>
        <v>7097.1710000000003</v>
      </c>
      <c r="M14" s="4">
        <f t="shared" si="2"/>
        <v>8000</v>
      </c>
      <c r="N14" s="4">
        <f t="shared" si="2"/>
        <v>902.82899999999995</v>
      </c>
      <c r="O14" s="4">
        <f t="shared" si="2"/>
        <v>7097.1710000000003</v>
      </c>
      <c r="P14" s="4">
        <f t="shared" si="2"/>
        <v>9048</v>
      </c>
      <c r="Q14" s="4">
        <f t="shared" si="2"/>
        <v>9048</v>
      </c>
      <c r="R14" s="4">
        <f t="shared" si="2"/>
        <v>0</v>
      </c>
      <c r="S14" s="4">
        <f t="shared" si="2"/>
        <v>0</v>
      </c>
      <c r="T14" s="4">
        <f t="shared" si="2"/>
        <v>0</v>
      </c>
      <c r="U14" s="4">
        <f t="shared" si="2"/>
        <v>0</v>
      </c>
      <c r="V14" s="4">
        <f t="shared" si="2"/>
        <v>17048</v>
      </c>
      <c r="W14" s="4">
        <f t="shared" si="2"/>
        <v>17048</v>
      </c>
      <c r="X14" s="4">
        <f t="shared" si="2"/>
        <v>17267</v>
      </c>
      <c r="Y14" s="4">
        <f t="shared" si="2"/>
        <v>17048</v>
      </c>
      <c r="Z14" s="4">
        <f t="shared" si="2"/>
        <v>219</v>
      </c>
      <c r="AA14" s="4">
        <f t="shared" si="2"/>
        <v>219</v>
      </c>
      <c r="AB14" s="4">
        <f t="shared" si="2"/>
        <v>219</v>
      </c>
      <c r="AC14" s="4">
        <f t="shared" si="2"/>
        <v>0</v>
      </c>
      <c r="AD14" s="4">
        <f t="shared" si="2"/>
        <v>0</v>
      </c>
      <c r="AE14" s="4">
        <f t="shared" si="2"/>
        <v>0</v>
      </c>
      <c r="AF14" s="53"/>
      <c r="AG14" s="222"/>
      <c r="AH14" s="15"/>
      <c r="AI14" s="233"/>
      <c r="AJ14" s="233"/>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6"/>
    </row>
    <row r="15" spans="1:233" s="17" customFormat="1" ht="34.5" customHeight="1" x14ac:dyDescent="0.25">
      <c r="A15" s="6" t="s">
        <v>11</v>
      </c>
      <c r="B15" s="7" t="s">
        <v>47</v>
      </c>
      <c r="C15" s="7"/>
      <c r="D15" s="7"/>
      <c r="E15" s="7"/>
      <c r="F15" s="7"/>
      <c r="G15" s="7"/>
      <c r="H15" s="18"/>
      <c r="I15" s="4">
        <f>SUM(I17:I17)</f>
        <v>19300</v>
      </c>
      <c r="J15" s="4">
        <f t="shared" ref="J15:AE15" si="3">SUM(J17:J17)</f>
        <v>17267</v>
      </c>
      <c r="K15" s="4">
        <f t="shared" si="3"/>
        <v>8000</v>
      </c>
      <c r="L15" s="4">
        <f t="shared" si="3"/>
        <v>7097.1710000000003</v>
      </c>
      <c r="M15" s="4">
        <f t="shared" si="3"/>
        <v>8000</v>
      </c>
      <c r="N15" s="4">
        <f t="shared" si="3"/>
        <v>902.82899999999995</v>
      </c>
      <c r="O15" s="4">
        <f t="shared" si="3"/>
        <v>7097.1710000000003</v>
      </c>
      <c r="P15" s="4">
        <f t="shared" si="3"/>
        <v>9048</v>
      </c>
      <c r="Q15" s="4">
        <f t="shared" si="3"/>
        <v>9048</v>
      </c>
      <c r="R15" s="4">
        <f t="shared" si="3"/>
        <v>0</v>
      </c>
      <c r="S15" s="4">
        <f t="shared" si="3"/>
        <v>0</v>
      </c>
      <c r="T15" s="4">
        <f t="shared" si="3"/>
        <v>0</v>
      </c>
      <c r="U15" s="4">
        <f t="shared" si="3"/>
        <v>0</v>
      </c>
      <c r="V15" s="4">
        <f t="shared" si="3"/>
        <v>17048</v>
      </c>
      <c r="W15" s="4">
        <f t="shared" si="3"/>
        <v>17048</v>
      </c>
      <c r="X15" s="4">
        <f t="shared" si="3"/>
        <v>17267</v>
      </c>
      <c r="Y15" s="4">
        <f t="shared" si="3"/>
        <v>17048</v>
      </c>
      <c r="Z15" s="4">
        <f t="shared" si="3"/>
        <v>219</v>
      </c>
      <c r="AA15" s="4">
        <f t="shared" si="3"/>
        <v>219</v>
      </c>
      <c r="AB15" s="4">
        <f t="shared" si="3"/>
        <v>219</v>
      </c>
      <c r="AC15" s="4">
        <f t="shared" si="3"/>
        <v>0</v>
      </c>
      <c r="AD15" s="4">
        <f t="shared" si="3"/>
        <v>0</v>
      </c>
      <c r="AE15" s="4">
        <f t="shared" si="3"/>
        <v>0</v>
      </c>
      <c r="AF15" s="35"/>
      <c r="AG15" s="222"/>
      <c r="AH15" s="15"/>
      <c r="AI15" s="233"/>
      <c r="AJ15" s="233"/>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6"/>
    </row>
    <row r="16" spans="1:233" s="17" customFormat="1" ht="34.5" customHeight="1" x14ac:dyDescent="0.25">
      <c r="A16" s="6" t="s">
        <v>48</v>
      </c>
      <c r="B16" s="7" t="s">
        <v>49</v>
      </c>
      <c r="C16" s="7"/>
      <c r="D16" s="7"/>
      <c r="E16" s="7"/>
      <c r="F16" s="7"/>
      <c r="G16" s="7"/>
      <c r="H16" s="18"/>
      <c r="I16" s="4"/>
      <c r="J16" s="4"/>
      <c r="K16" s="4"/>
      <c r="L16" s="4"/>
      <c r="M16" s="4"/>
      <c r="N16" s="4"/>
      <c r="O16" s="4"/>
      <c r="P16" s="4"/>
      <c r="Q16" s="4"/>
      <c r="R16" s="4"/>
      <c r="S16" s="4"/>
      <c r="T16" s="4"/>
      <c r="U16" s="4"/>
      <c r="V16" s="4"/>
      <c r="W16" s="4"/>
      <c r="X16" s="4"/>
      <c r="Y16" s="4"/>
      <c r="Z16" s="4"/>
      <c r="AA16" s="4"/>
      <c r="AB16" s="4"/>
      <c r="AC16" s="4"/>
      <c r="AD16" s="4"/>
      <c r="AE16" s="5"/>
      <c r="AF16" s="35"/>
      <c r="AG16" s="222"/>
      <c r="AH16" s="15"/>
      <c r="AI16" s="233"/>
      <c r="AJ16" s="233"/>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6"/>
    </row>
    <row r="17" spans="1:1023 1025:2047 2049:3071 3073:4095 4097:5119 5121:6143 6145:7167 7169:8191 8193:9215 9217:10239 10241:11263 11265:12287 12289:13311 13313:14335 14337:15359 15361:16383" s="17" customFormat="1" ht="53.25" customHeight="1" x14ac:dyDescent="0.25">
      <c r="A17" s="20" t="s">
        <v>58</v>
      </c>
      <c r="B17" s="21" t="s">
        <v>51</v>
      </c>
      <c r="C17" s="21"/>
      <c r="D17" s="54">
        <v>1</v>
      </c>
      <c r="E17" s="21"/>
      <c r="F17" s="21"/>
      <c r="G17" s="21"/>
      <c r="H17" s="18" t="s">
        <v>52</v>
      </c>
      <c r="I17" s="24">
        <v>19300</v>
      </c>
      <c r="J17" s="24">
        <v>17267</v>
      </c>
      <c r="K17" s="25">
        <v>8000</v>
      </c>
      <c r="L17" s="14">
        <f>K17-N17</f>
        <v>7097.1710000000003</v>
      </c>
      <c r="M17" s="14">
        <f>N17+O17</f>
        <v>8000</v>
      </c>
      <c r="N17" s="26">
        <f>902.829</f>
        <v>902.82899999999995</v>
      </c>
      <c r="O17" s="14">
        <v>7097.1710000000003</v>
      </c>
      <c r="P17" s="25">
        <v>9048</v>
      </c>
      <c r="Q17" s="25">
        <v>9048</v>
      </c>
      <c r="R17" s="25"/>
      <c r="S17" s="25"/>
      <c r="T17" s="25"/>
      <c r="U17" s="25"/>
      <c r="V17" s="14">
        <f>W17</f>
        <v>17048</v>
      </c>
      <c r="W17" s="14">
        <f>Y17</f>
        <v>17048</v>
      </c>
      <c r="X17" s="24">
        <v>17267</v>
      </c>
      <c r="Y17" s="14">
        <f>K17+Q17</f>
        <v>17048</v>
      </c>
      <c r="Z17" s="14">
        <f>X17-Y17</f>
        <v>219</v>
      </c>
      <c r="AA17" s="14">
        <f>AB17</f>
        <v>219</v>
      </c>
      <c r="AB17" s="14">
        <v>219</v>
      </c>
      <c r="AC17" s="14"/>
      <c r="AD17" s="14"/>
      <c r="AE17" s="14"/>
      <c r="AF17" s="28"/>
      <c r="AG17" s="222"/>
      <c r="AH17" s="15"/>
      <c r="AI17" s="233"/>
      <c r="AJ17" s="233"/>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6"/>
    </row>
    <row r="18" spans="1:1023 1025:2047 2049:3071 3073:4095 4097:5119 5121:6143 6145:7167 7169:8191 8193:9215 9217:10239 10241:11263 11265:12287 12289:13311 13313:14335 14337:15359 15361:16383" s="17" customFormat="1" ht="39.6" customHeight="1" x14ac:dyDescent="0.25">
      <c r="A18" s="1" t="s">
        <v>871</v>
      </c>
      <c r="B18" s="2" t="s">
        <v>872</v>
      </c>
      <c r="C18" s="2"/>
      <c r="D18" s="2"/>
      <c r="E18" s="2"/>
      <c r="F18" s="2"/>
      <c r="G18" s="2"/>
      <c r="H18" s="18"/>
      <c r="I18" s="51">
        <f>I19</f>
        <v>39172</v>
      </c>
      <c r="J18" s="51">
        <f t="shared" ref="J18:AE18" si="4">J19</f>
        <v>39172</v>
      </c>
      <c r="K18" s="51">
        <f t="shared" si="4"/>
        <v>0</v>
      </c>
      <c r="L18" s="51">
        <f t="shared" si="4"/>
        <v>0</v>
      </c>
      <c r="M18" s="51">
        <f t="shared" si="4"/>
        <v>0</v>
      </c>
      <c r="N18" s="51">
        <f t="shared" si="4"/>
        <v>0</v>
      </c>
      <c r="O18" s="51">
        <f t="shared" si="4"/>
        <v>0</v>
      </c>
      <c r="P18" s="51">
        <f t="shared" si="4"/>
        <v>0</v>
      </c>
      <c r="Q18" s="51">
        <f t="shared" si="4"/>
        <v>0</v>
      </c>
      <c r="R18" s="51">
        <f t="shared" si="4"/>
        <v>0</v>
      </c>
      <c r="S18" s="51">
        <f t="shared" si="4"/>
        <v>0</v>
      </c>
      <c r="T18" s="51">
        <f t="shared" si="4"/>
        <v>0</v>
      </c>
      <c r="U18" s="51">
        <f t="shared" si="4"/>
        <v>0</v>
      </c>
      <c r="V18" s="51">
        <f t="shared" si="4"/>
        <v>0</v>
      </c>
      <c r="W18" s="51">
        <f t="shared" si="4"/>
        <v>0</v>
      </c>
      <c r="X18" s="51">
        <f t="shared" si="4"/>
        <v>39172</v>
      </c>
      <c r="Y18" s="51">
        <f t="shared" si="4"/>
        <v>0</v>
      </c>
      <c r="Z18" s="51">
        <f t="shared" si="4"/>
        <v>19663.400000000001</v>
      </c>
      <c r="AA18" s="51">
        <f t="shared" si="4"/>
        <v>0</v>
      </c>
      <c r="AB18" s="51">
        <f t="shared" si="4"/>
        <v>0</v>
      </c>
      <c r="AC18" s="51">
        <f t="shared" si="4"/>
        <v>0</v>
      </c>
      <c r="AD18" s="51">
        <f t="shared" si="4"/>
        <v>0</v>
      </c>
      <c r="AE18" s="51">
        <f t="shared" si="4"/>
        <v>0</v>
      </c>
      <c r="AG18" s="222"/>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6"/>
    </row>
    <row r="19" spans="1:1023 1025:2047 2049:3071 3073:4095 4097:5119 5121:6143 6145:7167 7169:8191 8193:9215 9217:10239 10241:11263 11265:12287 12289:13311 13313:14335 14337:15359 15361:16383" s="17" customFormat="1" ht="59.25" customHeight="1" x14ac:dyDescent="0.25">
      <c r="A19" s="1" t="s">
        <v>8</v>
      </c>
      <c r="B19" s="64" t="s">
        <v>874</v>
      </c>
      <c r="C19" s="2"/>
      <c r="D19" s="2"/>
      <c r="E19" s="2"/>
      <c r="F19" s="2"/>
      <c r="G19" s="2"/>
      <c r="H19" s="18"/>
      <c r="I19" s="51">
        <f>SUM(I21:I22)</f>
        <v>39172</v>
      </c>
      <c r="J19" s="51">
        <f t="shared" ref="J19:AE19" si="5">SUM(J21:J22)</f>
        <v>39172</v>
      </c>
      <c r="K19" s="51">
        <f t="shared" si="5"/>
        <v>0</v>
      </c>
      <c r="L19" s="51">
        <f t="shared" si="5"/>
        <v>0</v>
      </c>
      <c r="M19" s="51">
        <f t="shared" si="5"/>
        <v>0</v>
      </c>
      <c r="N19" s="51">
        <f t="shared" si="5"/>
        <v>0</v>
      </c>
      <c r="O19" s="51">
        <f t="shared" si="5"/>
        <v>0</v>
      </c>
      <c r="P19" s="51">
        <f t="shared" si="5"/>
        <v>0</v>
      </c>
      <c r="Q19" s="51">
        <f t="shared" si="5"/>
        <v>0</v>
      </c>
      <c r="R19" s="51">
        <f t="shared" si="5"/>
        <v>0</v>
      </c>
      <c r="S19" s="51">
        <f t="shared" si="5"/>
        <v>0</v>
      </c>
      <c r="T19" s="51">
        <f t="shared" si="5"/>
        <v>0</v>
      </c>
      <c r="U19" s="51">
        <f t="shared" si="5"/>
        <v>0</v>
      </c>
      <c r="V19" s="51">
        <f t="shared" si="5"/>
        <v>0</v>
      </c>
      <c r="W19" s="51">
        <f t="shared" si="5"/>
        <v>0</v>
      </c>
      <c r="X19" s="51">
        <f t="shared" si="5"/>
        <v>39172</v>
      </c>
      <c r="Y19" s="51">
        <f t="shared" si="5"/>
        <v>0</v>
      </c>
      <c r="Z19" s="51">
        <v>19663.400000000001</v>
      </c>
      <c r="AA19" s="51">
        <f t="shared" si="5"/>
        <v>0</v>
      </c>
      <c r="AB19" s="51">
        <f t="shared" si="5"/>
        <v>0</v>
      </c>
      <c r="AC19" s="51">
        <f t="shared" si="5"/>
        <v>0</v>
      </c>
      <c r="AD19" s="51">
        <f t="shared" si="5"/>
        <v>0</v>
      </c>
      <c r="AE19" s="51">
        <f t="shared" si="5"/>
        <v>0</v>
      </c>
      <c r="AF19" s="44" t="s">
        <v>875</v>
      </c>
      <c r="AG19" s="222"/>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6"/>
    </row>
    <row r="20" spans="1:1023 1025:2047 2049:3071 3073:4095 4097:5119 5121:6143 6145:7167 7169:8191 8193:9215 9217:10239 10241:11263 11265:12287 12289:13311 13313:14335 14337:15359 15361:16383" s="17" customFormat="1" ht="39.6" customHeight="1" x14ac:dyDescent="0.25">
      <c r="A20" s="1" t="s">
        <v>48</v>
      </c>
      <c r="B20" s="2" t="s">
        <v>53</v>
      </c>
      <c r="C20" s="2"/>
      <c r="D20" s="2"/>
      <c r="E20" s="2"/>
      <c r="F20" s="2"/>
      <c r="G20" s="2"/>
      <c r="H20" s="18"/>
      <c r="I20" s="51"/>
      <c r="J20" s="51"/>
      <c r="K20" s="51"/>
      <c r="L20" s="51"/>
      <c r="M20" s="51"/>
      <c r="N20" s="51"/>
      <c r="O20" s="51"/>
      <c r="P20" s="51"/>
      <c r="Q20" s="51"/>
      <c r="R20" s="51"/>
      <c r="S20" s="51"/>
      <c r="T20" s="51"/>
      <c r="U20" s="51"/>
      <c r="V20" s="51"/>
      <c r="W20" s="51"/>
      <c r="X20" s="51"/>
      <c r="Y20" s="51"/>
      <c r="Z20" s="51"/>
      <c r="AA20" s="51"/>
      <c r="AB20" s="14"/>
      <c r="AG20" s="222"/>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6"/>
    </row>
    <row r="21" spans="1:1023 1025:2047 2049:3071 3073:4095 4097:5119 5121:6143 6145:7167 7169:8191 8193:9215 9217:10239 10241:11263 11265:12287 12289:13311 13313:14335 14337:15359 15361:16383" s="17" customFormat="1" ht="38.25" customHeight="1" x14ac:dyDescent="0.25">
      <c r="A21" s="145">
        <v>1</v>
      </c>
      <c r="B21" s="3" t="s">
        <v>54</v>
      </c>
      <c r="C21" s="3"/>
      <c r="D21" s="3"/>
      <c r="E21" s="3">
        <v>1</v>
      </c>
      <c r="F21" s="3"/>
      <c r="G21" s="3"/>
      <c r="H21" s="18" t="s">
        <v>873</v>
      </c>
      <c r="I21" s="11">
        <v>29000</v>
      </c>
      <c r="J21" s="11">
        <v>29000</v>
      </c>
      <c r="K21" s="12"/>
      <c r="L21" s="12"/>
      <c r="M21" s="12"/>
      <c r="N21" s="12"/>
      <c r="O21" s="12"/>
      <c r="P21" s="12"/>
      <c r="Q21" s="12"/>
      <c r="R21" s="12"/>
      <c r="S21" s="12"/>
      <c r="T21" s="12"/>
      <c r="U21" s="12"/>
      <c r="V21" s="51">
        <f>W21</f>
        <v>0</v>
      </c>
      <c r="W21" s="51">
        <f>Y21</f>
        <v>0</v>
      </c>
      <c r="X21" s="11">
        <v>29000</v>
      </c>
      <c r="Y21" s="51">
        <f>K21+Q21</f>
        <v>0</v>
      </c>
      <c r="Z21" s="14"/>
      <c r="AA21" s="14"/>
      <c r="AB21" s="14"/>
      <c r="AG21" s="222"/>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6"/>
    </row>
    <row r="22" spans="1:1023 1025:2047 2049:3071 3073:4095 4097:5119 5121:6143 6145:7167 7169:8191 8193:9215 9217:10239 10241:11263 11265:12287 12289:13311 13313:14335 14337:15359 15361:16383" s="17" customFormat="1" ht="56.25" customHeight="1" x14ac:dyDescent="0.25">
      <c r="A22" s="145">
        <v>2</v>
      </c>
      <c r="B22" s="3" t="s">
        <v>55</v>
      </c>
      <c r="C22" s="3"/>
      <c r="D22" s="3"/>
      <c r="E22" s="3">
        <v>1</v>
      </c>
      <c r="F22" s="3"/>
      <c r="G22" s="3"/>
      <c r="H22" s="18" t="s">
        <v>873</v>
      </c>
      <c r="I22" s="11">
        <v>10172</v>
      </c>
      <c r="J22" s="11">
        <v>10172</v>
      </c>
      <c r="K22" s="12"/>
      <c r="L22" s="12"/>
      <c r="M22" s="12"/>
      <c r="N22" s="12"/>
      <c r="O22" s="12"/>
      <c r="P22" s="12"/>
      <c r="Q22" s="12"/>
      <c r="R22" s="12"/>
      <c r="S22" s="12"/>
      <c r="T22" s="12"/>
      <c r="U22" s="12"/>
      <c r="V22" s="51">
        <f>W22</f>
        <v>0</v>
      </c>
      <c r="W22" s="51">
        <f>Y22</f>
        <v>0</v>
      </c>
      <c r="X22" s="11">
        <v>10172</v>
      </c>
      <c r="Y22" s="51">
        <f>K22+Q22</f>
        <v>0</v>
      </c>
      <c r="Z22" s="14"/>
      <c r="AA22" s="14"/>
      <c r="AB22" s="14"/>
      <c r="AG22" s="222"/>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6"/>
    </row>
    <row r="23" spans="1:1023 1025:2047 2049:3071 3073:4095 4097:5119 5121:6143 6145:7167 7169:8191 8193:9215 9217:10239 10241:11263 11265:12287 12289:13311 13313:14335 14337:15359 15361:16383" s="17" customFormat="1" ht="36" customHeight="1" x14ac:dyDescent="0.25">
      <c r="A23" s="1" t="s">
        <v>56</v>
      </c>
      <c r="B23" s="2" t="s">
        <v>57</v>
      </c>
      <c r="C23" s="3"/>
      <c r="D23" s="3"/>
      <c r="E23" s="3"/>
      <c r="F23" s="3"/>
      <c r="G23" s="2"/>
      <c r="H23" s="18"/>
      <c r="I23" s="51">
        <f t="shared" ref="I23:AE23" si="6">SUM(I25:I25)</f>
        <v>2400</v>
      </c>
      <c r="J23" s="51">
        <f t="shared" si="6"/>
        <v>2400</v>
      </c>
      <c r="K23" s="51">
        <f t="shared" si="6"/>
        <v>0</v>
      </c>
      <c r="L23" s="51">
        <f t="shared" si="6"/>
        <v>0</v>
      </c>
      <c r="M23" s="51">
        <f t="shared" si="6"/>
        <v>0</v>
      </c>
      <c r="N23" s="51">
        <f t="shared" si="6"/>
        <v>0</v>
      </c>
      <c r="O23" s="51">
        <f t="shared" si="6"/>
        <v>0</v>
      </c>
      <c r="P23" s="51">
        <f t="shared" si="6"/>
        <v>500</v>
      </c>
      <c r="Q23" s="51">
        <f t="shared" si="6"/>
        <v>500</v>
      </c>
      <c r="R23" s="51">
        <f t="shared" si="6"/>
        <v>0</v>
      </c>
      <c r="S23" s="51">
        <f t="shared" si="6"/>
        <v>0</v>
      </c>
      <c r="T23" s="51">
        <f t="shared" si="6"/>
        <v>500</v>
      </c>
      <c r="U23" s="51">
        <f t="shared" si="6"/>
        <v>500</v>
      </c>
      <c r="V23" s="51">
        <f t="shared" si="6"/>
        <v>500</v>
      </c>
      <c r="W23" s="51">
        <f t="shared" si="6"/>
        <v>500</v>
      </c>
      <c r="X23" s="51">
        <f t="shared" si="6"/>
        <v>2400</v>
      </c>
      <c r="Y23" s="51">
        <f t="shared" si="6"/>
        <v>500</v>
      </c>
      <c r="Z23" s="51">
        <f t="shared" si="6"/>
        <v>1900</v>
      </c>
      <c r="AA23" s="51">
        <f t="shared" si="6"/>
        <v>1900</v>
      </c>
      <c r="AB23" s="51">
        <f t="shared" si="6"/>
        <v>1900</v>
      </c>
      <c r="AC23" s="51">
        <f t="shared" si="6"/>
        <v>0</v>
      </c>
      <c r="AD23" s="51">
        <f t="shared" si="6"/>
        <v>0</v>
      </c>
      <c r="AE23" s="51">
        <f t="shared" si="6"/>
        <v>0</v>
      </c>
      <c r="AG23" s="222"/>
      <c r="AH23" s="15"/>
      <c r="AI23" s="233"/>
      <c r="AJ23" s="233"/>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6"/>
    </row>
    <row r="24" spans="1:1023 1025:2047 2049:3071 3073:4095 4097:5119 5121:6143 6145:7167 7169:8191 8193:9215 9217:10239 10241:11263 11265:12287 12289:13311 13313:14335 14337:15359 15361:16383" s="17" customFormat="1" ht="26.45" customHeight="1" x14ac:dyDescent="0.25">
      <c r="A24" s="1" t="s">
        <v>48</v>
      </c>
      <c r="B24" s="2" t="s">
        <v>49</v>
      </c>
      <c r="C24" s="3"/>
      <c r="D24" s="3"/>
      <c r="E24" s="3"/>
      <c r="F24" s="3"/>
      <c r="G24" s="2"/>
      <c r="H24" s="18"/>
      <c r="I24" s="51"/>
      <c r="J24" s="51"/>
      <c r="K24" s="51"/>
      <c r="L24" s="51"/>
      <c r="M24" s="51"/>
      <c r="N24" s="51"/>
      <c r="O24" s="51"/>
      <c r="P24" s="51"/>
      <c r="Q24" s="51"/>
      <c r="R24" s="51"/>
      <c r="S24" s="51"/>
      <c r="T24" s="51"/>
      <c r="U24" s="51"/>
      <c r="V24" s="14">
        <f>W24</f>
        <v>0</v>
      </c>
      <c r="W24" s="14"/>
      <c r="X24" s="51"/>
      <c r="Y24" s="14"/>
      <c r="Z24" s="14"/>
      <c r="AA24" s="14"/>
      <c r="AB24" s="14"/>
      <c r="AC24" s="14"/>
      <c r="AD24" s="14"/>
      <c r="AE24" s="14"/>
      <c r="AG24" s="222"/>
      <c r="AH24" s="15"/>
      <c r="AI24" s="233"/>
      <c r="AJ24" s="233"/>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6"/>
    </row>
    <row r="25" spans="1:1023 1025:2047 2049:3071 3073:4095 4097:5119 5121:6143 6145:7167 7169:8191 8193:9215 9217:10239 10241:11263 11265:12287 12289:13311 13313:14335 14337:15359 15361:16383" s="17" customFormat="1" ht="50.25" customHeight="1" x14ac:dyDescent="0.25">
      <c r="A25" s="20" t="s">
        <v>58</v>
      </c>
      <c r="B25" s="56" t="s">
        <v>59</v>
      </c>
      <c r="C25" s="3"/>
      <c r="D25" s="3">
        <v>1</v>
      </c>
      <c r="E25" s="3"/>
      <c r="F25" s="3"/>
      <c r="G25" s="56"/>
      <c r="H25" s="18" t="s">
        <v>60</v>
      </c>
      <c r="I25" s="11">
        <v>2400</v>
      </c>
      <c r="J25" s="11">
        <v>2400</v>
      </c>
      <c r="K25" s="12"/>
      <c r="L25" s="12"/>
      <c r="M25" s="12"/>
      <c r="N25" s="12"/>
      <c r="O25" s="12"/>
      <c r="P25" s="28">
        <v>500</v>
      </c>
      <c r="Q25" s="28">
        <v>500</v>
      </c>
      <c r="R25" s="12"/>
      <c r="S25" s="12"/>
      <c r="T25" s="28">
        <v>500</v>
      </c>
      <c r="U25" s="28">
        <v>500</v>
      </c>
      <c r="V25" s="14">
        <f>W25</f>
        <v>500</v>
      </c>
      <c r="W25" s="14">
        <f>Y25</f>
        <v>500</v>
      </c>
      <c r="X25" s="11">
        <v>2400</v>
      </c>
      <c r="Y25" s="14">
        <f>K25+Q25</f>
        <v>500</v>
      </c>
      <c r="Z25" s="14">
        <f>X25-Y25</f>
        <v>1900</v>
      </c>
      <c r="AA25" s="14">
        <f>AB25</f>
        <v>1900</v>
      </c>
      <c r="AB25" s="14">
        <v>1900</v>
      </c>
      <c r="AC25" s="14"/>
      <c r="AD25" s="14"/>
      <c r="AE25" s="14"/>
      <c r="AG25" s="222"/>
      <c r="AH25" s="15"/>
      <c r="AI25" s="233"/>
      <c r="AJ25" s="233"/>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6"/>
    </row>
    <row r="26" spans="1:1023 1025:2047 2049:3071 3073:4095 4097:5119 5121:6143 6145:7167 7169:8191 8193:9215 9217:10239 10241:11263 11265:12287 12289:13311 13313:14335 14337:15359 15361:16383" s="17" customFormat="1" ht="43.5" customHeight="1" x14ac:dyDescent="0.25">
      <c r="A26" s="1" t="s">
        <v>877</v>
      </c>
      <c r="B26" s="2" t="s">
        <v>878</v>
      </c>
      <c r="C26" s="3"/>
      <c r="D26" s="3"/>
      <c r="E26" s="3"/>
      <c r="F26" s="3"/>
      <c r="G26" s="2"/>
      <c r="H26" s="18"/>
      <c r="I26" s="51">
        <f t="shared" ref="I26:AE26" si="7">I27</f>
        <v>58547</v>
      </c>
      <c r="J26" s="51">
        <f t="shared" si="7"/>
        <v>58547</v>
      </c>
      <c r="K26" s="51">
        <f t="shared" si="7"/>
        <v>0</v>
      </c>
      <c r="L26" s="51">
        <f t="shared" si="7"/>
        <v>0</v>
      </c>
      <c r="M26" s="51">
        <f t="shared" si="7"/>
        <v>0</v>
      </c>
      <c r="N26" s="51">
        <f t="shared" si="7"/>
        <v>0</v>
      </c>
      <c r="O26" s="51">
        <f t="shared" si="7"/>
        <v>0</v>
      </c>
      <c r="P26" s="51">
        <f t="shared" si="7"/>
        <v>500</v>
      </c>
      <c r="Q26" s="51">
        <f t="shared" si="7"/>
        <v>500</v>
      </c>
      <c r="R26" s="51">
        <f t="shared" si="7"/>
        <v>0</v>
      </c>
      <c r="S26" s="51">
        <f t="shared" si="7"/>
        <v>0</v>
      </c>
      <c r="T26" s="51">
        <f t="shared" si="7"/>
        <v>500</v>
      </c>
      <c r="U26" s="51">
        <f t="shared" si="7"/>
        <v>500</v>
      </c>
      <c r="V26" s="51">
        <f t="shared" si="7"/>
        <v>500</v>
      </c>
      <c r="W26" s="51">
        <f t="shared" si="7"/>
        <v>500</v>
      </c>
      <c r="X26" s="51">
        <f t="shared" si="7"/>
        <v>58547</v>
      </c>
      <c r="Y26" s="51">
        <f t="shared" si="7"/>
        <v>500</v>
      </c>
      <c r="Z26" s="51">
        <f t="shared" si="7"/>
        <v>30000</v>
      </c>
      <c r="AA26" s="51">
        <f t="shared" si="7"/>
        <v>14000</v>
      </c>
      <c r="AB26" s="51">
        <f t="shared" si="7"/>
        <v>0</v>
      </c>
      <c r="AC26" s="51">
        <f t="shared" si="7"/>
        <v>14000</v>
      </c>
      <c r="AD26" s="51">
        <f t="shared" si="7"/>
        <v>0</v>
      </c>
      <c r="AE26" s="51">
        <f t="shared" si="7"/>
        <v>0</v>
      </c>
      <c r="AG26" s="257"/>
      <c r="AH26" s="258"/>
      <c r="AI26" s="252"/>
      <c r="AJ26" s="252"/>
      <c r="AK26" s="252"/>
      <c r="AL26" s="252"/>
      <c r="AM26" s="258"/>
      <c r="AN26" s="252"/>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15"/>
      <c r="BM26" s="259"/>
      <c r="BN26" s="258"/>
      <c r="BO26" s="252"/>
      <c r="BP26" s="252"/>
      <c r="BQ26" s="252"/>
      <c r="BR26" s="252"/>
      <c r="BS26" s="258"/>
      <c r="BT26" s="252"/>
      <c r="BU26" s="253">
        <f t="shared" ref="BU26:DW26" si="8">BU27</f>
        <v>58547</v>
      </c>
      <c r="BV26" s="253">
        <f t="shared" si="8"/>
        <v>58547</v>
      </c>
      <c r="BW26" s="253">
        <f t="shared" si="8"/>
        <v>0</v>
      </c>
      <c r="BX26" s="253">
        <f t="shared" si="8"/>
        <v>0</v>
      </c>
      <c r="BY26" s="255">
        <f t="shared" si="8"/>
        <v>0</v>
      </c>
      <c r="BZ26" s="51">
        <f t="shared" si="8"/>
        <v>0</v>
      </c>
      <c r="CA26" s="51">
        <f t="shared" si="8"/>
        <v>0</v>
      </c>
      <c r="CB26" s="51">
        <f t="shared" si="8"/>
        <v>500</v>
      </c>
      <c r="CC26" s="51">
        <f t="shared" si="8"/>
        <v>500</v>
      </c>
      <c r="CD26" s="51">
        <f t="shared" si="8"/>
        <v>0</v>
      </c>
      <c r="CE26" s="51">
        <f t="shared" si="8"/>
        <v>0</v>
      </c>
      <c r="CF26" s="51">
        <f t="shared" si="8"/>
        <v>500</v>
      </c>
      <c r="CG26" s="51">
        <f t="shared" si="8"/>
        <v>500</v>
      </c>
      <c r="CH26" s="51">
        <f t="shared" si="8"/>
        <v>500</v>
      </c>
      <c r="CI26" s="51">
        <f t="shared" si="8"/>
        <v>500</v>
      </c>
      <c r="CJ26" s="51">
        <f t="shared" si="8"/>
        <v>58547</v>
      </c>
      <c r="CK26" s="51">
        <f t="shared" si="8"/>
        <v>500</v>
      </c>
      <c r="CL26" s="51" t="e">
        <f t="shared" si="8"/>
        <v>#REF!</v>
      </c>
      <c r="CM26" s="51">
        <f t="shared" si="8"/>
        <v>14000</v>
      </c>
      <c r="CN26" s="51">
        <f t="shared" si="8"/>
        <v>0</v>
      </c>
      <c r="CO26" s="51">
        <f t="shared" si="8"/>
        <v>14000</v>
      </c>
      <c r="CP26" s="51">
        <f t="shared" si="8"/>
        <v>0</v>
      </c>
      <c r="CQ26" s="51">
        <f t="shared" si="8"/>
        <v>0</v>
      </c>
      <c r="CS26" s="1" t="s">
        <v>877</v>
      </c>
      <c r="CT26" s="2" t="s">
        <v>878</v>
      </c>
      <c r="CU26" s="3"/>
      <c r="CV26" s="3"/>
      <c r="CW26" s="3"/>
      <c r="CX26" s="3"/>
      <c r="CY26" s="2"/>
      <c r="CZ26" s="3"/>
      <c r="DA26" s="51">
        <f t="shared" si="8"/>
        <v>58547</v>
      </c>
      <c r="DB26" s="51">
        <f t="shared" si="8"/>
        <v>58547</v>
      </c>
      <c r="DC26" s="51">
        <f t="shared" si="8"/>
        <v>0</v>
      </c>
      <c r="DD26" s="51">
        <f t="shared" si="8"/>
        <v>0</v>
      </c>
      <c r="DE26" s="51">
        <f t="shared" si="8"/>
        <v>0</v>
      </c>
      <c r="DF26" s="51">
        <f t="shared" si="8"/>
        <v>0</v>
      </c>
      <c r="DG26" s="51">
        <f t="shared" si="8"/>
        <v>0</v>
      </c>
      <c r="DH26" s="51">
        <f t="shared" si="8"/>
        <v>500</v>
      </c>
      <c r="DI26" s="51">
        <f t="shared" si="8"/>
        <v>500</v>
      </c>
      <c r="DJ26" s="51">
        <f t="shared" si="8"/>
        <v>0</v>
      </c>
      <c r="DK26" s="51">
        <f t="shared" si="8"/>
        <v>0</v>
      </c>
      <c r="DL26" s="51">
        <f t="shared" si="8"/>
        <v>500</v>
      </c>
      <c r="DM26" s="51">
        <f t="shared" si="8"/>
        <v>500</v>
      </c>
      <c r="DN26" s="51">
        <f t="shared" si="8"/>
        <v>500</v>
      </c>
      <c r="DO26" s="51">
        <f t="shared" si="8"/>
        <v>500</v>
      </c>
      <c r="DP26" s="51">
        <f t="shared" si="8"/>
        <v>58547</v>
      </c>
      <c r="DQ26" s="51">
        <f t="shared" si="8"/>
        <v>500</v>
      </c>
      <c r="DR26" s="51" t="e">
        <f t="shared" si="8"/>
        <v>#REF!</v>
      </c>
      <c r="DS26" s="51">
        <f t="shared" si="8"/>
        <v>14000</v>
      </c>
      <c r="DT26" s="51">
        <f t="shared" si="8"/>
        <v>0</v>
      </c>
      <c r="DU26" s="51">
        <f t="shared" si="8"/>
        <v>14000</v>
      </c>
      <c r="DV26" s="51">
        <f t="shared" si="8"/>
        <v>0</v>
      </c>
      <c r="DW26" s="51">
        <f t="shared" si="8"/>
        <v>0</v>
      </c>
      <c r="DY26" s="1" t="s">
        <v>877</v>
      </c>
      <c r="DZ26" s="2" t="s">
        <v>878</v>
      </c>
      <c r="EA26" s="3"/>
      <c r="EB26" s="3"/>
      <c r="EC26" s="3"/>
      <c r="ED26" s="3"/>
      <c r="EE26" s="2"/>
      <c r="EF26" s="3"/>
      <c r="EG26" s="51">
        <f t="shared" ref="EG26:GI26" si="9">EG27</f>
        <v>58547</v>
      </c>
      <c r="EH26" s="51">
        <f t="shared" si="9"/>
        <v>58547</v>
      </c>
      <c r="EI26" s="51">
        <f t="shared" si="9"/>
        <v>0</v>
      </c>
      <c r="EJ26" s="51">
        <f t="shared" si="9"/>
        <v>0</v>
      </c>
      <c r="EK26" s="51">
        <f t="shared" si="9"/>
        <v>0</v>
      </c>
      <c r="EL26" s="51">
        <f t="shared" si="9"/>
        <v>0</v>
      </c>
      <c r="EM26" s="51">
        <f t="shared" si="9"/>
        <v>0</v>
      </c>
      <c r="EN26" s="51">
        <f t="shared" si="9"/>
        <v>500</v>
      </c>
      <c r="EO26" s="51">
        <f t="shared" si="9"/>
        <v>500</v>
      </c>
      <c r="EP26" s="51">
        <f t="shared" si="9"/>
        <v>0</v>
      </c>
      <c r="EQ26" s="51">
        <f t="shared" si="9"/>
        <v>0</v>
      </c>
      <c r="ER26" s="51">
        <f t="shared" si="9"/>
        <v>500</v>
      </c>
      <c r="ES26" s="51">
        <f t="shared" si="9"/>
        <v>500</v>
      </c>
      <c r="ET26" s="51">
        <f t="shared" si="9"/>
        <v>500</v>
      </c>
      <c r="EU26" s="51">
        <f t="shared" si="9"/>
        <v>500</v>
      </c>
      <c r="EV26" s="51">
        <f t="shared" si="9"/>
        <v>58547</v>
      </c>
      <c r="EW26" s="51">
        <f t="shared" si="9"/>
        <v>500</v>
      </c>
      <c r="EX26" s="51" t="e">
        <f t="shared" si="9"/>
        <v>#REF!</v>
      </c>
      <c r="EY26" s="51">
        <f t="shared" si="9"/>
        <v>14000</v>
      </c>
      <c r="EZ26" s="51">
        <f t="shared" si="9"/>
        <v>0</v>
      </c>
      <c r="FA26" s="51">
        <f t="shared" si="9"/>
        <v>14000</v>
      </c>
      <c r="FB26" s="51">
        <f t="shared" si="9"/>
        <v>0</v>
      </c>
      <c r="FC26" s="51">
        <f t="shared" si="9"/>
        <v>0</v>
      </c>
      <c r="FE26" s="1" t="s">
        <v>877</v>
      </c>
      <c r="FF26" s="2" t="s">
        <v>878</v>
      </c>
      <c r="FG26" s="3"/>
      <c r="FH26" s="3"/>
      <c r="FI26" s="3"/>
      <c r="FJ26" s="3"/>
      <c r="FK26" s="2"/>
      <c r="FL26" s="3"/>
      <c r="FM26" s="51">
        <f t="shared" si="9"/>
        <v>58547</v>
      </c>
      <c r="FN26" s="51">
        <f t="shared" si="9"/>
        <v>58547</v>
      </c>
      <c r="FO26" s="51">
        <f t="shared" si="9"/>
        <v>0</v>
      </c>
      <c r="FP26" s="51">
        <f t="shared" si="9"/>
        <v>0</v>
      </c>
      <c r="FQ26" s="51">
        <f t="shared" si="9"/>
        <v>0</v>
      </c>
      <c r="FR26" s="51">
        <f t="shared" si="9"/>
        <v>0</v>
      </c>
      <c r="FS26" s="51">
        <f t="shared" si="9"/>
        <v>0</v>
      </c>
      <c r="FT26" s="51">
        <f t="shared" si="9"/>
        <v>500</v>
      </c>
      <c r="FU26" s="51">
        <f t="shared" si="9"/>
        <v>500</v>
      </c>
      <c r="FV26" s="51">
        <f t="shared" si="9"/>
        <v>0</v>
      </c>
      <c r="FW26" s="51">
        <f t="shared" si="9"/>
        <v>0</v>
      </c>
      <c r="FX26" s="51">
        <f t="shared" si="9"/>
        <v>500</v>
      </c>
      <c r="FY26" s="51">
        <f t="shared" si="9"/>
        <v>500</v>
      </c>
      <c r="FZ26" s="51">
        <f t="shared" si="9"/>
        <v>500</v>
      </c>
      <c r="GA26" s="51">
        <f t="shared" si="9"/>
        <v>500</v>
      </c>
      <c r="GB26" s="51">
        <f t="shared" si="9"/>
        <v>58547</v>
      </c>
      <c r="GC26" s="51">
        <f t="shared" si="9"/>
        <v>500</v>
      </c>
      <c r="GD26" s="51" t="e">
        <f t="shared" si="9"/>
        <v>#REF!</v>
      </c>
      <c r="GE26" s="51">
        <f t="shared" si="9"/>
        <v>14000</v>
      </c>
      <c r="GF26" s="51">
        <f t="shared" si="9"/>
        <v>0</v>
      </c>
      <c r="GG26" s="51">
        <f t="shared" si="9"/>
        <v>14000</v>
      </c>
      <c r="GH26" s="51">
        <f t="shared" si="9"/>
        <v>0</v>
      </c>
      <c r="GI26" s="51">
        <f t="shared" si="9"/>
        <v>0</v>
      </c>
      <c r="GK26" s="1" t="s">
        <v>877</v>
      </c>
      <c r="GL26" s="2" t="s">
        <v>878</v>
      </c>
      <c r="GM26" s="3"/>
      <c r="GN26" s="3"/>
      <c r="GO26" s="3"/>
      <c r="GP26" s="3"/>
      <c r="GQ26" s="2"/>
      <c r="GR26" s="3"/>
      <c r="GS26" s="51">
        <f t="shared" ref="GS26:IU26" si="10">GS27</f>
        <v>58547</v>
      </c>
      <c r="GT26" s="51">
        <f t="shared" si="10"/>
        <v>58547</v>
      </c>
      <c r="GU26" s="51">
        <f t="shared" si="10"/>
        <v>0</v>
      </c>
      <c r="GV26" s="51">
        <f t="shared" si="10"/>
        <v>0</v>
      </c>
      <c r="GW26" s="51">
        <f t="shared" si="10"/>
        <v>0</v>
      </c>
      <c r="GX26" s="51">
        <f t="shared" si="10"/>
        <v>0</v>
      </c>
      <c r="GY26" s="51">
        <f t="shared" si="10"/>
        <v>0</v>
      </c>
      <c r="GZ26" s="51">
        <f t="shared" si="10"/>
        <v>500</v>
      </c>
      <c r="HA26" s="51">
        <f t="shared" si="10"/>
        <v>500</v>
      </c>
      <c r="HB26" s="51">
        <f t="shared" si="10"/>
        <v>0</v>
      </c>
      <c r="HC26" s="51">
        <f t="shared" si="10"/>
        <v>0</v>
      </c>
      <c r="HD26" s="51">
        <f t="shared" si="10"/>
        <v>500</v>
      </c>
      <c r="HE26" s="51">
        <f t="shared" si="10"/>
        <v>500</v>
      </c>
      <c r="HF26" s="51">
        <f t="shared" si="10"/>
        <v>500</v>
      </c>
      <c r="HG26" s="51">
        <f t="shared" si="10"/>
        <v>500</v>
      </c>
      <c r="HH26" s="51">
        <f t="shared" si="10"/>
        <v>58547</v>
      </c>
      <c r="HI26" s="51">
        <f t="shared" si="10"/>
        <v>500</v>
      </c>
      <c r="HJ26" s="51" t="e">
        <f t="shared" si="10"/>
        <v>#REF!</v>
      </c>
      <c r="HK26" s="51">
        <f t="shared" si="10"/>
        <v>14000</v>
      </c>
      <c r="HL26" s="51">
        <f t="shared" si="10"/>
        <v>0</v>
      </c>
      <c r="HM26" s="51">
        <f t="shared" si="10"/>
        <v>14000</v>
      </c>
      <c r="HN26" s="51">
        <f t="shared" si="10"/>
        <v>0</v>
      </c>
      <c r="HO26" s="51">
        <f t="shared" si="10"/>
        <v>0</v>
      </c>
      <c r="HQ26" s="1" t="s">
        <v>877</v>
      </c>
      <c r="HR26" s="2" t="s">
        <v>878</v>
      </c>
      <c r="HS26" s="3"/>
      <c r="HT26" s="3"/>
      <c r="HU26" s="3"/>
      <c r="HV26" s="3"/>
      <c r="HW26" s="2"/>
      <c r="HX26" s="3"/>
      <c r="HY26" s="51">
        <f t="shared" si="10"/>
        <v>58547</v>
      </c>
      <c r="HZ26" s="51">
        <f t="shared" si="10"/>
        <v>58547</v>
      </c>
      <c r="IA26" s="51">
        <f t="shared" si="10"/>
        <v>0</v>
      </c>
      <c r="IB26" s="51">
        <f t="shared" si="10"/>
        <v>0</v>
      </c>
      <c r="IC26" s="51">
        <f t="shared" si="10"/>
        <v>0</v>
      </c>
      <c r="ID26" s="51">
        <f t="shared" si="10"/>
        <v>0</v>
      </c>
      <c r="IE26" s="51">
        <f t="shared" si="10"/>
        <v>0</v>
      </c>
      <c r="IF26" s="51">
        <f t="shared" si="10"/>
        <v>500</v>
      </c>
      <c r="IG26" s="51">
        <f t="shared" si="10"/>
        <v>500</v>
      </c>
      <c r="IH26" s="51">
        <f t="shared" si="10"/>
        <v>0</v>
      </c>
      <c r="II26" s="51">
        <f t="shared" si="10"/>
        <v>0</v>
      </c>
      <c r="IJ26" s="51">
        <f t="shared" si="10"/>
        <v>500</v>
      </c>
      <c r="IK26" s="51">
        <f t="shared" si="10"/>
        <v>500</v>
      </c>
      <c r="IL26" s="51">
        <f t="shared" si="10"/>
        <v>500</v>
      </c>
      <c r="IM26" s="51">
        <f t="shared" si="10"/>
        <v>500</v>
      </c>
      <c r="IN26" s="51">
        <f t="shared" si="10"/>
        <v>58547</v>
      </c>
      <c r="IO26" s="51">
        <f t="shared" si="10"/>
        <v>500</v>
      </c>
      <c r="IP26" s="51" t="e">
        <f t="shared" si="10"/>
        <v>#REF!</v>
      </c>
      <c r="IQ26" s="51">
        <f t="shared" si="10"/>
        <v>14000</v>
      </c>
      <c r="IR26" s="51">
        <f t="shared" si="10"/>
        <v>0</v>
      </c>
      <c r="IS26" s="51">
        <f t="shared" si="10"/>
        <v>14000</v>
      </c>
      <c r="IT26" s="51">
        <f t="shared" si="10"/>
        <v>0</v>
      </c>
      <c r="IU26" s="51">
        <f t="shared" si="10"/>
        <v>0</v>
      </c>
      <c r="IW26" s="1" t="s">
        <v>877</v>
      </c>
      <c r="IX26" s="2" t="s">
        <v>878</v>
      </c>
      <c r="IY26" s="3"/>
      <c r="IZ26" s="3"/>
      <c r="JA26" s="3"/>
      <c r="JB26" s="3"/>
      <c r="JC26" s="2"/>
      <c r="JD26" s="3"/>
      <c r="JE26" s="51">
        <f t="shared" ref="JE26:LG26" si="11">JE27</f>
        <v>58547</v>
      </c>
      <c r="JF26" s="51">
        <f t="shared" si="11"/>
        <v>58547</v>
      </c>
      <c r="JG26" s="51">
        <f t="shared" si="11"/>
        <v>0</v>
      </c>
      <c r="JH26" s="51">
        <f t="shared" si="11"/>
        <v>0</v>
      </c>
      <c r="JI26" s="51">
        <f t="shared" si="11"/>
        <v>0</v>
      </c>
      <c r="JJ26" s="51">
        <f t="shared" si="11"/>
        <v>0</v>
      </c>
      <c r="JK26" s="51">
        <f t="shared" si="11"/>
        <v>0</v>
      </c>
      <c r="JL26" s="51">
        <f t="shared" si="11"/>
        <v>500</v>
      </c>
      <c r="JM26" s="51">
        <f t="shared" si="11"/>
        <v>500</v>
      </c>
      <c r="JN26" s="51">
        <f t="shared" si="11"/>
        <v>0</v>
      </c>
      <c r="JO26" s="51">
        <f t="shared" si="11"/>
        <v>0</v>
      </c>
      <c r="JP26" s="51">
        <f t="shared" si="11"/>
        <v>500</v>
      </c>
      <c r="JQ26" s="51">
        <f t="shared" si="11"/>
        <v>500</v>
      </c>
      <c r="JR26" s="51">
        <f t="shared" si="11"/>
        <v>500</v>
      </c>
      <c r="JS26" s="51">
        <f t="shared" si="11"/>
        <v>500</v>
      </c>
      <c r="JT26" s="51">
        <f t="shared" si="11"/>
        <v>58547</v>
      </c>
      <c r="JU26" s="51">
        <f t="shared" si="11"/>
        <v>500</v>
      </c>
      <c r="JV26" s="51" t="e">
        <f t="shared" si="11"/>
        <v>#REF!</v>
      </c>
      <c r="JW26" s="51">
        <f t="shared" si="11"/>
        <v>14000</v>
      </c>
      <c r="JX26" s="51">
        <f t="shared" si="11"/>
        <v>0</v>
      </c>
      <c r="JY26" s="51">
        <f t="shared" si="11"/>
        <v>14000</v>
      </c>
      <c r="JZ26" s="51">
        <f t="shared" si="11"/>
        <v>0</v>
      </c>
      <c r="KA26" s="51">
        <f t="shared" si="11"/>
        <v>0</v>
      </c>
      <c r="KC26" s="1" t="s">
        <v>877</v>
      </c>
      <c r="KD26" s="2" t="s">
        <v>878</v>
      </c>
      <c r="KE26" s="3"/>
      <c r="KF26" s="3"/>
      <c r="KG26" s="3"/>
      <c r="KH26" s="3"/>
      <c r="KI26" s="2"/>
      <c r="KJ26" s="3"/>
      <c r="KK26" s="51">
        <f t="shared" si="11"/>
        <v>58547</v>
      </c>
      <c r="KL26" s="51">
        <f t="shared" si="11"/>
        <v>58547</v>
      </c>
      <c r="KM26" s="51">
        <f t="shared" si="11"/>
        <v>0</v>
      </c>
      <c r="KN26" s="51">
        <f t="shared" si="11"/>
        <v>0</v>
      </c>
      <c r="KO26" s="51">
        <f t="shared" si="11"/>
        <v>0</v>
      </c>
      <c r="KP26" s="51">
        <f t="shared" si="11"/>
        <v>0</v>
      </c>
      <c r="KQ26" s="51">
        <f t="shared" si="11"/>
        <v>0</v>
      </c>
      <c r="KR26" s="51">
        <f t="shared" si="11"/>
        <v>500</v>
      </c>
      <c r="KS26" s="51">
        <f t="shared" si="11"/>
        <v>500</v>
      </c>
      <c r="KT26" s="51">
        <f t="shared" si="11"/>
        <v>0</v>
      </c>
      <c r="KU26" s="51">
        <f t="shared" si="11"/>
        <v>0</v>
      </c>
      <c r="KV26" s="51">
        <f t="shared" si="11"/>
        <v>500</v>
      </c>
      <c r="KW26" s="51">
        <f t="shared" si="11"/>
        <v>500</v>
      </c>
      <c r="KX26" s="51">
        <f t="shared" si="11"/>
        <v>500</v>
      </c>
      <c r="KY26" s="51">
        <f t="shared" si="11"/>
        <v>500</v>
      </c>
      <c r="KZ26" s="51">
        <f t="shared" si="11"/>
        <v>58547</v>
      </c>
      <c r="LA26" s="51">
        <f t="shared" si="11"/>
        <v>500</v>
      </c>
      <c r="LB26" s="51" t="e">
        <f t="shared" si="11"/>
        <v>#REF!</v>
      </c>
      <c r="LC26" s="51">
        <f t="shared" si="11"/>
        <v>14000</v>
      </c>
      <c r="LD26" s="51">
        <f t="shared" si="11"/>
        <v>0</v>
      </c>
      <c r="LE26" s="51">
        <f t="shared" si="11"/>
        <v>14000</v>
      </c>
      <c r="LF26" s="51">
        <f t="shared" si="11"/>
        <v>0</v>
      </c>
      <c r="LG26" s="51">
        <f t="shared" si="11"/>
        <v>0</v>
      </c>
      <c r="LI26" s="1" t="s">
        <v>877</v>
      </c>
      <c r="LJ26" s="2" t="s">
        <v>878</v>
      </c>
      <c r="LK26" s="3"/>
      <c r="LL26" s="3"/>
      <c r="LM26" s="3"/>
      <c r="LN26" s="3"/>
      <c r="LO26" s="2"/>
      <c r="LP26" s="3"/>
      <c r="LQ26" s="51">
        <f t="shared" ref="LQ26:NS26" si="12">LQ27</f>
        <v>58547</v>
      </c>
      <c r="LR26" s="51">
        <f t="shared" si="12"/>
        <v>58547</v>
      </c>
      <c r="LS26" s="51">
        <f t="shared" si="12"/>
        <v>0</v>
      </c>
      <c r="LT26" s="51">
        <f t="shared" si="12"/>
        <v>0</v>
      </c>
      <c r="LU26" s="51">
        <f t="shared" si="12"/>
        <v>0</v>
      </c>
      <c r="LV26" s="51">
        <f t="shared" si="12"/>
        <v>0</v>
      </c>
      <c r="LW26" s="51">
        <f t="shared" si="12"/>
        <v>0</v>
      </c>
      <c r="LX26" s="51">
        <f t="shared" si="12"/>
        <v>500</v>
      </c>
      <c r="LY26" s="51">
        <f t="shared" si="12"/>
        <v>500</v>
      </c>
      <c r="LZ26" s="51">
        <f t="shared" si="12"/>
        <v>0</v>
      </c>
      <c r="MA26" s="51">
        <f t="shared" si="12"/>
        <v>0</v>
      </c>
      <c r="MB26" s="51">
        <f t="shared" si="12"/>
        <v>500</v>
      </c>
      <c r="MC26" s="51">
        <f t="shared" si="12"/>
        <v>500</v>
      </c>
      <c r="MD26" s="51">
        <f t="shared" si="12"/>
        <v>500</v>
      </c>
      <c r="ME26" s="51">
        <f t="shared" si="12"/>
        <v>500</v>
      </c>
      <c r="MF26" s="51">
        <f t="shared" si="12"/>
        <v>58547</v>
      </c>
      <c r="MG26" s="51">
        <f t="shared" si="12"/>
        <v>500</v>
      </c>
      <c r="MH26" s="51" t="e">
        <f t="shared" si="12"/>
        <v>#REF!</v>
      </c>
      <c r="MI26" s="51">
        <f t="shared" si="12"/>
        <v>14000</v>
      </c>
      <c r="MJ26" s="51">
        <f t="shared" si="12"/>
        <v>0</v>
      </c>
      <c r="MK26" s="51">
        <f t="shared" si="12"/>
        <v>14000</v>
      </c>
      <c r="ML26" s="51">
        <f t="shared" si="12"/>
        <v>0</v>
      </c>
      <c r="MM26" s="51">
        <f t="shared" si="12"/>
        <v>0</v>
      </c>
      <c r="MO26" s="1" t="s">
        <v>877</v>
      </c>
      <c r="MP26" s="2" t="s">
        <v>878</v>
      </c>
      <c r="MQ26" s="3"/>
      <c r="MR26" s="3"/>
      <c r="MS26" s="3"/>
      <c r="MT26" s="3"/>
      <c r="MU26" s="2"/>
      <c r="MV26" s="3"/>
      <c r="MW26" s="51">
        <f t="shared" si="12"/>
        <v>58547</v>
      </c>
      <c r="MX26" s="51">
        <f t="shared" si="12"/>
        <v>58547</v>
      </c>
      <c r="MY26" s="51">
        <f t="shared" si="12"/>
        <v>0</v>
      </c>
      <c r="MZ26" s="51">
        <f t="shared" si="12"/>
        <v>0</v>
      </c>
      <c r="NA26" s="51">
        <f t="shared" si="12"/>
        <v>0</v>
      </c>
      <c r="NB26" s="51">
        <f t="shared" si="12"/>
        <v>0</v>
      </c>
      <c r="NC26" s="51">
        <f t="shared" si="12"/>
        <v>0</v>
      </c>
      <c r="ND26" s="51">
        <f t="shared" si="12"/>
        <v>500</v>
      </c>
      <c r="NE26" s="51">
        <f t="shared" si="12"/>
        <v>500</v>
      </c>
      <c r="NF26" s="51">
        <f t="shared" si="12"/>
        <v>0</v>
      </c>
      <c r="NG26" s="51">
        <f t="shared" si="12"/>
        <v>0</v>
      </c>
      <c r="NH26" s="51">
        <f t="shared" si="12"/>
        <v>500</v>
      </c>
      <c r="NI26" s="51">
        <f t="shared" si="12"/>
        <v>500</v>
      </c>
      <c r="NJ26" s="51">
        <f t="shared" si="12"/>
        <v>500</v>
      </c>
      <c r="NK26" s="51">
        <f t="shared" si="12"/>
        <v>500</v>
      </c>
      <c r="NL26" s="51">
        <f t="shared" si="12"/>
        <v>58547</v>
      </c>
      <c r="NM26" s="51">
        <f t="shared" si="12"/>
        <v>500</v>
      </c>
      <c r="NN26" s="51" t="e">
        <f t="shared" si="12"/>
        <v>#REF!</v>
      </c>
      <c r="NO26" s="51">
        <f t="shared" si="12"/>
        <v>14000</v>
      </c>
      <c r="NP26" s="51">
        <f t="shared" si="12"/>
        <v>0</v>
      </c>
      <c r="NQ26" s="51">
        <f t="shared" si="12"/>
        <v>14000</v>
      </c>
      <c r="NR26" s="51">
        <f t="shared" si="12"/>
        <v>0</v>
      </c>
      <c r="NS26" s="51">
        <f t="shared" si="12"/>
        <v>0</v>
      </c>
      <c r="NU26" s="1" t="s">
        <v>877</v>
      </c>
      <c r="NV26" s="2" t="s">
        <v>878</v>
      </c>
      <c r="NW26" s="3"/>
      <c r="NX26" s="3"/>
      <c r="NY26" s="3"/>
      <c r="NZ26" s="3"/>
      <c r="OA26" s="2"/>
      <c r="OB26" s="3"/>
      <c r="OC26" s="51">
        <f t="shared" ref="OC26:QE26" si="13">OC27</f>
        <v>58547</v>
      </c>
      <c r="OD26" s="51">
        <f t="shared" si="13"/>
        <v>58547</v>
      </c>
      <c r="OE26" s="51">
        <f t="shared" si="13"/>
        <v>0</v>
      </c>
      <c r="OF26" s="51">
        <f t="shared" si="13"/>
        <v>0</v>
      </c>
      <c r="OG26" s="51">
        <f t="shared" si="13"/>
        <v>0</v>
      </c>
      <c r="OH26" s="51">
        <f t="shared" si="13"/>
        <v>0</v>
      </c>
      <c r="OI26" s="51">
        <f t="shared" si="13"/>
        <v>0</v>
      </c>
      <c r="OJ26" s="51">
        <f t="shared" si="13"/>
        <v>500</v>
      </c>
      <c r="OK26" s="51">
        <f t="shared" si="13"/>
        <v>500</v>
      </c>
      <c r="OL26" s="51">
        <f t="shared" si="13"/>
        <v>0</v>
      </c>
      <c r="OM26" s="51">
        <f t="shared" si="13"/>
        <v>0</v>
      </c>
      <c r="ON26" s="51">
        <f t="shared" si="13"/>
        <v>500</v>
      </c>
      <c r="OO26" s="51">
        <f t="shared" si="13"/>
        <v>500</v>
      </c>
      <c r="OP26" s="51">
        <f t="shared" si="13"/>
        <v>500</v>
      </c>
      <c r="OQ26" s="51">
        <f t="shared" si="13"/>
        <v>500</v>
      </c>
      <c r="OR26" s="51">
        <f t="shared" si="13"/>
        <v>58547</v>
      </c>
      <c r="OS26" s="51">
        <f t="shared" si="13"/>
        <v>500</v>
      </c>
      <c r="OT26" s="51" t="e">
        <f t="shared" si="13"/>
        <v>#REF!</v>
      </c>
      <c r="OU26" s="51">
        <f t="shared" si="13"/>
        <v>14000</v>
      </c>
      <c r="OV26" s="51">
        <f t="shared" si="13"/>
        <v>0</v>
      </c>
      <c r="OW26" s="51">
        <f t="shared" si="13"/>
        <v>14000</v>
      </c>
      <c r="OX26" s="51">
        <f t="shared" si="13"/>
        <v>0</v>
      </c>
      <c r="OY26" s="51">
        <f t="shared" si="13"/>
        <v>0</v>
      </c>
      <c r="PA26" s="1" t="s">
        <v>877</v>
      </c>
      <c r="PB26" s="2" t="s">
        <v>878</v>
      </c>
      <c r="PC26" s="3"/>
      <c r="PD26" s="3"/>
      <c r="PE26" s="3"/>
      <c r="PF26" s="3"/>
      <c r="PG26" s="2"/>
      <c r="PH26" s="3"/>
      <c r="PI26" s="51">
        <f t="shared" si="13"/>
        <v>58547</v>
      </c>
      <c r="PJ26" s="51">
        <f t="shared" si="13"/>
        <v>58547</v>
      </c>
      <c r="PK26" s="51">
        <f t="shared" si="13"/>
        <v>0</v>
      </c>
      <c r="PL26" s="51">
        <f t="shared" si="13"/>
        <v>0</v>
      </c>
      <c r="PM26" s="51">
        <f t="shared" si="13"/>
        <v>0</v>
      </c>
      <c r="PN26" s="51">
        <f t="shared" si="13"/>
        <v>0</v>
      </c>
      <c r="PO26" s="51">
        <f t="shared" si="13"/>
        <v>0</v>
      </c>
      <c r="PP26" s="51">
        <f t="shared" si="13"/>
        <v>500</v>
      </c>
      <c r="PQ26" s="51">
        <f t="shared" si="13"/>
        <v>500</v>
      </c>
      <c r="PR26" s="51">
        <f t="shared" si="13"/>
        <v>0</v>
      </c>
      <c r="PS26" s="51">
        <f t="shared" si="13"/>
        <v>0</v>
      </c>
      <c r="PT26" s="51">
        <f t="shared" si="13"/>
        <v>500</v>
      </c>
      <c r="PU26" s="51">
        <f t="shared" si="13"/>
        <v>500</v>
      </c>
      <c r="PV26" s="51">
        <f t="shared" si="13"/>
        <v>500</v>
      </c>
      <c r="PW26" s="51">
        <f t="shared" si="13"/>
        <v>500</v>
      </c>
      <c r="PX26" s="51">
        <f t="shared" si="13"/>
        <v>58547</v>
      </c>
      <c r="PY26" s="51">
        <f t="shared" si="13"/>
        <v>500</v>
      </c>
      <c r="PZ26" s="51" t="e">
        <f t="shared" si="13"/>
        <v>#REF!</v>
      </c>
      <c r="QA26" s="51">
        <f t="shared" si="13"/>
        <v>14000</v>
      </c>
      <c r="QB26" s="51">
        <f t="shared" si="13"/>
        <v>0</v>
      </c>
      <c r="QC26" s="51">
        <f t="shared" si="13"/>
        <v>14000</v>
      </c>
      <c r="QD26" s="51">
        <f t="shared" si="13"/>
        <v>0</v>
      </c>
      <c r="QE26" s="51">
        <f t="shared" si="13"/>
        <v>0</v>
      </c>
      <c r="QG26" s="1" t="s">
        <v>877</v>
      </c>
      <c r="QH26" s="2" t="s">
        <v>878</v>
      </c>
      <c r="QI26" s="3"/>
      <c r="QJ26" s="3"/>
      <c r="QK26" s="3"/>
      <c r="QL26" s="3"/>
      <c r="QM26" s="2"/>
      <c r="QN26" s="3"/>
      <c r="QO26" s="51">
        <f t="shared" ref="QO26:SQ26" si="14">QO27</f>
        <v>58547</v>
      </c>
      <c r="QP26" s="51">
        <f t="shared" si="14"/>
        <v>58547</v>
      </c>
      <c r="QQ26" s="51">
        <f t="shared" si="14"/>
        <v>0</v>
      </c>
      <c r="QR26" s="51">
        <f t="shared" si="14"/>
        <v>0</v>
      </c>
      <c r="QS26" s="51">
        <f t="shared" si="14"/>
        <v>0</v>
      </c>
      <c r="QT26" s="51">
        <f t="shared" si="14"/>
        <v>0</v>
      </c>
      <c r="QU26" s="51">
        <f t="shared" si="14"/>
        <v>0</v>
      </c>
      <c r="QV26" s="51">
        <f t="shared" si="14"/>
        <v>500</v>
      </c>
      <c r="QW26" s="51">
        <f t="shared" si="14"/>
        <v>500</v>
      </c>
      <c r="QX26" s="51">
        <f t="shared" si="14"/>
        <v>0</v>
      </c>
      <c r="QY26" s="51">
        <f t="shared" si="14"/>
        <v>0</v>
      </c>
      <c r="QZ26" s="51">
        <f t="shared" si="14"/>
        <v>500</v>
      </c>
      <c r="RA26" s="51">
        <f t="shared" si="14"/>
        <v>500</v>
      </c>
      <c r="RB26" s="51">
        <f t="shared" si="14"/>
        <v>500</v>
      </c>
      <c r="RC26" s="51">
        <f t="shared" si="14"/>
        <v>500</v>
      </c>
      <c r="RD26" s="51">
        <f t="shared" si="14"/>
        <v>58547</v>
      </c>
      <c r="RE26" s="51">
        <f t="shared" si="14"/>
        <v>500</v>
      </c>
      <c r="RF26" s="51" t="e">
        <f t="shared" si="14"/>
        <v>#REF!</v>
      </c>
      <c r="RG26" s="51">
        <f t="shared" si="14"/>
        <v>14000</v>
      </c>
      <c r="RH26" s="51">
        <f t="shared" si="14"/>
        <v>0</v>
      </c>
      <c r="RI26" s="51">
        <f t="shared" si="14"/>
        <v>14000</v>
      </c>
      <c r="RJ26" s="51">
        <f t="shared" si="14"/>
        <v>0</v>
      </c>
      <c r="RK26" s="51">
        <f t="shared" si="14"/>
        <v>0</v>
      </c>
      <c r="RM26" s="1" t="s">
        <v>877</v>
      </c>
      <c r="RN26" s="2" t="s">
        <v>878</v>
      </c>
      <c r="RO26" s="3"/>
      <c r="RP26" s="3"/>
      <c r="RQ26" s="3"/>
      <c r="RR26" s="3"/>
      <c r="RS26" s="2"/>
      <c r="RT26" s="3"/>
      <c r="RU26" s="51">
        <f t="shared" si="14"/>
        <v>58547</v>
      </c>
      <c r="RV26" s="51">
        <f t="shared" si="14"/>
        <v>58547</v>
      </c>
      <c r="RW26" s="51">
        <f t="shared" si="14"/>
        <v>0</v>
      </c>
      <c r="RX26" s="51">
        <f t="shared" si="14"/>
        <v>0</v>
      </c>
      <c r="RY26" s="51">
        <f t="shared" si="14"/>
        <v>0</v>
      </c>
      <c r="RZ26" s="51">
        <f t="shared" si="14"/>
        <v>0</v>
      </c>
      <c r="SA26" s="51">
        <f t="shared" si="14"/>
        <v>0</v>
      </c>
      <c r="SB26" s="51">
        <f t="shared" si="14"/>
        <v>500</v>
      </c>
      <c r="SC26" s="51">
        <f t="shared" si="14"/>
        <v>500</v>
      </c>
      <c r="SD26" s="51">
        <f t="shared" si="14"/>
        <v>0</v>
      </c>
      <c r="SE26" s="51">
        <f t="shared" si="14"/>
        <v>0</v>
      </c>
      <c r="SF26" s="51">
        <f t="shared" si="14"/>
        <v>500</v>
      </c>
      <c r="SG26" s="51">
        <f t="shared" si="14"/>
        <v>500</v>
      </c>
      <c r="SH26" s="51">
        <f t="shared" si="14"/>
        <v>500</v>
      </c>
      <c r="SI26" s="51">
        <f t="shared" si="14"/>
        <v>500</v>
      </c>
      <c r="SJ26" s="51">
        <f t="shared" si="14"/>
        <v>58547</v>
      </c>
      <c r="SK26" s="51">
        <f t="shared" si="14"/>
        <v>500</v>
      </c>
      <c r="SL26" s="51" t="e">
        <f t="shared" si="14"/>
        <v>#REF!</v>
      </c>
      <c r="SM26" s="51">
        <f t="shared" si="14"/>
        <v>14000</v>
      </c>
      <c r="SN26" s="51">
        <f t="shared" si="14"/>
        <v>0</v>
      </c>
      <c r="SO26" s="51">
        <f t="shared" si="14"/>
        <v>14000</v>
      </c>
      <c r="SP26" s="51">
        <f t="shared" si="14"/>
        <v>0</v>
      </c>
      <c r="SQ26" s="51">
        <f t="shared" si="14"/>
        <v>0</v>
      </c>
      <c r="SS26" s="1" t="s">
        <v>877</v>
      </c>
      <c r="ST26" s="2" t="s">
        <v>878</v>
      </c>
      <c r="SU26" s="3"/>
      <c r="SV26" s="3"/>
      <c r="SW26" s="3"/>
      <c r="SX26" s="3"/>
      <c r="SY26" s="2"/>
      <c r="SZ26" s="3"/>
      <c r="TA26" s="51">
        <f t="shared" ref="TA26:VC26" si="15">TA27</f>
        <v>58547</v>
      </c>
      <c r="TB26" s="51">
        <f t="shared" si="15"/>
        <v>58547</v>
      </c>
      <c r="TC26" s="51">
        <f t="shared" si="15"/>
        <v>0</v>
      </c>
      <c r="TD26" s="51">
        <f t="shared" si="15"/>
        <v>0</v>
      </c>
      <c r="TE26" s="51">
        <f t="shared" si="15"/>
        <v>0</v>
      </c>
      <c r="TF26" s="51">
        <f t="shared" si="15"/>
        <v>0</v>
      </c>
      <c r="TG26" s="51">
        <f t="shared" si="15"/>
        <v>0</v>
      </c>
      <c r="TH26" s="51">
        <f t="shared" si="15"/>
        <v>500</v>
      </c>
      <c r="TI26" s="51">
        <f t="shared" si="15"/>
        <v>500</v>
      </c>
      <c r="TJ26" s="51">
        <f t="shared" si="15"/>
        <v>0</v>
      </c>
      <c r="TK26" s="51">
        <f t="shared" si="15"/>
        <v>0</v>
      </c>
      <c r="TL26" s="51">
        <f t="shared" si="15"/>
        <v>500</v>
      </c>
      <c r="TM26" s="51">
        <f t="shared" si="15"/>
        <v>500</v>
      </c>
      <c r="TN26" s="51">
        <f t="shared" si="15"/>
        <v>500</v>
      </c>
      <c r="TO26" s="51">
        <f t="shared" si="15"/>
        <v>500</v>
      </c>
      <c r="TP26" s="51">
        <f t="shared" si="15"/>
        <v>58547</v>
      </c>
      <c r="TQ26" s="51">
        <f t="shared" si="15"/>
        <v>500</v>
      </c>
      <c r="TR26" s="51" t="e">
        <f t="shared" si="15"/>
        <v>#REF!</v>
      </c>
      <c r="TS26" s="51">
        <f t="shared" si="15"/>
        <v>14000</v>
      </c>
      <c r="TT26" s="51">
        <f t="shared" si="15"/>
        <v>0</v>
      </c>
      <c r="TU26" s="51">
        <f t="shared" si="15"/>
        <v>14000</v>
      </c>
      <c r="TV26" s="51">
        <f t="shared" si="15"/>
        <v>0</v>
      </c>
      <c r="TW26" s="51">
        <f t="shared" si="15"/>
        <v>0</v>
      </c>
      <c r="TY26" s="1" t="s">
        <v>877</v>
      </c>
      <c r="TZ26" s="2" t="s">
        <v>878</v>
      </c>
      <c r="UA26" s="3"/>
      <c r="UB26" s="3"/>
      <c r="UC26" s="3"/>
      <c r="UD26" s="3"/>
      <c r="UE26" s="2"/>
      <c r="UF26" s="3"/>
      <c r="UG26" s="51">
        <f t="shared" si="15"/>
        <v>58547</v>
      </c>
      <c r="UH26" s="51">
        <f t="shared" si="15"/>
        <v>58547</v>
      </c>
      <c r="UI26" s="51">
        <f t="shared" si="15"/>
        <v>0</v>
      </c>
      <c r="UJ26" s="51">
        <f t="shared" si="15"/>
        <v>0</v>
      </c>
      <c r="UK26" s="51">
        <f t="shared" si="15"/>
        <v>0</v>
      </c>
      <c r="UL26" s="51">
        <f t="shared" si="15"/>
        <v>0</v>
      </c>
      <c r="UM26" s="51">
        <f t="shared" si="15"/>
        <v>0</v>
      </c>
      <c r="UN26" s="51">
        <f t="shared" si="15"/>
        <v>500</v>
      </c>
      <c r="UO26" s="51">
        <f t="shared" si="15"/>
        <v>500</v>
      </c>
      <c r="UP26" s="51">
        <f t="shared" si="15"/>
        <v>0</v>
      </c>
      <c r="UQ26" s="51">
        <f t="shared" si="15"/>
        <v>0</v>
      </c>
      <c r="UR26" s="51">
        <f t="shared" si="15"/>
        <v>500</v>
      </c>
      <c r="US26" s="51">
        <f t="shared" si="15"/>
        <v>500</v>
      </c>
      <c r="UT26" s="51">
        <f t="shared" si="15"/>
        <v>500</v>
      </c>
      <c r="UU26" s="51">
        <f t="shared" si="15"/>
        <v>500</v>
      </c>
      <c r="UV26" s="51">
        <f t="shared" si="15"/>
        <v>58547</v>
      </c>
      <c r="UW26" s="51">
        <f t="shared" si="15"/>
        <v>500</v>
      </c>
      <c r="UX26" s="51" t="e">
        <f t="shared" si="15"/>
        <v>#REF!</v>
      </c>
      <c r="UY26" s="51">
        <f t="shared" si="15"/>
        <v>14000</v>
      </c>
      <c r="UZ26" s="51">
        <f t="shared" si="15"/>
        <v>0</v>
      </c>
      <c r="VA26" s="51">
        <f t="shared" si="15"/>
        <v>14000</v>
      </c>
      <c r="VB26" s="51">
        <f t="shared" si="15"/>
        <v>0</v>
      </c>
      <c r="VC26" s="51">
        <f t="shared" si="15"/>
        <v>0</v>
      </c>
      <c r="VE26" s="1" t="s">
        <v>877</v>
      </c>
      <c r="VF26" s="2" t="s">
        <v>878</v>
      </c>
      <c r="VG26" s="3"/>
      <c r="VH26" s="3"/>
      <c r="VI26" s="3"/>
      <c r="VJ26" s="3"/>
      <c r="VK26" s="2"/>
      <c r="VL26" s="3"/>
      <c r="VM26" s="51">
        <f t="shared" ref="VM26:XO26" si="16">VM27</f>
        <v>58547</v>
      </c>
      <c r="VN26" s="51">
        <f t="shared" si="16"/>
        <v>58547</v>
      </c>
      <c r="VO26" s="51">
        <f t="shared" si="16"/>
        <v>0</v>
      </c>
      <c r="VP26" s="51">
        <f t="shared" si="16"/>
        <v>0</v>
      </c>
      <c r="VQ26" s="51">
        <f t="shared" si="16"/>
        <v>0</v>
      </c>
      <c r="VR26" s="51">
        <f t="shared" si="16"/>
        <v>0</v>
      </c>
      <c r="VS26" s="51">
        <f t="shared" si="16"/>
        <v>0</v>
      </c>
      <c r="VT26" s="51">
        <f t="shared" si="16"/>
        <v>500</v>
      </c>
      <c r="VU26" s="51">
        <f t="shared" si="16"/>
        <v>500</v>
      </c>
      <c r="VV26" s="51">
        <f t="shared" si="16"/>
        <v>0</v>
      </c>
      <c r="VW26" s="51">
        <f t="shared" si="16"/>
        <v>0</v>
      </c>
      <c r="VX26" s="51">
        <f t="shared" si="16"/>
        <v>500</v>
      </c>
      <c r="VY26" s="51">
        <f t="shared" si="16"/>
        <v>500</v>
      </c>
      <c r="VZ26" s="51">
        <f t="shared" si="16"/>
        <v>500</v>
      </c>
      <c r="WA26" s="51">
        <f t="shared" si="16"/>
        <v>500</v>
      </c>
      <c r="WB26" s="51">
        <f t="shared" si="16"/>
        <v>58547</v>
      </c>
      <c r="WC26" s="51">
        <f t="shared" si="16"/>
        <v>500</v>
      </c>
      <c r="WD26" s="51" t="e">
        <f t="shared" si="16"/>
        <v>#REF!</v>
      </c>
      <c r="WE26" s="51">
        <f t="shared" si="16"/>
        <v>14000</v>
      </c>
      <c r="WF26" s="51">
        <f t="shared" si="16"/>
        <v>0</v>
      </c>
      <c r="WG26" s="51">
        <f t="shared" si="16"/>
        <v>14000</v>
      </c>
      <c r="WH26" s="51">
        <f t="shared" si="16"/>
        <v>0</v>
      </c>
      <c r="WI26" s="51">
        <f t="shared" si="16"/>
        <v>0</v>
      </c>
      <c r="WK26" s="1" t="s">
        <v>877</v>
      </c>
      <c r="WL26" s="2" t="s">
        <v>878</v>
      </c>
      <c r="WM26" s="3"/>
      <c r="WN26" s="3"/>
      <c r="WO26" s="3"/>
      <c r="WP26" s="3"/>
      <c r="WQ26" s="2"/>
      <c r="WR26" s="3"/>
      <c r="WS26" s="51">
        <f t="shared" si="16"/>
        <v>58547</v>
      </c>
      <c r="WT26" s="51">
        <f t="shared" si="16"/>
        <v>58547</v>
      </c>
      <c r="WU26" s="51">
        <f t="shared" si="16"/>
        <v>0</v>
      </c>
      <c r="WV26" s="51">
        <f t="shared" si="16"/>
        <v>0</v>
      </c>
      <c r="WW26" s="51">
        <f t="shared" si="16"/>
        <v>0</v>
      </c>
      <c r="WX26" s="51">
        <f t="shared" si="16"/>
        <v>0</v>
      </c>
      <c r="WY26" s="51">
        <f t="shared" si="16"/>
        <v>0</v>
      </c>
      <c r="WZ26" s="51">
        <f t="shared" si="16"/>
        <v>500</v>
      </c>
      <c r="XA26" s="51">
        <f t="shared" si="16"/>
        <v>500</v>
      </c>
      <c r="XB26" s="51">
        <f t="shared" si="16"/>
        <v>0</v>
      </c>
      <c r="XC26" s="51">
        <f t="shared" si="16"/>
        <v>0</v>
      </c>
      <c r="XD26" s="51">
        <f t="shared" si="16"/>
        <v>500</v>
      </c>
      <c r="XE26" s="51">
        <f t="shared" si="16"/>
        <v>500</v>
      </c>
      <c r="XF26" s="51">
        <f t="shared" si="16"/>
        <v>500</v>
      </c>
      <c r="XG26" s="51">
        <f t="shared" si="16"/>
        <v>500</v>
      </c>
      <c r="XH26" s="51">
        <f t="shared" si="16"/>
        <v>58547</v>
      </c>
      <c r="XI26" s="51">
        <f t="shared" si="16"/>
        <v>500</v>
      </c>
      <c r="XJ26" s="51" t="e">
        <f t="shared" si="16"/>
        <v>#REF!</v>
      </c>
      <c r="XK26" s="51">
        <f t="shared" si="16"/>
        <v>14000</v>
      </c>
      <c r="XL26" s="51">
        <f t="shared" si="16"/>
        <v>0</v>
      </c>
      <c r="XM26" s="51">
        <f t="shared" si="16"/>
        <v>14000</v>
      </c>
      <c r="XN26" s="51">
        <f t="shared" si="16"/>
        <v>0</v>
      </c>
      <c r="XO26" s="51">
        <f t="shared" si="16"/>
        <v>0</v>
      </c>
      <c r="XQ26" s="1" t="s">
        <v>877</v>
      </c>
      <c r="XR26" s="2" t="s">
        <v>878</v>
      </c>
      <c r="XS26" s="3"/>
      <c r="XT26" s="3"/>
      <c r="XU26" s="3"/>
      <c r="XV26" s="3"/>
      <c r="XW26" s="2"/>
      <c r="XX26" s="3"/>
      <c r="XY26" s="51">
        <f t="shared" ref="XY26:AAA26" si="17">XY27</f>
        <v>58547</v>
      </c>
      <c r="XZ26" s="51">
        <f t="shared" si="17"/>
        <v>58547</v>
      </c>
      <c r="YA26" s="51">
        <f t="shared" si="17"/>
        <v>0</v>
      </c>
      <c r="YB26" s="51">
        <f t="shared" si="17"/>
        <v>0</v>
      </c>
      <c r="YC26" s="51">
        <f t="shared" si="17"/>
        <v>0</v>
      </c>
      <c r="YD26" s="51">
        <f t="shared" si="17"/>
        <v>0</v>
      </c>
      <c r="YE26" s="51">
        <f t="shared" si="17"/>
        <v>0</v>
      </c>
      <c r="YF26" s="51">
        <f t="shared" si="17"/>
        <v>500</v>
      </c>
      <c r="YG26" s="51">
        <f t="shared" si="17"/>
        <v>500</v>
      </c>
      <c r="YH26" s="51">
        <f t="shared" si="17"/>
        <v>0</v>
      </c>
      <c r="YI26" s="51">
        <f t="shared" si="17"/>
        <v>0</v>
      </c>
      <c r="YJ26" s="51">
        <f t="shared" si="17"/>
        <v>500</v>
      </c>
      <c r="YK26" s="51">
        <f t="shared" si="17"/>
        <v>500</v>
      </c>
      <c r="YL26" s="51">
        <f t="shared" si="17"/>
        <v>500</v>
      </c>
      <c r="YM26" s="51">
        <f t="shared" si="17"/>
        <v>500</v>
      </c>
      <c r="YN26" s="51">
        <f t="shared" si="17"/>
        <v>58547</v>
      </c>
      <c r="YO26" s="51">
        <f t="shared" si="17"/>
        <v>500</v>
      </c>
      <c r="YP26" s="51" t="e">
        <f t="shared" si="17"/>
        <v>#REF!</v>
      </c>
      <c r="YQ26" s="51">
        <f t="shared" si="17"/>
        <v>14000</v>
      </c>
      <c r="YR26" s="51">
        <f t="shared" si="17"/>
        <v>0</v>
      </c>
      <c r="YS26" s="51">
        <f t="shared" si="17"/>
        <v>14000</v>
      </c>
      <c r="YT26" s="51">
        <f t="shared" si="17"/>
        <v>0</v>
      </c>
      <c r="YU26" s="51">
        <f t="shared" si="17"/>
        <v>0</v>
      </c>
      <c r="YW26" s="1" t="s">
        <v>877</v>
      </c>
      <c r="YX26" s="2" t="s">
        <v>878</v>
      </c>
      <c r="YY26" s="3"/>
      <c r="YZ26" s="3"/>
      <c r="ZA26" s="3"/>
      <c r="ZB26" s="3"/>
      <c r="ZC26" s="2"/>
      <c r="ZD26" s="3"/>
      <c r="ZE26" s="51">
        <f t="shared" si="17"/>
        <v>58547</v>
      </c>
      <c r="ZF26" s="51">
        <f t="shared" si="17"/>
        <v>58547</v>
      </c>
      <c r="ZG26" s="51">
        <f t="shared" si="17"/>
        <v>0</v>
      </c>
      <c r="ZH26" s="51">
        <f t="shared" si="17"/>
        <v>0</v>
      </c>
      <c r="ZI26" s="51">
        <f t="shared" si="17"/>
        <v>0</v>
      </c>
      <c r="ZJ26" s="51">
        <f t="shared" si="17"/>
        <v>0</v>
      </c>
      <c r="ZK26" s="51">
        <f t="shared" si="17"/>
        <v>0</v>
      </c>
      <c r="ZL26" s="51">
        <f t="shared" si="17"/>
        <v>500</v>
      </c>
      <c r="ZM26" s="51">
        <f t="shared" si="17"/>
        <v>500</v>
      </c>
      <c r="ZN26" s="51">
        <f t="shared" si="17"/>
        <v>0</v>
      </c>
      <c r="ZO26" s="51">
        <f t="shared" si="17"/>
        <v>0</v>
      </c>
      <c r="ZP26" s="51">
        <f t="shared" si="17"/>
        <v>500</v>
      </c>
      <c r="ZQ26" s="51">
        <f t="shared" si="17"/>
        <v>500</v>
      </c>
      <c r="ZR26" s="51">
        <f t="shared" si="17"/>
        <v>500</v>
      </c>
      <c r="ZS26" s="51">
        <f t="shared" si="17"/>
        <v>500</v>
      </c>
      <c r="ZT26" s="51">
        <f t="shared" si="17"/>
        <v>58547</v>
      </c>
      <c r="ZU26" s="51">
        <f t="shared" si="17"/>
        <v>500</v>
      </c>
      <c r="ZV26" s="51" t="e">
        <f t="shared" si="17"/>
        <v>#REF!</v>
      </c>
      <c r="ZW26" s="51">
        <f t="shared" si="17"/>
        <v>14000</v>
      </c>
      <c r="ZX26" s="51">
        <f t="shared" si="17"/>
        <v>0</v>
      </c>
      <c r="ZY26" s="51">
        <f t="shared" si="17"/>
        <v>14000</v>
      </c>
      <c r="ZZ26" s="51">
        <f t="shared" si="17"/>
        <v>0</v>
      </c>
      <c r="AAA26" s="51">
        <f t="shared" si="17"/>
        <v>0</v>
      </c>
      <c r="AAC26" s="1" t="s">
        <v>877</v>
      </c>
      <c r="AAD26" s="2" t="s">
        <v>878</v>
      </c>
      <c r="AAE26" s="3"/>
      <c r="AAF26" s="3"/>
      <c r="AAG26" s="3"/>
      <c r="AAH26" s="3"/>
      <c r="AAI26" s="2"/>
      <c r="AAJ26" s="3"/>
      <c r="AAK26" s="51">
        <f t="shared" ref="AAK26:ACM26" si="18">AAK27</f>
        <v>58547</v>
      </c>
      <c r="AAL26" s="51">
        <f t="shared" si="18"/>
        <v>58547</v>
      </c>
      <c r="AAM26" s="51">
        <f t="shared" si="18"/>
        <v>0</v>
      </c>
      <c r="AAN26" s="51">
        <f t="shared" si="18"/>
        <v>0</v>
      </c>
      <c r="AAO26" s="51">
        <f t="shared" si="18"/>
        <v>0</v>
      </c>
      <c r="AAP26" s="51">
        <f t="shared" si="18"/>
        <v>0</v>
      </c>
      <c r="AAQ26" s="51">
        <f t="shared" si="18"/>
        <v>0</v>
      </c>
      <c r="AAR26" s="51">
        <f t="shared" si="18"/>
        <v>500</v>
      </c>
      <c r="AAS26" s="51">
        <f t="shared" si="18"/>
        <v>500</v>
      </c>
      <c r="AAT26" s="51">
        <f t="shared" si="18"/>
        <v>0</v>
      </c>
      <c r="AAU26" s="51">
        <f t="shared" si="18"/>
        <v>0</v>
      </c>
      <c r="AAV26" s="51">
        <f t="shared" si="18"/>
        <v>500</v>
      </c>
      <c r="AAW26" s="51">
        <f t="shared" si="18"/>
        <v>500</v>
      </c>
      <c r="AAX26" s="51">
        <f t="shared" si="18"/>
        <v>500</v>
      </c>
      <c r="AAY26" s="51">
        <f t="shared" si="18"/>
        <v>500</v>
      </c>
      <c r="AAZ26" s="51">
        <f t="shared" si="18"/>
        <v>58547</v>
      </c>
      <c r="ABA26" s="51">
        <f t="shared" si="18"/>
        <v>500</v>
      </c>
      <c r="ABB26" s="51" t="e">
        <f t="shared" si="18"/>
        <v>#REF!</v>
      </c>
      <c r="ABC26" s="51">
        <f t="shared" si="18"/>
        <v>14000</v>
      </c>
      <c r="ABD26" s="51">
        <f t="shared" si="18"/>
        <v>0</v>
      </c>
      <c r="ABE26" s="51">
        <f t="shared" si="18"/>
        <v>14000</v>
      </c>
      <c r="ABF26" s="51">
        <f t="shared" si="18"/>
        <v>0</v>
      </c>
      <c r="ABG26" s="51">
        <f t="shared" si="18"/>
        <v>0</v>
      </c>
      <c r="ABI26" s="1" t="s">
        <v>877</v>
      </c>
      <c r="ABJ26" s="2" t="s">
        <v>878</v>
      </c>
      <c r="ABK26" s="3"/>
      <c r="ABL26" s="3"/>
      <c r="ABM26" s="3"/>
      <c r="ABN26" s="3"/>
      <c r="ABO26" s="2"/>
      <c r="ABP26" s="3"/>
      <c r="ABQ26" s="51">
        <f t="shared" si="18"/>
        <v>58547</v>
      </c>
      <c r="ABR26" s="51">
        <f t="shared" si="18"/>
        <v>58547</v>
      </c>
      <c r="ABS26" s="51">
        <f t="shared" si="18"/>
        <v>0</v>
      </c>
      <c r="ABT26" s="51">
        <f t="shared" si="18"/>
        <v>0</v>
      </c>
      <c r="ABU26" s="51">
        <f t="shared" si="18"/>
        <v>0</v>
      </c>
      <c r="ABV26" s="51">
        <f t="shared" si="18"/>
        <v>0</v>
      </c>
      <c r="ABW26" s="51">
        <f t="shared" si="18"/>
        <v>0</v>
      </c>
      <c r="ABX26" s="51">
        <f t="shared" si="18"/>
        <v>500</v>
      </c>
      <c r="ABY26" s="51">
        <f t="shared" si="18"/>
        <v>500</v>
      </c>
      <c r="ABZ26" s="51">
        <f t="shared" si="18"/>
        <v>0</v>
      </c>
      <c r="ACA26" s="51">
        <f t="shared" si="18"/>
        <v>0</v>
      </c>
      <c r="ACB26" s="51">
        <f t="shared" si="18"/>
        <v>500</v>
      </c>
      <c r="ACC26" s="51">
        <f t="shared" si="18"/>
        <v>500</v>
      </c>
      <c r="ACD26" s="51">
        <f t="shared" si="18"/>
        <v>500</v>
      </c>
      <c r="ACE26" s="51">
        <f t="shared" si="18"/>
        <v>500</v>
      </c>
      <c r="ACF26" s="51">
        <f t="shared" si="18"/>
        <v>58547</v>
      </c>
      <c r="ACG26" s="51">
        <f t="shared" si="18"/>
        <v>500</v>
      </c>
      <c r="ACH26" s="51" t="e">
        <f t="shared" si="18"/>
        <v>#REF!</v>
      </c>
      <c r="ACI26" s="51">
        <f t="shared" si="18"/>
        <v>14000</v>
      </c>
      <c r="ACJ26" s="51">
        <f t="shared" si="18"/>
        <v>0</v>
      </c>
      <c r="ACK26" s="51">
        <f t="shared" si="18"/>
        <v>14000</v>
      </c>
      <c r="ACL26" s="51">
        <f t="shared" si="18"/>
        <v>0</v>
      </c>
      <c r="ACM26" s="51">
        <f t="shared" si="18"/>
        <v>0</v>
      </c>
      <c r="ACO26" s="1" t="s">
        <v>877</v>
      </c>
      <c r="ACP26" s="2" t="s">
        <v>878</v>
      </c>
      <c r="ACQ26" s="3"/>
      <c r="ACR26" s="3"/>
      <c r="ACS26" s="3"/>
      <c r="ACT26" s="3"/>
      <c r="ACU26" s="2"/>
      <c r="ACV26" s="3"/>
      <c r="ACW26" s="51">
        <f t="shared" ref="ACW26:AEY26" si="19">ACW27</f>
        <v>58547</v>
      </c>
      <c r="ACX26" s="51">
        <f t="shared" si="19"/>
        <v>58547</v>
      </c>
      <c r="ACY26" s="51">
        <f t="shared" si="19"/>
        <v>0</v>
      </c>
      <c r="ACZ26" s="51">
        <f t="shared" si="19"/>
        <v>0</v>
      </c>
      <c r="ADA26" s="51">
        <f t="shared" si="19"/>
        <v>0</v>
      </c>
      <c r="ADB26" s="51">
        <f t="shared" si="19"/>
        <v>0</v>
      </c>
      <c r="ADC26" s="51">
        <f t="shared" si="19"/>
        <v>0</v>
      </c>
      <c r="ADD26" s="51">
        <f t="shared" si="19"/>
        <v>500</v>
      </c>
      <c r="ADE26" s="51">
        <f t="shared" si="19"/>
        <v>500</v>
      </c>
      <c r="ADF26" s="51">
        <f t="shared" si="19"/>
        <v>0</v>
      </c>
      <c r="ADG26" s="51">
        <f t="shared" si="19"/>
        <v>0</v>
      </c>
      <c r="ADH26" s="51">
        <f t="shared" si="19"/>
        <v>500</v>
      </c>
      <c r="ADI26" s="51">
        <f t="shared" si="19"/>
        <v>500</v>
      </c>
      <c r="ADJ26" s="51">
        <f t="shared" si="19"/>
        <v>500</v>
      </c>
      <c r="ADK26" s="51">
        <f t="shared" si="19"/>
        <v>500</v>
      </c>
      <c r="ADL26" s="51">
        <f t="shared" si="19"/>
        <v>58547</v>
      </c>
      <c r="ADM26" s="51">
        <f t="shared" si="19"/>
        <v>500</v>
      </c>
      <c r="ADN26" s="51" t="e">
        <f t="shared" si="19"/>
        <v>#REF!</v>
      </c>
      <c r="ADO26" s="51">
        <f t="shared" si="19"/>
        <v>14000</v>
      </c>
      <c r="ADP26" s="51">
        <f t="shared" si="19"/>
        <v>0</v>
      </c>
      <c r="ADQ26" s="51">
        <f t="shared" si="19"/>
        <v>14000</v>
      </c>
      <c r="ADR26" s="51">
        <f t="shared" si="19"/>
        <v>0</v>
      </c>
      <c r="ADS26" s="51">
        <f t="shared" si="19"/>
        <v>0</v>
      </c>
      <c r="ADU26" s="1" t="s">
        <v>877</v>
      </c>
      <c r="ADV26" s="2" t="s">
        <v>878</v>
      </c>
      <c r="ADW26" s="3"/>
      <c r="ADX26" s="3"/>
      <c r="ADY26" s="3"/>
      <c r="ADZ26" s="3"/>
      <c r="AEA26" s="2"/>
      <c r="AEB26" s="3"/>
      <c r="AEC26" s="51">
        <f t="shared" si="19"/>
        <v>58547</v>
      </c>
      <c r="AED26" s="51">
        <f t="shared" si="19"/>
        <v>58547</v>
      </c>
      <c r="AEE26" s="51">
        <f t="shared" si="19"/>
        <v>0</v>
      </c>
      <c r="AEF26" s="51">
        <f t="shared" si="19"/>
        <v>0</v>
      </c>
      <c r="AEG26" s="51">
        <f t="shared" si="19"/>
        <v>0</v>
      </c>
      <c r="AEH26" s="51">
        <f t="shared" si="19"/>
        <v>0</v>
      </c>
      <c r="AEI26" s="51">
        <f t="shared" si="19"/>
        <v>0</v>
      </c>
      <c r="AEJ26" s="51">
        <f t="shared" si="19"/>
        <v>500</v>
      </c>
      <c r="AEK26" s="51">
        <f t="shared" si="19"/>
        <v>500</v>
      </c>
      <c r="AEL26" s="51">
        <f t="shared" si="19"/>
        <v>0</v>
      </c>
      <c r="AEM26" s="51">
        <f t="shared" si="19"/>
        <v>0</v>
      </c>
      <c r="AEN26" s="51">
        <f t="shared" si="19"/>
        <v>500</v>
      </c>
      <c r="AEO26" s="51">
        <f t="shared" si="19"/>
        <v>500</v>
      </c>
      <c r="AEP26" s="51">
        <f t="shared" si="19"/>
        <v>500</v>
      </c>
      <c r="AEQ26" s="51">
        <f t="shared" si="19"/>
        <v>500</v>
      </c>
      <c r="AER26" s="51">
        <f t="shared" si="19"/>
        <v>58547</v>
      </c>
      <c r="AES26" s="51">
        <f t="shared" si="19"/>
        <v>500</v>
      </c>
      <c r="AET26" s="51" t="e">
        <f t="shared" si="19"/>
        <v>#REF!</v>
      </c>
      <c r="AEU26" s="51">
        <f t="shared" si="19"/>
        <v>14000</v>
      </c>
      <c r="AEV26" s="51">
        <f t="shared" si="19"/>
        <v>0</v>
      </c>
      <c r="AEW26" s="51">
        <f t="shared" si="19"/>
        <v>14000</v>
      </c>
      <c r="AEX26" s="51">
        <f t="shared" si="19"/>
        <v>0</v>
      </c>
      <c r="AEY26" s="51">
        <f t="shared" si="19"/>
        <v>0</v>
      </c>
      <c r="AFA26" s="1" t="s">
        <v>877</v>
      </c>
      <c r="AFB26" s="2" t="s">
        <v>878</v>
      </c>
      <c r="AFC26" s="3"/>
      <c r="AFD26" s="3"/>
      <c r="AFE26" s="3"/>
      <c r="AFF26" s="3"/>
      <c r="AFG26" s="2"/>
      <c r="AFH26" s="3"/>
      <c r="AFI26" s="51">
        <f t="shared" ref="AFI26:AHK26" si="20">AFI27</f>
        <v>58547</v>
      </c>
      <c r="AFJ26" s="51">
        <f t="shared" si="20"/>
        <v>58547</v>
      </c>
      <c r="AFK26" s="51">
        <f t="shared" si="20"/>
        <v>0</v>
      </c>
      <c r="AFL26" s="51">
        <f t="shared" si="20"/>
        <v>0</v>
      </c>
      <c r="AFM26" s="51">
        <f t="shared" si="20"/>
        <v>0</v>
      </c>
      <c r="AFN26" s="51">
        <f t="shared" si="20"/>
        <v>0</v>
      </c>
      <c r="AFO26" s="51">
        <f t="shared" si="20"/>
        <v>0</v>
      </c>
      <c r="AFP26" s="51">
        <f t="shared" si="20"/>
        <v>500</v>
      </c>
      <c r="AFQ26" s="51">
        <f t="shared" si="20"/>
        <v>500</v>
      </c>
      <c r="AFR26" s="51">
        <f t="shared" si="20"/>
        <v>0</v>
      </c>
      <c r="AFS26" s="51">
        <f t="shared" si="20"/>
        <v>0</v>
      </c>
      <c r="AFT26" s="51">
        <f t="shared" si="20"/>
        <v>500</v>
      </c>
      <c r="AFU26" s="51">
        <f t="shared" si="20"/>
        <v>500</v>
      </c>
      <c r="AFV26" s="51">
        <f t="shared" si="20"/>
        <v>500</v>
      </c>
      <c r="AFW26" s="51">
        <f t="shared" si="20"/>
        <v>500</v>
      </c>
      <c r="AFX26" s="51">
        <f t="shared" si="20"/>
        <v>58547</v>
      </c>
      <c r="AFY26" s="51">
        <f t="shared" si="20"/>
        <v>500</v>
      </c>
      <c r="AFZ26" s="51" t="e">
        <f t="shared" si="20"/>
        <v>#REF!</v>
      </c>
      <c r="AGA26" s="51">
        <f t="shared" si="20"/>
        <v>14000</v>
      </c>
      <c r="AGB26" s="51">
        <f t="shared" si="20"/>
        <v>0</v>
      </c>
      <c r="AGC26" s="51">
        <f t="shared" si="20"/>
        <v>14000</v>
      </c>
      <c r="AGD26" s="51">
        <f t="shared" si="20"/>
        <v>0</v>
      </c>
      <c r="AGE26" s="51">
        <f t="shared" si="20"/>
        <v>0</v>
      </c>
      <c r="AGG26" s="1" t="s">
        <v>877</v>
      </c>
      <c r="AGH26" s="2" t="s">
        <v>878</v>
      </c>
      <c r="AGI26" s="3"/>
      <c r="AGJ26" s="3"/>
      <c r="AGK26" s="3"/>
      <c r="AGL26" s="3"/>
      <c r="AGM26" s="2"/>
      <c r="AGN26" s="3"/>
      <c r="AGO26" s="51">
        <f t="shared" si="20"/>
        <v>58547</v>
      </c>
      <c r="AGP26" s="51">
        <f t="shared" si="20"/>
        <v>58547</v>
      </c>
      <c r="AGQ26" s="51">
        <f t="shared" si="20"/>
        <v>0</v>
      </c>
      <c r="AGR26" s="51">
        <f t="shared" si="20"/>
        <v>0</v>
      </c>
      <c r="AGS26" s="51">
        <f t="shared" si="20"/>
        <v>0</v>
      </c>
      <c r="AGT26" s="51">
        <f t="shared" si="20"/>
        <v>0</v>
      </c>
      <c r="AGU26" s="51">
        <f t="shared" si="20"/>
        <v>0</v>
      </c>
      <c r="AGV26" s="51">
        <f t="shared" si="20"/>
        <v>500</v>
      </c>
      <c r="AGW26" s="51">
        <f t="shared" si="20"/>
        <v>500</v>
      </c>
      <c r="AGX26" s="51">
        <f t="shared" si="20"/>
        <v>0</v>
      </c>
      <c r="AGY26" s="51">
        <f t="shared" si="20"/>
        <v>0</v>
      </c>
      <c r="AGZ26" s="51">
        <f t="shared" si="20"/>
        <v>500</v>
      </c>
      <c r="AHA26" s="51">
        <f t="shared" si="20"/>
        <v>500</v>
      </c>
      <c r="AHB26" s="51">
        <f t="shared" si="20"/>
        <v>500</v>
      </c>
      <c r="AHC26" s="51">
        <f t="shared" si="20"/>
        <v>500</v>
      </c>
      <c r="AHD26" s="51">
        <f t="shared" si="20"/>
        <v>58547</v>
      </c>
      <c r="AHE26" s="51">
        <f t="shared" si="20"/>
        <v>500</v>
      </c>
      <c r="AHF26" s="51" t="e">
        <f t="shared" si="20"/>
        <v>#REF!</v>
      </c>
      <c r="AHG26" s="51">
        <f t="shared" si="20"/>
        <v>14000</v>
      </c>
      <c r="AHH26" s="51">
        <f t="shared" si="20"/>
        <v>0</v>
      </c>
      <c r="AHI26" s="51">
        <f t="shared" si="20"/>
        <v>14000</v>
      </c>
      <c r="AHJ26" s="51">
        <f t="shared" si="20"/>
        <v>0</v>
      </c>
      <c r="AHK26" s="51">
        <f t="shared" si="20"/>
        <v>0</v>
      </c>
      <c r="AHM26" s="1" t="s">
        <v>877</v>
      </c>
      <c r="AHN26" s="2" t="s">
        <v>878</v>
      </c>
      <c r="AHO26" s="3"/>
      <c r="AHP26" s="3"/>
      <c r="AHQ26" s="3"/>
      <c r="AHR26" s="3"/>
      <c r="AHS26" s="2"/>
      <c r="AHT26" s="3"/>
      <c r="AHU26" s="51">
        <f t="shared" ref="AHU26:AJW26" si="21">AHU27</f>
        <v>58547</v>
      </c>
      <c r="AHV26" s="51">
        <f t="shared" si="21"/>
        <v>58547</v>
      </c>
      <c r="AHW26" s="51">
        <f t="shared" si="21"/>
        <v>0</v>
      </c>
      <c r="AHX26" s="51">
        <f t="shared" si="21"/>
        <v>0</v>
      </c>
      <c r="AHY26" s="51">
        <f t="shared" si="21"/>
        <v>0</v>
      </c>
      <c r="AHZ26" s="51">
        <f t="shared" si="21"/>
        <v>0</v>
      </c>
      <c r="AIA26" s="51">
        <f t="shared" si="21"/>
        <v>0</v>
      </c>
      <c r="AIB26" s="51">
        <f t="shared" si="21"/>
        <v>500</v>
      </c>
      <c r="AIC26" s="51">
        <f t="shared" si="21"/>
        <v>500</v>
      </c>
      <c r="AID26" s="51">
        <f t="shared" si="21"/>
        <v>0</v>
      </c>
      <c r="AIE26" s="51">
        <f t="shared" si="21"/>
        <v>0</v>
      </c>
      <c r="AIF26" s="51">
        <f t="shared" si="21"/>
        <v>500</v>
      </c>
      <c r="AIG26" s="51">
        <f t="shared" si="21"/>
        <v>500</v>
      </c>
      <c r="AIH26" s="51">
        <f t="shared" si="21"/>
        <v>500</v>
      </c>
      <c r="AII26" s="51">
        <f t="shared" si="21"/>
        <v>500</v>
      </c>
      <c r="AIJ26" s="51">
        <f t="shared" si="21"/>
        <v>58547</v>
      </c>
      <c r="AIK26" s="51">
        <f t="shared" si="21"/>
        <v>500</v>
      </c>
      <c r="AIL26" s="51" t="e">
        <f t="shared" si="21"/>
        <v>#REF!</v>
      </c>
      <c r="AIM26" s="51">
        <f t="shared" si="21"/>
        <v>14000</v>
      </c>
      <c r="AIN26" s="51">
        <f t="shared" si="21"/>
        <v>0</v>
      </c>
      <c r="AIO26" s="51">
        <f t="shared" si="21"/>
        <v>14000</v>
      </c>
      <c r="AIP26" s="51">
        <f t="shared" si="21"/>
        <v>0</v>
      </c>
      <c r="AIQ26" s="51">
        <f t="shared" si="21"/>
        <v>0</v>
      </c>
      <c r="AIS26" s="1" t="s">
        <v>877</v>
      </c>
      <c r="AIT26" s="2" t="s">
        <v>878</v>
      </c>
      <c r="AIU26" s="3"/>
      <c r="AIV26" s="3"/>
      <c r="AIW26" s="3"/>
      <c r="AIX26" s="3"/>
      <c r="AIY26" s="2"/>
      <c r="AIZ26" s="3"/>
      <c r="AJA26" s="51">
        <f t="shared" si="21"/>
        <v>58547</v>
      </c>
      <c r="AJB26" s="51">
        <f t="shared" si="21"/>
        <v>58547</v>
      </c>
      <c r="AJC26" s="51">
        <f t="shared" si="21"/>
        <v>0</v>
      </c>
      <c r="AJD26" s="51">
        <f t="shared" si="21"/>
        <v>0</v>
      </c>
      <c r="AJE26" s="51">
        <f t="shared" si="21"/>
        <v>0</v>
      </c>
      <c r="AJF26" s="51">
        <f t="shared" si="21"/>
        <v>0</v>
      </c>
      <c r="AJG26" s="51">
        <f t="shared" si="21"/>
        <v>0</v>
      </c>
      <c r="AJH26" s="51">
        <f t="shared" si="21"/>
        <v>500</v>
      </c>
      <c r="AJI26" s="51">
        <f t="shared" si="21"/>
        <v>500</v>
      </c>
      <c r="AJJ26" s="51">
        <f t="shared" si="21"/>
        <v>0</v>
      </c>
      <c r="AJK26" s="51">
        <f t="shared" si="21"/>
        <v>0</v>
      </c>
      <c r="AJL26" s="51">
        <f t="shared" si="21"/>
        <v>500</v>
      </c>
      <c r="AJM26" s="51">
        <f t="shared" si="21"/>
        <v>500</v>
      </c>
      <c r="AJN26" s="51">
        <f t="shared" si="21"/>
        <v>500</v>
      </c>
      <c r="AJO26" s="51">
        <f t="shared" si="21"/>
        <v>500</v>
      </c>
      <c r="AJP26" s="51">
        <f t="shared" si="21"/>
        <v>58547</v>
      </c>
      <c r="AJQ26" s="51">
        <f t="shared" si="21"/>
        <v>500</v>
      </c>
      <c r="AJR26" s="51" t="e">
        <f t="shared" si="21"/>
        <v>#REF!</v>
      </c>
      <c r="AJS26" s="51">
        <f t="shared" si="21"/>
        <v>14000</v>
      </c>
      <c r="AJT26" s="51">
        <f t="shared" si="21"/>
        <v>0</v>
      </c>
      <c r="AJU26" s="51">
        <f t="shared" si="21"/>
        <v>14000</v>
      </c>
      <c r="AJV26" s="51">
        <f t="shared" si="21"/>
        <v>0</v>
      </c>
      <c r="AJW26" s="51">
        <f t="shared" si="21"/>
        <v>0</v>
      </c>
      <c r="AJY26" s="1" t="s">
        <v>877</v>
      </c>
      <c r="AJZ26" s="2" t="s">
        <v>878</v>
      </c>
      <c r="AKA26" s="3"/>
      <c r="AKB26" s="3"/>
      <c r="AKC26" s="3"/>
      <c r="AKD26" s="3"/>
      <c r="AKE26" s="2"/>
      <c r="AKF26" s="3"/>
      <c r="AKG26" s="51">
        <f t="shared" ref="AKG26:AMI26" si="22">AKG27</f>
        <v>58547</v>
      </c>
      <c r="AKH26" s="51">
        <f t="shared" si="22"/>
        <v>58547</v>
      </c>
      <c r="AKI26" s="51">
        <f t="shared" si="22"/>
        <v>0</v>
      </c>
      <c r="AKJ26" s="51">
        <f t="shared" si="22"/>
        <v>0</v>
      </c>
      <c r="AKK26" s="51">
        <f t="shared" si="22"/>
        <v>0</v>
      </c>
      <c r="AKL26" s="51">
        <f t="shared" si="22"/>
        <v>0</v>
      </c>
      <c r="AKM26" s="51">
        <f t="shared" si="22"/>
        <v>0</v>
      </c>
      <c r="AKN26" s="51">
        <f t="shared" si="22"/>
        <v>500</v>
      </c>
      <c r="AKO26" s="51">
        <f t="shared" si="22"/>
        <v>500</v>
      </c>
      <c r="AKP26" s="51">
        <f t="shared" si="22"/>
        <v>0</v>
      </c>
      <c r="AKQ26" s="51">
        <f t="shared" si="22"/>
        <v>0</v>
      </c>
      <c r="AKR26" s="51">
        <f t="shared" si="22"/>
        <v>500</v>
      </c>
      <c r="AKS26" s="51">
        <f t="shared" si="22"/>
        <v>500</v>
      </c>
      <c r="AKT26" s="51">
        <f t="shared" si="22"/>
        <v>500</v>
      </c>
      <c r="AKU26" s="51">
        <f t="shared" si="22"/>
        <v>500</v>
      </c>
      <c r="AKV26" s="51">
        <f t="shared" si="22"/>
        <v>58547</v>
      </c>
      <c r="AKW26" s="51">
        <f t="shared" si="22"/>
        <v>500</v>
      </c>
      <c r="AKX26" s="51" t="e">
        <f t="shared" si="22"/>
        <v>#REF!</v>
      </c>
      <c r="AKY26" s="51">
        <f t="shared" si="22"/>
        <v>14000</v>
      </c>
      <c r="AKZ26" s="51">
        <f t="shared" si="22"/>
        <v>0</v>
      </c>
      <c r="ALA26" s="51">
        <f t="shared" si="22"/>
        <v>14000</v>
      </c>
      <c r="ALB26" s="51">
        <f t="shared" si="22"/>
        <v>0</v>
      </c>
      <c r="ALC26" s="51">
        <f t="shared" si="22"/>
        <v>0</v>
      </c>
      <c r="ALE26" s="1" t="s">
        <v>877</v>
      </c>
      <c r="ALF26" s="2" t="s">
        <v>878</v>
      </c>
      <c r="ALG26" s="3"/>
      <c r="ALH26" s="3"/>
      <c r="ALI26" s="3"/>
      <c r="ALJ26" s="3"/>
      <c r="ALK26" s="2"/>
      <c r="ALL26" s="3"/>
      <c r="ALM26" s="51">
        <f t="shared" si="22"/>
        <v>58547</v>
      </c>
      <c r="ALN26" s="51">
        <f t="shared" si="22"/>
        <v>58547</v>
      </c>
      <c r="ALO26" s="51">
        <f t="shared" si="22"/>
        <v>0</v>
      </c>
      <c r="ALP26" s="51">
        <f t="shared" si="22"/>
        <v>0</v>
      </c>
      <c r="ALQ26" s="51">
        <f t="shared" si="22"/>
        <v>0</v>
      </c>
      <c r="ALR26" s="51">
        <f t="shared" si="22"/>
        <v>0</v>
      </c>
      <c r="ALS26" s="51">
        <f t="shared" si="22"/>
        <v>0</v>
      </c>
      <c r="ALT26" s="51">
        <f t="shared" si="22"/>
        <v>500</v>
      </c>
      <c r="ALU26" s="51">
        <f t="shared" si="22"/>
        <v>500</v>
      </c>
      <c r="ALV26" s="51">
        <f t="shared" si="22"/>
        <v>0</v>
      </c>
      <c r="ALW26" s="51">
        <f t="shared" si="22"/>
        <v>0</v>
      </c>
      <c r="ALX26" s="51">
        <f t="shared" si="22"/>
        <v>500</v>
      </c>
      <c r="ALY26" s="51">
        <f t="shared" si="22"/>
        <v>500</v>
      </c>
      <c r="ALZ26" s="51">
        <f t="shared" si="22"/>
        <v>500</v>
      </c>
      <c r="AMA26" s="51">
        <f t="shared" si="22"/>
        <v>500</v>
      </c>
      <c r="AMB26" s="51">
        <f t="shared" si="22"/>
        <v>58547</v>
      </c>
      <c r="AMC26" s="51">
        <f t="shared" si="22"/>
        <v>500</v>
      </c>
      <c r="AMD26" s="51" t="e">
        <f t="shared" si="22"/>
        <v>#REF!</v>
      </c>
      <c r="AME26" s="51">
        <f t="shared" si="22"/>
        <v>14000</v>
      </c>
      <c r="AMF26" s="51">
        <f t="shared" si="22"/>
        <v>0</v>
      </c>
      <c r="AMG26" s="51">
        <f t="shared" si="22"/>
        <v>14000</v>
      </c>
      <c r="AMH26" s="51">
        <f t="shared" si="22"/>
        <v>0</v>
      </c>
      <c r="AMI26" s="51">
        <f t="shared" si="22"/>
        <v>0</v>
      </c>
      <c r="AMK26" s="1" t="s">
        <v>877</v>
      </c>
      <c r="AML26" s="2" t="s">
        <v>878</v>
      </c>
      <c r="AMM26" s="3"/>
      <c r="AMN26" s="3"/>
      <c r="AMO26" s="3"/>
      <c r="AMP26" s="3"/>
      <c r="AMQ26" s="2"/>
      <c r="AMR26" s="3"/>
      <c r="AMS26" s="51">
        <f t="shared" ref="AMS26:AOU26" si="23">AMS27</f>
        <v>58547</v>
      </c>
      <c r="AMT26" s="51">
        <f t="shared" si="23"/>
        <v>58547</v>
      </c>
      <c r="AMU26" s="51">
        <f t="shared" si="23"/>
        <v>0</v>
      </c>
      <c r="AMV26" s="51">
        <f t="shared" si="23"/>
        <v>0</v>
      </c>
      <c r="AMW26" s="51">
        <f t="shared" si="23"/>
        <v>0</v>
      </c>
      <c r="AMX26" s="51">
        <f t="shared" si="23"/>
        <v>0</v>
      </c>
      <c r="AMY26" s="51">
        <f t="shared" si="23"/>
        <v>0</v>
      </c>
      <c r="AMZ26" s="51">
        <f t="shared" si="23"/>
        <v>500</v>
      </c>
      <c r="ANA26" s="51">
        <f t="shared" si="23"/>
        <v>500</v>
      </c>
      <c r="ANB26" s="51">
        <f t="shared" si="23"/>
        <v>0</v>
      </c>
      <c r="ANC26" s="51">
        <f t="shared" si="23"/>
        <v>0</v>
      </c>
      <c r="AND26" s="51">
        <f t="shared" si="23"/>
        <v>500</v>
      </c>
      <c r="ANE26" s="51">
        <f t="shared" si="23"/>
        <v>500</v>
      </c>
      <c r="ANF26" s="51">
        <f t="shared" si="23"/>
        <v>500</v>
      </c>
      <c r="ANG26" s="51">
        <f t="shared" si="23"/>
        <v>500</v>
      </c>
      <c r="ANH26" s="51">
        <f t="shared" si="23"/>
        <v>58547</v>
      </c>
      <c r="ANI26" s="51">
        <f t="shared" si="23"/>
        <v>500</v>
      </c>
      <c r="ANJ26" s="51" t="e">
        <f t="shared" si="23"/>
        <v>#REF!</v>
      </c>
      <c r="ANK26" s="51">
        <f t="shared" si="23"/>
        <v>14000</v>
      </c>
      <c r="ANL26" s="51">
        <f t="shared" si="23"/>
        <v>0</v>
      </c>
      <c r="ANM26" s="51">
        <f t="shared" si="23"/>
        <v>14000</v>
      </c>
      <c r="ANN26" s="51">
        <f t="shared" si="23"/>
        <v>0</v>
      </c>
      <c r="ANO26" s="51">
        <f t="shared" si="23"/>
        <v>0</v>
      </c>
      <c r="ANQ26" s="1" t="s">
        <v>877</v>
      </c>
      <c r="ANR26" s="2" t="s">
        <v>878</v>
      </c>
      <c r="ANS26" s="3"/>
      <c r="ANT26" s="3"/>
      <c r="ANU26" s="3"/>
      <c r="ANV26" s="3"/>
      <c r="ANW26" s="2"/>
      <c r="ANX26" s="3"/>
      <c r="ANY26" s="51">
        <f t="shared" si="23"/>
        <v>58547</v>
      </c>
      <c r="ANZ26" s="51">
        <f t="shared" si="23"/>
        <v>58547</v>
      </c>
      <c r="AOA26" s="51">
        <f t="shared" si="23"/>
        <v>0</v>
      </c>
      <c r="AOB26" s="51">
        <f t="shared" si="23"/>
        <v>0</v>
      </c>
      <c r="AOC26" s="51">
        <f t="shared" si="23"/>
        <v>0</v>
      </c>
      <c r="AOD26" s="51">
        <f t="shared" si="23"/>
        <v>0</v>
      </c>
      <c r="AOE26" s="51">
        <f t="shared" si="23"/>
        <v>0</v>
      </c>
      <c r="AOF26" s="51">
        <f t="shared" si="23"/>
        <v>500</v>
      </c>
      <c r="AOG26" s="51">
        <f t="shared" si="23"/>
        <v>500</v>
      </c>
      <c r="AOH26" s="51">
        <f t="shared" si="23"/>
        <v>0</v>
      </c>
      <c r="AOI26" s="51">
        <f t="shared" si="23"/>
        <v>0</v>
      </c>
      <c r="AOJ26" s="51">
        <f t="shared" si="23"/>
        <v>500</v>
      </c>
      <c r="AOK26" s="51">
        <f t="shared" si="23"/>
        <v>500</v>
      </c>
      <c r="AOL26" s="51">
        <f t="shared" si="23"/>
        <v>500</v>
      </c>
      <c r="AOM26" s="51">
        <f t="shared" si="23"/>
        <v>500</v>
      </c>
      <c r="AON26" s="51">
        <f t="shared" si="23"/>
        <v>58547</v>
      </c>
      <c r="AOO26" s="51">
        <f t="shared" si="23"/>
        <v>500</v>
      </c>
      <c r="AOP26" s="51" t="e">
        <f t="shared" si="23"/>
        <v>#REF!</v>
      </c>
      <c r="AOQ26" s="51">
        <f t="shared" si="23"/>
        <v>14000</v>
      </c>
      <c r="AOR26" s="51">
        <f t="shared" si="23"/>
        <v>0</v>
      </c>
      <c r="AOS26" s="51">
        <f t="shared" si="23"/>
        <v>14000</v>
      </c>
      <c r="AOT26" s="51">
        <f t="shared" si="23"/>
        <v>0</v>
      </c>
      <c r="AOU26" s="51">
        <f t="shared" si="23"/>
        <v>0</v>
      </c>
      <c r="AOW26" s="1" t="s">
        <v>877</v>
      </c>
      <c r="AOX26" s="2" t="s">
        <v>878</v>
      </c>
      <c r="AOY26" s="3"/>
      <c r="AOZ26" s="3"/>
      <c r="APA26" s="3"/>
      <c r="APB26" s="3"/>
      <c r="APC26" s="2"/>
      <c r="APD26" s="3"/>
      <c r="APE26" s="51">
        <f t="shared" ref="APE26:ARG26" si="24">APE27</f>
        <v>58547</v>
      </c>
      <c r="APF26" s="51">
        <f t="shared" si="24"/>
        <v>58547</v>
      </c>
      <c r="APG26" s="51">
        <f t="shared" si="24"/>
        <v>0</v>
      </c>
      <c r="APH26" s="51">
        <f t="shared" si="24"/>
        <v>0</v>
      </c>
      <c r="API26" s="51">
        <f t="shared" si="24"/>
        <v>0</v>
      </c>
      <c r="APJ26" s="51">
        <f t="shared" si="24"/>
        <v>0</v>
      </c>
      <c r="APK26" s="51">
        <f t="shared" si="24"/>
        <v>0</v>
      </c>
      <c r="APL26" s="51">
        <f t="shared" si="24"/>
        <v>500</v>
      </c>
      <c r="APM26" s="51">
        <f t="shared" si="24"/>
        <v>500</v>
      </c>
      <c r="APN26" s="51">
        <f t="shared" si="24"/>
        <v>0</v>
      </c>
      <c r="APO26" s="51">
        <f t="shared" si="24"/>
        <v>0</v>
      </c>
      <c r="APP26" s="51">
        <f t="shared" si="24"/>
        <v>500</v>
      </c>
      <c r="APQ26" s="51">
        <f t="shared" si="24"/>
        <v>500</v>
      </c>
      <c r="APR26" s="51">
        <f t="shared" si="24"/>
        <v>500</v>
      </c>
      <c r="APS26" s="51">
        <f t="shared" si="24"/>
        <v>500</v>
      </c>
      <c r="APT26" s="51">
        <f t="shared" si="24"/>
        <v>58547</v>
      </c>
      <c r="APU26" s="51">
        <f t="shared" si="24"/>
        <v>500</v>
      </c>
      <c r="APV26" s="51" t="e">
        <f t="shared" si="24"/>
        <v>#REF!</v>
      </c>
      <c r="APW26" s="51">
        <f t="shared" si="24"/>
        <v>14000</v>
      </c>
      <c r="APX26" s="51">
        <f t="shared" si="24"/>
        <v>0</v>
      </c>
      <c r="APY26" s="51">
        <f t="shared" si="24"/>
        <v>14000</v>
      </c>
      <c r="APZ26" s="51">
        <f t="shared" si="24"/>
        <v>0</v>
      </c>
      <c r="AQA26" s="51">
        <f t="shared" si="24"/>
        <v>0</v>
      </c>
      <c r="AQC26" s="1" t="s">
        <v>877</v>
      </c>
      <c r="AQD26" s="2" t="s">
        <v>878</v>
      </c>
      <c r="AQE26" s="3"/>
      <c r="AQF26" s="3"/>
      <c r="AQG26" s="3"/>
      <c r="AQH26" s="3"/>
      <c r="AQI26" s="2"/>
      <c r="AQJ26" s="3"/>
      <c r="AQK26" s="51">
        <f t="shared" si="24"/>
        <v>58547</v>
      </c>
      <c r="AQL26" s="51">
        <f t="shared" si="24"/>
        <v>58547</v>
      </c>
      <c r="AQM26" s="51">
        <f t="shared" si="24"/>
        <v>0</v>
      </c>
      <c r="AQN26" s="51">
        <f t="shared" si="24"/>
        <v>0</v>
      </c>
      <c r="AQO26" s="51">
        <f t="shared" si="24"/>
        <v>0</v>
      </c>
      <c r="AQP26" s="51">
        <f t="shared" si="24"/>
        <v>0</v>
      </c>
      <c r="AQQ26" s="51">
        <f t="shared" si="24"/>
        <v>0</v>
      </c>
      <c r="AQR26" s="51">
        <f t="shared" si="24"/>
        <v>500</v>
      </c>
      <c r="AQS26" s="51">
        <f t="shared" si="24"/>
        <v>500</v>
      </c>
      <c r="AQT26" s="51">
        <f t="shared" si="24"/>
        <v>0</v>
      </c>
      <c r="AQU26" s="51">
        <f t="shared" si="24"/>
        <v>0</v>
      </c>
      <c r="AQV26" s="51">
        <f t="shared" si="24"/>
        <v>500</v>
      </c>
      <c r="AQW26" s="51">
        <f t="shared" si="24"/>
        <v>500</v>
      </c>
      <c r="AQX26" s="51">
        <f t="shared" si="24"/>
        <v>500</v>
      </c>
      <c r="AQY26" s="51">
        <f t="shared" si="24"/>
        <v>500</v>
      </c>
      <c r="AQZ26" s="51">
        <f t="shared" si="24"/>
        <v>58547</v>
      </c>
      <c r="ARA26" s="51">
        <f t="shared" si="24"/>
        <v>500</v>
      </c>
      <c r="ARB26" s="51" t="e">
        <f t="shared" si="24"/>
        <v>#REF!</v>
      </c>
      <c r="ARC26" s="51">
        <f t="shared" si="24"/>
        <v>14000</v>
      </c>
      <c r="ARD26" s="51">
        <f t="shared" si="24"/>
        <v>0</v>
      </c>
      <c r="ARE26" s="51">
        <f t="shared" si="24"/>
        <v>14000</v>
      </c>
      <c r="ARF26" s="51">
        <f t="shared" si="24"/>
        <v>0</v>
      </c>
      <c r="ARG26" s="51">
        <f t="shared" si="24"/>
        <v>0</v>
      </c>
      <c r="ARI26" s="1" t="s">
        <v>877</v>
      </c>
      <c r="ARJ26" s="2" t="s">
        <v>878</v>
      </c>
      <c r="ARK26" s="3"/>
      <c r="ARL26" s="3"/>
      <c r="ARM26" s="3"/>
      <c r="ARN26" s="3"/>
      <c r="ARO26" s="2"/>
      <c r="ARP26" s="3"/>
      <c r="ARQ26" s="51">
        <f t="shared" ref="ARQ26:ATS26" si="25">ARQ27</f>
        <v>58547</v>
      </c>
      <c r="ARR26" s="51">
        <f t="shared" si="25"/>
        <v>58547</v>
      </c>
      <c r="ARS26" s="51">
        <f t="shared" si="25"/>
        <v>0</v>
      </c>
      <c r="ART26" s="51">
        <f t="shared" si="25"/>
        <v>0</v>
      </c>
      <c r="ARU26" s="51">
        <f t="shared" si="25"/>
        <v>0</v>
      </c>
      <c r="ARV26" s="51">
        <f t="shared" si="25"/>
        <v>0</v>
      </c>
      <c r="ARW26" s="51">
        <f t="shared" si="25"/>
        <v>0</v>
      </c>
      <c r="ARX26" s="51">
        <f t="shared" si="25"/>
        <v>500</v>
      </c>
      <c r="ARY26" s="51">
        <f t="shared" si="25"/>
        <v>500</v>
      </c>
      <c r="ARZ26" s="51">
        <f t="shared" si="25"/>
        <v>0</v>
      </c>
      <c r="ASA26" s="51">
        <f t="shared" si="25"/>
        <v>0</v>
      </c>
      <c r="ASB26" s="51">
        <f t="shared" si="25"/>
        <v>500</v>
      </c>
      <c r="ASC26" s="51">
        <f t="shared" si="25"/>
        <v>500</v>
      </c>
      <c r="ASD26" s="51">
        <f t="shared" si="25"/>
        <v>500</v>
      </c>
      <c r="ASE26" s="51">
        <f t="shared" si="25"/>
        <v>500</v>
      </c>
      <c r="ASF26" s="51">
        <f t="shared" si="25"/>
        <v>58547</v>
      </c>
      <c r="ASG26" s="51">
        <f t="shared" si="25"/>
        <v>500</v>
      </c>
      <c r="ASH26" s="51" t="e">
        <f t="shared" si="25"/>
        <v>#REF!</v>
      </c>
      <c r="ASI26" s="51">
        <f t="shared" si="25"/>
        <v>14000</v>
      </c>
      <c r="ASJ26" s="51">
        <f t="shared" si="25"/>
        <v>0</v>
      </c>
      <c r="ASK26" s="51">
        <f t="shared" si="25"/>
        <v>14000</v>
      </c>
      <c r="ASL26" s="51">
        <f t="shared" si="25"/>
        <v>0</v>
      </c>
      <c r="ASM26" s="51">
        <f t="shared" si="25"/>
        <v>0</v>
      </c>
      <c r="ASO26" s="1" t="s">
        <v>877</v>
      </c>
      <c r="ASP26" s="2" t="s">
        <v>878</v>
      </c>
      <c r="ASQ26" s="3"/>
      <c r="ASR26" s="3"/>
      <c r="ASS26" s="3"/>
      <c r="AST26" s="3"/>
      <c r="ASU26" s="2"/>
      <c r="ASV26" s="3"/>
      <c r="ASW26" s="51">
        <f t="shared" si="25"/>
        <v>58547</v>
      </c>
      <c r="ASX26" s="51">
        <f t="shared" si="25"/>
        <v>58547</v>
      </c>
      <c r="ASY26" s="51">
        <f t="shared" si="25"/>
        <v>0</v>
      </c>
      <c r="ASZ26" s="51">
        <f t="shared" si="25"/>
        <v>0</v>
      </c>
      <c r="ATA26" s="51">
        <f t="shared" si="25"/>
        <v>0</v>
      </c>
      <c r="ATB26" s="51">
        <f t="shared" si="25"/>
        <v>0</v>
      </c>
      <c r="ATC26" s="51">
        <f t="shared" si="25"/>
        <v>0</v>
      </c>
      <c r="ATD26" s="51">
        <f t="shared" si="25"/>
        <v>500</v>
      </c>
      <c r="ATE26" s="51">
        <f t="shared" si="25"/>
        <v>500</v>
      </c>
      <c r="ATF26" s="51">
        <f t="shared" si="25"/>
        <v>0</v>
      </c>
      <c r="ATG26" s="51">
        <f t="shared" si="25"/>
        <v>0</v>
      </c>
      <c r="ATH26" s="51">
        <f t="shared" si="25"/>
        <v>500</v>
      </c>
      <c r="ATI26" s="51">
        <f t="shared" si="25"/>
        <v>500</v>
      </c>
      <c r="ATJ26" s="51">
        <f t="shared" si="25"/>
        <v>500</v>
      </c>
      <c r="ATK26" s="51">
        <f t="shared" si="25"/>
        <v>500</v>
      </c>
      <c r="ATL26" s="51">
        <f t="shared" si="25"/>
        <v>58547</v>
      </c>
      <c r="ATM26" s="51">
        <f t="shared" si="25"/>
        <v>500</v>
      </c>
      <c r="ATN26" s="51" t="e">
        <f t="shared" si="25"/>
        <v>#REF!</v>
      </c>
      <c r="ATO26" s="51">
        <f t="shared" si="25"/>
        <v>14000</v>
      </c>
      <c r="ATP26" s="51">
        <f t="shared" si="25"/>
        <v>0</v>
      </c>
      <c r="ATQ26" s="51">
        <f t="shared" si="25"/>
        <v>14000</v>
      </c>
      <c r="ATR26" s="51">
        <f t="shared" si="25"/>
        <v>0</v>
      </c>
      <c r="ATS26" s="51">
        <f t="shared" si="25"/>
        <v>0</v>
      </c>
      <c r="ATU26" s="1" t="s">
        <v>877</v>
      </c>
      <c r="ATV26" s="2" t="s">
        <v>878</v>
      </c>
      <c r="ATW26" s="3"/>
      <c r="ATX26" s="3"/>
      <c r="ATY26" s="3"/>
      <c r="ATZ26" s="3"/>
      <c r="AUA26" s="2"/>
      <c r="AUB26" s="3"/>
      <c r="AUC26" s="51">
        <f t="shared" ref="AUC26:AWE26" si="26">AUC27</f>
        <v>58547</v>
      </c>
      <c r="AUD26" s="51">
        <f t="shared" si="26"/>
        <v>58547</v>
      </c>
      <c r="AUE26" s="51">
        <f t="shared" si="26"/>
        <v>0</v>
      </c>
      <c r="AUF26" s="51">
        <f t="shared" si="26"/>
        <v>0</v>
      </c>
      <c r="AUG26" s="51">
        <f t="shared" si="26"/>
        <v>0</v>
      </c>
      <c r="AUH26" s="51">
        <f t="shared" si="26"/>
        <v>0</v>
      </c>
      <c r="AUI26" s="51">
        <f t="shared" si="26"/>
        <v>0</v>
      </c>
      <c r="AUJ26" s="51">
        <f t="shared" si="26"/>
        <v>500</v>
      </c>
      <c r="AUK26" s="51">
        <f t="shared" si="26"/>
        <v>500</v>
      </c>
      <c r="AUL26" s="51">
        <f t="shared" si="26"/>
        <v>0</v>
      </c>
      <c r="AUM26" s="51">
        <f t="shared" si="26"/>
        <v>0</v>
      </c>
      <c r="AUN26" s="51">
        <f t="shared" si="26"/>
        <v>500</v>
      </c>
      <c r="AUO26" s="51">
        <f t="shared" si="26"/>
        <v>500</v>
      </c>
      <c r="AUP26" s="51">
        <f t="shared" si="26"/>
        <v>500</v>
      </c>
      <c r="AUQ26" s="51">
        <f t="shared" si="26"/>
        <v>500</v>
      </c>
      <c r="AUR26" s="51">
        <f t="shared" si="26"/>
        <v>58547</v>
      </c>
      <c r="AUS26" s="51">
        <f t="shared" si="26"/>
        <v>500</v>
      </c>
      <c r="AUT26" s="51" t="e">
        <f t="shared" si="26"/>
        <v>#REF!</v>
      </c>
      <c r="AUU26" s="51">
        <f t="shared" si="26"/>
        <v>14000</v>
      </c>
      <c r="AUV26" s="51">
        <f t="shared" si="26"/>
        <v>0</v>
      </c>
      <c r="AUW26" s="51">
        <f t="shared" si="26"/>
        <v>14000</v>
      </c>
      <c r="AUX26" s="51">
        <f t="shared" si="26"/>
        <v>0</v>
      </c>
      <c r="AUY26" s="51">
        <f t="shared" si="26"/>
        <v>0</v>
      </c>
      <c r="AVA26" s="1" t="s">
        <v>877</v>
      </c>
      <c r="AVB26" s="2" t="s">
        <v>878</v>
      </c>
      <c r="AVC26" s="3"/>
      <c r="AVD26" s="3"/>
      <c r="AVE26" s="3"/>
      <c r="AVF26" s="3"/>
      <c r="AVG26" s="2"/>
      <c r="AVH26" s="3"/>
      <c r="AVI26" s="51">
        <f t="shared" si="26"/>
        <v>58547</v>
      </c>
      <c r="AVJ26" s="51">
        <f t="shared" si="26"/>
        <v>58547</v>
      </c>
      <c r="AVK26" s="51">
        <f t="shared" si="26"/>
        <v>0</v>
      </c>
      <c r="AVL26" s="51">
        <f t="shared" si="26"/>
        <v>0</v>
      </c>
      <c r="AVM26" s="51">
        <f t="shared" si="26"/>
        <v>0</v>
      </c>
      <c r="AVN26" s="51">
        <f t="shared" si="26"/>
        <v>0</v>
      </c>
      <c r="AVO26" s="51">
        <f t="shared" si="26"/>
        <v>0</v>
      </c>
      <c r="AVP26" s="51">
        <f t="shared" si="26"/>
        <v>500</v>
      </c>
      <c r="AVQ26" s="51">
        <f t="shared" si="26"/>
        <v>500</v>
      </c>
      <c r="AVR26" s="51">
        <f t="shared" si="26"/>
        <v>0</v>
      </c>
      <c r="AVS26" s="51">
        <f t="shared" si="26"/>
        <v>0</v>
      </c>
      <c r="AVT26" s="51">
        <f t="shared" si="26"/>
        <v>500</v>
      </c>
      <c r="AVU26" s="51">
        <f t="shared" si="26"/>
        <v>500</v>
      </c>
      <c r="AVV26" s="51">
        <f t="shared" si="26"/>
        <v>500</v>
      </c>
      <c r="AVW26" s="51">
        <f t="shared" si="26"/>
        <v>500</v>
      </c>
      <c r="AVX26" s="51">
        <f t="shared" si="26"/>
        <v>58547</v>
      </c>
      <c r="AVY26" s="51">
        <f t="shared" si="26"/>
        <v>500</v>
      </c>
      <c r="AVZ26" s="51" t="e">
        <f t="shared" si="26"/>
        <v>#REF!</v>
      </c>
      <c r="AWA26" s="51">
        <f t="shared" si="26"/>
        <v>14000</v>
      </c>
      <c r="AWB26" s="51">
        <f t="shared" si="26"/>
        <v>0</v>
      </c>
      <c r="AWC26" s="51">
        <f t="shared" si="26"/>
        <v>14000</v>
      </c>
      <c r="AWD26" s="51">
        <f t="shared" si="26"/>
        <v>0</v>
      </c>
      <c r="AWE26" s="51">
        <f t="shared" si="26"/>
        <v>0</v>
      </c>
      <c r="AWG26" s="1" t="s">
        <v>877</v>
      </c>
      <c r="AWH26" s="2" t="s">
        <v>878</v>
      </c>
      <c r="AWI26" s="3"/>
      <c r="AWJ26" s="3"/>
      <c r="AWK26" s="3"/>
      <c r="AWL26" s="3"/>
      <c r="AWM26" s="2"/>
      <c r="AWN26" s="3"/>
      <c r="AWO26" s="51">
        <f t="shared" ref="AWO26:AYQ26" si="27">AWO27</f>
        <v>58547</v>
      </c>
      <c r="AWP26" s="51">
        <f t="shared" si="27"/>
        <v>58547</v>
      </c>
      <c r="AWQ26" s="51">
        <f t="shared" si="27"/>
        <v>0</v>
      </c>
      <c r="AWR26" s="51">
        <f t="shared" si="27"/>
        <v>0</v>
      </c>
      <c r="AWS26" s="51">
        <f t="shared" si="27"/>
        <v>0</v>
      </c>
      <c r="AWT26" s="51">
        <f t="shared" si="27"/>
        <v>0</v>
      </c>
      <c r="AWU26" s="51">
        <f t="shared" si="27"/>
        <v>0</v>
      </c>
      <c r="AWV26" s="51">
        <f t="shared" si="27"/>
        <v>500</v>
      </c>
      <c r="AWW26" s="51">
        <f t="shared" si="27"/>
        <v>500</v>
      </c>
      <c r="AWX26" s="51">
        <f t="shared" si="27"/>
        <v>0</v>
      </c>
      <c r="AWY26" s="51">
        <f t="shared" si="27"/>
        <v>0</v>
      </c>
      <c r="AWZ26" s="51">
        <f t="shared" si="27"/>
        <v>500</v>
      </c>
      <c r="AXA26" s="51">
        <f t="shared" si="27"/>
        <v>500</v>
      </c>
      <c r="AXB26" s="51">
        <f t="shared" si="27"/>
        <v>500</v>
      </c>
      <c r="AXC26" s="51">
        <f t="shared" si="27"/>
        <v>500</v>
      </c>
      <c r="AXD26" s="51">
        <f t="shared" si="27"/>
        <v>58547</v>
      </c>
      <c r="AXE26" s="51">
        <f t="shared" si="27"/>
        <v>500</v>
      </c>
      <c r="AXF26" s="51" t="e">
        <f t="shared" si="27"/>
        <v>#REF!</v>
      </c>
      <c r="AXG26" s="51">
        <f t="shared" si="27"/>
        <v>14000</v>
      </c>
      <c r="AXH26" s="51">
        <f t="shared" si="27"/>
        <v>0</v>
      </c>
      <c r="AXI26" s="51">
        <f t="shared" si="27"/>
        <v>14000</v>
      </c>
      <c r="AXJ26" s="51">
        <f t="shared" si="27"/>
        <v>0</v>
      </c>
      <c r="AXK26" s="51">
        <f t="shared" si="27"/>
        <v>0</v>
      </c>
      <c r="AXM26" s="1" t="s">
        <v>877</v>
      </c>
      <c r="AXN26" s="2" t="s">
        <v>878</v>
      </c>
      <c r="AXO26" s="3"/>
      <c r="AXP26" s="3"/>
      <c r="AXQ26" s="3"/>
      <c r="AXR26" s="3"/>
      <c r="AXS26" s="2"/>
      <c r="AXT26" s="3"/>
      <c r="AXU26" s="51">
        <f t="shared" si="27"/>
        <v>58547</v>
      </c>
      <c r="AXV26" s="51">
        <f t="shared" si="27"/>
        <v>58547</v>
      </c>
      <c r="AXW26" s="51">
        <f t="shared" si="27"/>
        <v>0</v>
      </c>
      <c r="AXX26" s="51">
        <f t="shared" si="27"/>
        <v>0</v>
      </c>
      <c r="AXY26" s="51">
        <f t="shared" si="27"/>
        <v>0</v>
      </c>
      <c r="AXZ26" s="51">
        <f t="shared" si="27"/>
        <v>0</v>
      </c>
      <c r="AYA26" s="51">
        <f t="shared" si="27"/>
        <v>0</v>
      </c>
      <c r="AYB26" s="51">
        <f t="shared" si="27"/>
        <v>500</v>
      </c>
      <c r="AYC26" s="51">
        <f t="shared" si="27"/>
        <v>500</v>
      </c>
      <c r="AYD26" s="51">
        <f t="shared" si="27"/>
        <v>0</v>
      </c>
      <c r="AYE26" s="51">
        <f t="shared" si="27"/>
        <v>0</v>
      </c>
      <c r="AYF26" s="51">
        <f t="shared" si="27"/>
        <v>500</v>
      </c>
      <c r="AYG26" s="51">
        <f t="shared" si="27"/>
        <v>500</v>
      </c>
      <c r="AYH26" s="51">
        <f t="shared" si="27"/>
        <v>500</v>
      </c>
      <c r="AYI26" s="51">
        <f t="shared" si="27"/>
        <v>500</v>
      </c>
      <c r="AYJ26" s="51">
        <f t="shared" si="27"/>
        <v>58547</v>
      </c>
      <c r="AYK26" s="51">
        <f t="shared" si="27"/>
        <v>500</v>
      </c>
      <c r="AYL26" s="51" t="e">
        <f t="shared" si="27"/>
        <v>#REF!</v>
      </c>
      <c r="AYM26" s="51">
        <f t="shared" si="27"/>
        <v>14000</v>
      </c>
      <c r="AYN26" s="51">
        <f t="shared" si="27"/>
        <v>0</v>
      </c>
      <c r="AYO26" s="51">
        <f t="shared" si="27"/>
        <v>14000</v>
      </c>
      <c r="AYP26" s="51">
        <f t="shared" si="27"/>
        <v>0</v>
      </c>
      <c r="AYQ26" s="51">
        <f t="shared" si="27"/>
        <v>0</v>
      </c>
      <c r="AYS26" s="1" t="s">
        <v>877</v>
      </c>
      <c r="AYT26" s="2" t="s">
        <v>878</v>
      </c>
      <c r="AYU26" s="3"/>
      <c r="AYV26" s="3"/>
      <c r="AYW26" s="3"/>
      <c r="AYX26" s="3"/>
      <c r="AYY26" s="2"/>
      <c r="AYZ26" s="3"/>
      <c r="AZA26" s="51">
        <f t="shared" ref="AZA26:BBC26" si="28">AZA27</f>
        <v>58547</v>
      </c>
      <c r="AZB26" s="51">
        <f t="shared" si="28"/>
        <v>58547</v>
      </c>
      <c r="AZC26" s="51">
        <f t="shared" si="28"/>
        <v>0</v>
      </c>
      <c r="AZD26" s="51">
        <f t="shared" si="28"/>
        <v>0</v>
      </c>
      <c r="AZE26" s="51">
        <f t="shared" si="28"/>
        <v>0</v>
      </c>
      <c r="AZF26" s="51">
        <f t="shared" si="28"/>
        <v>0</v>
      </c>
      <c r="AZG26" s="51">
        <f t="shared" si="28"/>
        <v>0</v>
      </c>
      <c r="AZH26" s="51">
        <f t="shared" si="28"/>
        <v>500</v>
      </c>
      <c r="AZI26" s="51">
        <f t="shared" si="28"/>
        <v>500</v>
      </c>
      <c r="AZJ26" s="51">
        <f t="shared" si="28"/>
        <v>0</v>
      </c>
      <c r="AZK26" s="51">
        <f t="shared" si="28"/>
        <v>0</v>
      </c>
      <c r="AZL26" s="51">
        <f t="shared" si="28"/>
        <v>500</v>
      </c>
      <c r="AZM26" s="51">
        <f t="shared" si="28"/>
        <v>500</v>
      </c>
      <c r="AZN26" s="51">
        <f t="shared" si="28"/>
        <v>500</v>
      </c>
      <c r="AZO26" s="51">
        <f t="shared" si="28"/>
        <v>500</v>
      </c>
      <c r="AZP26" s="51">
        <f t="shared" si="28"/>
        <v>58547</v>
      </c>
      <c r="AZQ26" s="51">
        <f t="shared" si="28"/>
        <v>500</v>
      </c>
      <c r="AZR26" s="51" t="e">
        <f t="shared" si="28"/>
        <v>#REF!</v>
      </c>
      <c r="AZS26" s="51">
        <f t="shared" si="28"/>
        <v>14000</v>
      </c>
      <c r="AZT26" s="51">
        <f t="shared" si="28"/>
        <v>0</v>
      </c>
      <c r="AZU26" s="51">
        <f t="shared" si="28"/>
        <v>14000</v>
      </c>
      <c r="AZV26" s="51">
        <f t="shared" si="28"/>
        <v>0</v>
      </c>
      <c r="AZW26" s="51">
        <f t="shared" si="28"/>
        <v>0</v>
      </c>
      <c r="AZY26" s="1" t="s">
        <v>877</v>
      </c>
      <c r="AZZ26" s="2" t="s">
        <v>878</v>
      </c>
      <c r="BAA26" s="3"/>
      <c r="BAB26" s="3"/>
      <c r="BAC26" s="3"/>
      <c r="BAD26" s="3"/>
      <c r="BAE26" s="2"/>
      <c r="BAF26" s="3"/>
      <c r="BAG26" s="51">
        <f t="shared" si="28"/>
        <v>58547</v>
      </c>
      <c r="BAH26" s="51">
        <f t="shared" si="28"/>
        <v>58547</v>
      </c>
      <c r="BAI26" s="51">
        <f t="shared" si="28"/>
        <v>0</v>
      </c>
      <c r="BAJ26" s="51">
        <f t="shared" si="28"/>
        <v>0</v>
      </c>
      <c r="BAK26" s="51">
        <f t="shared" si="28"/>
        <v>0</v>
      </c>
      <c r="BAL26" s="51">
        <f t="shared" si="28"/>
        <v>0</v>
      </c>
      <c r="BAM26" s="51">
        <f t="shared" si="28"/>
        <v>0</v>
      </c>
      <c r="BAN26" s="51">
        <f t="shared" si="28"/>
        <v>500</v>
      </c>
      <c r="BAO26" s="51">
        <f t="shared" si="28"/>
        <v>500</v>
      </c>
      <c r="BAP26" s="51">
        <f t="shared" si="28"/>
        <v>0</v>
      </c>
      <c r="BAQ26" s="51">
        <f t="shared" si="28"/>
        <v>0</v>
      </c>
      <c r="BAR26" s="51">
        <f t="shared" si="28"/>
        <v>500</v>
      </c>
      <c r="BAS26" s="51">
        <f t="shared" si="28"/>
        <v>500</v>
      </c>
      <c r="BAT26" s="51">
        <f t="shared" si="28"/>
        <v>500</v>
      </c>
      <c r="BAU26" s="51">
        <f t="shared" si="28"/>
        <v>500</v>
      </c>
      <c r="BAV26" s="51">
        <f t="shared" si="28"/>
        <v>58547</v>
      </c>
      <c r="BAW26" s="51">
        <f t="shared" si="28"/>
        <v>500</v>
      </c>
      <c r="BAX26" s="51" t="e">
        <f t="shared" si="28"/>
        <v>#REF!</v>
      </c>
      <c r="BAY26" s="51">
        <f t="shared" si="28"/>
        <v>14000</v>
      </c>
      <c r="BAZ26" s="51">
        <f t="shared" si="28"/>
        <v>0</v>
      </c>
      <c r="BBA26" s="51">
        <f t="shared" si="28"/>
        <v>14000</v>
      </c>
      <c r="BBB26" s="51">
        <f t="shared" si="28"/>
        <v>0</v>
      </c>
      <c r="BBC26" s="51">
        <f t="shared" si="28"/>
        <v>0</v>
      </c>
      <c r="BBE26" s="1" t="s">
        <v>877</v>
      </c>
      <c r="BBF26" s="2" t="s">
        <v>878</v>
      </c>
      <c r="BBG26" s="3"/>
      <c r="BBH26" s="3"/>
      <c r="BBI26" s="3"/>
      <c r="BBJ26" s="3"/>
      <c r="BBK26" s="2"/>
      <c r="BBL26" s="3"/>
      <c r="BBM26" s="51">
        <f t="shared" ref="BBM26:BDO26" si="29">BBM27</f>
        <v>58547</v>
      </c>
      <c r="BBN26" s="51">
        <f t="shared" si="29"/>
        <v>58547</v>
      </c>
      <c r="BBO26" s="51">
        <f t="shared" si="29"/>
        <v>0</v>
      </c>
      <c r="BBP26" s="51">
        <f t="shared" si="29"/>
        <v>0</v>
      </c>
      <c r="BBQ26" s="51">
        <f t="shared" si="29"/>
        <v>0</v>
      </c>
      <c r="BBR26" s="51">
        <f t="shared" si="29"/>
        <v>0</v>
      </c>
      <c r="BBS26" s="51">
        <f t="shared" si="29"/>
        <v>0</v>
      </c>
      <c r="BBT26" s="51">
        <f t="shared" si="29"/>
        <v>500</v>
      </c>
      <c r="BBU26" s="51">
        <f t="shared" si="29"/>
        <v>500</v>
      </c>
      <c r="BBV26" s="51">
        <f t="shared" si="29"/>
        <v>0</v>
      </c>
      <c r="BBW26" s="51">
        <f t="shared" si="29"/>
        <v>0</v>
      </c>
      <c r="BBX26" s="51">
        <f t="shared" si="29"/>
        <v>500</v>
      </c>
      <c r="BBY26" s="51">
        <f t="shared" si="29"/>
        <v>500</v>
      </c>
      <c r="BBZ26" s="51">
        <f t="shared" si="29"/>
        <v>500</v>
      </c>
      <c r="BCA26" s="51">
        <f t="shared" si="29"/>
        <v>500</v>
      </c>
      <c r="BCB26" s="51">
        <f t="shared" si="29"/>
        <v>58547</v>
      </c>
      <c r="BCC26" s="51">
        <f t="shared" si="29"/>
        <v>500</v>
      </c>
      <c r="BCD26" s="51" t="e">
        <f t="shared" si="29"/>
        <v>#REF!</v>
      </c>
      <c r="BCE26" s="51">
        <f t="shared" si="29"/>
        <v>14000</v>
      </c>
      <c r="BCF26" s="51">
        <f t="shared" si="29"/>
        <v>0</v>
      </c>
      <c r="BCG26" s="51">
        <f t="shared" si="29"/>
        <v>14000</v>
      </c>
      <c r="BCH26" s="51">
        <f t="shared" si="29"/>
        <v>0</v>
      </c>
      <c r="BCI26" s="51">
        <f t="shared" si="29"/>
        <v>0</v>
      </c>
      <c r="BCK26" s="1" t="s">
        <v>877</v>
      </c>
      <c r="BCL26" s="2" t="s">
        <v>878</v>
      </c>
      <c r="BCM26" s="3"/>
      <c r="BCN26" s="3"/>
      <c r="BCO26" s="3"/>
      <c r="BCP26" s="3"/>
      <c r="BCQ26" s="2"/>
      <c r="BCR26" s="3"/>
      <c r="BCS26" s="51">
        <f t="shared" si="29"/>
        <v>58547</v>
      </c>
      <c r="BCT26" s="51">
        <f t="shared" si="29"/>
        <v>58547</v>
      </c>
      <c r="BCU26" s="51">
        <f t="shared" si="29"/>
        <v>0</v>
      </c>
      <c r="BCV26" s="51">
        <f t="shared" si="29"/>
        <v>0</v>
      </c>
      <c r="BCW26" s="51">
        <f t="shared" si="29"/>
        <v>0</v>
      </c>
      <c r="BCX26" s="51">
        <f t="shared" si="29"/>
        <v>0</v>
      </c>
      <c r="BCY26" s="51">
        <f t="shared" si="29"/>
        <v>0</v>
      </c>
      <c r="BCZ26" s="51">
        <f t="shared" si="29"/>
        <v>500</v>
      </c>
      <c r="BDA26" s="51">
        <f t="shared" si="29"/>
        <v>500</v>
      </c>
      <c r="BDB26" s="51">
        <f t="shared" si="29"/>
        <v>0</v>
      </c>
      <c r="BDC26" s="51">
        <f t="shared" si="29"/>
        <v>0</v>
      </c>
      <c r="BDD26" s="51">
        <f t="shared" si="29"/>
        <v>500</v>
      </c>
      <c r="BDE26" s="51">
        <f t="shared" si="29"/>
        <v>500</v>
      </c>
      <c r="BDF26" s="51">
        <f t="shared" si="29"/>
        <v>500</v>
      </c>
      <c r="BDG26" s="51">
        <f t="shared" si="29"/>
        <v>500</v>
      </c>
      <c r="BDH26" s="51">
        <f t="shared" si="29"/>
        <v>58547</v>
      </c>
      <c r="BDI26" s="51">
        <f t="shared" si="29"/>
        <v>500</v>
      </c>
      <c r="BDJ26" s="51" t="e">
        <f t="shared" si="29"/>
        <v>#REF!</v>
      </c>
      <c r="BDK26" s="51">
        <f t="shared" si="29"/>
        <v>14000</v>
      </c>
      <c r="BDL26" s="51">
        <f t="shared" si="29"/>
        <v>0</v>
      </c>
      <c r="BDM26" s="51">
        <f t="shared" si="29"/>
        <v>14000</v>
      </c>
      <c r="BDN26" s="51">
        <f t="shared" si="29"/>
        <v>0</v>
      </c>
      <c r="BDO26" s="51">
        <f t="shared" si="29"/>
        <v>0</v>
      </c>
      <c r="BDQ26" s="1" t="s">
        <v>877</v>
      </c>
      <c r="BDR26" s="2" t="s">
        <v>878</v>
      </c>
      <c r="BDS26" s="3"/>
      <c r="BDT26" s="3"/>
      <c r="BDU26" s="3"/>
      <c r="BDV26" s="3"/>
      <c r="BDW26" s="2"/>
      <c r="BDX26" s="3"/>
      <c r="BDY26" s="51">
        <f t="shared" ref="BDY26:BGA26" si="30">BDY27</f>
        <v>58547</v>
      </c>
      <c r="BDZ26" s="51">
        <f t="shared" si="30"/>
        <v>58547</v>
      </c>
      <c r="BEA26" s="51">
        <f t="shared" si="30"/>
        <v>0</v>
      </c>
      <c r="BEB26" s="51">
        <f t="shared" si="30"/>
        <v>0</v>
      </c>
      <c r="BEC26" s="51">
        <f t="shared" si="30"/>
        <v>0</v>
      </c>
      <c r="BED26" s="51">
        <f t="shared" si="30"/>
        <v>0</v>
      </c>
      <c r="BEE26" s="51">
        <f t="shared" si="30"/>
        <v>0</v>
      </c>
      <c r="BEF26" s="51">
        <f t="shared" si="30"/>
        <v>500</v>
      </c>
      <c r="BEG26" s="51">
        <f t="shared" si="30"/>
        <v>500</v>
      </c>
      <c r="BEH26" s="51">
        <f t="shared" si="30"/>
        <v>0</v>
      </c>
      <c r="BEI26" s="51">
        <f t="shared" si="30"/>
        <v>0</v>
      </c>
      <c r="BEJ26" s="51">
        <f t="shared" si="30"/>
        <v>500</v>
      </c>
      <c r="BEK26" s="51">
        <f t="shared" si="30"/>
        <v>500</v>
      </c>
      <c r="BEL26" s="51">
        <f t="shared" si="30"/>
        <v>500</v>
      </c>
      <c r="BEM26" s="51">
        <f t="shared" si="30"/>
        <v>500</v>
      </c>
      <c r="BEN26" s="51">
        <f t="shared" si="30"/>
        <v>58547</v>
      </c>
      <c r="BEO26" s="51">
        <f t="shared" si="30"/>
        <v>500</v>
      </c>
      <c r="BEP26" s="51" t="e">
        <f t="shared" si="30"/>
        <v>#REF!</v>
      </c>
      <c r="BEQ26" s="51">
        <f t="shared" si="30"/>
        <v>14000</v>
      </c>
      <c r="BER26" s="51">
        <f t="shared" si="30"/>
        <v>0</v>
      </c>
      <c r="BES26" s="51">
        <f t="shared" si="30"/>
        <v>14000</v>
      </c>
      <c r="BET26" s="51">
        <f t="shared" si="30"/>
        <v>0</v>
      </c>
      <c r="BEU26" s="51">
        <f t="shared" si="30"/>
        <v>0</v>
      </c>
      <c r="BEW26" s="1" t="s">
        <v>877</v>
      </c>
      <c r="BEX26" s="2" t="s">
        <v>878</v>
      </c>
      <c r="BEY26" s="3"/>
      <c r="BEZ26" s="3"/>
      <c r="BFA26" s="3"/>
      <c r="BFB26" s="3"/>
      <c r="BFC26" s="2"/>
      <c r="BFD26" s="3"/>
      <c r="BFE26" s="51">
        <f t="shared" si="30"/>
        <v>58547</v>
      </c>
      <c r="BFF26" s="51">
        <f t="shared" si="30"/>
        <v>58547</v>
      </c>
      <c r="BFG26" s="51">
        <f t="shared" si="30"/>
        <v>0</v>
      </c>
      <c r="BFH26" s="51">
        <f t="shared" si="30"/>
        <v>0</v>
      </c>
      <c r="BFI26" s="51">
        <f t="shared" si="30"/>
        <v>0</v>
      </c>
      <c r="BFJ26" s="51">
        <f t="shared" si="30"/>
        <v>0</v>
      </c>
      <c r="BFK26" s="51">
        <f t="shared" si="30"/>
        <v>0</v>
      </c>
      <c r="BFL26" s="51">
        <f t="shared" si="30"/>
        <v>500</v>
      </c>
      <c r="BFM26" s="51">
        <f t="shared" si="30"/>
        <v>500</v>
      </c>
      <c r="BFN26" s="51">
        <f t="shared" si="30"/>
        <v>0</v>
      </c>
      <c r="BFO26" s="51">
        <f t="shared" si="30"/>
        <v>0</v>
      </c>
      <c r="BFP26" s="51">
        <f t="shared" si="30"/>
        <v>500</v>
      </c>
      <c r="BFQ26" s="51">
        <f t="shared" si="30"/>
        <v>500</v>
      </c>
      <c r="BFR26" s="51">
        <f t="shared" si="30"/>
        <v>500</v>
      </c>
      <c r="BFS26" s="51">
        <f t="shared" si="30"/>
        <v>500</v>
      </c>
      <c r="BFT26" s="51">
        <f t="shared" si="30"/>
        <v>58547</v>
      </c>
      <c r="BFU26" s="51">
        <f t="shared" si="30"/>
        <v>500</v>
      </c>
      <c r="BFV26" s="51" t="e">
        <f t="shared" si="30"/>
        <v>#REF!</v>
      </c>
      <c r="BFW26" s="51">
        <f t="shared" si="30"/>
        <v>14000</v>
      </c>
      <c r="BFX26" s="51">
        <f t="shared" si="30"/>
        <v>0</v>
      </c>
      <c r="BFY26" s="51">
        <f t="shared" si="30"/>
        <v>14000</v>
      </c>
      <c r="BFZ26" s="51">
        <f t="shared" si="30"/>
        <v>0</v>
      </c>
      <c r="BGA26" s="51">
        <f t="shared" si="30"/>
        <v>0</v>
      </c>
      <c r="BGC26" s="1" t="s">
        <v>877</v>
      </c>
      <c r="BGD26" s="2" t="s">
        <v>878</v>
      </c>
      <c r="BGE26" s="3"/>
      <c r="BGF26" s="3"/>
      <c r="BGG26" s="3"/>
      <c r="BGH26" s="3"/>
      <c r="BGI26" s="2"/>
      <c r="BGJ26" s="3"/>
      <c r="BGK26" s="51">
        <f t="shared" ref="BGK26:BIM26" si="31">BGK27</f>
        <v>58547</v>
      </c>
      <c r="BGL26" s="51">
        <f t="shared" si="31"/>
        <v>58547</v>
      </c>
      <c r="BGM26" s="51">
        <f t="shared" si="31"/>
        <v>0</v>
      </c>
      <c r="BGN26" s="51">
        <f t="shared" si="31"/>
        <v>0</v>
      </c>
      <c r="BGO26" s="51">
        <f t="shared" si="31"/>
        <v>0</v>
      </c>
      <c r="BGP26" s="51">
        <f t="shared" si="31"/>
        <v>0</v>
      </c>
      <c r="BGQ26" s="51">
        <f t="shared" si="31"/>
        <v>0</v>
      </c>
      <c r="BGR26" s="51">
        <f t="shared" si="31"/>
        <v>500</v>
      </c>
      <c r="BGS26" s="51">
        <f t="shared" si="31"/>
        <v>500</v>
      </c>
      <c r="BGT26" s="51">
        <f t="shared" si="31"/>
        <v>0</v>
      </c>
      <c r="BGU26" s="51">
        <f t="shared" si="31"/>
        <v>0</v>
      </c>
      <c r="BGV26" s="51">
        <f t="shared" si="31"/>
        <v>500</v>
      </c>
      <c r="BGW26" s="51">
        <f t="shared" si="31"/>
        <v>500</v>
      </c>
      <c r="BGX26" s="51">
        <f t="shared" si="31"/>
        <v>500</v>
      </c>
      <c r="BGY26" s="51">
        <f t="shared" si="31"/>
        <v>500</v>
      </c>
      <c r="BGZ26" s="51">
        <f t="shared" si="31"/>
        <v>58547</v>
      </c>
      <c r="BHA26" s="51">
        <f t="shared" si="31"/>
        <v>500</v>
      </c>
      <c r="BHB26" s="51" t="e">
        <f t="shared" si="31"/>
        <v>#REF!</v>
      </c>
      <c r="BHC26" s="51">
        <f t="shared" si="31"/>
        <v>14000</v>
      </c>
      <c r="BHD26" s="51">
        <f t="shared" si="31"/>
        <v>0</v>
      </c>
      <c r="BHE26" s="51">
        <f t="shared" si="31"/>
        <v>14000</v>
      </c>
      <c r="BHF26" s="51">
        <f t="shared" si="31"/>
        <v>0</v>
      </c>
      <c r="BHG26" s="51">
        <f t="shared" si="31"/>
        <v>0</v>
      </c>
      <c r="BHI26" s="1" t="s">
        <v>877</v>
      </c>
      <c r="BHJ26" s="2" t="s">
        <v>878</v>
      </c>
      <c r="BHK26" s="3"/>
      <c r="BHL26" s="3"/>
      <c r="BHM26" s="3"/>
      <c r="BHN26" s="3"/>
      <c r="BHO26" s="2"/>
      <c r="BHP26" s="3"/>
      <c r="BHQ26" s="51">
        <f t="shared" si="31"/>
        <v>58547</v>
      </c>
      <c r="BHR26" s="51">
        <f t="shared" si="31"/>
        <v>58547</v>
      </c>
      <c r="BHS26" s="51">
        <f t="shared" si="31"/>
        <v>0</v>
      </c>
      <c r="BHT26" s="51">
        <f t="shared" si="31"/>
        <v>0</v>
      </c>
      <c r="BHU26" s="51">
        <f t="shared" si="31"/>
        <v>0</v>
      </c>
      <c r="BHV26" s="51">
        <f t="shared" si="31"/>
        <v>0</v>
      </c>
      <c r="BHW26" s="51">
        <f t="shared" si="31"/>
        <v>0</v>
      </c>
      <c r="BHX26" s="51">
        <f t="shared" si="31"/>
        <v>500</v>
      </c>
      <c r="BHY26" s="51">
        <f t="shared" si="31"/>
        <v>500</v>
      </c>
      <c r="BHZ26" s="51">
        <f t="shared" si="31"/>
        <v>0</v>
      </c>
      <c r="BIA26" s="51">
        <f t="shared" si="31"/>
        <v>0</v>
      </c>
      <c r="BIB26" s="51">
        <f t="shared" si="31"/>
        <v>500</v>
      </c>
      <c r="BIC26" s="51">
        <f t="shared" si="31"/>
        <v>500</v>
      </c>
      <c r="BID26" s="51">
        <f t="shared" si="31"/>
        <v>500</v>
      </c>
      <c r="BIE26" s="51">
        <f t="shared" si="31"/>
        <v>500</v>
      </c>
      <c r="BIF26" s="51">
        <f t="shared" si="31"/>
        <v>58547</v>
      </c>
      <c r="BIG26" s="51">
        <f t="shared" si="31"/>
        <v>500</v>
      </c>
      <c r="BIH26" s="51" t="e">
        <f t="shared" si="31"/>
        <v>#REF!</v>
      </c>
      <c r="BII26" s="51">
        <f t="shared" si="31"/>
        <v>14000</v>
      </c>
      <c r="BIJ26" s="51">
        <f t="shared" si="31"/>
        <v>0</v>
      </c>
      <c r="BIK26" s="51">
        <f t="shared" si="31"/>
        <v>14000</v>
      </c>
      <c r="BIL26" s="51">
        <f t="shared" si="31"/>
        <v>0</v>
      </c>
      <c r="BIM26" s="51">
        <f t="shared" si="31"/>
        <v>0</v>
      </c>
      <c r="BIO26" s="1" t="s">
        <v>877</v>
      </c>
      <c r="BIP26" s="2" t="s">
        <v>878</v>
      </c>
      <c r="BIQ26" s="3"/>
      <c r="BIR26" s="3"/>
      <c r="BIS26" s="3"/>
      <c r="BIT26" s="3"/>
      <c r="BIU26" s="2"/>
      <c r="BIV26" s="3"/>
      <c r="BIW26" s="51">
        <f t="shared" ref="BIW26:BKY26" si="32">BIW27</f>
        <v>58547</v>
      </c>
      <c r="BIX26" s="51">
        <f t="shared" si="32"/>
        <v>58547</v>
      </c>
      <c r="BIY26" s="51">
        <f t="shared" si="32"/>
        <v>0</v>
      </c>
      <c r="BIZ26" s="51">
        <f t="shared" si="32"/>
        <v>0</v>
      </c>
      <c r="BJA26" s="51">
        <f t="shared" si="32"/>
        <v>0</v>
      </c>
      <c r="BJB26" s="51">
        <f t="shared" si="32"/>
        <v>0</v>
      </c>
      <c r="BJC26" s="51">
        <f t="shared" si="32"/>
        <v>0</v>
      </c>
      <c r="BJD26" s="51">
        <f t="shared" si="32"/>
        <v>500</v>
      </c>
      <c r="BJE26" s="51">
        <f t="shared" si="32"/>
        <v>500</v>
      </c>
      <c r="BJF26" s="51">
        <f t="shared" si="32"/>
        <v>0</v>
      </c>
      <c r="BJG26" s="51">
        <f t="shared" si="32"/>
        <v>0</v>
      </c>
      <c r="BJH26" s="51">
        <f t="shared" si="32"/>
        <v>500</v>
      </c>
      <c r="BJI26" s="51">
        <f t="shared" si="32"/>
        <v>500</v>
      </c>
      <c r="BJJ26" s="51">
        <f t="shared" si="32"/>
        <v>500</v>
      </c>
      <c r="BJK26" s="51">
        <f t="shared" si="32"/>
        <v>500</v>
      </c>
      <c r="BJL26" s="51">
        <f t="shared" si="32"/>
        <v>58547</v>
      </c>
      <c r="BJM26" s="51">
        <f t="shared" si="32"/>
        <v>500</v>
      </c>
      <c r="BJN26" s="51" t="e">
        <f t="shared" si="32"/>
        <v>#REF!</v>
      </c>
      <c r="BJO26" s="51">
        <f t="shared" si="32"/>
        <v>14000</v>
      </c>
      <c r="BJP26" s="51">
        <f t="shared" si="32"/>
        <v>0</v>
      </c>
      <c r="BJQ26" s="51">
        <f t="shared" si="32"/>
        <v>14000</v>
      </c>
      <c r="BJR26" s="51">
        <f t="shared" si="32"/>
        <v>0</v>
      </c>
      <c r="BJS26" s="51">
        <f t="shared" si="32"/>
        <v>0</v>
      </c>
      <c r="BJU26" s="1" t="s">
        <v>877</v>
      </c>
      <c r="BJV26" s="2" t="s">
        <v>878</v>
      </c>
      <c r="BJW26" s="3"/>
      <c r="BJX26" s="3"/>
      <c r="BJY26" s="3"/>
      <c r="BJZ26" s="3"/>
      <c r="BKA26" s="2"/>
      <c r="BKB26" s="3"/>
      <c r="BKC26" s="51">
        <f t="shared" si="32"/>
        <v>58547</v>
      </c>
      <c r="BKD26" s="51">
        <f t="shared" si="32"/>
        <v>58547</v>
      </c>
      <c r="BKE26" s="51">
        <f t="shared" si="32"/>
        <v>0</v>
      </c>
      <c r="BKF26" s="51">
        <f t="shared" si="32"/>
        <v>0</v>
      </c>
      <c r="BKG26" s="51">
        <f t="shared" si="32"/>
        <v>0</v>
      </c>
      <c r="BKH26" s="51">
        <f t="shared" si="32"/>
        <v>0</v>
      </c>
      <c r="BKI26" s="51">
        <f t="shared" si="32"/>
        <v>0</v>
      </c>
      <c r="BKJ26" s="51">
        <f t="shared" si="32"/>
        <v>500</v>
      </c>
      <c r="BKK26" s="51">
        <f t="shared" si="32"/>
        <v>500</v>
      </c>
      <c r="BKL26" s="51">
        <f t="shared" si="32"/>
        <v>0</v>
      </c>
      <c r="BKM26" s="51">
        <f t="shared" si="32"/>
        <v>0</v>
      </c>
      <c r="BKN26" s="51">
        <f t="shared" si="32"/>
        <v>500</v>
      </c>
      <c r="BKO26" s="51">
        <f t="shared" si="32"/>
        <v>500</v>
      </c>
      <c r="BKP26" s="51">
        <f t="shared" si="32"/>
        <v>500</v>
      </c>
      <c r="BKQ26" s="51">
        <f t="shared" si="32"/>
        <v>500</v>
      </c>
      <c r="BKR26" s="51">
        <f t="shared" si="32"/>
        <v>58547</v>
      </c>
      <c r="BKS26" s="51">
        <f t="shared" si="32"/>
        <v>500</v>
      </c>
      <c r="BKT26" s="51" t="e">
        <f t="shared" si="32"/>
        <v>#REF!</v>
      </c>
      <c r="BKU26" s="51">
        <f t="shared" si="32"/>
        <v>14000</v>
      </c>
      <c r="BKV26" s="51">
        <f t="shared" si="32"/>
        <v>0</v>
      </c>
      <c r="BKW26" s="51">
        <f t="shared" si="32"/>
        <v>14000</v>
      </c>
      <c r="BKX26" s="51">
        <f t="shared" si="32"/>
        <v>0</v>
      </c>
      <c r="BKY26" s="51">
        <f t="shared" si="32"/>
        <v>0</v>
      </c>
      <c r="BLA26" s="1" t="s">
        <v>877</v>
      </c>
      <c r="BLB26" s="2" t="s">
        <v>878</v>
      </c>
      <c r="BLC26" s="3"/>
      <c r="BLD26" s="3"/>
      <c r="BLE26" s="3"/>
      <c r="BLF26" s="3"/>
      <c r="BLG26" s="2"/>
      <c r="BLH26" s="3"/>
      <c r="BLI26" s="51">
        <f t="shared" ref="BLI26:BNK26" si="33">BLI27</f>
        <v>58547</v>
      </c>
      <c r="BLJ26" s="51">
        <f t="shared" si="33"/>
        <v>58547</v>
      </c>
      <c r="BLK26" s="51">
        <f t="shared" si="33"/>
        <v>0</v>
      </c>
      <c r="BLL26" s="51">
        <f t="shared" si="33"/>
        <v>0</v>
      </c>
      <c r="BLM26" s="51">
        <f t="shared" si="33"/>
        <v>0</v>
      </c>
      <c r="BLN26" s="51">
        <f t="shared" si="33"/>
        <v>0</v>
      </c>
      <c r="BLO26" s="51">
        <f t="shared" si="33"/>
        <v>0</v>
      </c>
      <c r="BLP26" s="51">
        <f t="shared" si="33"/>
        <v>500</v>
      </c>
      <c r="BLQ26" s="51">
        <f t="shared" si="33"/>
        <v>500</v>
      </c>
      <c r="BLR26" s="51">
        <f t="shared" si="33"/>
        <v>0</v>
      </c>
      <c r="BLS26" s="51">
        <f t="shared" si="33"/>
        <v>0</v>
      </c>
      <c r="BLT26" s="51">
        <f t="shared" si="33"/>
        <v>500</v>
      </c>
      <c r="BLU26" s="51">
        <f t="shared" si="33"/>
        <v>500</v>
      </c>
      <c r="BLV26" s="51">
        <f t="shared" si="33"/>
        <v>500</v>
      </c>
      <c r="BLW26" s="51">
        <f t="shared" si="33"/>
        <v>500</v>
      </c>
      <c r="BLX26" s="51">
        <f t="shared" si="33"/>
        <v>58547</v>
      </c>
      <c r="BLY26" s="51">
        <f t="shared" si="33"/>
        <v>500</v>
      </c>
      <c r="BLZ26" s="51" t="e">
        <f t="shared" si="33"/>
        <v>#REF!</v>
      </c>
      <c r="BMA26" s="51">
        <f t="shared" si="33"/>
        <v>14000</v>
      </c>
      <c r="BMB26" s="51">
        <f t="shared" si="33"/>
        <v>0</v>
      </c>
      <c r="BMC26" s="51">
        <f t="shared" si="33"/>
        <v>14000</v>
      </c>
      <c r="BMD26" s="51">
        <f t="shared" si="33"/>
        <v>0</v>
      </c>
      <c r="BME26" s="51">
        <f t="shared" si="33"/>
        <v>0</v>
      </c>
      <c r="BMG26" s="1" t="s">
        <v>877</v>
      </c>
      <c r="BMH26" s="2" t="s">
        <v>878</v>
      </c>
      <c r="BMI26" s="3"/>
      <c r="BMJ26" s="3"/>
      <c r="BMK26" s="3"/>
      <c r="BML26" s="3"/>
      <c r="BMM26" s="2"/>
      <c r="BMN26" s="3"/>
      <c r="BMO26" s="51">
        <f t="shared" si="33"/>
        <v>58547</v>
      </c>
      <c r="BMP26" s="51">
        <f t="shared" si="33"/>
        <v>58547</v>
      </c>
      <c r="BMQ26" s="51">
        <f t="shared" si="33"/>
        <v>0</v>
      </c>
      <c r="BMR26" s="51">
        <f t="shared" si="33"/>
        <v>0</v>
      </c>
      <c r="BMS26" s="51">
        <f t="shared" si="33"/>
        <v>0</v>
      </c>
      <c r="BMT26" s="51">
        <f t="shared" si="33"/>
        <v>0</v>
      </c>
      <c r="BMU26" s="51">
        <f t="shared" si="33"/>
        <v>0</v>
      </c>
      <c r="BMV26" s="51">
        <f t="shared" si="33"/>
        <v>500</v>
      </c>
      <c r="BMW26" s="51">
        <f t="shared" si="33"/>
        <v>500</v>
      </c>
      <c r="BMX26" s="51">
        <f t="shared" si="33"/>
        <v>0</v>
      </c>
      <c r="BMY26" s="51">
        <f t="shared" si="33"/>
        <v>0</v>
      </c>
      <c r="BMZ26" s="51">
        <f t="shared" si="33"/>
        <v>500</v>
      </c>
      <c r="BNA26" s="51">
        <f t="shared" si="33"/>
        <v>500</v>
      </c>
      <c r="BNB26" s="51">
        <f t="shared" si="33"/>
        <v>500</v>
      </c>
      <c r="BNC26" s="51">
        <f t="shared" si="33"/>
        <v>500</v>
      </c>
      <c r="BND26" s="51">
        <f t="shared" si="33"/>
        <v>58547</v>
      </c>
      <c r="BNE26" s="51">
        <f t="shared" si="33"/>
        <v>500</v>
      </c>
      <c r="BNF26" s="51" t="e">
        <f t="shared" si="33"/>
        <v>#REF!</v>
      </c>
      <c r="BNG26" s="51">
        <f t="shared" si="33"/>
        <v>14000</v>
      </c>
      <c r="BNH26" s="51">
        <f t="shared" si="33"/>
        <v>0</v>
      </c>
      <c r="BNI26" s="51">
        <f t="shared" si="33"/>
        <v>14000</v>
      </c>
      <c r="BNJ26" s="51">
        <f t="shared" si="33"/>
        <v>0</v>
      </c>
      <c r="BNK26" s="51">
        <f t="shared" si="33"/>
        <v>0</v>
      </c>
      <c r="BNM26" s="1" t="s">
        <v>877</v>
      </c>
      <c r="BNN26" s="2" t="s">
        <v>878</v>
      </c>
      <c r="BNO26" s="3"/>
      <c r="BNP26" s="3"/>
      <c r="BNQ26" s="3"/>
      <c r="BNR26" s="3"/>
      <c r="BNS26" s="2"/>
      <c r="BNT26" s="3"/>
      <c r="BNU26" s="51">
        <f t="shared" ref="BNU26:BPW26" si="34">BNU27</f>
        <v>58547</v>
      </c>
      <c r="BNV26" s="51">
        <f t="shared" si="34"/>
        <v>58547</v>
      </c>
      <c r="BNW26" s="51">
        <f t="shared" si="34"/>
        <v>0</v>
      </c>
      <c r="BNX26" s="51">
        <f t="shared" si="34"/>
        <v>0</v>
      </c>
      <c r="BNY26" s="51">
        <f t="shared" si="34"/>
        <v>0</v>
      </c>
      <c r="BNZ26" s="51">
        <f t="shared" si="34"/>
        <v>0</v>
      </c>
      <c r="BOA26" s="51">
        <f t="shared" si="34"/>
        <v>0</v>
      </c>
      <c r="BOB26" s="51">
        <f t="shared" si="34"/>
        <v>500</v>
      </c>
      <c r="BOC26" s="51">
        <f t="shared" si="34"/>
        <v>500</v>
      </c>
      <c r="BOD26" s="51">
        <f t="shared" si="34"/>
        <v>0</v>
      </c>
      <c r="BOE26" s="51">
        <f t="shared" si="34"/>
        <v>0</v>
      </c>
      <c r="BOF26" s="51">
        <f t="shared" si="34"/>
        <v>500</v>
      </c>
      <c r="BOG26" s="51">
        <f t="shared" si="34"/>
        <v>500</v>
      </c>
      <c r="BOH26" s="51">
        <f t="shared" si="34"/>
        <v>500</v>
      </c>
      <c r="BOI26" s="51">
        <f t="shared" si="34"/>
        <v>500</v>
      </c>
      <c r="BOJ26" s="51">
        <f t="shared" si="34"/>
        <v>58547</v>
      </c>
      <c r="BOK26" s="51">
        <f t="shared" si="34"/>
        <v>500</v>
      </c>
      <c r="BOL26" s="51" t="e">
        <f t="shared" si="34"/>
        <v>#REF!</v>
      </c>
      <c r="BOM26" s="51">
        <f t="shared" si="34"/>
        <v>14000</v>
      </c>
      <c r="BON26" s="51">
        <f t="shared" si="34"/>
        <v>0</v>
      </c>
      <c r="BOO26" s="51">
        <f t="shared" si="34"/>
        <v>14000</v>
      </c>
      <c r="BOP26" s="51">
        <f t="shared" si="34"/>
        <v>0</v>
      </c>
      <c r="BOQ26" s="51">
        <f t="shared" si="34"/>
        <v>0</v>
      </c>
      <c r="BOS26" s="1" t="s">
        <v>877</v>
      </c>
      <c r="BOT26" s="2" t="s">
        <v>878</v>
      </c>
      <c r="BOU26" s="3"/>
      <c r="BOV26" s="3"/>
      <c r="BOW26" s="3"/>
      <c r="BOX26" s="3"/>
      <c r="BOY26" s="2"/>
      <c r="BOZ26" s="3"/>
      <c r="BPA26" s="51">
        <f t="shared" si="34"/>
        <v>58547</v>
      </c>
      <c r="BPB26" s="51">
        <f t="shared" si="34"/>
        <v>58547</v>
      </c>
      <c r="BPC26" s="51">
        <f t="shared" si="34"/>
        <v>0</v>
      </c>
      <c r="BPD26" s="51">
        <f t="shared" si="34"/>
        <v>0</v>
      </c>
      <c r="BPE26" s="51">
        <f t="shared" si="34"/>
        <v>0</v>
      </c>
      <c r="BPF26" s="51">
        <f t="shared" si="34"/>
        <v>0</v>
      </c>
      <c r="BPG26" s="51">
        <f t="shared" si="34"/>
        <v>0</v>
      </c>
      <c r="BPH26" s="51">
        <f t="shared" si="34"/>
        <v>500</v>
      </c>
      <c r="BPI26" s="51">
        <f t="shared" si="34"/>
        <v>500</v>
      </c>
      <c r="BPJ26" s="51">
        <f t="shared" si="34"/>
        <v>0</v>
      </c>
      <c r="BPK26" s="51">
        <f t="shared" si="34"/>
        <v>0</v>
      </c>
      <c r="BPL26" s="51">
        <f t="shared" si="34"/>
        <v>500</v>
      </c>
      <c r="BPM26" s="51">
        <f t="shared" si="34"/>
        <v>500</v>
      </c>
      <c r="BPN26" s="51">
        <f t="shared" si="34"/>
        <v>500</v>
      </c>
      <c r="BPO26" s="51">
        <f t="shared" si="34"/>
        <v>500</v>
      </c>
      <c r="BPP26" s="51">
        <f t="shared" si="34"/>
        <v>58547</v>
      </c>
      <c r="BPQ26" s="51">
        <f t="shared" si="34"/>
        <v>500</v>
      </c>
      <c r="BPR26" s="51" t="e">
        <f t="shared" si="34"/>
        <v>#REF!</v>
      </c>
      <c r="BPS26" s="51">
        <f t="shared" si="34"/>
        <v>14000</v>
      </c>
      <c r="BPT26" s="51">
        <f t="shared" si="34"/>
        <v>0</v>
      </c>
      <c r="BPU26" s="51">
        <f t="shared" si="34"/>
        <v>14000</v>
      </c>
      <c r="BPV26" s="51">
        <f t="shared" si="34"/>
        <v>0</v>
      </c>
      <c r="BPW26" s="51">
        <f t="shared" si="34"/>
        <v>0</v>
      </c>
      <c r="BPY26" s="1" t="s">
        <v>877</v>
      </c>
      <c r="BPZ26" s="2" t="s">
        <v>878</v>
      </c>
      <c r="BQA26" s="3"/>
      <c r="BQB26" s="3"/>
      <c r="BQC26" s="3"/>
      <c r="BQD26" s="3"/>
      <c r="BQE26" s="2"/>
      <c r="BQF26" s="3"/>
      <c r="BQG26" s="51">
        <f t="shared" ref="BQG26:BSI26" si="35">BQG27</f>
        <v>58547</v>
      </c>
      <c r="BQH26" s="51">
        <f t="shared" si="35"/>
        <v>58547</v>
      </c>
      <c r="BQI26" s="51">
        <f t="shared" si="35"/>
        <v>0</v>
      </c>
      <c r="BQJ26" s="51">
        <f t="shared" si="35"/>
        <v>0</v>
      </c>
      <c r="BQK26" s="51">
        <f t="shared" si="35"/>
        <v>0</v>
      </c>
      <c r="BQL26" s="51">
        <f t="shared" si="35"/>
        <v>0</v>
      </c>
      <c r="BQM26" s="51">
        <f t="shared" si="35"/>
        <v>0</v>
      </c>
      <c r="BQN26" s="51">
        <f t="shared" si="35"/>
        <v>500</v>
      </c>
      <c r="BQO26" s="51">
        <f t="shared" si="35"/>
        <v>500</v>
      </c>
      <c r="BQP26" s="51">
        <f t="shared" si="35"/>
        <v>0</v>
      </c>
      <c r="BQQ26" s="51">
        <f t="shared" si="35"/>
        <v>0</v>
      </c>
      <c r="BQR26" s="51">
        <f t="shared" si="35"/>
        <v>500</v>
      </c>
      <c r="BQS26" s="51">
        <f t="shared" si="35"/>
        <v>500</v>
      </c>
      <c r="BQT26" s="51">
        <f t="shared" si="35"/>
        <v>500</v>
      </c>
      <c r="BQU26" s="51">
        <f t="shared" si="35"/>
        <v>500</v>
      </c>
      <c r="BQV26" s="51">
        <f t="shared" si="35"/>
        <v>58547</v>
      </c>
      <c r="BQW26" s="51">
        <f t="shared" si="35"/>
        <v>500</v>
      </c>
      <c r="BQX26" s="51" t="e">
        <f t="shared" si="35"/>
        <v>#REF!</v>
      </c>
      <c r="BQY26" s="51">
        <f t="shared" si="35"/>
        <v>14000</v>
      </c>
      <c r="BQZ26" s="51">
        <f t="shared" si="35"/>
        <v>0</v>
      </c>
      <c r="BRA26" s="51">
        <f t="shared" si="35"/>
        <v>14000</v>
      </c>
      <c r="BRB26" s="51">
        <f t="shared" si="35"/>
        <v>0</v>
      </c>
      <c r="BRC26" s="51">
        <f t="shared" si="35"/>
        <v>0</v>
      </c>
      <c r="BRE26" s="1" t="s">
        <v>877</v>
      </c>
      <c r="BRF26" s="2" t="s">
        <v>878</v>
      </c>
      <c r="BRG26" s="3"/>
      <c r="BRH26" s="3"/>
      <c r="BRI26" s="3"/>
      <c r="BRJ26" s="3"/>
      <c r="BRK26" s="2"/>
      <c r="BRL26" s="3"/>
      <c r="BRM26" s="51">
        <f t="shared" si="35"/>
        <v>58547</v>
      </c>
      <c r="BRN26" s="51">
        <f t="shared" si="35"/>
        <v>58547</v>
      </c>
      <c r="BRO26" s="51">
        <f t="shared" si="35"/>
        <v>0</v>
      </c>
      <c r="BRP26" s="51">
        <f t="shared" si="35"/>
        <v>0</v>
      </c>
      <c r="BRQ26" s="51">
        <f t="shared" si="35"/>
        <v>0</v>
      </c>
      <c r="BRR26" s="51">
        <f t="shared" si="35"/>
        <v>0</v>
      </c>
      <c r="BRS26" s="51">
        <f t="shared" si="35"/>
        <v>0</v>
      </c>
      <c r="BRT26" s="51">
        <f t="shared" si="35"/>
        <v>500</v>
      </c>
      <c r="BRU26" s="51">
        <f t="shared" si="35"/>
        <v>500</v>
      </c>
      <c r="BRV26" s="51">
        <f t="shared" si="35"/>
        <v>0</v>
      </c>
      <c r="BRW26" s="51">
        <f t="shared" si="35"/>
        <v>0</v>
      </c>
      <c r="BRX26" s="51">
        <f t="shared" si="35"/>
        <v>500</v>
      </c>
      <c r="BRY26" s="51">
        <f t="shared" si="35"/>
        <v>500</v>
      </c>
      <c r="BRZ26" s="51">
        <f t="shared" si="35"/>
        <v>500</v>
      </c>
      <c r="BSA26" s="51">
        <f t="shared" si="35"/>
        <v>500</v>
      </c>
      <c r="BSB26" s="51">
        <f t="shared" si="35"/>
        <v>58547</v>
      </c>
      <c r="BSC26" s="51">
        <f t="shared" si="35"/>
        <v>500</v>
      </c>
      <c r="BSD26" s="51" t="e">
        <f t="shared" si="35"/>
        <v>#REF!</v>
      </c>
      <c r="BSE26" s="51">
        <f t="shared" si="35"/>
        <v>14000</v>
      </c>
      <c r="BSF26" s="51">
        <f t="shared" si="35"/>
        <v>0</v>
      </c>
      <c r="BSG26" s="51">
        <f t="shared" si="35"/>
        <v>14000</v>
      </c>
      <c r="BSH26" s="51">
        <f t="shared" si="35"/>
        <v>0</v>
      </c>
      <c r="BSI26" s="51">
        <f t="shared" si="35"/>
        <v>0</v>
      </c>
      <c r="BSK26" s="1" t="s">
        <v>877</v>
      </c>
      <c r="BSL26" s="2" t="s">
        <v>878</v>
      </c>
      <c r="BSM26" s="3"/>
      <c r="BSN26" s="3"/>
      <c r="BSO26" s="3"/>
      <c r="BSP26" s="3"/>
      <c r="BSQ26" s="2"/>
      <c r="BSR26" s="3"/>
      <c r="BSS26" s="51">
        <f t="shared" ref="BSS26:BUU26" si="36">BSS27</f>
        <v>58547</v>
      </c>
      <c r="BST26" s="51">
        <f t="shared" si="36"/>
        <v>58547</v>
      </c>
      <c r="BSU26" s="51">
        <f t="shared" si="36"/>
        <v>0</v>
      </c>
      <c r="BSV26" s="51">
        <f t="shared" si="36"/>
        <v>0</v>
      </c>
      <c r="BSW26" s="51">
        <f t="shared" si="36"/>
        <v>0</v>
      </c>
      <c r="BSX26" s="51">
        <f t="shared" si="36"/>
        <v>0</v>
      </c>
      <c r="BSY26" s="51">
        <f t="shared" si="36"/>
        <v>0</v>
      </c>
      <c r="BSZ26" s="51">
        <f t="shared" si="36"/>
        <v>500</v>
      </c>
      <c r="BTA26" s="51">
        <f t="shared" si="36"/>
        <v>500</v>
      </c>
      <c r="BTB26" s="51">
        <f t="shared" si="36"/>
        <v>0</v>
      </c>
      <c r="BTC26" s="51">
        <f t="shared" si="36"/>
        <v>0</v>
      </c>
      <c r="BTD26" s="51">
        <f t="shared" si="36"/>
        <v>500</v>
      </c>
      <c r="BTE26" s="51">
        <f t="shared" si="36"/>
        <v>500</v>
      </c>
      <c r="BTF26" s="51">
        <f t="shared" si="36"/>
        <v>500</v>
      </c>
      <c r="BTG26" s="51">
        <f t="shared" si="36"/>
        <v>500</v>
      </c>
      <c r="BTH26" s="51">
        <f t="shared" si="36"/>
        <v>58547</v>
      </c>
      <c r="BTI26" s="51">
        <f t="shared" si="36"/>
        <v>500</v>
      </c>
      <c r="BTJ26" s="51" t="e">
        <f t="shared" si="36"/>
        <v>#REF!</v>
      </c>
      <c r="BTK26" s="51">
        <f t="shared" si="36"/>
        <v>14000</v>
      </c>
      <c r="BTL26" s="51">
        <f t="shared" si="36"/>
        <v>0</v>
      </c>
      <c r="BTM26" s="51">
        <f t="shared" si="36"/>
        <v>14000</v>
      </c>
      <c r="BTN26" s="51">
        <f t="shared" si="36"/>
        <v>0</v>
      </c>
      <c r="BTO26" s="51">
        <f t="shared" si="36"/>
        <v>0</v>
      </c>
      <c r="BTQ26" s="1" t="s">
        <v>877</v>
      </c>
      <c r="BTR26" s="2" t="s">
        <v>878</v>
      </c>
      <c r="BTS26" s="3"/>
      <c r="BTT26" s="3"/>
      <c r="BTU26" s="3"/>
      <c r="BTV26" s="3"/>
      <c r="BTW26" s="2"/>
      <c r="BTX26" s="3"/>
      <c r="BTY26" s="51">
        <f t="shared" si="36"/>
        <v>58547</v>
      </c>
      <c r="BTZ26" s="51">
        <f t="shared" si="36"/>
        <v>58547</v>
      </c>
      <c r="BUA26" s="51">
        <f t="shared" si="36"/>
        <v>0</v>
      </c>
      <c r="BUB26" s="51">
        <f t="shared" si="36"/>
        <v>0</v>
      </c>
      <c r="BUC26" s="51">
        <f t="shared" si="36"/>
        <v>0</v>
      </c>
      <c r="BUD26" s="51">
        <f t="shared" si="36"/>
        <v>0</v>
      </c>
      <c r="BUE26" s="51">
        <f t="shared" si="36"/>
        <v>0</v>
      </c>
      <c r="BUF26" s="51">
        <f t="shared" si="36"/>
        <v>500</v>
      </c>
      <c r="BUG26" s="51">
        <f t="shared" si="36"/>
        <v>500</v>
      </c>
      <c r="BUH26" s="51">
        <f t="shared" si="36"/>
        <v>0</v>
      </c>
      <c r="BUI26" s="51">
        <f t="shared" si="36"/>
        <v>0</v>
      </c>
      <c r="BUJ26" s="51">
        <f t="shared" si="36"/>
        <v>500</v>
      </c>
      <c r="BUK26" s="51">
        <f t="shared" si="36"/>
        <v>500</v>
      </c>
      <c r="BUL26" s="51">
        <f t="shared" si="36"/>
        <v>500</v>
      </c>
      <c r="BUM26" s="51">
        <f t="shared" si="36"/>
        <v>500</v>
      </c>
      <c r="BUN26" s="51">
        <f t="shared" si="36"/>
        <v>58547</v>
      </c>
      <c r="BUO26" s="51">
        <f t="shared" si="36"/>
        <v>500</v>
      </c>
      <c r="BUP26" s="51" t="e">
        <f t="shared" si="36"/>
        <v>#REF!</v>
      </c>
      <c r="BUQ26" s="51">
        <f t="shared" si="36"/>
        <v>14000</v>
      </c>
      <c r="BUR26" s="51">
        <f t="shared" si="36"/>
        <v>0</v>
      </c>
      <c r="BUS26" s="51">
        <f t="shared" si="36"/>
        <v>14000</v>
      </c>
      <c r="BUT26" s="51">
        <f t="shared" si="36"/>
        <v>0</v>
      </c>
      <c r="BUU26" s="51">
        <f t="shared" si="36"/>
        <v>0</v>
      </c>
      <c r="BUW26" s="1" t="s">
        <v>877</v>
      </c>
      <c r="BUX26" s="2" t="s">
        <v>878</v>
      </c>
      <c r="BUY26" s="3"/>
      <c r="BUZ26" s="3"/>
      <c r="BVA26" s="3"/>
      <c r="BVB26" s="3"/>
      <c r="BVC26" s="2"/>
      <c r="BVD26" s="3"/>
      <c r="BVE26" s="51">
        <f t="shared" ref="BVE26:BXG26" si="37">BVE27</f>
        <v>58547</v>
      </c>
      <c r="BVF26" s="51">
        <f t="shared" si="37"/>
        <v>58547</v>
      </c>
      <c r="BVG26" s="51">
        <f t="shared" si="37"/>
        <v>0</v>
      </c>
      <c r="BVH26" s="51">
        <f t="shared" si="37"/>
        <v>0</v>
      </c>
      <c r="BVI26" s="51">
        <f t="shared" si="37"/>
        <v>0</v>
      </c>
      <c r="BVJ26" s="51">
        <f t="shared" si="37"/>
        <v>0</v>
      </c>
      <c r="BVK26" s="51">
        <f t="shared" si="37"/>
        <v>0</v>
      </c>
      <c r="BVL26" s="51">
        <f t="shared" si="37"/>
        <v>500</v>
      </c>
      <c r="BVM26" s="51">
        <f t="shared" si="37"/>
        <v>500</v>
      </c>
      <c r="BVN26" s="51">
        <f t="shared" si="37"/>
        <v>0</v>
      </c>
      <c r="BVO26" s="51">
        <f t="shared" si="37"/>
        <v>0</v>
      </c>
      <c r="BVP26" s="51">
        <f t="shared" si="37"/>
        <v>500</v>
      </c>
      <c r="BVQ26" s="51">
        <f t="shared" si="37"/>
        <v>500</v>
      </c>
      <c r="BVR26" s="51">
        <f t="shared" si="37"/>
        <v>500</v>
      </c>
      <c r="BVS26" s="51">
        <f t="shared" si="37"/>
        <v>500</v>
      </c>
      <c r="BVT26" s="51">
        <f t="shared" si="37"/>
        <v>58547</v>
      </c>
      <c r="BVU26" s="51">
        <f t="shared" si="37"/>
        <v>500</v>
      </c>
      <c r="BVV26" s="51" t="e">
        <f t="shared" si="37"/>
        <v>#REF!</v>
      </c>
      <c r="BVW26" s="51">
        <f t="shared" si="37"/>
        <v>14000</v>
      </c>
      <c r="BVX26" s="51">
        <f t="shared" si="37"/>
        <v>0</v>
      </c>
      <c r="BVY26" s="51">
        <f t="shared" si="37"/>
        <v>14000</v>
      </c>
      <c r="BVZ26" s="51">
        <f t="shared" si="37"/>
        <v>0</v>
      </c>
      <c r="BWA26" s="51">
        <f t="shared" si="37"/>
        <v>0</v>
      </c>
      <c r="BWC26" s="1" t="s">
        <v>877</v>
      </c>
      <c r="BWD26" s="2" t="s">
        <v>878</v>
      </c>
      <c r="BWE26" s="3"/>
      <c r="BWF26" s="3"/>
      <c r="BWG26" s="3"/>
      <c r="BWH26" s="3"/>
      <c r="BWI26" s="2"/>
      <c r="BWJ26" s="3"/>
      <c r="BWK26" s="51">
        <f t="shared" si="37"/>
        <v>58547</v>
      </c>
      <c r="BWL26" s="51">
        <f t="shared" si="37"/>
        <v>58547</v>
      </c>
      <c r="BWM26" s="51">
        <f t="shared" si="37"/>
        <v>0</v>
      </c>
      <c r="BWN26" s="51">
        <f t="shared" si="37"/>
        <v>0</v>
      </c>
      <c r="BWO26" s="51">
        <f t="shared" si="37"/>
        <v>0</v>
      </c>
      <c r="BWP26" s="51">
        <f t="shared" si="37"/>
        <v>0</v>
      </c>
      <c r="BWQ26" s="51">
        <f t="shared" si="37"/>
        <v>0</v>
      </c>
      <c r="BWR26" s="51">
        <f t="shared" si="37"/>
        <v>500</v>
      </c>
      <c r="BWS26" s="51">
        <f t="shared" si="37"/>
        <v>500</v>
      </c>
      <c r="BWT26" s="51">
        <f t="shared" si="37"/>
        <v>0</v>
      </c>
      <c r="BWU26" s="51">
        <f t="shared" si="37"/>
        <v>0</v>
      </c>
      <c r="BWV26" s="51">
        <f t="shared" si="37"/>
        <v>500</v>
      </c>
      <c r="BWW26" s="51">
        <f t="shared" si="37"/>
        <v>500</v>
      </c>
      <c r="BWX26" s="51">
        <f t="shared" si="37"/>
        <v>500</v>
      </c>
      <c r="BWY26" s="51">
        <f t="shared" si="37"/>
        <v>500</v>
      </c>
      <c r="BWZ26" s="51">
        <f t="shared" si="37"/>
        <v>58547</v>
      </c>
      <c r="BXA26" s="51">
        <f t="shared" si="37"/>
        <v>500</v>
      </c>
      <c r="BXB26" s="51" t="e">
        <f t="shared" si="37"/>
        <v>#REF!</v>
      </c>
      <c r="BXC26" s="51">
        <f t="shared" si="37"/>
        <v>14000</v>
      </c>
      <c r="BXD26" s="51">
        <f t="shared" si="37"/>
        <v>0</v>
      </c>
      <c r="BXE26" s="51">
        <f t="shared" si="37"/>
        <v>14000</v>
      </c>
      <c r="BXF26" s="51">
        <f t="shared" si="37"/>
        <v>0</v>
      </c>
      <c r="BXG26" s="51">
        <f t="shared" si="37"/>
        <v>0</v>
      </c>
      <c r="BXI26" s="1" t="s">
        <v>877</v>
      </c>
      <c r="BXJ26" s="2" t="s">
        <v>878</v>
      </c>
      <c r="BXK26" s="3"/>
      <c r="BXL26" s="3"/>
      <c r="BXM26" s="3"/>
      <c r="BXN26" s="3"/>
      <c r="BXO26" s="2"/>
      <c r="BXP26" s="3"/>
      <c r="BXQ26" s="51">
        <f t="shared" ref="BXQ26:BZS26" si="38">BXQ27</f>
        <v>58547</v>
      </c>
      <c r="BXR26" s="51">
        <f t="shared" si="38"/>
        <v>58547</v>
      </c>
      <c r="BXS26" s="51">
        <f t="shared" si="38"/>
        <v>0</v>
      </c>
      <c r="BXT26" s="51">
        <f t="shared" si="38"/>
        <v>0</v>
      </c>
      <c r="BXU26" s="51">
        <f t="shared" si="38"/>
        <v>0</v>
      </c>
      <c r="BXV26" s="51">
        <f t="shared" si="38"/>
        <v>0</v>
      </c>
      <c r="BXW26" s="51">
        <f t="shared" si="38"/>
        <v>0</v>
      </c>
      <c r="BXX26" s="51">
        <f t="shared" si="38"/>
        <v>500</v>
      </c>
      <c r="BXY26" s="51">
        <f t="shared" si="38"/>
        <v>500</v>
      </c>
      <c r="BXZ26" s="51">
        <f t="shared" si="38"/>
        <v>0</v>
      </c>
      <c r="BYA26" s="51">
        <f t="shared" si="38"/>
        <v>0</v>
      </c>
      <c r="BYB26" s="51">
        <f t="shared" si="38"/>
        <v>500</v>
      </c>
      <c r="BYC26" s="51">
        <f t="shared" si="38"/>
        <v>500</v>
      </c>
      <c r="BYD26" s="51">
        <f t="shared" si="38"/>
        <v>500</v>
      </c>
      <c r="BYE26" s="51">
        <f t="shared" si="38"/>
        <v>500</v>
      </c>
      <c r="BYF26" s="51">
        <f t="shared" si="38"/>
        <v>58547</v>
      </c>
      <c r="BYG26" s="51">
        <f t="shared" si="38"/>
        <v>500</v>
      </c>
      <c r="BYH26" s="51" t="e">
        <f t="shared" si="38"/>
        <v>#REF!</v>
      </c>
      <c r="BYI26" s="51">
        <f t="shared" si="38"/>
        <v>14000</v>
      </c>
      <c r="BYJ26" s="51">
        <f t="shared" si="38"/>
        <v>0</v>
      </c>
      <c r="BYK26" s="51">
        <f t="shared" si="38"/>
        <v>14000</v>
      </c>
      <c r="BYL26" s="51">
        <f t="shared" si="38"/>
        <v>0</v>
      </c>
      <c r="BYM26" s="51">
        <f t="shared" si="38"/>
        <v>0</v>
      </c>
      <c r="BYO26" s="1" t="s">
        <v>877</v>
      </c>
      <c r="BYP26" s="2" t="s">
        <v>878</v>
      </c>
      <c r="BYQ26" s="3"/>
      <c r="BYR26" s="3"/>
      <c r="BYS26" s="3"/>
      <c r="BYT26" s="3"/>
      <c r="BYU26" s="2"/>
      <c r="BYV26" s="3"/>
      <c r="BYW26" s="51">
        <f t="shared" si="38"/>
        <v>58547</v>
      </c>
      <c r="BYX26" s="51">
        <f t="shared" si="38"/>
        <v>58547</v>
      </c>
      <c r="BYY26" s="51">
        <f t="shared" si="38"/>
        <v>0</v>
      </c>
      <c r="BYZ26" s="51">
        <f t="shared" si="38"/>
        <v>0</v>
      </c>
      <c r="BZA26" s="51">
        <f t="shared" si="38"/>
        <v>0</v>
      </c>
      <c r="BZB26" s="51">
        <f t="shared" si="38"/>
        <v>0</v>
      </c>
      <c r="BZC26" s="51">
        <f t="shared" si="38"/>
        <v>0</v>
      </c>
      <c r="BZD26" s="51">
        <f t="shared" si="38"/>
        <v>500</v>
      </c>
      <c r="BZE26" s="51">
        <f t="shared" si="38"/>
        <v>500</v>
      </c>
      <c r="BZF26" s="51">
        <f t="shared" si="38"/>
        <v>0</v>
      </c>
      <c r="BZG26" s="51">
        <f t="shared" si="38"/>
        <v>0</v>
      </c>
      <c r="BZH26" s="51">
        <f t="shared" si="38"/>
        <v>500</v>
      </c>
      <c r="BZI26" s="51">
        <f t="shared" si="38"/>
        <v>500</v>
      </c>
      <c r="BZJ26" s="51">
        <f t="shared" si="38"/>
        <v>500</v>
      </c>
      <c r="BZK26" s="51">
        <f t="shared" si="38"/>
        <v>500</v>
      </c>
      <c r="BZL26" s="51">
        <f t="shared" si="38"/>
        <v>58547</v>
      </c>
      <c r="BZM26" s="51">
        <f t="shared" si="38"/>
        <v>500</v>
      </c>
      <c r="BZN26" s="51" t="e">
        <f t="shared" si="38"/>
        <v>#REF!</v>
      </c>
      <c r="BZO26" s="51">
        <f t="shared" si="38"/>
        <v>14000</v>
      </c>
      <c r="BZP26" s="51">
        <f t="shared" si="38"/>
        <v>0</v>
      </c>
      <c r="BZQ26" s="51">
        <f t="shared" si="38"/>
        <v>14000</v>
      </c>
      <c r="BZR26" s="51">
        <f t="shared" si="38"/>
        <v>0</v>
      </c>
      <c r="BZS26" s="51">
        <f t="shared" si="38"/>
        <v>0</v>
      </c>
      <c r="BZU26" s="1" t="s">
        <v>877</v>
      </c>
      <c r="BZV26" s="2" t="s">
        <v>878</v>
      </c>
      <c r="BZW26" s="3"/>
      <c r="BZX26" s="3"/>
      <c r="BZY26" s="3"/>
      <c r="BZZ26" s="3"/>
      <c r="CAA26" s="2"/>
      <c r="CAB26" s="3"/>
      <c r="CAC26" s="51">
        <f t="shared" ref="CAC26:CCE26" si="39">CAC27</f>
        <v>58547</v>
      </c>
      <c r="CAD26" s="51">
        <f t="shared" si="39"/>
        <v>58547</v>
      </c>
      <c r="CAE26" s="51">
        <f t="shared" si="39"/>
        <v>0</v>
      </c>
      <c r="CAF26" s="51">
        <f t="shared" si="39"/>
        <v>0</v>
      </c>
      <c r="CAG26" s="51">
        <f t="shared" si="39"/>
        <v>0</v>
      </c>
      <c r="CAH26" s="51">
        <f t="shared" si="39"/>
        <v>0</v>
      </c>
      <c r="CAI26" s="51">
        <f t="shared" si="39"/>
        <v>0</v>
      </c>
      <c r="CAJ26" s="51">
        <f t="shared" si="39"/>
        <v>500</v>
      </c>
      <c r="CAK26" s="51">
        <f t="shared" si="39"/>
        <v>500</v>
      </c>
      <c r="CAL26" s="51">
        <f t="shared" si="39"/>
        <v>0</v>
      </c>
      <c r="CAM26" s="51">
        <f t="shared" si="39"/>
        <v>0</v>
      </c>
      <c r="CAN26" s="51">
        <f t="shared" si="39"/>
        <v>500</v>
      </c>
      <c r="CAO26" s="51">
        <f t="shared" si="39"/>
        <v>500</v>
      </c>
      <c r="CAP26" s="51">
        <f t="shared" si="39"/>
        <v>500</v>
      </c>
      <c r="CAQ26" s="51">
        <f t="shared" si="39"/>
        <v>500</v>
      </c>
      <c r="CAR26" s="51">
        <f t="shared" si="39"/>
        <v>58547</v>
      </c>
      <c r="CAS26" s="51">
        <f t="shared" si="39"/>
        <v>500</v>
      </c>
      <c r="CAT26" s="51" t="e">
        <f t="shared" si="39"/>
        <v>#REF!</v>
      </c>
      <c r="CAU26" s="51">
        <f t="shared" si="39"/>
        <v>14000</v>
      </c>
      <c r="CAV26" s="51">
        <f t="shared" si="39"/>
        <v>0</v>
      </c>
      <c r="CAW26" s="51">
        <f t="shared" si="39"/>
        <v>14000</v>
      </c>
      <c r="CAX26" s="51">
        <f t="shared" si="39"/>
        <v>0</v>
      </c>
      <c r="CAY26" s="51">
        <f t="shared" si="39"/>
        <v>0</v>
      </c>
      <c r="CBA26" s="1" t="s">
        <v>877</v>
      </c>
      <c r="CBB26" s="2" t="s">
        <v>878</v>
      </c>
      <c r="CBC26" s="3"/>
      <c r="CBD26" s="3"/>
      <c r="CBE26" s="3"/>
      <c r="CBF26" s="3"/>
      <c r="CBG26" s="2"/>
      <c r="CBH26" s="3"/>
      <c r="CBI26" s="51">
        <f t="shared" si="39"/>
        <v>58547</v>
      </c>
      <c r="CBJ26" s="51">
        <f t="shared" si="39"/>
        <v>58547</v>
      </c>
      <c r="CBK26" s="51">
        <f t="shared" si="39"/>
        <v>0</v>
      </c>
      <c r="CBL26" s="51">
        <f t="shared" si="39"/>
        <v>0</v>
      </c>
      <c r="CBM26" s="51">
        <f t="shared" si="39"/>
        <v>0</v>
      </c>
      <c r="CBN26" s="51">
        <f t="shared" si="39"/>
        <v>0</v>
      </c>
      <c r="CBO26" s="51">
        <f t="shared" si="39"/>
        <v>0</v>
      </c>
      <c r="CBP26" s="51">
        <f t="shared" si="39"/>
        <v>500</v>
      </c>
      <c r="CBQ26" s="51">
        <f t="shared" si="39"/>
        <v>500</v>
      </c>
      <c r="CBR26" s="51">
        <f t="shared" si="39"/>
        <v>0</v>
      </c>
      <c r="CBS26" s="51">
        <f t="shared" si="39"/>
        <v>0</v>
      </c>
      <c r="CBT26" s="51">
        <f t="shared" si="39"/>
        <v>500</v>
      </c>
      <c r="CBU26" s="51">
        <f t="shared" si="39"/>
        <v>500</v>
      </c>
      <c r="CBV26" s="51">
        <f t="shared" si="39"/>
        <v>500</v>
      </c>
      <c r="CBW26" s="51">
        <f t="shared" si="39"/>
        <v>500</v>
      </c>
      <c r="CBX26" s="51">
        <f t="shared" si="39"/>
        <v>58547</v>
      </c>
      <c r="CBY26" s="51">
        <f t="shared" si="39"/>
        <v>500</v>
      </c>
      <c r="CBZ26" s="51" t="e">
        <f t="shared" si="39"/>
        <v>#REF!</v>
      </c>
      <c r="CCA26" s="51">
        <f t="shared" si="39"/>
        <v>14000</v>
      </c>
      <c r="CCB26" s="51">
        <f t="shared" si="39"/>
        <v>0</v>
      </c>
      <c r="CCC26" s="51">
        <f t="shared" si="39"/>
        <v>14000</v>
      </c>
      <c r="CCD26" s="51">
        <f t="shared" si="39"/>
        <v>0</v>
      </c>
      <c r="CCE26" s="51">
        <f t="shared" si="39"/>
        <v>0</v>
      </c>
      <c r="CCG26" s="1" t="s">
        <v>877</v>
      </c>
      <c r="CCH26" s="2" t="s">
        <v>878</v>
      </c>
      <c r="CCI26" s="3"/>
      <c r="CCJ26" s="3"/>
      <c r="CCK26" s="3"/>
      <c r="CCL26" s="3"/>
      <c r="CCM26" s="2"/>
      <c r="CCN26" s="3"/>
      <c r="CCO26" s="51">
        <f t="shared" ref="CCO26:CEQ26" si="40">CCO27</f>
        <v>58547</v>
      </c>
      <c r="CCP26" s="51">
        <f t="shared" si="40"/>
        <v>58547</v>
      </c>
      <c r="CCQ26" s="51">
        <f t="shared" si="40"/>
        <v>0</v>
      </c>
      <c r="CCR26" s="51">
        <f t="shared" si="40"/>
        <v>0</v>
      </c>
      <c r="CCS26" s="51">
        <f t="shared" si="40"/>
        <v>0</v>
      </c>
      <c r="CCT26" s="51">
        <f t="shared" si="40"/>
        <v>0</v>
      </c>
      <c r="CCU26" s="51">
        <f t="shared" si="40"/>
        <v>0</v>
      </c>
      <c r="CCV26" s="51">
        <f t="shared" si="40"/>
        <v>500</v>
      </c>
      <c r="CCW26" s="51">
        <f t="shared" si="40"/>
        <v>500</v>
      </c>
      <c r="CCX26" s="51">
        <f t="shared" si="40"/>
        <v>0</v>
      </c>
      <c r="CCY26" s="51">
        <f t="shared" si="40"/>
        <v>0</v>
      </c>
      <c r="CCZ26" s="51">
        <f t="shared" si="40"/>
        <v>500</v>
      </c>
      <c r="CDA26" s="51">
        <f t="shared" si="40"/>
        <v>500</v>
      </c>
      <c r="CDB26" s="51">
        <f t="shared" si="40"/>
        <v>500</v>
      </c>
      <c r="CDC26" s="51">
        <f t="shared" si="40"/>
        <v>500</v>
      </c>
      <c r="CDD26" s="51">
        <f t="shared" si="40"/>
        <v>58547</v>
      </c>
      <c r="CDE26" s="51">
        <f t="shared" si="40"/>
        <v>500</v>
      </c>
      <c r="CDF26" s="51" t="e">
        <f t="shared" si="40"/>
        <v>#REF!</v>
      </c>
      <c r="CDG26" s="51">
        <f t="shared" si="40"/>
        <v>14000</v>
      </c>
      <c r="CDH26" s="51">
        <f t="shared" si="40"/>
        <v>0</v>
      </c>
      <c r="CDI26" s="51">
        <f t="shared" si="40"/>
        <v>14000</v>
      </c>
      <c r="CDJ26" s="51">
        <f t="shared" si="40"/>
        <v>0</v>
      </c>
      <c r="CDK26" s="51">
        <f t="shared" si="40"/>
        <v>0</v>
      </c>
      <c r="CDM26" s="1" t="s">
        <v>877</v>
      </c>
      <c r="CDN26" s="2" t="s">
        <v>878</v>
      </c>
      <c r="CDO26" s="3"/>
      <c r="CDP26" s="3"/>
      <c r="CDQ26" s="3"/>
      <c r="CDR26" s="3"/>
      <c r="CDS26" s="2"/>
      <c r="CDT26" s="3"/>
      <c r="CDU26" s="51">
        <f t="shared" si="40"/>
        <v>58547</v>
      </c>
      <c r="CDV26" s="51">
        <f t="shared" si="40"/>
        <v>58547</v>
      </c>
      <c r="CDW26" s="51">
        <f t="shared" si="40"/>
        <v>0</v>
      </c>
      <c r="CDX26" s="51">
        <f t="shared" si="40"/>
        <v>0</v>
      </c>
      <c r="CDY26" s="51">
        <f t="shared" si="40"/>
        <v>0</v>
      </c>
      <c r="CDZ26" s="51">
        <f t="shared" si="40"/>
        <v>0</v>
      </c>
      <c r="CEA26" s="51">
        <f t="shared" si="40"/>
        <v>0</v>
      </c>
      <c r="CEB26" s="51">
        <f t="shared" si="40"/>
        <v>500</v>
      </c>
      <c r="CEC26" s="51">
        <f t="shared" si="40"/>
        <v>500</v>
      </c>
      <c r="CED26" s="51">
        <f t="shared" si="40"/>
        <v>0</v>
      </c>
      <c r="CEE26" s="51">
        <f t="shared" si="40"/>
        <v>0</v>
      </c>
      <c r="CEF26" s="51">
        <f t="shared" si="40"/>
        <v>500</v>
      </c>
      <c r="CEG26" s="51">
        <f t="shared" si="40"/>
        <v>500</v>
      </c>
      <c r="CEH26" s="51">
        <f t="shared" si="40"/>
        <v>500</v>
      </c>
      <c r="CEI26" s="51">
        <f t="shared" si="40"/>
        <v>500</v>
      </c>
      <c r="CEJ26" s="51">
        <f t="shared" si="40"/>
        <v>58547</v>
      </c>
      <c r="CEK26" s="51">
        <f t="shared" si="40"/>
        <v>500</v>
      </c>
      <c r="CEL26" s="51" t="e">
        <f t="shared" si="40"/>
        <v>#REF!</v>
      </c>
      <c r="CEM26" s="51">
        <f t="shared" si="40"/>
        <v>14000</v>
      </c>
      <c r="CEN26" s="51">
        <f t="shared" si="40"/>
        <v>0</v>
      </c>
      <c r="CEO26" s="51">
        <f t="shared" si="40"/>
        <v>14000</v>
      </c>
      <c r="CEP26" s="51">
        <f t="shared" si="40"/>
        <v>0</v>
      </c>
      <c r="CEQ26" s="51">
        <f t="shared" si="40"/>
        <v>0</v>
      </c>
      <c r="CES26" s="1" t="s">
        <v>877</v>
      </c>
      <c r="CET26" s="2" t="s">
        <v>878</v>
      </c>
      <c r="CEU26" s="3"/>
      <c r="CEV26" s="3"/>
      <c r="CEW26" s="3"/>
      <c r="CEX26" s="3"/>
      <c r="CEY26" s="2"/>
      <c r="CEZ26" s="3"/>
      <c r="CFA26" s="51">
        <f t="shared" ref="CFA26:CHC26" si="41">CFA27</f>
        <v>58547</v>
      </c>
      <c r="CFB26" s="51">
        <f t="shared" si="41"/>
        <v>58547</v>
      </c>
      <c r="CFC26" s="51">
        <f t="shared" si="41"/>
        <v>0</v>
      </c>
      <c r="CFD26" s="51">
        <f t="shared" si="41"/>
        <v>0</v>
      </c>
      <c r="CFE26" s="51">
        <f t="shared" si="41"/>
        <v>0</v>
      </c>
      <c r="CFF26" s="51">
        <f t="shared" si="41"/>
        <v>0</v>
      </c>
      <c r="CFG26" s="51">
        <f t="shared" si="41"/>
        <v>0</v>
      </c>
      <c r="CFH26" s="51">
        <f t="shared" si="41"/>
        <v>500</v>
      </c>
      <c r="CFI26" s="51">
        <f t="shared" si="41"/>
        <v>500</v>
      </c>
      <c r="CFJ26" s="51">
        <f t="shared" si="41"/>
        <v>0</v>
      </c>
      <c r="CFK26" s="51">
        <f t="shared" si="41"/>
        <v>0</v>
      </c>
      <c r="CFL26" s="51">
        <f t="shared" si="41"/>
        <v>500</v>
      </c>
      <c r="CFM26" s="51">
        <f t="shared" si="41"/>
        <v>500</v>
      </c>
      <c r="CFN26" s="51">
        <f t="shared" si="41"/>
        <v>500</v>
      </c>
      <c r="CFO26" s="51">
        <f t="shared" si="41"/>
        <v>500</v>
      </c>
      <c r="CFP26" s="51">
        <f t="shared" si="41"/>
        <v>58547</v>
      </c>
      <c r="CFQ26" s="51">
        <f t="shared" si="41"/>
        <v>500</v>
      </c>
      <c r="CFR26" s="51" t="e">
        <f t="shared" si="41"/>
        <v>#REF!</v>
      </c>
      <c r="CFS26" s="51">
        <f t="shared" si="41"/>
        <v>14000</v>
      </c>
      <c r="CFT26" s="51">
        <f t="shared" si="41"/>
        <v>0</v>
      </c>
      <c r="CFU26" s="51">
        <f t="shared" si="41"/>
        <v>14000</v>
      </c>
      <c r="CFV26" s="51">
        <f t="shared" si="41"/>
        <v>0</v>
      </c>
      <c r="CFW26" s="51">
        <f t="shared" si="41"/>
        <v>0</v>
      </c>
      <c r="CFY26" s="1" t="s">
        <v>877</v>
      </c>
      <c r="CFZ26" s="2" t="s">
        <v>878</v>
      </c>
      <c r="CGA26" s="3"/>
      <c r="CGB26" s="3"/>
      <c r="CGC26" s="3"/>
      <c r="CGD26" s="3"/>
      <c r="CGE26" s="2"/>
      <c r="CGF26" s="3"/>
      <c r="CGG26" s="51">
        <f t="shared" si="41"/>
        <v>58547</v>
      </c>
      <c r="CGH26" s="51">
        <f t="shared" si="41"/>
        <v>58547</v>
      </c>
      <c r="CGI26" s="51">
        <f t="shared" si="41"/>
        <v>0</v>
      </c>
      <c r="CGJ26" s="51">
        <f t="shared" si="41"/>
        <v>0</v>
      </c>
      <c r="CGK26" s="51">
        <f t="shared" si="41"/>
        <v>0</v>
      </c>
      <c r="CGL26" s="51">
        <f t="shared" si="41"/>
        <v>0</v>
      </c>
      <c r="CGM26" s="51">
        <f t="shared" si="41"/>
        <v>0</v>
      </c>
      <c r="CGN26" s="51">
        <f t="shared" si="41"/>
        <v>500</v>
      </c>
      <c r="CGO26" s="51">
        <f t="shared" si="41"/>
        <v>500</v>
      </c>
      <c r="CGP26" s="51">
        <f t="shared" si="41"/>
        <v>0</v>
      </c>
      <c r="CGQ26" s="51">
        <f t="shared" si="41"/>
        <v>0</v>
      </c>
      <c r="CGR26" s="51">
        <f t="shared" si="41"/>
        <v>500</v>
      </c>
      <c r="CGS26" s="51">
        <f t="shared" si="41"/>
        <v>500</v>
      </c>
      <c r="CGT26" s="51">
        <f t="shared" si="41"/>
        <v>500</v>
      </c>
      <c r="CGU26" s="51">
        <f t="shared" si="41"/>
        <v>500</v>
      </c>
      <c r="CGV26" s="51">
        <f t="shared" si="41"/>
        <v>58547</v>
      </c>
      <c r="CGW26" s="51">
        <f t="shared" si="41"/>
        <v>500</v>
      </c>
      <c r="CGX26" s="51" t="e">
        <f t="shared" si="41"/>
        <v>#REF!</v>
      </c>
      <c r="CGY26" s="51">
        <f t="shared" si="41"/>
        <v>14000</v>
      </c>
      <c r="CGZ26" s="51">
        <f t="shared" si="41"/>
        <v>0</v>
      </c>
      <c r="CHA26" s="51">
        <f t="shared" si="41"/>
        <v>14000</v>
      </c>
      <c r="CHB26" s="51">
        <f t="shared" si="41"/>
        <v>0</v>
      </c>
      <c r="CHC26" s="51">
        <f t="shared" si="41"/>
        <v>0</v>
      </c>
      <c r="CHE26" s="1" t="s">
        <v>877</v>
      </c>
      <c r="CHF26" s="2" t="s">
        <v>878</v>
      </c>
      <c r="CHG26" s="3"/>
      <c r="CHH26" s="3"/>
      <c r="CHI26" s="3"/>
      <c r="CHJ26" s="3"/>
      <c r="CHK26" s="2"/>
      <c r="CHL26" s="3"/>
      <c r="CHM26" s="51">
        <f t="shared" ref="CHM26:CJO26" si="42">CHM27</f>
        <v>58547</v>
      </c>
      <c r="CHN26" s="51">
        <f t="shared" si="42"/>
        <v>58547</v>
      </c>
      <c r="CHO26" s="51">
        <f t="shared" si="42"/>
        <v>0</v>
      </c>
      <c r="CHP26" s="51">
        <f t="shared" si="42"/>
        <v>0</v>
      </c>
      <c r="CHQ26" s="51">
        <f t="shared" si="42"/>
        <v>0</v>
      </c>
      <c r="CHR26" s="51">
        <f t="shared" si="42"/>
        <v>0</v>
      </c>
      <c r="CHS26" s="51">
        <f t="shared" si="42"/>
        <v>0</v>
      </c>
      <c r="CHT26" s="51">
        <f t="shared" si="42"/>
        <v>500</v>
      </c>
      <c r="CHU26" s="51">
        <f t="shared" si="42"/>
        <v>500</v>
      </c>
      <c r="CHV26" s="51">
        <f t="shared" si="42"/>
        <v>0</v>
      </c>
      <c r="CHW26" s="51">
        <f t="shared" si="42"/>
        <v>0</v>
      </c>
      <c r="CHX26" s="51">
        <f t="shared" si="42"/>
        <v>500</v>
      </c>
      <c r="CHY26" s="51">
        <f t="shared" si="42"/>
        <v>500</v>
      </c>
      <c r="CHZ26" s="51">
        <f t="shared" si="42"/>
        <v>500</v>
      </c>
      <c r="CIA26" s="51">
        <f t="shared" si="42"/>
        <v>500</v>
      </c>
      <c r="CIB26" s="51">
        <f t="shared" si="42"/>
        <v>58547</v>
      </c>
      <c r="CIC26" s="51">
        <f t="shared" si="42"/>
        <v>500</v>
      </c>
      <c r="CID26" s="51" t="e">
        <f t="shared" si="42"/>
        <v>#REF!</v>
      </c>
      <c r="CIE26" s="51">
        <f t="shared" si="42"/>
        <v>14000</v>
      </c>
      <c r="CIF26" s="51">
        <f t="shared" si="42"/>
        <v>0</v>
      </c>
      <c r="CIG26" s="51">
        <f t="shared" si="42"/>
        <v>14000</v>
      </c>
      <c r="CIH26" s="51">
        <f t="shared" si="42"/>
        <v>0</v>
      </c>
      <c r="CII26" s="51">
        <f t="shared" si="42"/>
        <v>0</v>
      </c>
      <c r="CIK26" s="1" t="s">
        <v>877</v>
      </c>
      <c r="CIL26" s="2" t="s">
        <v>878</v>
      </c>
      <c r="CIM26" s="3"/>
      <c r="CIN26" s="3"/>
      <c r="CIO26" s="3"/>
      <c r="CIP26" s="3"/>
      <c r="CIQ26" s="2"/>
      <c r="CIR26" s="3"/>
      <c r="CIS26" s="51">
        <f t="shared" si="42"/>
        <v>58547</v>
      </c>
      <c r="CIT26" s="51">
        <f t="shared" si="42"/>
        <v>58547</v>
      </c>
      <c r="CIU26" s="51">
        <f t="shared" si="42"/>
        <v>0</v>
      </c>
      <c r="CIV26" s="51">
        <f t="shared" si="42"/>
        <v>0</v>
      </c>
      <c r="CIW26" s="51">
        <f t="shared" si="42"/>
        <v>0</v>
      </c>
      <c r="CIX26" s="51">
        <f t="shared" si="42"/>
        <v>0</v>
      </c>
      <c r="CIY26" s="51">
        <f t="shared" si="42"/>
        <v>0</v>
      </c>
      <c r="CIZ26" s="51">
        <f t="shared" si="42"/>
        <v>500</v>
      </c>
      <c r="CJA26" s="51">
        <f t="shared" si="42"/>
        <v>500</v>
      </c>
      <c r="CJB26" s="51">
        <f t="shared" si="42"/>
        <v>0</v>
      </c>
      <c r="CJC26" s="51">
        <f t="shared" si="42"/>
        <v>0</v>
      </c>
      <c r="CJD26" s="51">
        <f t="shared" si="42"/>
        <v>500</v>
      </c>
      <c r="CJE26" s="51">
        <f t="shared" si="42"/>
        <v>500</v>
      </c>
      <c r="CJF26" s="51">
        <f t="shared" si="42"/>
        <v>500</v>
      </c>
      <c r="CJG26" s="51">
        <f t="shared" si="42"/>
        <v>500</v>
      </c>
      <c r="CJH26" s="51">
        <f t="shared" si="42"/>
        <v>58547</v>
      </c>
      <c r="CJI26" s="51">
        <f t="shared" si="42"/>
        <v>500</v>
      </c>
      <c r="CJJ26" s="51" t="e">
        <f t="shared" si="42"/>
        <v>#REF!</v>
      </c>
      <c r="CJK26" s="51">
        <f t="shared" si="42"/>
        <v>14000</v>
      </c>
      <c r="CJL26" s="51">
        <f t="shared" si="42"/>
        <v>0</v>
      </c>
      <c r="CJM26" s="51">
        <f t="shared" si="42"/>
        <v>14000</v>
      </c>
      <c r="CJN26" s="51">
        <f t="shared" si="42"/>
        <v>0</v>
      </c>
      <c r="CJO26" s="51">
        <f t="shared" si="42"/>
        <v>0</v>
      </c>
      <c r="CJQ26" s="1" t="s">
        <v>877</v>
      </c>
      <c r="CJR26" s="2" t="s">
        <v>878</v>
      </c>
      <c r="CJS26" s="3"/>
      <c r="CJT26" s="3"/>
      <c r="CJU26" s="3"/>
      <c r="CJV26" s="3"/>
      <c r="CJW26" s="2"/>
      <c r="CJX26" s="3"/>
      <c r="CJY26" s="51">
        <f t="shared" ref="CJY26:CMA26" si="43">CJY27</f>
        <v>58547</v>
      </c>
      <c r="CJZ26" s="51">
        <f t="shared" si="43"/>
        <v>58547</v>
      </c>
      <c r="CKA26" s="51">
        <f t="shared" si="43"/>
        <v>0</v>
      </c>
      <c r="CKB26" s="51">
        <f t="shared" si="43"/>
        <v>0</v>
      </c>
      <c r="CKC26" s="51">
        <f t="shared" si="43"/>
        <v>0</v>
      </c>
      <c r="CKD26" s="51">
        <f t="shared" si="43"/>
        <v>0</v>
      </c>
      <c r="CKE26" s="51">
        <f t="shared" si="43"/>
        <v>0</v>
      </c>
      <c r="CKF26" s="51">
        <f t="shared" si="43"/>
        <v>500</v>
      </c>
      <c r="CKG26" s="51">
        <f t="shared" si="43"/>
        <v>500</v>
      </c>
      <c r="CKH26" s="51">
        <f t="shared" si="43"/>
        <v>0</v>
      </c>
      <c r="CKI26" s="51">
        <f t="shared" si="43"/>
        <v>0</v>
      </c>
      <c r="CKJ26" s="51">
        <f t="shared" si="43"/>
        <v>500</v>
      </c>
      <c r="CKK26" s="51">
        <f t="shared" si="43"/>
        <v>500</v>
      </c>
      <c r="CKL26" s="51">
        <f t="shared" si="43"/>
        <v>500</v>
      </c>
      <c r="CKM26" s="51">
        <f t="shared" si="43"/>
        <v>500</v>
      </c>
      <c r="CKN26" s="51">
        <f t="shared" si="43"/>
        <v>58547</v>
      </c>
      <c r="CKO26" s="51">
        <f t="shared" si="43"/>
        <v>500</v>
      </c>
      <c r="CKP26" s="51" t="e">
        <f t="shared" si="43"/>
        <v>#REF!</v>
      </c>
      <c r="CKQ26" s="51">
        <f t="shared" si="43"/>
        <v>14000</v>
      </c>
      <c r="CKR26" s="51">
        <f t="shared" si="43"/>
        <v>0</v>
      </c>
      <c r="CKS26" s="51">
        <f t="shared" si="43"/>
        <v>14000</v>
      </c>
      <c r="CKT26" s="51">
        <f t="shared" si="43"/>
        <v>0</v>
      </c>
      <c r="CKU26" s="51">
        <f t="shared" si="43"/>
        <v>0</v>
      </c>
      <c r="CKW26" s="1" t="s">
        <v>877</v>
      </c>
      <c r="CKX26" s="2" t="s">
        <v>878</v>
      </c>
      <c r="CKY26" s="3"/>
      <c r="CKZ26" s="3"/>
      <c r="CLA26" s="3"/>
      <c r="CLB26" s="3"/>
      <c r="CLC26" s="2"/>
      <c r="CLD26" s="3"/>
      <c r="CLE26" s="51">
        <f t="shared" si="43"/>
        <v>58547</v>
      </c>
      <c r="CLF26" s="51">
        <f t="shared" si="43"/>
        <v>58547</v>
      </c>
      <c r="CLG26" s="51">
        <f t="shared" si="43"/>
        <v>0</v>
      </c>
      <c r="CLH26" s="51">
        <f t="shared" si="43"/>
        <v>0</v>
      </c>
      <c r="CLI26" s="51">
        <f t="shared" si="43"/>
        <v>0</v>
      </c>
      <c r="CLJ26" s="51">
        <f t="shared" si="43"/>
        <v>0</v>
      </c>
      <c r="CLK26" s="51">
        <f t="shared" si="43"/>
        <v>0</v>
      </c>
      <c r="CLL26" s="51">
        <f t="shared" si="43"/>
        <v>500</v>
      </c>
      <c r="CLM26" s="51">
        <f t="shared" si="43"/>
        <v>500</v>
      </c>
      <c r="CLN26" s="51">
        <f t="shared" si="43"/>
        <v>0</v>
      </c>
      <c r="CLO26" s="51">
        <f t="shared" si="43"/>
        <v>0</v>
      </c>
      <c r="CLP26" s="51">
        <f t="shared" si="43"/>
        <v>500</v>
      </c>
      <c r="CLQ26" s="51">
        <f t="shared" si="43"/>
        <v>500</v>
      </c>
      <c r="CLR26" s="51">
        <f t="shared" si="43"/>
        <v>500</v>
      </c>
      <c r="CLS26" s="51">
        <f t="shared" si="43"/>
        <v>500</v>
      </c>
      <c r="CLT26" s="51">
        <f t="shared" si="43"/>
        <v>58547</v>
      </c>
      <c r="CLU26" s="51">
        <f t="shared" si="43"/>
        <v>500</v>
      </c>
      <c r="CLV26" s="51" t="e">
        <f t="shared" si="43"/>
        <v>#REF!</v>
      </c>
      <c r="CLW26" s="51">
        <f t="shared" si="43"/>
        <v>14000</v>
      </c>
      <c r="CLX26" s="51">
        <f t="shared" si="43"/>
        <v>0</v>
      </c>
      <c r="CLY26" s="51">
        <f t="shared" si="43"/>
        <v>14000</v>
      </c>
      <c r="CLZ26" s="51">
        <f t="shared" si="43"/>
        <v>0</v>
      </c>
      <c r="CMA26" s="51">
        <f t="shared" si="43"/>
        <v>0</v>
      </c>
      <c r="CMC26" s="1" t="s">
        <v>877</v>
      </c>
      <c r="CMD26" s="2" t="s">
        <v>878</v>
      </c>
      <c r="CME26" s="3"/>
      <c r="CMF26" s="3"/>
      <c r="CMG26" s="3"/>
      <c r="CMH26" s="3"/>
      <c r="CMI26" s="2"/>
      <c r="CMJ26" s="3"/>
      <c r="CMK26" s="51">
        <f t="shared" ref="CMK26:COM26" si="44">CMK27</f>
        <v>58547</v>
      </c>
      <c r="CML26" s="51">
        <f t="shared" si="44"/>
        <v>58547</v>
      </c>
      <c r="CMM26" s="51">
        <f t="shared" si="44"/>
        <v>0</v>
      </c>
      <c r="CMN26" s="51">
        <f t="shared" si="44"/>
        <v>0</v>
      </c>
      <c r="CMO26" s="51">
        <f t="shared" si="44"/>
        <v>0</v>
      </c>
      <c r="CMP26" s="51">
        <f t="shared" si="44"/>
        <v>0</v>
      </c>
      <c r="CMQ26" s="51">
        <f t="shared" si="44"/>
        <v>0</v>
      </c>
      <c r="CMR26" s="51">
        <f t="shared" si="44"/>
        <v>500</v>
      </c>
      <c r="CMS26" s="51">
        <f t="shared" si="44"/>
        <v>500</v>
      </c>
      <c r="CMT26" s="51">
        <f t="shared" si="44"/>
        <v>0</v>
      </c>
      <c r="CMU26" s="51">
        <f t="shared" si="44"/>
        <v>0</v>
      </c>
      <c r="CMV26" s="51">
        <f t="shared" si="44"/>
        <v>500</v>
      </c>
      <c r="CMW26" s="51">
        <f t="shared" si="44"/>
        <v>500</v>
      </c>
      <c r="CMX26" s="51">
        <f t="shared" si="44"/>
        <v>500</v>
      </c>
      <c r="CMY26" s="51">
        <f t="shared" si="44"/>
        <v>500</v>
      </c>
      <c r="CMZ26" s="51">
        <f t="shared" si="44"/>
        <v>58547</v>
      </c>
      <c r="CNA26" s="51">
        <f t="shared" si="44"/>
        <v>500</v>
      </c>
      <c r="CNB26" s="51" t="e">
        <f t="shared" si="44"/>
        <v>#REF!</v>
      </c>
      <c r="CNC26" s="51">
        <f t="shared" si="44"/>
        <v>14000</v>
      </c>
      <c r="CND26" s="51">
        <f t="shared" si="44"/>
        <v>0</v>
      </c>
      <c r="CNE26" s="51">
        <f t="shared" si="44"/>
        <v>14000</v>
      </c>
      <c r="CNF26" s="51">
        <f t="shared" si="44"/>
        <v>0</v>
      </c>
      <c r="CNG26" s="51">
        <f t="shared" si="44"/>
        <v>0</v>
      </c>
      <c r="CNI26" s="1" t="s">
        <v>877</v>
      </c>
      <c r="CNJ26" s="2" t="s">
        <v>878</v>
      </c>
      <c r="CNK26" s="3"/>
      <c r="CNL26" s="3"/>
      <c r="CNM26" s="3"/>
      <c r="CNN26" s="3"/>
      <c r="CNO26" s="2"/>
      <c r="CNP26" s="3"/>
      <c r="CNQ26" s="51">
        <f t="shared" si="44"/>
        <v>58547</v>
      </c>
      <c r="CNR26" s="51">
        <f t="shared" si="44"/>
        <v>58547</v>
      </c>
      <c r="CNS26" s="51">
        <f t="shared" si="44"/>
        <v>0</v>
      </c>
      <c r="CNT26" s="51">
        <f t="shared" si="44"/>
        <v>0</v>
      </c>
      <c r="CNU26" s="51">
        <f t="shared" si="44"/>
        <v>0</v>
      </c>
      <c r="CNV26" s="51">
        <f t="shared" si="44"/>
        <v>0</v>
      </c>
      <c r="CNW26" s="51">
        <f t="shared" si="44"/>
        <v>0</v>
      </c>
      <c r="CNX26" s="51">
        <f t="shared" si="44"/>
        <v>500</v>
      </c>
      <c r="CNY26" s="51">
        <f t="shared" si="44"/>
        <v>500</v>
      </c>
      <c r="CNZ26" s="51">
        <f t="shared" si="44"/>
        <v>0</v>
      </c>
      <c r="COA26" s="51">
        <f t="shared" si="44"/>
        <v>0</v>
      </c>
      <c r="COB26" s="51">
        <f t="shared" si="44"/>
        <v>500</v>
      </c>
      <c r="COC26" s="51">
        <f t="shared" si="44"/>
        <v>500</v>
      </c>
      <c r="COD26" s="51">
        <f t="shared" si="44"/>
        <v>500</v>
      </c>
      <c r="COE26" s="51">
        <f t="shared" si="44"/>
        <v>500</v>
      </c>
      <c r="COF26" s="51">
        <f t="shared" si="44"/>
        <v>58547</v>
      </c>
      <c r="COG26" s="51">
        <f t="shared" si="44"/>
        <v>500</v>
      </c>
      <c r="COH26" s="51" t="e">
        <f t="shared" si="44"/>
        <v>#REF!</v>
      </c>
      <c r="COI26" s="51">
        <f t="shared" si="44"/>
        <v>14000</v>
      </c>
      <c r="COJ26" s="51">
        <f t="shared" si="44"/>
        <v>0</v>
      </c>
      <c r="COK26" s="51">
        <f t="shared" si="44"/>
        <v>14000</v>
      </c>
      <c r="COL26" s="51">
        <f t="shared" si="44"/>
        <v>0</v>
      </c>
      <c r="COM26" s="51">
        <f t="shared" si="44"/>
        <v>0</v>
      </c>
      <c r="COO26" s="1" t="s">
        <v>877</v>
      </c>
      <c r="COP26" s="2" t="s">
        <v>878</v>
      </c>
      <c r="COQ26" s="3"/>
      <c r="COR26" s="3"/>
      <c r="COS26" s="3"/>
      <c r="COT26" s="3"/>
      <c r="COU26" s="2"/>
      <c r="COV26" s="3"/>
      <c r="COW26" s="51">
        <f t="shared" ref="COW26:CQY26" si="45">COW27</f>
        <v>58547</v>
      </c>
      <c r="COX26" s="51">
        <f t="shared" si="45"/>
        <v>58547</v>
      </c>
      <c r="COY26" s="51">
        <f t="shared" si="45"/>
        <v>0</v>
      </c>
      <c r="COZ26" s="51">
        <f t="shared" si="45"/>
        <v>0</v>
      </c>
      <c r="CPA26" s="51">
        <f t="shared" si="45"/>
        <v>0</v>
      </c>
      <c r="CPB26" s="51">
        <f t="shared" si="45"/>
        <v>0</v>
      </c>
      <c r="CPC26" s="51">
        <f t="shared" si="45"/>
        <v>0</v>
      </c>
      <c r="CPD26" s="51">
        <f t="shared" si="45"/>
        <v>500</v>
      </c>
      <c r="CPE26" s="51">
        <f t="shared" si="45"/>
        <v>500</v>
      </c>
      <c r="CPF26" s="51">
        <f t="shared" si="45"/>
        <v>0</v>
      </c>
      <c r="CPG26" s="51">
        <f t="shared" si="45"/>
        <v>0</v>
      </c>
      <c r="CPH26" s="51">
        <f t="shared" si="45"/>
        <v>500</v>
      </c>
      <c r="CPI26" s="51">
        <f t="shared" si="45"/>
        <v>500</v>
      </c>
      <c r="CPJ26" s="51">
        <f t="shared" si="45"/>
        <v>500</v>
      </c>
      <c r="CPK26" s="51">
        <f t="shared" si="45"/>
        <v>500</v>
      </c>
      <c r="CPL26" s="51">
        <f t="shared" si="45"/>
        <v>58547</v>
      </c>
      <c r="CPM26" s="51">
        <f t="shared" si="45"/>
        <v>500</v>
      </c>
      <c r="CPN26" s="51" t="e">
        <f t="shared" si="45"/>
        <v>#REF!</v>
      </c>
      <c r="CPO26" s="51">
        <f t="shared" si="45"/>
        <v>14000</v>
      </c>
      <c r="CPP26" s="51">
        <f t="shared" si="45"/>
        <v>0</v>
      </c>
      <c r="CPQ26" s="51">
        <f t="shared" si="45"/>
        <v>14000</v>
      </c>
      <c r="CPR26" s="51">
        <f t="shared" si="45"/>
        <v>0</v>
      </c>
      <c r="CPS26" s="51">
        <f t="shared" si="45"/>
        <v>0</v>
      </c>
      <c r="CPU26" s="1" t="s">
        <v>877</v>
      </c>
      <c r="CPV26" s="2" t="s">
        <v>878</v>
      </c>
      <c r="CPW26" s="3"/>
      <c r="CPX26" s="3"/>
      <c r="CPY26" s="3"/>
      <c r="CPZ26" s="3"/>
      <c r="CQA26" s="2"/>
      <c r="CQB26" s="3"/>
      <c r="CQC26" s="51">
        <f t="shared" si="45"/>
        <v>58547</v>
      </c>
      <c r="CQD26" s="51">
        <f t="shared" si="45"/>
        <v>58547</v>
      </c>
      <c r="CQE26" s="51">
        <f t="shared" si="45"/>
        <v>0</v>
      </c>
      <c r="CQF26" s="51">
        <f t="shared" si="45"/>
        <v>0</v>
      </c>
      <c r="CQG26" s="51">
        <f t="shared" si="45"/>
        <v>0</v>
      </c>
      <c r="CQH26" s="51">
        <f t="shared" si="45"/>
        <v>0</v>
      </c>
      <c r="CQI26" s="51">
        <f t="shared" si="45"/>
        <v>0</v>
      </c>
      <c r="CQJ26" s="51">
        <f t="shared" si="45"/>
        <v>500</v>
      </c>
      <c r="CQK26" s="51">
        <f t="shared" si="45"/>
        <v>500</v>
      </c>
      <c r="CQL26" s="51">
        <f t="shared" si="45"/>
        <v>0</v>
      </c>
      <c r="CQM26" s="51">
        <f t="shared" si="45"/>
        <v>0</v>
      </c>
      <c r="CQN26" s="51">
        <f t="shared" si="45"/>
        <v>500</v>
      </c>
      <c r="CQO26" s="51">
        <f t="shared" si="45"/>
        <v>500</v>
      </c>
      <c r="CQP26" s="51">
        <f t="shared" si="45"/>
        <v>500</v>
      </c>
      <c r="CQQ26" s="51">
        <f t="shared" si="45"/>
        <v>500</v>
      </c>
      <c r="CQR26" s="51">
        <f t="shared" si="45"/>
        <v>58547</v>
      </c>
      <c r="CQS26" s="51">
        <f t="shared" si="45"/>
        <v>500</v>
      </c>
      <c r="CQT26" s="51" t="e">
        <f t="shared" si="45"/>
        <v>#REF!</v>
      </c>
      <c r="CQU26" s="51">
        <f t="shared" si="45"/>
        <v>14000</v>
      </c>
      <c r="CQV26" s="51">
        <f t="shared" si="45"/>
        <v>0</v>
      </c>
      <c r="CQW26" s="51">
        <f t="shared" si="45"/>
        <v>14000</v>
      </c>
      <c r="CQX26" s="51">
        <f t="shared" si="45"/>
        <v>0</v>
      </c>
      <c r="CQY26" s="51">
        <f t="shared" si="45"/>
        <v>0</v>
      </c>
      <c r="CRA26" s="1" t="s">
        <v>877</v>
      </c>
      <c r="CRB26" s="2" t="s">
        <v>878</v>
      </c>
      <c r="CRC26" s="3"/>
      <c r="CRD26" s="3"/>
      <c r="CRE26" s="3"/>
      <c r="CRF26" s="3"/>
      <c r="CRG26" s="2"/>
      <c r="CRH26" s="3"/>
      <c r="CRI26" s="51">
        <f t="shared" ref="CRI26:CTK26" si="46">CRI27</f>
        <v>58547</v>
      </c>
      <c r="CRJ26" s="51">
        <f t="shared" si="46"/>
        <v>58547</v>
      </c>
      <c r="CRK26" s="51">
        <f t="shared" si="46"/>
        <v>0</v>
      </c>
      <c r="CRL26" s="51">
        <f t="shared" si="46"/>
        <v>0</v>
      </c>
      <c r="CRM26" s="51">
        <f t="shared" si="46"/>
        <v>0</v>
      </c>
      <c r="CRN26" s="51">
        <f t="shared" si="46"/>
        <v>0</v>
      </c>
      <c r="CRO26" s="51">
        <f t="shared" si="46"/>
        <v>0</v>
      </c>
      <c r="CRP26" s="51">
        <f t="shared" si="46"/>
        <v>500</v>
      </c>
      <c r="CRQ26" s="51">
        <f t="shared" si="46"/>
        <v>500</v>
      </c>
      <c r="CRR26" s="51">
        <f t="shared" si="46"/>
        <v>0</v>
      </c>
      <c r="CRS26" s="51">
        <f t="shared" si="46"/>
        <v>0</v>
      </c>
      <c r="CRT26" s="51">
        <f t="shared" si="46"/>
        <v>500</v>
      </c>
      <c r="CRU26" s="51">
        <f t="shared" si="46"/>
        <v>500</v>
      </c>
      <c r="CRV26" s="51">
        <f t="shared" si="46"/>
        <v>500</v>
      </c>
      <c r="CRW26" s="51">
        <f t="shared" si="46"/>
        <v>500</v>
      </c>
      <c r="CRX26" s="51">
        <f t="shared" si="46"/>
        <v>58547</v>
      </c>
      <c r="CRY26" s="51">
        <f t="shared" si="46"/>
        <v>500</v>
      </c>
      <c r="CRZ26" s="51" t="e">
        <f t="shared" si="46"/>
        <v>#REF!</v>
      </c>
      <c r="CSA26" s="51">
        <f t="shared" si="46"/>
        <v>14000</v>
      </c>
      <c r="CSB26" s="51">
        <f t="shared" si="46"/>
        <v>0</v>
      </c>
      <c r="CSC26" s="51">
        <f t="shared" si="46"/>
        <v>14000</v>
      </c>
      <c r="CSD26" s="51">
        <f t="shared" si="46"/>
        <v>0</v>
      </c>
      <c r="CSE26" s="51">
        <f t="shared" si="46"/>
        <v>0</v>
      </c>
      <c r="CSG26" s="1" t="s">
        <v>877</v>
      </c>
      <c r="CSH26" s="2" t="s">
        <v>878</v>
      </c>
      <c r="CSI26" s="3"/>
      <c r="CSJ26" s="3"/>
      <c r="CSK26" s="3"/>
      <c r="CSL26" s="3"/>
      <c r="CSM26" s="2"/>
      <c r="CSN26" s="3"/>
      <c r="CSO26" s="51">
        <f t="shared" si="46"/>
        <v>58547</v>
      </c>
      <c r="CSP26" s="51">
        <f t="shared" si="46"/>
        <v>58547</v>
      </c>
      <c r="CSQ26" s="51">
        <f t="shared" si="46"/>
        <v>0</v>
      </c>
      <c r="CSR26" s="51">
        <f t="shared" si="46"/>
        <v>0</v>
      </c>
      <c r="CSS26" s="51">
        <f t="shared" si="46"/>
        <v>0</v>
      </c>
      <c r="CST26" s="51">
        <f t="shared" si="46"/>
        <v>0</v>
      </c>
      <c r="CSU26" s="51">
        <f t="shared" si="46"/>
        <v>0</v>
      </c>
      <c r="CSV26" s="51">
        <f t="shared" si="46"/>
        <v>500</v>
      </c>
      <c r="CSW26" s="51">
        <f t="shared" si="46"/>
        <v>500</v>
      </c>
      <c r="CSX26" s="51">
        <f t="shared" si="46"/>
        <v>0</v>
      </c>
      <c r="CSY26" s="51">
        <f t="shared" si="46"/>
        <v>0</v>
      </c>
      <c r="CSZ26" s="51">
        <f t="shared" si="46"/>
        <v>500</v>
      </c>
      <c r="CTA26" s="51">
        <f t="shared" si="46"/>
        <v>500</v>
      </c>
      <c r="CTB26" s="51">
        <f t="shared" si="46"/>
        <v>500</v>
      </c>
      <c r="CTC26" s="51">
        <f t="shared" si="46"/>
        <v>500</v>
      </c>
      <c r="CTD26" s="51">
        <f t="shared" si="46"/>
        <v>58547</v>
      </c>
      <c r="CTE26" s="51">
        <f t="shared" si="46"/>
        <v>500</v>
      </c>
      <c r="CTF26" s="51" t="e">
        <f t="shared" si="46"/>
        <v>#REF!</v>
      </c>
      <c r="CTG26" s="51">
        <f t="shared" si="46"/>
        <v>14000</v>
      </c>
      <c r="CTH26" s="51">
        <f t="shared" si="46"/>
        <v>0</v>
      </c>
      <c r="CTI26" s="51">
        <f t="shared" si="46"/>
        <v>14000</v>
      </c>
      <c r="CTJ26" s="51">
        <f t="shared" si="46"/>
        <v>0</v>
      </c>
      <c r="CTK26" s="51">
        <f t="shared" si="46"/>
        <v>0</v>
      </c>
      <c r="CTM26" s="1" t="s">
        <v>877</v>
      </c>
      <c r="CTN26" s="2" t="s">
        <v>878</v>
      </c>
      <c r="CTO26" s="3"/>
      <c r="CTP26" s="3"/>
      <c r="CTQ26" s="3"/>
      <c r="CTR26" s="3"/>
      <c r="CTS26" s="2"/>
      <c r="CTT26" s="3"/>
      <c r="CTU26" s="51">
        <f t="shared" ref="CTU26:CVW26" si="47">CTU27</f>
        <v>58547</v>
      </c>
      <c r="CTV26" s="51">
        <f t="shared" si="47"/>
        <v>58547</v>
      </c>
      <c r="CTW26" s="51">
        <f t="shared" si="47"/>
        <v>0</v>
      </c>
      <c r="CTX26" s="51">
        <f t="shared" si="47"/>
        <v>0</v>
      </c>
      <c r="CTY26" s="51">
        <f t="shared" si="47"/>
        <v>0</v>
      </c>
      <c r="CTZ26" s="51">
        <f t="shared" si="47"/>
        <v>0</v>
      </c>
      <c r="CUA26" s="51">
        <f t="shared" si="47"/>
        <v>0</v>
      </c>
      <c r="CUB26" s="51">
        <f t="shared" si="47"/>
        <v>500</v>
      </c>
      <c r="CUC26" s="51">
        <f t="shared" si="47"/>
        <v>500</v>
      </c>
      <c r="CUD26" s="51">
        <f t="shared" si="47"/>
        <v>0</v>
      </c>
      <c r="CUE26" s="51">
        <f t="shared" si="47"/>
        <v>0</v>
      </c>
      <c r="CUF26" s="51">
        <f t="shared" si="47"/>
        <v>500</v>
      </c>
      <c r="CUG26" s="51">
        <f t="shared" si="47"/>
        <v>500</v>
      </c>
      <c r="CUH26" s="51">
        <f t="shared" si="47"/>
        <v>500</v>
      </c>
      <c r="CUI26" s="51">
        <f t="shared" si="47"/>
        <v>500</v>
      </c>
      <c r="CUJ26" s="51">
        <f t="shared" si="47"/>
        <v>58547</v>
      </c>
      <c r="CUK26" s="51">
        <f t="shared" si="47"/>
        <v>500</v>
      </c>
      <c r="CUL26" s="51" t="e">
        <f t="shared" si="47"/>
        <v>#REF!</v>
      </c>
      <c r="CUM26" s="51">
        <f t="shared" si="47"/>
        <v>14000</v>
      </c>
      <c r="CUN26" s="51">
        <f t="shared" si="47"/>
        <v>0</v>
      </c>
      <c r="CUO26" s="51">
        <f t="shared" si="47"/>
        <v>14000</v>
      </c>
      <c r="CUP26" s="51">
        <f t="shared" si="47"/>
        <v>0</v>
      </c>
      <c r="CUQ26" s="51">
        <f t="shared" si="47"/>
        <v>0</v>
      </c>
      <c r="CUS26" s="1" t="s">
        <v>877</v>
      </c>
      <c r="CUT26" s="2" t="s">
        <v>878</v>
      </c>
      <c r="CUU26" s="3"/>
      <c r="CUV26" s="3"/>
      <c r="CUW26" s="3"/>
      <c r="CUX26" s="3"/>
      <c r="CUY26" s="2"/>
      <c r="CUZ26" s="3"/>
      <c r="CVA26" s="51">
        <f t="shared" si="47"/>
        <v>58547</v>
      </c>
      <c r="CVB26" s="51">
        <f t="shared" si="47"/>
        <v>58547</v>
      </c>
      <c r="CVC26" s="51">
        <f t="shared" si="47"/>
        <v>0</v>
      </c>
      <c r="CVD26" s="51">
        <f t="shared" si="47"/>
        <v>0</v>
      </c>
      <c r="CVE26" s="51">
        <f t="shared" si="47"/>
        <v>0</v>
      </c>
      <c r="CVF26" s="51">
        <f t="shared" si="47"/>
        <v>0</v>
      </c>
      <c r="CVG26" s="51">
        <f t="shared" si="47"/>
        <v>0</v>
      </c>
      <c r="CVH26" s="51">
        <f t="shared" si="47"/>
        <v>500</v>
      </c>
      <c r="CVI26" s="51">
        <f t="shared" si="47"/>
        <v>500</v>
      </c>
      <c r="CVJ26" s="51">
        <f t="shared" si="47"/>
        <v>0</v>
      </c>
      <c r="CVK26" s="51">
        <f t="shared" si="47"/>
        <v>0</v>
      </c>
      <c r="CVL26" s="51">
        <f t="shared" si="47"/>
        <v>500</v>
      </c>
      <c r="CVM26" s="51">
        <f t="shared" si="47"/>
        <v>500</v>
      </c>
      <c r="CVN26" s="51">
        <f t="shared" si="47"/>
        <v>500</v>
      </c>
      <c r="CVO26" s="51">
        <f t="shared" si="47"/>
        <v>500</v>
      </c>
      <c r="CVP26" s="51">
        <f t="shared" si="47"/>
        <v>58547</v>
      </c>
      <c r="CVQ26" s="51">
        <f t="shared" si="47"/>
        <v>500</v>
      </c>
      <c r="CVR26" s="51" t="e">
        <f t="shared" si="47"/>
        <v>#REF!</v>
      </c>
      <c r="CVS26" s="51">
        <f t="shared" si="47"/>
        <v>14000</v>
      </c>
      <c r="CVT26" s="51">
        <f t="shared" si="47"/>
        <v>0</v>
      </c>
      <c r="CVU26" s="51">
        <f t="shared" si="47"/>
        <v>14000</v>
      </c>
      <c r="CVV26" s="51">
        <f t="shared" si="47"/>
        <v>0</v>
      </c>
      <c r="CVW26" s="51">
        <f t="shared" si="47"/>
        <v>0</v>
      </c>
      <c r="CVY26" s="1" t="s">
        <v>877</v>
      </c>
      <c r="CVZ26" s="2" t="s">
        <v>878</v>
      </c>
      <c r="CWA26" s="3"/>
      <c r="CWB26" s="3"/>
      <c r="CWC26" s="3"/>
      <c r="CWD26" s="3"/>
      <c r="CWE26" s="2"/>
      <c r="CWF26" s="3"/>
      <c r="CWG26" s="51">
        <f t="shared" ref="CWG26:CYI26" si="48">CWG27</f>
        <v>58547</v>
      </c>
      <c r="CWH26" s="51">
        <f t="shared" si="48"/>
        <v>58547</v>
      </c>
      <c r="CWI26" s="51">
        <f t="shared" si="48"/>
        <v>0</v>
      </c>
      <c r="CWJ26" s="51">
        <f t="shared" si="48"/>
        <v>0</v>
      </c>
      <c r="CWK26" s="51">
        <f t="shared" si="48"/>
        <v>0</v>
      </c>
      <c r="CWL26" s="51">
        <f t="shared" si="48"/>
        <v>0</v>
      </c>
      <c r="CWM26" s="51">
        <f t="shared" si="48"/>
        <v>0</v>
      </c>
      <c r="CWN26" s="51">
        <f t="shared" si="48"/>
        <v>500</v>
      </c>
      <c r="CWO26" s="51">
        <f t="shared" si="48"/>
        <v>500</v>
      </c>
      <c r="CWP26" s="51">
        <f t="shared" si="48"/>
        <v>0</v>
      </c>
      <c r="CWQ26" s="51">
        <f t="shared" si="48"/>
        <v>0</v>
      </c>
      <c r="CWR26" s="51">
        <f t="shared" si="48"/>
        <v>500</v>
      </c>
      <c r="CWS26" s="51">
        <f t="shared" si="48"/>
        <v>500</v>
      </c>
      <c r="CWT26" s="51">
        <f t="shared" si="48"/>
        <v>500</v>
      </c>
      <c r="CWU26" s="51">
        <f t="shared" si="48"/>
        <v>500</v>
      </c>
      <c r="CWV26" s="51">
        <f t="shared" si="48"/>
        <v>58547</v>
      </c>
      <c r="CWW26" s="51">
        <f t="shared" si="48"/>
        <v>500</v>
      </c>
      <c r="CWX26" s="51" t="e">
        <f t="shared" si="48"/>
        <v>#REF!</v>
      </c>
      <c r="CWY26" s="51">
        <f t="shared" si="48"/>
        <v>14000</v>
      </c>
      <c r="CWZ26" s="51">
        <f t="shared" si="48"/>
        <v>0</v>
      </c>
      <c r="CXA26" s="51">
        <f t="shared" si="48"/>
        <v>14000</v>
      </c>
      <c r="CXB26" s="51">
        <f t="shared" si="48"/>
        <v>0</v>
      </c>
      <c r="CXC26" s="51">
        <f t="shared" si="48"/>
        <v>0</v>
      </c>
      <c r="CXE26" s="1" t="s">
        <v>877</v>
      </c>
      <c r="CXF26" s="2" t="s">
        <v>878</v>
      </c>
      <c r="CXG26" s="3"/>
      <c r="CXH26" s="3"/>
      <c r="CXI26" s="3"/>
      <c r="CXJ26" s="3"/>
      <c r="CXK26" s="2"/>
      <c r="CXL26" s="3"/>
      <c r="CXM26" s="51">
        <f t="shared" si="48"/>
        <v>58547</v>
      </c>
      <c r="CXN26" s="51">
        <f t="shared" si="48"/>
        <v>58547</v>
      </c>
      <c r="CXO26" s="51">
        <f t="shared" si="48"/>
        <v>0</v>
      </c>
      <c r="CXP26" s="51">
        <f t="shared" si="48"/>
        <v>0</v>
      </c>
      <c r="CXQ26" s="51">
        <f t="shared" si="48"/>
        <v>0</v>
      </c>
      <c r="CXR26" s="51">
        <f t="shared" si="48"/>
        <v>0</v>
      </c>
      <c r="CXS26" s="51">
        <f t="shared" si="48"/>
        <v>0</v>
      </c>
      <c r="CXT26" s="51">
        <f t="shared" si="48"/>
        <v>500</v>
      </c>
      <c r="CXU26" s="51">
        <f t="shared" si="48"/>
        <v>500</v>
      </c>
      <c r="CXV26" s="51">
        <f t="shared" si="48"/>
        <v>0</v>
      </c>
      <c r="CXW26" s="51">
        <f t="shared" si="48"/>
        <v>0</v>
      </c>
      <c r="CXX26" s="51">
        <f t="shared" si="48"/>
        <v>500</v>
      </c>
      <c r="CXY26" s="51">
        <f t="shared" si="48"/>
        <v>500</v>
      </c>
      <c r="CXZ26" s="51">
        <f t="shared" si="48"/>
        <v>500</v>
      </c>
      <c r="CYA26" s="51">
        <f t="shared" si="48"/>
        <v>500</v>
      </c>
      <c r="CYB26" s="51">
        <f t="shared" si="48"/>
        <v>58547</v>
      </c>
      <c r="CYC26" s="51">
        <f t="shared" si="48"/>
        <v>500</v>
      </c>
      <c r="CYD26" s="51" t="e">
        <f t="shared" si="48"/>
        <v>#REF!</v>
      </c>
      <c r="CYE26" s="51">
        <f t="shared" si="48"/>
        <v>14000</v>
      </c>
      <c r="CYF26" s="51">
        <f t="shared" si="48"/>
        <v>0</v>
      </c>
      <c r="CYG26" s="51">
        <f t="shared" si="48"/>
        <v>14000</v>
      </c>
      <c r="CYH26" s="51">
        <f t="shared" si="48"/>
        <v>0</v>
      </c>
      <c r="CYI26" s="51">
        <f t="shared" si="48"/>
        <v>0</v>
      </c>
      <c r="CYK26" s="1" t="s">
        <v>877</v>
      </c>
      <c r="CYL26" s="2" t="s">
        <v>878</v>
      </c>
      <c r="CYM26" s="3"/>
      <c r="CYN26" s="3"/>
      <c r="CYO26" s="3"/>
      <c r="CYP26" s="3"/>
      <c r="CYQ26" s="2"/>
      <c r="CYR26" s="3"/>
      <c r="CYS26" s="51">
        <f t="shared" ref="CYS26:DAU26" si="49">CYS27</f>
        <v>58547</v>
      </c>
      <c r="CYT26" s="51">
        <f t="shared" si="49"/>
        <v>58547</v>
      </c>
      <c r="CYU26" s="51">
        <f t="shared" si="49"/>
        <v>0</v>
      </c>
      <c r="CYV26" s="51">
        <f t="shared" si="49"/>
        <v>0</v>
      </c>
      <c r="CYW26" s="51">
        <f t="shared" si="49"/>
        <v>0</v>
      </c>
      <c r="CYX26" s="51">
        <f t="shared" si="49"/>
        <v>0</v>
      </c>
      <c r="CYY26" s="51">
        <f t="shared" si="49"/>
        <v>0</v>
      </c>
      <c r="CYZ26" s="51">
        <f t="shared" si="49"/>
        <v>500</v>
      </c>
      <c r="CZA26" s="51">
        <f t="shared" si="49"/>
        <v>500</v>
      </c>
      <c r="CZB26" s="51">
        <f t="shared" si="49"/>
        <v>0</v>
      </c>
      <c r="CZC26" s="51">
        <f t="shared" si="49"/>
        <v>0</v>
      </c>
      <c r="CZD26" s="51">
        <f t="shared" si="49"/>
        <v>500</v>
      </c>
      <c r="CZE26" s="51">
        <f t="shared" si="49"/>
        <v>500</v>
      </c>
      <c r="CZF26" s="51">
        <f t="shared" si="49"/>
        <v>500</v>
      </c>
      <c r="CZG26" s="51">
        <f t="shared" si="49"/>
        <v>500</v>
      </c>
      <c r="CZH26" s="51">
        <f t="shared" si="49"/>
        <v>58547</v>
      </c>
      <c r="CZI26" s="51">
        <f t="shared" si="49"/>
        <v>500</v>
      </c>
      <c r="CZJ26" s="51" t="e">
        <f t="shared" si="49"/>
        <v>#REF!</v>
      </c>
      <c r="CZK26" s="51">
        <f t="shared" si="49"/>
        <v>14000</v>
      </c>
      <c r="CZL26" s="51">
        <f t="shared" si="49"/>
        <v>0</v>
      </c>
      <c r="CZM26" s="51">
        <f t="shared" si="49"/>
        <v>14000</v>
      </c>
      <c r="CZN26" s="51">
        <f t="shared" si="49"/>
        <v>0</v>
      </c>
      <c r="CZO26" s="51">
        <f t="shared" si="49"/>
        <v>0</v>
      </c>
      <c r="CZQ26" s="1" t="s">
        <v>877</v>
      </c>
      <c r="CZR26" s="2" t="s">
        <v>878</v>
      </c>
      <c r="CZS26" s="3"/>
      <c r="CZT26" s="3"/>
      <c r="CZU26" s="3"/>
      <c r="CZV26" s="3"/>
      <c r="CZW26" s="2"/>
      <c r="CZX26" s="3"/>
      <c r="CZY26" s="51">
        <f t="shared" si="49"/>
        <v>58547</v>
      </c>
      <c r="CZZ26" s="51">
        <f t="shared" si="49"/>
        <v>58547</v>
      </c>
      <c r="DAA26" s="51">
        <f t="shared" si="49"/>
        <v>0</v>
      </c>
      <c r="DAB26" s="51">
        <f t="shared" si="49"/>
        <v>0</v>
      </c>
      <c r="DAC26" s="51">
        <f t="shared" si="49"/>
        <v>0</v>
      </c>
      <c r="DAD26" s="51">
        <f t="shared" si="49"/>
        <v>0</v>
      </c>
      <c r="DAE26" s="51">
        <f t="shared" si="49"/>
        <v>0</v>
      </c>
      <c r="DAF26" s="51">
        <f t="shared" si="49"/>
        <v>500</v>
      </c>
      <c r="DAG26" s="51">
        <f t="shared" si="49"/>
        <v>500</v>
      </c>
      <c r="DAH26" s="51">
        <f t="shared" si="49"/>
        <v>0</v>
      </c>
      <c r="DAI26" s="51">
        <f t="shared" si="49"/>
        <v>0</v>
      </c>
      <c r="DAJ26" s="51">
        <f t="shared" si="49"/>
        <v>500</v>
      </c>
      <c r="DAK26" s="51">
        <f t="shared" si="49"/>
        <v>500</v>
      </c>
      <c r="DAL26" s="51">
        <f t="shared" si="49"/>
        <v>500</v>
      </c>
      <c r="DAM26" s="51">
        <f t="shared" si="49"/>
        <v>500</v>
      </c>
      <c r="DAN26" s="51">
        <f t="shared" si="49"/>
        <v>58547</v>
      </c>
      <c r="DAO26" s="51">
        <f t="shared" si="49"/>
        <v>500</v>
      </c>
      <c r="DAP26" s="51" t="e">
        <f t="shared" si="49"/>
        <v>#REF!</v>
      </c>
      <c r="DAQ26" s="51">
        <f t="shared" si="49"/>
        <v>14000</v>
      </c>
      <c r="DAR26" s="51">
        <f t="shared" si="49"/>
        <v>0</v>
      </c>
      <c r="DAS26" s="51">
        <f t="shared" si="49"/>
        <v>14000</v>
      </c>
      <c r="DAT26" s="51">
        <f t="shared" si="49"/>
        <v>0</v>
      </c>
      <c r="DAU26" s="51">
        <f t="shared" si="49"/>
        <v>0</v>
      </c>
      <c r="DAW26" s="1" t="s">
        <v>877</v>
      </c>
      <c r="DAX26" s="2" t="s">
        <v>878</v>
      </c>
      <c r="DAY26" s="3"/>
      <c r="DAZ26" s="3"/>
      <c r="DBA26" s="3"/>
      <c r="DBB26" s="3"/>
      <c r="DBC26" s="2"/>
      <c r="DBD26" s="3"/>
      <c r="DBE26" s="51">
        <f t="shared" ref="DBE26:DDG26" si="50">DBE27</f>
        <v>58547</v>
      </c>
      <c r="DBF26" s="51">
        <f t="shared" si="50"/>
        <v>58547</v>
      </c>
      <c r="DBG26" s="51">
        <f t="shared" si="50"/>
        <v>0</v>
      </c>
      <c r="DBH26" s="51">
        <f t="shared" si="50"/>
        <v>0</v>
      </c>
      <c r="DBI26" s="51">
        <f t="shared" si="50"/>
        <v>0</v>
      </c>
      <c r="DBJ26" s="51">
        <f t="shared" si="50"/>
        <v>0</v>
      </c>
      <c r="DBK26" s="51">
        <f t="shared" si="50"/>
        <v>0</v>
      </c>
      <c r="DBL26" s="51">
        <f t="shared" si="50"/>
        <v>500</v>
      </c>
      <c r="DBM26" s="51">
        <f t="shared" si="50"/>
        <v>500</v>
      </c>
      <c r="DBN26" s="51">
        <f t="shared" si="50"/>
        <v>0</v>
      </c>
      <c r="DBO26" s="51">
        <f t="shared" si="50"/>
        <v>0</v>
      </c>
      <c r="DBP26" s="51">
        <f t="shared" si="50"/>
        <v>500</v>
      </c>
      <c r="DBQ26" s="51">
        <f t="shared" si="50"/>
        <v>500</v>
      </c>
      <c r="DBR26" s="51">
        <f t="shared" si="50"/>
        <v>500</v>
      </c>
      <c r="DBS26" s="51">
        <f t="shared" si="50"/>
        <v>500</v>
      </c>
      <c r="DBT26" s="51">
        <f t="shared" si="50"/>
        <v>58547</v>
      </c>
      <c r="DBU26" s="51">
        <f t="shared" si="50"/>
        <v>500</v>
      </c>
      <c r="DBV26" s="51" t="e">
        <f t="shared" si="50"/>
        <v>#REF!</v>
      </c>
      <c r="DBW26" s="51">
        <f t="shared" si="50"/>
        <v>14000</v>
      </c>
      <c r="DBX26" s="51">
        <f t="shared" si="50"/>
        <v>0</v>
      </c>
      <c r="DBY26" s="51">
        <f t="shared" si="50"/>
        <v>14000</v>
      </c>
      <c r="DBZ26" s="51">
        <f t="shared" si="50"/>
        <v>0</v>
      </c>
      <c r="DCA26" s="51">
        <f t="shared" si="50"/>
        <v>0</v>
      </c>
      <c r="DCC26" s="1" t="s">
        <v>877</v>
      </c>
      <c r="DCD26" s="2" t="s">
        <v>878</v>
      </c>
      <c r="DCE26" s="3"/>
      <c r="DCF26" s="3"/>
      <c r="DCG26" s="3"/>
      <c r="DCH26" s="3"/>
      <c r="DCI26" s="2"/>
      <c r="DCJ26" s="3"/>
      <c r="DCK26" s="51">
        <f t="shared" si="50"/>
        <v>58547</v>
      </c>
      <c r="DCL26" s="51">
        <f t="shared" si="50"/>
        <v>58547</v>
      </c>
      <c r="DCM26" s="51">
        <f t="shared" si="50"/>
        <v>0</v>
      </c>
      <c r="DCN26" s="51">
        <f t="shared" si="50"/>
        <v>0</v>
      </c>
      <c r="DCO26" s="51">
        <f t="shared" si="50"/>
        <v>0</v>
      </c>
      <c r="DCP26" s="51">
        <f t="shared" si="50"/>
        <v>0</v>
      </c>
      <c r="DCQ26" s="51">
        <f t="shared" si="50"/>
        <v>0</v>
      </c>
      <c r="DCR26" s="51">
        <f t="shared" si="50"/>
        <v>500</v>
      </c>
      <c r="DCS26" s="51">
        <f t="shared" si="50"/>
        <v>500</v>
      </c>
      <c r="DCT26" s="51">
        <f t="shared" si="50"/>
        <v>0</v>
      </c>
      <c r="DCU26" s="51">
        <f t="shared" si="50"/>
        <v>0</v>
      </c>
      <c r="DCV26" s="51">
        <f t="shared" si="50"/>
        <v>500</v>
      </c>
      <c r="DCW26" s="51">
        <f t="shared" si="50"/>
        <v>500</v>
      </c>
      <c r="DCX26" s="51">
        <f t="shared" si="50"/>
        <v>500</v>
      </c>
      <c r="DCY26" s="51">
        <f t="shared" si="50"/>
        <v>500</v>
      </c>
      <c r="DCZ26" s="51">
        <f t="shared" si="50"/>
        <v>58547</v>
      </c>
      <c r="DDA26" s="51">
        <f t="shared" si="50"/>
        <v>500</v>
      </c>
      <c r="DDB26" s="51" t="e">
        <f t="shared" si="50"/>
        <v>#REF!</v>
      </c>
      <c r="DDC26" s="51">
        <f t="shared" si="50"/>
        <v>14000</v>
      </c>
      <c r="DDD26" s="51">
        <f t="shared" si="50"/>
        <v>0</v>
      </c>
      <c r="DDE26" s="51">
        <f t="shared" si="50"/>
        <v>14000</v>
      </c>
      <c r="DDF26" s="51">
        <f t="shared" si="50"/>
        <v>0</v>
      </c>
      <c r="DDG26" s="51">
        <f t="shared" si="50"/>
        <v>0</v>
      </c>
      <c r="DDI26" s="1" t="s">
        <v>877</v>
      </c>
      <c r="DDJ26" s="2" t="s">
        <v>878</v>
      </c>
      <c r="DDK26" s="3"/>
      <c r="DDL26" s="3"/>
      <c r="DDM26" s="3"/>
      <c r="DDN26" s="3"/>
      <c r="DDO26" s="2"/>
      <c r="DDP26" s="3"/>
      <c r="DDQ26" s="51">
        <f t="shared" ref="DDQ26:DFS26" si="51">DDQ27</f>
        <v>58547</v>
      </c>
      <c r="DDR26" s="51">
        <f t="shared" si="51"/>
        <v>58547</v>
      </c>
      <c r="DDS26" s="51">
        <f t="shared" si="51"/>
        <v>0</v>
      </c>
      <c r="DDT26" s="51">
        <f t="shared" si="51"/>
        <v>0</v>
      </c>
      <c r="DDU26" s="51">
        <f t="shared" si="51"/>
        <v>0</v>
      </c>
      <c r="DDV26" s="51">
        <f t="shared" si="51"/>
        <v>0</v>
      </c>
      <c r="DDW26" s="51">
        <f t="shared" si="51"/>
        <v>0</v>
      </c>
      <c r="DDX26" s="51">
        <f t="shared" si="51"/>
        <v>500</v>
      </c>
      <c r="DDY26" s="51">
        <f t="shared" si="51"/>
        <v>500</v>
      </c>
      <c r="DDZ26" s="51">
        <f t="shared" si="51"/>
        <v>0</v>
      </c>
      <c r="DEA26" s="51">
        <f t="shared" si="51"/>
        <v>0</v>
      </c>
      <c r="DEB26" s="51">
        <f t="shared" si="51"/>
        <v>500</v>
      </c>
      <c r="DEC26" s="51">
        <f t="shared" si="51"/>
        <v>500</v>
      </c>
      <c r="DED26" s="51">
        <f t="shared" si="51"/>
        <v>500</v>
      </c>
      <c r="DEE26" s="51">
        <f t="shared" si="51"/>
        <v>500</v>
      </c>
      <c r="DEF26" s="51">
        <f t="shared" si="51"/>
        <v>58547</v>
      </c>
      <c r="DEG26" s="51">
        <f t="shared" si="51"/>
        <v>500</v>
      </c>
      <c r="DEH26" s="51" t="e">
        <f t="shared" si="51"/>
        <v>#REF!</v>
      </c>
      <c r="DEI26" s="51">
        <f t="shared" si="51"/>
        <v>14000</v>
      </c>
      <c r="DEJ26" s="51">
        <f t="shared" si="51"/>
        <v>0</v>
      </c>
      <c r="DEK26" s="51">
        <f t="shared" si="51"/>
        <v>14000</v>
      </c>
      <c r="DEL26" s="51">
        <f t="shared" si="51"/>
        <v>0</v>
      </c>
      <c r="DEM26" s="51">
        <f t="shared" si="51"/>
        <v>0</v>
      </c>
      <c r="DEO26" s="1" t="s">
        <v>877</v>
      </c>
      <c r="DEP26" s="2" t="s">
        <v>878</v>
      </c>
      <c r="DEQ26" s="3"/>
      <c r="DER26" s="3"/>
      <c r="DES26" s="3"/>
      <c r="DET26" s="3"/>
      <c r="DEU26" s="2"/>
      <c r="DEV26" s="3"/>
      <c r="DEW26" s="51">
        <f t="shared" si="51"/>
        <v>58547</v>
      </c>
      <c r="DEX26" s="51">
        <f t="shared" si="51"/>
        <v>58547</v>
      </c>
      <c r="DEY26" s="51">
        <f t="shared" si="51"/>
        <v>0</v>
      </c>
      <c r="DEZ26" s="51">
        <f t="shared" si="51"/>
        <v>0</v>
      </c>
      <c r="DFA26" s="51">
        <f t="shared" si="51"/>
        <v>0</v>
      </c>
      <c r="DFB26" s="51">
        <f t="shared" si="51"/>
        <v>0</v>
      </c>
      <c r="DFC26" s="51">
        <f t="shared" si="51"/>
        <v>0</v>
      </c>
      <c r="DFD26" s="51">
        <f t="shared" si="51"/>
        <v>500</v>
      </c>
      <c r="DFE26" s="51">
        <f t="shared" si="51"/>
        <v>500</v>
      </c>
      <c r="DFF26" s="51">
        <f t="shared" si="51"/>
        <v>0</v>
      </c>
      <c r="DFG26" s="51">
        <f t="shared" si="51"/>
        <v>0</v>
      </c>
      <c r="DFH26" s="51">
        <f t="shared" si="51"/>
        <v>500</v>
      </c>
      <c r="DFI26" s="51">
        <f t="shared" si="51"/>
        <v>500</v>
      </c>
      <c r="DFJ26" s="51">
        <f t="shared" si="51"/>
        <v>500</v>
      </c>
      <c r="DFK26" s="51">
        <f t="shared" si="51"/>
        <v>500</v>
      </c>
      <c r="DFL26" s="51">
        <f t="shared" si="51"/>
        <v>58547</v>
      </c>
      <c r="DFM26" s="51">
        <f t="shared" si="51"/>
        <v>500</v>
      </c>
      <c r="DFN26" s="51" t="e">
        <f t="shared" si="51"/>
        <v>#REF!</v>
      </c>
      <c r="DFO26" s="51">
        <f t="shared" si="51"/>
        <v>14000</v>
      </c>
      <c r="DFP26" s="51">
        <f t="shared" si="51"/>
        <v>0</v>
      </c>
      <c r="DFQ26" s="51">
        <f t="shared" si="51"/>
        <v>14000</v>
      </c>
      <c r="DFR26" s="51">
        <f t="shared" si="51"/>
        <v>0</v>
      </c>
      <c r="DFS26" s="51">
        <f t="shared" si="51"/>
        <v>0</v>
      </c>
      <c r="DFU26" s="1" t="s">
        <v>877</v>
      </c>
      <c r="DFV26" s="2" t="s">
        <v>878</v>
      </c>
      <c r="DFW26" s="3"/>
      <c r="DFX26" s="3"/>
      <c r="DFY26" s="3"/>
      <c r="DFZ26" s="3"/>
      <c r="DGA26" s="2"/>
      <c r="DGB26" s="3"/>
      <c r="DGC26" s="51">
        <f t="shared" ref="DGC26:DIE26" si="52">DGC27</f>
        <v>58547</v>
      </c>
      <c r="DGD26" s="51">
        <f t="shared" si="52"/>
        <v>58547</v>
      </c>
      <c r="DGE26" s="51">
        <f t="shared" si="52"/>
        <v>0</v>
      </c>
      <c r="DGF26" s="51">
        <f t="shared" si="52"/>
        <v>0</v>
      </c>
      <c r="DGG26" s="51">
        <f t="shared" si="52"/>
        <v>0</v>
      </c>
      <c r="DGH26" s="51">
        <f t="shared" si="52"/>
        <v>0</v>
      </c>
      <c r="DGI26" s="51">
        <f t="shared" si="52"/>
        <v>0</v>
      </c>
      <c r="DGJ26" s="51">
        <f t="shared" si="52"/>
        <v>500</v>
      </c>
      <c r="DGK26" s="51">
        <f t="shared" si="52"/>
        <v>500</v>
      </c>
      <c r="DGL26" s="51">
        <f t="shared" si="52"/>
        <v>0</v>
      </c>
      <c r="DGM26" s="51">
        <f t="shared" si="52"/>
        <v>0</v>
      </c>
      <c r="DGN26" s="51">
        <f t="shared" si="52"/>
        <v>500</v>
      </c>
      <c r="DGO26" s="51">
        <f t="shared" si="52"/>
        <v>500</v>
      </c>
      <c r="DGP26" s="51">
        <f t="shared" si="52"/>
        <v>500</v>
      </c>
      <c r="DGQ26" s="51">
        <f t="shared" si="52"/>
        <v>500</v>
      </c>
      <c r="DGR26" s="51">
        <f t="shared" si="52"/>
        <v>58547</v>
      </c>
      <c r="DGS26" s="51">
        <f t="shared" si="52"/>
        <v>500</v>
      </c>
      <c r="DGT26" s="51" t="e">
        <f t="shared" si="52"/>
        <v>#REF!</v>
      </c>
      <c r="DGU26" s="51">
        <f t="shared" si="52"/>
        <v>14000</v>
      </c>
      <c r="DGV26" s="51">
        <f t="shared" si="52"/>
        <v>0</v>
      </c>
      <c r="DGW26" s="51">
        <f t="shared" si="52"/>
        <v>14000</v>
      </c>
      <c r="DGX26" s="51">
        <f t="shared" si="52"/>
        <v>0</v>
      </c>
      <c r="DGY26" s="51">
        <f t="shared" si="52"/>
        <v>0</v>
      </c>
      <c r="DHA26" s="1" t="s">
        <v>877</v>
      </c>
      <c r="DHB26" s="2" t="s">
        <v>878</v>
      </c>
      <c r="DHC26" s="3"/>
      <c r="DHD26" s="3"/>
      <c r="DHE26" s="3"/>
      <c r="DHF26" s="3"/>
      <c r="DHG26" s="2"/>
      <c r="DHH26" s="3"/>
      <c r="DHI26" s="51">
        <f t="shared" si="52"/>
        <v>58547</v>
      </c>
      <c r="DHJ26" s="51">
        <f t="shared" si="52"/>
        <v>58547</v>
      </c>
      <c r="DHK26" s="51">
        <f t="shared" si="52"/>
        <v>0</v>
      </c>
      <c r="DHL26" s="51">
        <f t="shared" si="52"/>
        <v>0</v>
      </c>
      <c r="DHM26" s="51">
        <f t="shared" si="52"/>
        <v>0</v>
      </c>
      <c r="DHN26" s="51">
        <f t="shared" si="52"/>
        <v>0</v>
      </c>
      <c r="DHO26" s="51">
        <f t="shared" si="52"/>
        <v>0</v>
      </c>
      <c r="DHP26" s="51">
        <f t="shared" si="52"/>
        <v>500</v>
      </c>
      <c r="DHQ26" s="51">
        <f t="shared" si="52"/>
        <v>500</v>
      </c>
      <c r="DHR26" s="51">
        <f t="shared" si="52"/>
        <v>0</v>
      </c>
      <c r="DHS26" s="51">
        <f t="shared" si="52"/>
        <v>0</v>
      </c>
      <c r="DHT26" s="51">
        <f t="shared" si="52"/>
        <v>500</v>
      </c>
      <c r="DHU26" s="51">
        <f t="shared" si="52"/>
        <v>500</v>
      </c>
      <c r="DHV26" s="51">
        <f t="shared" si="52"/>
        <v>500</v>
      </c>
      <c r="DHW26" s="51">
        <f t="shared" si="52"/>
        <v>500</v>
      </c>
      <c r="DHX26" s="51">
        <f t="shared" si="52"/>
        <v>58547</v>
      </c>
      <c r="DHY26" s="51">
        <f t="shared" si="52"/>
        <v>500</v>
      </c>
      <c r="DHZ26" s="51" t="e">
        <f t="shared" si="52"/>
        <v>#REF!</v>
      </c>
      <c r="DIA26" s="51">
        <f t="shared" si="52"/>
        <v>14000</v>
      </c>
      <c r="DIB26" s="51">
        <f t="shared" si="52"/>
        <v>0</v>
      </c>
      <c r="DIC26" s="51">
        <f t="shared" si="52"/>
        <v>14000</v>
      </c>
      <c r="DID26" s="51">
        <f t="shared" si="52"/>
        <v>0</v>
      </c>
      <c r="DIE26" s="51">
        <f t="shared" si="52"/>
        <v>0</v>
      </c>
      <c r="DIG26" s="1" t="s">
        <v>877</v>
      </c>
      <c r="DIH26" s="2" t="s">
        <v>878</v>
      </c>
      <c r="DII26" s="3"/>
      <c r="DIJ26" s="3"/>
      <c r="DIK26" s="3"/>
      <c r="DIL26" s="3"/>
      <c r="DIM26" s="2"/>
      <c r="DIN26" s="3"/>
      <c r="DIO26" s="51">
        <f t="shared" ref="DIO26:DKQ26" si="53">DIO27</f>
        <v>58547</v>
      </c>
      <c r="DIP26" s="51">
        <f t="shared" si="53"/>
        <v>58547</v>
      </c>
      <c r="DIQ26" s="51">
        <f t="shared" si="53"/>
        <v>0</v>
      </c>
      <c r="DIR26" s="51">
        <f t="shared" si="53"/>
        <v>0</v>
      </c>
      <c r="DIS26" s="51">
        <f t="shared" si="53"/>
        <v>0</v>
      </c>
      <c r="DIT26" s="51">
        <f t="shared" si="53"/>
        <v>0</v>
      </c>
      <c r="DIU26" s="51">
        <f t="shared" si="53"/>
        <v>0</v>
      </c>
      <c r="DIV26" s="51">
        <f t="shared" si="53"/>
        <v>500</v>
      </c>
      <c r="DIW26" s="51">
        <f t="shared" si="53"/>
        <v>500</v>
      </c>
      <c r="DIX26" s="51">
        <f t="shared" si="53"/>
        <v>0</v>
      </c>
      <c r="DIY26" s="51">
        <f t="shared" si="53"/>
        <v>0</v>
      </c>
      <c r="DIZ26" s="51">
        <f t="shared" si="53"/>
        <v>500</v>
      </c>
      <c r="DJA26" s="51">
        <f t="shared" si="53"/>
        <v>500</v>
      </c>
      <c r="DJB26" s="51">
        <f t="shared" si="53"/>
        <v>500</v>
      </c>
      <c r="DJC26" s="51">
        <f t="shared" si="53"/>
        <v>500</v>
      </c>
      <c r="DJD26" s="51">
        <f t="shared" si="53"/>
        <v>58547</v>
      </c>
      <c r="DJE26" s="51">
        <f t="shared" si="53"/>
        <v>500</v>
      </c>
      <c r="DJF26" s="51" t="e">
        <f t="shared" si="53"/>
        <v>#REF!</v>
      </c>
      <c r="DJG26" s="51">
        <f t="shared" si="53"/>
        <v>14000</v>
      </c>
      <c r="DJH26" s="51">
        <f t="shared" si="53"/>
        <v>0</v>
      </c>
      <c r="DJI26" s="51">
        <f t="shared" si="53"/>
        <v>14000</v>
      </c>
      <c r="DJJ26" s="51">
        <f t="shared" si="53"/>
        <v>0</v>
      </c>
      <c r="DJK26" s="51">
        <f t="shared" si="53"/>
        <v>0</v>
      </c>
      <c r="DJM26" s="1" t="s">
        <v>877</v>
      </c>
      <c r="DJN26" s="2" t="s">
        <v>878</v>
      </c>
      <c r="DJO26" s="3"/>
      <c r="DJP26" s="3"/>
      <c r="DJQ26" s="3"/>
      <c r="DJR26" s="3"/>
      <c r="DJS26" s="2"/>
      <c r="DJT26" s="3"/>
      <c r="DJU26" s="51">
        <f t="shared" si="53"/>
        <v>58547</v>
      </c>
      <c r="DJV26" s="51">
        <f t="shared" si="53"/>
        <v>58547</v>
      </c>
      <c r="DJW26" s="51">
        <f t="shared" si="53"/>
        <v>0</v>
      </c>
      <c r="DJX26" s="51">
        <f t="shared" si="53"/>
        <v>0</v>
      </c>
      <c r="DJY26" s="51">
        <f t="shared" si="53"/>
        <v>0</v>
      </c>
      <c r="DJZ26" s="51">
        <f t="shared" si="53"/>
        <v>0</v>
      </c>
      <c r="DKA26" s="51">
        <f t="shared" si="53"/>
        <v>0</v>
      </c>
      <c r="DKB26" s="51">
        <f t="shared" si="53"/>
        <v>500</v>
      </c>
      <c r="DKC26" s="51">
        <f t="shared" si="53"/>
        <v>500</v>
      </c>
      <c r="DKD26" s="51">
        <f t="shared" si="53"/>
        <v>0</v>
      </c>
      <c r="DKE26" s="51">
        <f t="shared" si="53"/>
        <v>0</v>
      </c>
      <c r="DKF26" s="51">
        <f t="shared" si="53"/>
        <v>500</v>
      </c>
      <c r="DKG26" s="51">
        <f t="shared" si="53"/>
        <v>500</v>
      </c>
      <c r="DKH26" s="51">
        <f t="shared" si="53"/>
        <v>500</v>
      </c>
      <c r="DKI26" s="51">
        <f t="shared" si="53"/>
        <v>500</v>
      </c>
      <c r="DKJ26" s="51">
        <f t="shared" si="53"/>
        <v>58547</v>
      </c>
      <c r="DKK26" s="51">
        <f t="shared" si="53"/>
        <v>500</v>
      </c>
      <c r="DKL26" s="51" t="e">
        <f t="shared" si="53"/>
        <v>#REF!</v>
      </c>
      <c r="DKM26" s="51">
        <f t="shared" si="53"/>
        <v>14000</v>
      </c>
      <c r="DKN26" s="51">
        <f t="shared" si="53"/>
        <v>0</v>
      </c>
      <c r="DKO26" s="51">
        <f t="shared" si="53"/>
        <v>14000</v>
      </c>
      <c r="DKP26" s="51">
        <f t="shared" si="53"/>
        <v>0</v>
      </c>
      <c r="DKQ26" s="51">
        <f t="shared" si="53"/>
        <v>0</v>
      </c>
      <c r="DKS26" s="1" t="s">
        <v>877</v>
      </c>
      <c r="DKT26" s="2" t="s">
        <v>878</v>
      </c>
      <c r="DKU26" s="3"/>
      <c r="DKV26" s="3"/>
      <c r="DKW26" s="3"/>
      <c r="DKX26" s="3"/>
      <c r="DKY26" s="2"/>
      <c r="DKZ26" s="3"/>
      <c r="DLA26" s="51">
        <f t="shared" ref="DLA26:DNC26" si="54">DLA27</f>
        <v>58547</v>
      </c>
      <c r="DLB26" s="51">
        <f t="shared" si="54"/>
        <v>58547</v>
      </c>
      <c r="DLC26" s="51">
        <f t="shared" si="54"/>
        <v>0</v>
      </c>
      <c r="DLD26" s="51">
        <f t="shared" si="54"/>
        <v>0</v>
      </c>
      <c r="DLE26" s="51">
        <f t="shared" si="54"/>
        <v>0</v>
      </c>
      <c r="DLF26" s="51">
        <f t="shared" si="54"/>
        <v>0</v>
      </c>
      <c r="DLG26" s="51">
        <f t="shared" si="54"/>
        <v>0</v>
      </c>
      <c r="DLH26" s="51">
        <f t="shared" si="54"/>
        <v>500</v>
      </c>
      <c r="DLI26" s="51">
        <f t="shared" si="54"/>
        <v>500</v>
      </c>
      <c r="DLJ26" s="51">
        <f t="shared" si="54"/>
        <v>0</v>
      </c>
      <c r="DLK26" s="51">
        <f t="shared" si="54"/>
        <v>0</v>
      </c>
      <c r="DLL26" s="51">
        <f t="shared" si="54"/>
        <v>500</v>
      </c>
      <c r="DLM26" s="51">
        <f t="shared" si="54"/>
        <v>500</v>
      </c>
      <c r="DLN26" s="51">
        <f t="shared" si="54"/>
        <v>500</v>
      </c>
      <c r="DLO26" s="51">
        <f t="shared" si="54"/>
        <v>500</v>
      </c>
      <c r="DLP26" s="51">
        <f t="shared" si="54"/>
        <v>58547</v>
      </c>
      <c r="DLQ26" s="51">
        <f t="shared" si="54"/>
        <v>500</v>
      </c>
      <c r="DLR26" s="51" t="e">
        <f t="shared" si="54"/>
        <v>#REF!</v>
      </c>
      <c r="DLS26" s="51">
        <f t="shared" si="54"/>
        <v>14000</v>
      </c>
      <c r="DLT26" s="51">
        <f t="shared" si="54"/>
        <v>0</v>
      </c>
      <c r="DLU26" s="51">
        <f t="shared" si="54"/>
        <v>14000</v>
      </c>
      <c r="DLV26" s="51">
        <f t="shared" si="54"/>
        <v>0</v>
      </c>
      <c r="DLW26" s="51">
        <f t="shared" si="54"/>
        <v>0</v>
      </c>
      <c r="DLY26" s="1" t="s">
        <v>877</v>
      </c>
      <c r="DLZ26" s="2" t="s">
        <v>878</v>
      </c>
      <c r="DMA26" s="3"/>
      <c r="DMB26" s="3"/>
      <c r="DMC26" s="3"/>
      <c r="DMD26" s="3"/>
      <c r="DME26" s="2"/>
      <c r="DMF26" s="3"/>
      <c r="DMG26" s="51">
        <f t="shared" si="54"/>
        <v>58547</v>
      </c>
      <c r="DMH26" s="51">
        <f t="shared" si="54"/>
        <v>58547</v>
      </c>
      <c r="DMI26" s="51">
        <f t="shared" si="54"/>
        <v>0</v>
      </c>
      <c r="DMJ26" s="51">
        <f t="shared" si="54"/>
        <v>0</v>
      </c>
      <c r="DMK26" s="51">
        <f t="shared" si="54"/>
        <v>0</v>
      </c>
      <c r="DML26" s="51">
        <f t="shared" si="54"/>
        <v>0</v>
      </c>
      <c r="DMM26" s="51">
        <f t="shared" si="54"/>
        <v>0</v>
      </c>
      <c r="DMN26" s="51">
        <f t="shared" si="54"/>
        <v>500</v>
      </c>
      <c r="DMO26" s="51">
        <f t="shared" si="54"/>
        <v>500</v>
      </c>
      <c r="DMP26" s="51">
        <f t="shared" si="54"/>
        <v>0</v>
      </c>
      <c r="DMQ26" s="51">
        <f t="shared" si="54"/>
        <v>0</v>
      </c>
      <c r="DMR26" s="51">
        <f t="shared" si="54"/>
        <v>500</v>
      </c>
      <c r="DMS26" s="51">
        <f t="shared" si="54"/>
        <v>500</v>
      </c>
      <c r="DMT26" s="51">
        <f t="shared" si="54"/>
        <v>500</v>
      </c>
      <c r="DMU26" s="51">
        <f t="shared" si="54"/>
        <v>500</v>
      </c>
      <c r="DMV26" s="51">
        <f t="shared" si="54"/>
        <v>58547</v>
      </c>
      <c r="DMW26" s="51">
        <f t="shared" si="54"/>
        <v>500</v>
      </c>
      <c r="DMX26" s="51" t="e">
        <f t="shared" si="54"/>
        <v>#REF!</v>
      </c>
      <c r="DMY26" s="51">
        <f t="shared" si="54"/>
        <v>14000</v>
      </c>
      <c r="DMZ26" s="51">
        <f t="shared" si="54"/>
        <v>0</v>
      </c>
      <c r="DNA26" s="51">
        <f t="shared" si="54"/>
        <v>14000</v>
      </c>
      <c r="DNB26" s="51">
        <f t="shared" si="54"/>
        <v>0</v>
      </c>
      <c r="DNC26" s="51">
        <f t="shared" si="54"/>
        <v>0</v>
      </c>
      <c r="DNE26" s="1" t="s">
        <v>877</v>
      </c>
      <c r="DNF26" s="2" t="s">
        <v>878</v>
      </c>
      <c r="DNG26" s="3"/>
      <c r="DNH26" s="3"/>
      <c r="DNI26" s="3"/>
      <c r="DNJ26" s="3"/>
      <c r="DNK26" s="2"/>
      <c r="DNL26" s="3"/>
      <c r="DNM26" s="51">
        <f t="shared" ref="DNM26:DPO26" si="55">DNM27</f>
        <v>58547</v>
      </c>
      <c r="DNN26" s="51">
        <f t="shared" si="55"/>
        <v>58547</v>
      </c>
      <c r="DNO26" s="51">
        <f t="shared" si="55"/>
        <v>0</v>
      </c>
      <c r="DNP26" s="51">
        <f t="shared" si="55"/>
        <v>0</v>
      </c>
      <c r="DNQ26" s="51">
        <f t="shared" si="55"/>
        <v>0</v>
      </c>
      <c r="DNR26" s="51">
        <f t="shared" si="55"/>
        <v>0</v>
      </c>
      <c r="DNS26" s="51">
        <f t="shared" si="55"/>
        <v>0</v>
      </c>
      <c r="DNT26" s="51">
        <f t="shared" si="55"/>
        <v>500</v>
      </c>
      <c r="DNU26" s="51">
        <f t="shared" si="55"/>
        <v>500</v>
      </c>
      <c r="DNV26" s="51">
        <f t="shared" si="55"/>
        <v>0</v>
      </c>
      <c r="DNW26" s="51">
        <f t="shared" si="55"/>
        <v>0</v>
      </c>
      <c r="DNX26" s="51">
        <f t="shared" si="55"/>
        <v>500</v>
      </c>
      <c r="DNY26" s="51">
        <f t="shared" si="55"/>
        <v>500</v>
      </c>
      <c r="DNZ26" s="51">
        <f t="shared" si="55"/>
        <v>500</v>
      </c>
      <c r="DOA26" s="51">
        <f t="shared" si="55"/>
        <v>500</v>
      </c>
      <c r="DOB26" s="51">
        <f t="shared" si="55"/>
        <v>58547</v>
      </c>
      <c r="DOC26" s="51">
        <f t="shared" si="55"/>
        <v>500</v>
      </c>
      <c r="DOD26" s="51" t="e">
        <f t="shared" si="55"/>
        <v>#REF!</v>
      </c>
      <c r="DOE26" s="51">
        <f t="shared" si="55"/>
        <v>14000</v>
      </c>
      <c r="DOF26" s="51">
        <f t="shared" si="55"/>
        <v>0</v>
      </c>
      <c r="DOG26" s="51">
        <f t="shared" si="55"/>
        <v>14000</v>
      </c>
      <c r="DOH26" s="51">
        <f t="shared" si="55"/>
        <v>0</v>
      </c>
      <c r="DOI26" s="51">
        <f t="shared" si="55"/>
        <v>0</v>
      </c>
      <c r="DOK26" s="1" t="s">
        <v>877</v>
      </c>
      <c r="DOL26" s="2" t="s">
        <v>878</v>
      </c>
      <c r="DOM26" s="3"/>
      <c r="DON26" s="3"/>
      <c r="DOO26" s="3"/>
      <c r="DOP26" s="3"/>
      <c r="DOQ26" s="2"/>
      <c r="DOR26" s="3"/>
      <c r="DOS26" s="51">
        <f t="shared" si="55"/>
        <v>58547</v>
      </c>
      <c r="DOT26" s="51">
        <f t="shared" si="55"/>
        <v>58547</v>
      </c>
      <c r="DOU26" s="51">
        <f t="shared" si="55"/>
        <v>0</v>
      </c>
      <c r="DOV26" s="51">
        <f t="shared" si="55"/>
        <v>0</v>
      </c>
      <c r="DOW26" s="51">
        <f t="shared" si="55"/>
        <v>0</v>
      </c>
      <c r="DOX26" s="51">
        <f t="shared" si="55"/>
        <v>0</v>
      </c>
      <c r="DOY26" s="51">
        <f t="shared" si="55"/>
        <v>0</v>
      </c>
      <c r="DOZ26" s="51">
        <f t="shared" si="55"/>
        <v>500</v>
      </c>
      <c r="DPA26" s="51">
        <f t="shared" si="55"/>
        <v>500</v>
      </c>
      <c r="DPB26" s="51">
        <f t="shared" si="55"/>
        <v>0</v>
      </c>
      <c r="DPC26" s="51">
        <f t="shared" si="55"/>
        <v>0</v>
      </c>
      <c r="DPD26" s="51">
        <f t="shared" si="55"/>
        <v>500</v>
      </c>
      <c r="DPE26" s="51">
        <f t="shared" si="55"/>
        <v>500</v>
      </c>
      <c r="DPF26" s="51">
        <f t="shared" si="55"/>
        <v>500</v>
      </c>
      <c r="DPG26" s="51">
        <f t="shared" si="55"/>
        <v>500</v>
      </c>
      <c r="DPH26" s="51">
        <f t="shared" si="55"/>
        <v>58547</v>
      </c>
      <c r="DPI26" s="51">
        <f t="shared" si="55"/>
        <v>500</v>
      </c>
      <c r="DPJ26" s="51" t="e">
        <f t="shared" si="55"/>
        <v>#REF!</v>
      </c>
      <c r="DPK26" s="51">
        <f t="shared" si="55"/>
        <v>14000</v>
      </c>
      <c r="DPL26" s="51">
        <f t="shared" si="55"/>
        <v>0</v>
      </c>
      <c r="DPM26" s="51">
        <f t="shared" si="55"/>
        <v>14000</v>
      </c>
      <c r="DPN26" s="51">
        <f t="shared" si="55"/>
        <v>0</v>
      </c>
      <c r="DPO26" s="51">
        <f t="shared" si="55"/>
        <v>0</v>
      </c>
      <c r="DPQ26" s="1" t="s">
        <v>877</v>
      </c>
      <c r="DPR26" s="2" t="s">
        <v>878</v>
      </c>
      <c r="DPS26" s="3"/>
      <c r="DPT26" s="3"/>
      <c r="DPU26" s="3"/>
      <c r="DPV26" s="3"/>
      <c r="DPW26" s="2"/>
      <c r="DPX26" s="3"/>
      <c r="DPY26" s="51">
        <f t="shared" ref="DPY26:DSA26" si="56">DPY27</f>
        <v>58547</v>
      </c>
      <c r="DPZ26" s="51">
        <f t="shared" si="56"/>
        <v>58547</v>
      </c>
      <c r="DQA26" s="51">
        <f t="shared" si="56"/>
        <v>0</v>
      </c>
      <c r="DQB26" s="51">
        <f t="shared" si="56"/>
        <v>0</v>
      </c>
      <c r="DQC26" s="51">
        <f t="shared" si="56"/>
        <v>0</v>
      </c>
      <c r="DQD26" s="51">
        <f t="shared" si="56"/>
        <v>0</v>
      </c>
      <c r="DQE26" s="51">
        <f t="shared" si="56"/>
        <v>0</v>
      </c>
      <c r="DQF26" s="51">
        <f t="shared" si="56"/>
        <v>500</v>
      </c>
      <c r="DQG26" s="51">
        <f t="shared" si="56"/>
        <v>500</v>
      </c>
      <c r="DQH26" s="51">
        <f t="shared" si="56"/>
        <v>0</v>
      </c>
      <c r="DQI26" s="51">
        <f t="shared" si="56"/>
        <v>0</v>
      </c>
      <c r="DQJ26" s="51">
        <f t="shared" si="56"/>
        <v>500</v>
      </c>
      <c r="DQK26" s="51">
        <f t="shared" si="56"/>
        <v>500</v>
      </c>
      <c r="DQL26" s="51">
        <f t="shared" si="56"/>
        <v>500</v>
      </c>
      <c r="DQM26" s="51">
        <f t="shared" si="56"/>
        <v>500</v>
      </c>
      <c r="DQN26" s="51">
        <f t="shared" si="56"/>
        <v>58547</v>
      </c>
      <c r="DQO26" s="51">
        <f t="shared" si="56"/>
        <v>500</v>
      </c>
      <c r="DQP26" s="51" t="e">
        <f t="shared" si="56"/>
        <v>#REF!</v>
      </c>
      <c r="DQQ26" s="51">
        <f t="shared" si="56"/>
        <v>14000</v>
      </c>
      <c r="DQR26" s="51">
        <f t="shared" si="56"/>
        <v>0</v>
      </c>
      <c r="DQS26" s="51">
        <f t="shared" si="56"/>
        <v>14000</v>
      </c>
      <c r="DQT26" s="51">
        <f t="shared" si="56"/>
        <v>0</v>
      </c>
      <c r="DQU26" s="51">
        <f t="shared" si="56"/>
        <v>0</v>
      </c>
      <c r="DQW26" s="1" t="s">
        <v>877</v>
      </c>
      <c r="DQX26" s="2" t="s">
        <v>878</v>
      </c>
      <c r="DQY26" s="3"/>
      <c r="DQZ26" s="3"/>
      <c r="DRA26" s="3"/>
      <c r="DRB26" s="3"/>
      <c r="DRC26" s="2"/>
      <c r="DRD26" s="3"/>
      <c r="DRE26" s="51">
        <f t="shared" si="56"/>
        <v>58547</v>
      </c>
      <c r="DRF26" s="51">
        <f t="shared" si="56"/>
        <v>58547</v>
      </c>
      <c r="DRG26" s="51">
        <f t="shared" si="56"/>
        <v>0</v>
      </c>
      <c r="DRH26" s="51">
        <f t="shared" si="56"/>
        <v>0</v>
      </c>
      <c r="DRI26" s="51">
        <f t="shared" si="56"/>
        <v>0</v>
      </c>
      <c r="DRJ26" s="51">
        <f t="shared" si="56"/>
        <v>0</v>
      </c>
      <c r="DRK26" s="51">
        <f t="shared" si="56"/>
        <v>0</v>
      </c>
      <c r="DRL26" s="51">
        <f t="shared" si="56"/>
        <v>500</v>
      </c>
      <c r="DRM26" s="51">
        <f t="shared" si="56"/>
        <v>500</v>
      </c>
      <c r="DRN26" s="51">
        <f t="shared" si="56"/>
        <v>0</v>
      </c>
      <c r="DRO26" s="51">
        <f t="shared" si="56"/>
        <v>0</v>
      </c>
      <c r="DRP26" s="51">
        <f t="shared" si="56"/>
        <v>500</v>
      </c>
      <c r="DRQ26" s="51">
        <f t="shared" si="56"/>
        <v>500</v>
      </c>
      <c r="DRR26" s="51">
        <f t="shared" si="56"/>
        <v>500</v>
      </c>
      <c r="DRS26" s="51">
        <f t="shared" si="56"/>
        <v>500</v>
      </c>
      <c r="DRT26" s="51">
        <f t="shared" si="56"/>
        <v>58547</v>
      </c>
      <c r="DRU26" s="51">
        <f t="shared" si="56"/>
        <v>500</v>
      </c>
      <c r="DRV26" s="51" t="e">
        <f t="shared" si="56"/>
        <v>#REF!</v>
      </c>
      <c r="DRW26" s="51">
        <f t="shared" si="56"/>
        <v>14000</v>
      </c>
      <c r="DRX26" s="51">
        <f t="shared" si="56"/>
        <v>0</v>
      </c>
      <c r="DRY26" s="51">
        <f t="shared" si="56"/>
        <v>14000</v>
      </c>
      <c r="DRZ26" s="51">
        <f t="shared" si="56"/>
        <v>0</v>
      </c>
      <c r="DSA26" s="51">
        <f t="shared" si="56"/>
        <v>0</v>
      </c>
      <c r="DSC26" s="1" t="s">
        <v>877</v>
      </c>
      <c r="DSD26" s="2" t="s">
        <v>878</v>
      </c>
      <c r="DSE26" s="3"/>
      <c r="DSF26" s="3"/>
      <c r="DSG26" s="3"/>
      <c r="DSH26" s="3"/>
      <c r="DSI26" s="2"/>
      <c r="DSJ26" s="3"/>
      <c r="DSK26" s="51">
        <f t="shared" ref="DSK26:DUM26" si="57">DSK27</f>
        <v>58547</v>
      </c>
      <c r="DSL26" s="51">
        <f t="shared" si="57"/>
        <v>58547</v>
      </c>
      <c r="DSM26" s="51">
        <f t="shared" si="57"/>
        <v>0</v>
      </c>
      <c r="DSN26" s="51">
        <f t="shared" si="57"/>
        <v>0</v>
      </c>
      <c r="DSO26" s="51">
        <f t="shared" si="57"/>
        <v>0</v>
      </c>
      <c r="DSP26" s="51">
        <f t="shared" si="57"/>
        <v>0</v>
      </c>
      <c r="DSQ26" s="51">
        <f t="shared" si="57"/>
        <v>0</v>
      </c>
      <c r="DSR26" s="51">
        <f t="shared" si="57"/>
        <v>500</v>
      </c>
      <c r="DSS26" s="51">
        <f t="shared" si="57"/>
        <v>500</v>
      </c>
      <c r="DST26" s="51">
        <f t="shared" si="57"/>
        <v>0</v>
      </c>
      <c r="DSU26" s="51">
        <f t="shared" si="57"/>
        <v>0</v>
      </c>
      <c r="DSV26" s="51">
        <f t="shared" si="57"/>
        <v>500</v>
      </c>
      <c r="DSW26" s="51">
        <f t="shared" si="57"/>
        <v>500</v>
      </c>
      <c r="DSX26" s="51">
        <f t="shared" si="57"/>
        <v>500</v>
      </c>
      <c r="DSY26" s="51">
        <f t="shared" si="57"/>
        <v>500</v>
      </c>
      <c r="DSZ26" s="51">
        <f t="shared" si="57"/>
        <v>58547</v>
      </c>
      <c r="DTA26" s="51">
        <f t="shared" si="57"/>
        <v>500</v>
      </c>
      <c r="DTB26" s="51" t="e">
        <f t="shared" si="57"/>
        <v>#REF!</v>
      </c>
      <c r="DTC26" s="51">
        <f t="shared" si="57"/>
        <v>14000</v>
      </c>
      <c r="DTD26" s="51">
        <f t="shared" si="57"/>
        <v>0</v>
      </c>
      <c r="DTE26" s="51">
        <f t="shared" si="57"/>
        <v>14000</v>
      </c>
      <c r="DTF26" s="51">
        <f t="shared" si="57"/>
        <v>0</v>
      </c>
      <c r="DTG26" s="51">
        <f t="shared" si="57"/>
        <v>0</v>
      </c>
      <c r="DTI26" s="1" t="s">
        <v>877</v>
      </c>
      <c r="DTJ26" s="2" t="s">
        <v>878</v>
      </c>
      <c r="DTK26" s="3"/>
      <c r="DTL26" s="3"/>
      <c r="DTM26" s="3"/>
      <c r="DTN26" s="3"/>
      <c r="DTO26" s="2"/>
      <c r="DTP26" s="3"/>
      <c r="DTQ26" s="51">
        <f t="shared" si="57"/>
        <v>58547</v>
      </c>
      <c r="DTR26" s="51">
        <f t="shared" si="57"/>
        <v>58547</v>
      </c>
      <c r="DTS26" s="51">
        <f t="shared" si="57"/>
        <v>0</v>
      </c>
      <c r="DTT26" s="51">
        <f t="shared" si="57"/>
        <v>0</v>
      </c>
      <c r="DTU26" s="51">
        <f t="shared" si="57"/>
        <v>0</v>
      </c>
      <c r="DTV26" s="51">
        <f t="shared" si="57"/>
        <v>0</v>
      </c>
      <c r="DTW26" s="51">
        <f t="shared" si="57"/>
        <v>0</v>
      </c>
      <c r="DTX26" s="51">
        <f t="shared" si="57"/>
        <v>500</v>
      </c>
      <c r="DTY26" s="51">
        <f t="shared" si="57"/>
        <v>500</v>
      </c>
      <c r="DTZ26" s="51">
        <f t="shared" si="57"/>
        <v>0</v>
      </c>
      <c r="DUA26" s="51">
        <f t="shared" si="57"/>
        <v>0</v>
      </c>
      <c r="DUB26" s="51">
        <f t="shared" si="57"/>
        <v>500</v>
      </c>
      <c r="DUC26" s="51">
        <f t="shared" si="57"/>
        <v>500</v>
      </c>
      <c r="DUD26" s="51">
        <f t="shared" si="57"/>
        <v>500</v>
      </c>
      <c r="DUE26" s="51">
        <f t="shared" si="57"/>
        <v>500</v>
      </c>
      <c r="DUF26" s="51">
        <f t="shared" si="57"/>
        <v>58547</v>
      </c>
      <c r="DUG26" s="51">
        <f t="shared" si="57"/>
        <v>500</v>
      </c>
      <c r="DUH26" s="51" t="e">
        <f t="shared" si="57"/>
        <v>#REF!</v>
      </c>
      <c r="DUI26" s="51">
        <f t="shared" si="57"/>
        <v>14000</v>
      </c>
      <c r="DUJ26" s="51">
        <f t="shared" si="57"/>
        <v>0</v>
      </c>
      <c r="DUK26" s="51">
        <f t="shared" si="57"/>
        <v>14000</v>
      </c>
      <c r="DUL26" s="51">
        <f t="shared" si="57"/>
        <v>0</v>
      </c>
      <c r="DUM26" s="51">
        <f t="shared" si="57"/>
        <v>0</v>
      </c>
      <c r="DUO26" s="1" t="s">
        <v>877</v>
      </c>
      <c r="DUP26" s="2" t="s">
        <v>878</v>
      </c>
      <c r="DUQ26" s="3"/>
      <c r="DUR26" s="3"/>
      <c r="DUS26" s="3"/>
      <c r="DUT26" s="3"/>
      <c r="DUU26" s="2"/>
      <c r="DUV26" s="3"/>
      <c r="DUW26" s="51">
        <f t="shared" ref="DUW26:DWY26" si="58">DUW27</f>
        <v>58547</v>
      </c>
      <c r="DUX26" s="51">
        <f t="shared" si="58"/>
        <v>58547</v>
      </c>
      <c r="DUY26" s="51">
        <f t="shared" si="58"/>
        <v>0</v>
      </c>
      <c r="DUZ26" s="51">
        <f t="shared" si="58"/>
        <v>0</v>
      </c>
      <c r="DVA26" s="51">
        <f t="shared" si="58"/>
        <v>0</v>
      </c>
      <c r="DVB26" s="51">
        <f t="shared" si="58"/>
        <v>0</v>
      </c>
      <c r="DVC26" s="51">
        <f t="shared" si="58"/>
        <v>0</v>
      </c>
      <c r="DVD26" s="51">
        <f t="shared" si="58"/>
        <v>500</v>
      </c>
      <c r="DVE26" s="51">
        <f t="shared" si="58"/>
        <v>500</v>
      </c>
      <c r="DVF26" s="51">
        <f t="shared" si="58"/>
        <v>0</v>
      </c>
      <c r="DVG26" s="51">
        <f t="shared" si="58"/>
        <v>0</v>
      </c>
      <c r="DVH26" s="51">
        <f t="shared" si="58"/>
        <v>500</v>
      </c>
      <c r="DVI26" s="51">
        <f t="shared" si="58"/>
        <v>500</v>
      </c>
      <c r="DVJ26" s="51">
        <f t="shared" si="58"/>
        <v>500</v>
      </c>
      <c r="DVK26" s="51">
        <f t="shared" si="58"/>
        <v>500</v>
      </c>
      <c r="DVL26" s="51">
        <f t="shared" si="58"/>
        <v>58547</v>
      </c>
      <c r="DVM26" s="51">
        <f t="shared" si="58"/>
        <v>500</v>
      </c>
      <c r="DVN26" s="51" t="e">
        <f t="shared" si="58"/>
        <v>#REF!</v>
      </c>
      <c r="DVO26" s="51">
        <f t="shared" si="58"/>
        <v>14000</v>
      </c>
      <c r="DVP26" s="51">
        <f t="shared" si="58"/>
        <v>0</v>
      </c>
      <c r="DVQ26" s="51">
        <f t="shared" si="58"/>
        <v>14000</v>
      </c>
      <c r="DVR26" s="51">
        <f t="shared" si="58"/>
        <v>0</v>
      </c>
      <c r="DVS26" s="51">
        <f t="shared" si="58"/>
        <v>0</v>
      </c>
      <c r="DVU26" s="1" t="s">
        <v>877</v>
      </c>
      <c r="DVV26" s="2" t="s">
        <v>878</v>
      </c>
      <c r="DVW26" s="3"/>
      <c r="DVX26" s="3"/>
      <c r="DVY26" s="3"/>
      <c r="DVZ26" s="3"/>
      <c r="DWA26" s="2"/>
      <c r="DWB26" s="3"/>
      <c r="DWC26" s="51">
        <f t="shared" si="58"/>
        <v>58547</v>
      </c>
      <c r="DWD26" s="51">
        <f t="shared" si="58"/>
        <v>58547</v>
      </c>
      <c r="DWE26" s="51">
        <f t="shared" si="58"/>
        <v>0</v>
      </c>
      <c r="DWF26" s="51">
        <f t="shared" si="58"/>
        <v>0</v>
      </c>
      <c r="DWG26" s="51">
        <f t="shared" si="58"/>
        <v>0</v>
      </c>
      <c r="DWH26" s="51">
        <f t="shared" si="58"/>
        <v>0</v>
      </c>
      <c r="DWI26" s="51">
        <f t="shared" si="58"/>
        <v>0</v>
      </c>
      <c r="DWJ26" s="51">
        <f t="shared" si="58"/>
        <v>500</v>
      </c>
      <c r="DWK26" s="51">
        <f t="shared" si="58"/>
        <v>500</v>
      </c>
      <c r="DWL26" s="51">
        <f t="shared" si="58"/>
        <v>0</v>
      </c>
      <c r="DWM26" s="51">
        <f t="shared" si="58"/>
        <v>0</v>
      </c>
      <c r="DWN26" s="51">
        <f t="shared" si="58"/>
        <v>500</v>
      </c>
      <c r="DWO26" s="51">
        <f t="shared" si="58"/>
        <v>500</v>
      </c>
      <c r="DWP26" s="51">
        <f t="shared" si="58"/>
        <v>500</v>
      </c>
      <c r="DWQ26" s="51">
        <f t="shared" si="58"/>
        <v>500</v>
      </c>
      <c r="DWR26" s="51">
        <f t="shared" si="58"/>
        <v>58547</v>
      </c>
      <c r="DWS26" s="51">
        <f t="shared" si="58"/>
        <v>500</v>
      </c>
      <c r="DWT26" s="51" t="e">
        <f t="shared" si="58"/>
        <v>#REF!</v>
      </c>
      <c r="DWU26" s="51">
        <f t="shared" si="58"/>
        <v>14000</v>
      </c>
      <c r="DWV26" s="51">
        <f t="shared" si="58"/>
        <v>0</v>
      </c>
      <c r="DWW26" s="51">
        <f t="shared" si="58"/>
        <v>14000</v>
      </c>
      <c r="DWX26" s="51">
        <f t="shared" si="58"/>
        <v>0</v>
      </c>
      <c r="DWY26" s="51">
        <f t="shared" si="58"/>
        <v>0</v>
      </c>
      <c r="DXA26" s="1" t="s">
        <v>877</v>
      </c>
      <c r="DXB26" s="2" t="s">
        <v>878</v>
      </c>
      <c r="DXC26" s="3"/>
      <c r="DXD26" s="3"/>
      <c r="DXE26" s="3"/>
      <c r="DXF26" s="3"/>
      <c r="DXG26" s="2"/>
      <c r="DXH26" s="3"/>
      <c r="DXI26" s="51">
        <f t="shared" ref="DXI26:DZK26" si="59">DXI27</f>
        <v>58547</v>
      </c>
      <c r="DXJ26" s="51">
        <f t="shared" si="59"/>
        <v>58547</v>
      </c>
      <c r="DXK26" s="51">
        <f t="shared" si="59"/>
        <v>0</v>
      </c>
      <c r="DXL26" s="51">
        <f t="shared" si="59"/>
        <v>0</v>
      </c>
      <c r="DXM26" s="51">
        <f t="shared" si="59"/>
        <v>0</v>
      </c>
      <c r="DXN26" s="51">
        <f t="shared" si="59"/>
        <v>0</v>
      </c>
      <c r="DXO26" s="51">
        <f t="shared" si="59"/>
        <v>0</v>
      </c>
      <c r="DXP26" s="51">
        <f t="shared" si="59"/>
        <v>500</v>
      </c>
      <c r="DXQ26" s="51">
        <f t="shared" si="59"/>
        <v>500</v>
      </c>
      <c r="DXR26" s="51">
        <f t="shared" si="59"/>
        <v>0</v>
      </c>
      <c r="DXS26" s="51">
        <f t="shared" si="59"/>
        <v>0</v>
      </c>
      <c r="DXT26" s="51">
        <f t="shared" si="59"/>
        <v>500</v>
      </c>
      <c r="DXU26" s="51">
        <f t="shared" si="59"/>
        <v>500</v>
      </c>
      <c r="DXV26" s="51">
        <f t="shared" si="59"/>
        <v>500</v>
      </c>
      <c r="DXW26" s="51">
        <f t="shared" si="59"/>
        <v>500</v>
      </c>
      <c r="DXX26" s="51">
        <f t="shared" si="59"/>
        <v>58547</v>
      </c>
      <c r="DXY26" s="51">
        <f t="shared" si="59"/>
        <v>500</v>
      </c>
      <c r="DXZ26" s="51" t="e">
        <f t="shared" si="59"/>
        <v>#REF!</v>
      </c>
      <c r="DYA26" s="51">
        <f t="shared" si="59"/>
        <v>14000</v>
      </c>
      <c r="DYB26" s="51">
        <f t="shared" si="59"/>
        <v>0</v>
      </c>
      <c r="DYC26" s="51">
        <f t="shared" si="59"/>
        <v>14000</v>
      </c>
      <c r="DYD26" s="51">
        <f t="shared" si="59"/>
        <v>0</v>
      </c>
      <c r="DYE26" s="51">
        <f t="shared" si="59"/>
        <v>0</v>
      </c>
      <c r="DYG26" s="1" t="s">
        <v>877</v>
      </c>
      <c r="DYH26" s="2" t="s">
        <v>878</v>
      </c>
      <c r="DYI26" s="3"/>
      <c r="DYJ26" s="3"/>
      <c r="DYK26" s="3"/>
      <c r="DYL26" s="3"/>
      <c r="DYM26" s="2"/>
      <c r="DYN26" s="3"/>
      <c r="DYO26" s="51">
        <f t="shared" si="59"/>
        <v>58547</v>
      </c>
      <c r="DYP26" s="51">
        <f t="shared" si="59"/>
        <v>58547</v>
      </c>
      <c r="DYQ26" s="51">
        <f t="shared" si="59"/>
        <v>0</v>
      </c>
      <c r="DYR26" s="51">
        <f t="shared" si="59"/>
        <v>0</v>
      </c>
      <c r="DYS26" s="51">
        <f t="shared" si="59"/>
        <v>0</v>
      </c>
      <c r="DYT26" s="51">
        <f t="shared" si="59"/>
        <v>0</v>
      </c>
      <c r="DYU26" s="51">
        <f t="shared" si="59"/>
        <v>0</v>
      </c>
      <c r="DYV26" s="51">
        <f t="shared" si="59"/>
        <v>500</v>
      </c>
      <c r="DYW26" s="51">
        <f t="shared" si="59"/>
        <v>500</v>
      </c>
      <c r="DYX26" s="51">
        <f t="shared" si="59"/>
        <v>0</v>
      </c>
      <c r="DYY26" s="51">
        <f t="shared" si="59"/>
        <v>0</v>
      </c>
      <c r="DYZ26" s="51">
        <f t="shared" si="59"/>
        <v>500</v>
      </c>
      <c r="DZA26" s="51">
        <f t="shared" si="59"/>
        <v>500</v>
      </c>
      <c r="DZB26" s="51">
        <f t="shared" si="59"/>
        <v>500</v>
      </c>
      <c r="DZC26" s="51">
        <f t="shared" si="59"/>
        <v>500</v>
      </c>
      <c r="DZD26" s="51">
        <f t="shared" si="59"/>
        <v>58547</v>
      </c>
      <c r="DZE26" s="51">
        <f t="shared" si="59"/>
        <v>500</v>
      </c>
      <c r="DZF26" s="51" t="e">
        <f t="shared" si="59"/>
        <v>#REF!</v>
      </c>
      <c r="DZG26" s="51">
        <f t="shared" si="59"/>
        <v>14000</v>
      </c>
      <c r="DZH26" s="51">
        <f t="shared" si="59"/>
        <v>0</v>
      </c>
      <c r="DZI26" s="51">
        <f t="shared" si="59"/>
        <v>14000</v>
      </c>
      <c r="DZJ26" s="51">
        <f t="shared" si="59"/>
        <v>0</v>
      </c>
      <c r="DZK26" s="51">
        <f t="shared" si="59"/>
        <v>0</v>
      </c>
      <c r="DZM26" s="1" t="s">
        <v>877</v>
      </c>
      <c r="DZN26" s="2" t="s">
        <v>878</v>
      </c>
      <c r="DZO26" s="3"/>
      <c r="DZP26" s="3"/>
      <c r="DZQ26" s="3"/>
      <c r="DZR26" s="3"/>
      <c r="DZS26" s="2"/>
      <c r="DZT26" s="3"/>
      <c r="DZU26" s="51">
        <f t="shared" ref="DZU26:EBW26" si="60">DZU27</f>
        <v>58547</v>
      </c>
      <c r="DZV26" s="51">
        <f t="shared" si="60"/>
        <v>58547</v>
      </c>
      <c r="DZW26" s="51">
        <f t="shared" si="60"/>
        <v>0</v>
      </c>
      <c r="DZX26" s="51">
        <f t="shared" si="60"/>
        <v>0</v>
      </c>
      <c r="DZY26" s="51">
        <f t="shared" si="60"/>
        <v>0</v>
      </c>
      <c r="DZZ26" s="51">
        <f t="shared" si="60"/>
        <v>0</v>
      </c>
      <c r="EAA26" s="51">
        <f t="shared" si="60"/>
        <v>0</v>
      </c>
      <c r="EAB26" s="51">
        <f t="shared" si="60"/>
        <v>500</v>
      </c>
      <c r="EAC26" s="51">
        <f t="shared" si="60"/>
        <v>500</v>
      </c>
      <c r="EAD26" s="51">
        <f t="shared" si="60"/>
        <v>0</v>
      </c>
      <c r="EAE26" s="51">
        <f t="shared" si="60"/>
        <v>0</v>
      </c>
      <c r="EAF26" s="51">
        <f t="shared" si="60"/>
        <v>500</v>
      </c>
      <c r="EAG26" s="51">
        <f t="shared" si="60"/>
        <v>500</v>
      </c>
      <c r="EAH26" s="51">
        <f t="shared" si="60"/>
        <v>500</v>
      </c>
      <c r="EAI26" s="51">
        <f t="shared" si="60"/>
        <v>500</v>
      </c>
      <c r="EAJ26" s="51">
        <f t="shared" si="60"/>
        <v>58547</v>
      </c>
      <c r="EAK26" s="51">
        <f t="shared" si="60"/>
        <v>500</v>
      </c>
      <c r="EAL26" s="51" t="e">
        <f t="shared" si="60"/>
        <v>#REF!</v>
      </c>
      <c r="EAM26" s="51">
        <f t="shared" si="60"/>
        <v>14000</v>
      </c>
      <c r="EAN26" s="51">
        <f t="shared" si="60"/>
        <v>0</v>
      </c>
      <c r="EAO26" s="51">
        <f t="shared" si="60"/>
        <v>14000</v>
      </c>
      <c r="EAP26" s="51">
        <f t="shared" si="60"/>
        <v>0</v>
      </c>
      <c r="EAQ26" s="51">
        <f t="shared" si="60"/>
        <v>0</v>
      </c>
      <c r="EAS26" s="1" t="s">
        <v>877</v>
      </c>
      <c r="EAT26" s="2" t="s">
        <v>878</v>
      </c>
      <c r="EAU26" s="3"/>
      <c r="EAV26" s="3"/>
      <c r="EAW26" s="3"/>
      <c r="EAX26" s="3"/>
      <c r="EAY26" s="2"/>
      <c r="EAZ26" s="3"/>
      <c r="EBA26" s="51">
        <f t="shared" si="60"/>
        <v>58547</v>
      </c>
      <c r="EBB26" s="51">
        <f t="shared" si="60"/>
        <v>58547</v>
      </c>
      <c r="EBC26" s="51">
        <f t="shared" si="60"/>
        <v>0</v>
      </c>
      <c r="EBD26" s="51">
        <f t="shared" si="60"/>
        <v>0</v>
      </c>
      <c r="EBE26" s="51">
        <f t="shared" si="60"/>
        <v>0</v>
      </c>
      <c r="EBF26" s="51">
        <f t="shared" si="60"/>
        <v>0</v>
      </c>
      <c r="EBG26" s="51">
        <f t="shared" si="60"/>
        <v>0</v>
      </c>
      <c r="EBH26" s="51">
        <f t="shared" si="60"/>
        <v>500</v>
      </c>
      <c r="EBI26" s="51">
        <f t="shared" si="60"/>
        <v>500</v>
      </c>
      <c r="EBJ26" s="51">
        <f t="shared" si="60"/>
        <v>0</v>
      </c>
      <c r="EBK26" s="51">
        <f t="shared" si="60"/>
        <v>0</v>
      </c>
      <c r="EBL26" s="51">
        <f t="shared" si="60"/>
        <v>500</v>
      </c>
      <c r="EBM26" s="51">
        <f t="shared" si="60"/>
        <v>500</v>
      </c>
      <c r="EBN26" s="51">
        <f t="shared" si="60"/>
        <v>500</v>
      </c>
      <c r="EBO26" s="51">
        <f t="shared" si="60"/>
        <v>500</v>
      </c>
      <c r="EBP26" s="51">
        <f t="shared" si="60"/>
        <v>58547</v>
      </c>
      <c r="EBQ26" s="51">
        <f t="shared" si="60"/>
        <v>500</v>
      </c>
      <c r="EBR26" s="51" t="e">
        <f t="shared" si="60"/>
        <v>#REF!</v>
      </c>
      <c r="EBS26" s="51">
        <f t="shared" si="60"/>
        <v>14000</v>
      </c>
      <c r="EBT26" s="51">
        <f t="shared" si="60"/>
        <v>0</v>
      </c>
      <c r="EBU26" s="51">
        <f t="shared" si="60"/>
        <v>14000</v>
      </c>
      <c r="EBV26" s="51">
        <f t="shared" si="60"/>
        <v>0</v>
      </c>
      <c r="EBW26" s="51">
        <f t="shared" si="60"/>
        <v>0</v>
      </c>
      <c r="EBY26" s="1" t="s">
        <v>877</v>
      </c>
      <c r="EBZ26" s="2" t="s">
        <v>878</v>
      </c>
      <c r="ECA26" s="3"/>
      <c r="ECB26" s="3"/>
      <c r="ECC26" s="3"/>
      <c r="ECD26" s="3"/>
      <c r="ECE26" s="2"/>
      <c r="ECF26" s="3"/>
      <c r="ECG26" s="51">
        <f t="shared" ref="ECG26:EEI26" si="61">ECG27</f>
        <v>58547</v>
      </c>
      <c r="ECH26" s="51">
        <f t="shared" si="61"/>
        <v>58547</v>
      </c>
      <c r="ECI26" s="51">
        <f t="shared" si="61"/>
        <v>0</v>
      </c>
      <c r="ECJ26" s="51">
        <f t="shared" si="61"/>
        <v>0</v>
      </c>
      <c r="ECK26" s="51">
        <f t="shared" si="61"/>
        <v>0</v>
      </c>
      <c r="ECL26" s="51">
        <f t="shared" si="61"/>
        <v>0</v>
      </c>
      <c r="ECM26" s="51">
        <f t="shared" si="61"/>
        <v>0</v>
      </c>
      <c r="ECN26" s="51">
        <f t="shared" si="61"/>
        <v>500</v>
      </c>
      <c r="ECO26" s="51">
        <f t="shared" si="61"/>
        <v>500</v>
      </c>
      <c r="ECP26" s="51">
        <f t="shared" si="61"/>
        <v>0</v>
      </c>
      <c r="ECQ26" s="51">
        <f t="shared" si="61"/>
        <v>0</v>
      </c>
      <c r="ECR26" s="51">
        <f t="shared" si="61"/>
        <v>500</v>
      </c>
      <c r="ECS26" s="51">
        <f t="shared" si="61"/>
        <v>500</v>
      </c>
      <c r="ECT26" s="51">
        <f t="shared" si="61"/>
        <v>500</v>
      </c>
      <c r="ECU26" s="51">
        <f t="shared" si="61"/>
        <v>500</v>
      </c>
      <c r="ECV26" s="51">
        <f t="shared" si="61"/>
        <v>58547</v>
      </c>
      <c r="ECW26" s="51">
        <f t="shared" si="61"/>
        <v>500</v>
      </c>
      <c r="ECX26" s="51" t="e">
        <f t="shared" si="61"/>
        <v>#REF!</v>
      </c>
      <c r="ECY26" s="51">
        <f t="shared" si="61"/>
        <v>14000</v>
      </c>
      <c r="ECZ26" s="51">
        <f t="shared" si="61"/>
        <v>0</v>
      </c>
      <c r="EDA26" s="51">
        <f t="shared" si="61"/>
        <v>14000</v>
      </c>
      <c r="EDB26" s="51">
        <f t="shared" si="61"/>
        <v>0</v>
      </c>
      <c r="EDC26" s="51">
        <f t="shared" si="61"/>
        <v>0</v>
      </c>
      <c r="EDE26" s="1" t="s">
        <v>877</v>
      </c>
      <c r="EDF26" s="2" t="s">
        <v>878</v>
      </c>
      <c r="EDG26" s="3"/>
      <c r="EDH26" s="3"/>
      <c r="EDI26" s="3"/>
      <c r="EDJ26" s="3"/>
      <c r="EDK26" s="2"/>
      <c r="EDL26" s="3"/>
      <c r="EDM26" s="51">
        <f t="shared" si="61"/>
        <v>58547</v>
      </c>
      <c r="EDN26" s="51">
        <f t="shared" si="61"/>
        <v>58547</v>
      </c>
      <c r="EDO26" s="51">
        <f t="shared" si="61"/>
        <v>0</v>
      </c>
      <c r="EDP26" s="51">
        <f t="shared" si="61"/>
        <v>0</v>
      </c>
      <c r="EDQ26" s="51">
        <f t="shared" si="61"/>
        <v>0</v>
      </c>
      <c r="EDR26" s="51">
        <f t="shared" si="61"/>
        <v>0</v>
      </c>
      <c r="EDS26" s="51">
        <f t="shared" si="61"/>
        <v>0</v>
      </c>
      <c r="EDT26" s="51">
        <f t="shared" si="61"/>
        <v>500</v>
      </c>
      <c r="EDU26" s="51">
        <f t="shared" si="61"/>
        <v>500</v>
      </c>
      <c r="EDV26" s="51">
        <f t="shared" si="61"/>
        <v>0</v>
      </c>
      <c r="EDW26" s="51">
        <f t="shared" si="61"/>
        <v>0</v>
      </c>
      <c r="EDX26" s="51">
        <f t="shared" si="61"/>
        <v>500</v>
      </c>
      <c r="EDY26" s="51">
        <f t="shared" si="61"/>
        <v>500</v>
      </c>
      <c r="EDZ26" s="51">
        <f t="shared" si="61"/>
        <v>500</v>
      </c>
      <c r="EEA26" s="51">
        <f t="shared" si="61"/>
        <v>500</v>
      </c>
      <c r="EEB26" s="51">
        <f t="shared" si="61"/>
        <v>58547</v>
      </c>
      <c r="EEC26" s="51">
        <f t="shared" si="61"/>
        <v>500</v>
      </c>
      <c r="EED26" s="51" t="e">
        <f t="shared" si="61"/>
        <v>#REF!</v>
      </c>
      <c r="EEE26" s="51">
        <f t="shared" si="61"/>
        <v>14000</v>
      </c>
      <c r="EEF26" s="51">
        <f t="shared" si="61"/>
        <v>0</v>
      </c>
      <c r="EEG26" s="51">
        <f t="shared" si="61"/>
        <v>14000</v>
      </c>
      <c r="EEH26" s="51">
        <f t="shared" si="61"/>
        <v>0</v>
      </c>
      <c r="EEI26" s="51">
        <f t="shared" si="61"/>
        <v>0</v>
      </c>
      <c r="EEK26" s="1" t="s">
        <v>877</v>
      </c>
      <c r="EEL26" s="2" t="s">
        <v>878</v>
      </c>
      <c r="EEM26" s="3"/>
      <c r="EEN26" s="3"/>
      <c r="EEO26" s="3"/>
      <c r="EEP26" s="3"/>
      <c r="EEQ26" s="2"/>
      <c r="EER26" s="3"/>
      <c r="EES26" s="51">
        <f t="shared" ref="EES26:EGU26" si="62">EES27</f>
        <v>58547</v>
      </c>
      <c r="EET26" s="51">
        <f t="shared" si="62"/>
        <v>58547</v>
      </c>
      <c r="EEU26" s="51">
        <f t="shared" si="62"/>
        <v>0</v>
      </c>
      <c r="EEV26" s="51">
        <f t="shared" si="62"/>
        <v>0</v>
      </c>
      <c r="EEW26" s="51">
        <f t="shared" si="62"/>
        <v>0</v>
      </c>
      <c r="EEX26" s="51">
        <f t="shared" si="62"/>
        <v>0</v>
      </c>
      <c r="EEY26" s="51">
        <f t="shared" si="62"/>
        <v>0</v>
      </c>
      <c r="EEZ26" s="51">
        <f t="shared" si="62"/>
        <v>500</v>
      </c>
      <c r="EFA26" s="51">
        <f t="shared" si="62"/>
        <v>500</v>
      </c>
      <c r="EFB26" s="51">
        <f t="shared" si="62"/>
        <v>0</v>
      </c>
      <c r="EFC26" s="51">
        <f t="shared" si="62"/>
        <v>0</v>
      </c>
      <c r="EFD26" s="51">
        <f t="shared" si="62"/>
        <v>500</v>
      </c>
      <c r="EFE26" s="51">
        <f t="shared" si="62"/>
        <v>500</v>
      </c>
      <c r="EFF26" s="51">
        <f t="shared" si="62"/>
        <v>500</v>
      </c>
      <c r="EFG26" s="51">
        <f t="shared" si="62"/>
        <v>500</v>
      </c>
      <c r="EFH26" s="51">
        <f t="shared" si="62"/>
        <v>58547</v>
      </c>
      <c r="EFI26" s="51">
        <f t="shared" si="62"/>
        <v>500</v>
      </c>
      <c r="EFJ26" s="51" t="e">
        <f t="shared" si="62"/>
        <v>#REF!</v>
      </c>
      <c r="EFK26" s="51">
        <f t="shared" si="62"/>
        <v>14000</v>
      </c>
      <c r="EFL26" s="51">
        <f t="shared" si="62"/>
        <v>0</v>
      </c>
      <c r="EFM26" s="51">
        <f t="shared" si="62"/>
        <v>14000</v>
      </c>
      <c r="EFN26" s="51">
        <f t="shared" si="62"/>
        <v>0</v>
      </c>
      <c r="EFO26" s="51">
        <f t="shared" si="62"/>
        <v>0</v>
      </c>
      <c r="EFQ26" s="1" t="s">
        <v>877</v>
      </c>
      <c r="EFR26" s="2" t="s">
        <v>878</v>
      </c>
      <c r="EFS26" s="3"/>
      <c r="EFT26" s="3"/>
      <c r="EFU26" s="3"/>
      <c r="EFV26" s="3"/>
      <c r="EFW26" s="2"/>
      <c r="EFX26" s="3"/>
      <c r="EFY26" s="51">
        <f t="shared" si="62"/>
        <v>58547</v>
      </c>
      <c r="EFZ26" s="51">
        <f t="shared" si="62"/>
        <v>58547</v>
      </c>
      <c r="EGA26" s="51">
        <f t="shared" si="62"/>
        <v>0</v>
      </c>
      <c r="EGB26" s="51">
        <f t="shared" si="62"/>
        <v>0</v>
      </c>
      <c r="EGC26" s="51">
        <f t="shared" si="62"/>
        <v>0</v>
      </c>
      <c r="EGD26" s="51">
        <f t="shared" si="62"/>
        <v>0</v>
      </c>
      <c r="EGE26" s="51">
        <f t="shared" si="62"/>
        <v>0</v>
      </c>
      <c r="EGF26" s="51">
        <f t="shared" si="62"/>
        <v>500</v>
      </c>
      <c r="EGG26" s="51">
        <f t="shared" si="62"/>
        <v>500</v>
      </c>
      <c r="EGH26" s="51">
        <f t="shared" si="62"/>
        <v>0</v>
      </c>
      <c r="EGI26" s="51">
        <f t="shared" si="62"/>
        <v>0</v>
      </c>
      <c r="EGJ26" s="51">
        <f t="shared" si="62"/>
        <v>500</v>
      </c>
      <c r="EGK26" s="51">
        <f t="shared" si="62"/>
        <v>500</v>
      </c>
      <c r="EGL26" s="51">
        <f t="shared" si="62"/>
        <v>500</v>
      </c>
      <c r="EGM26" s="51">
        <f t="shared" si="62"/>
        <v>500</v>
      </c>
      <c r="EGN26" s="51">
        <f t="shared" si="62"/>
        <v>58547</v>
      </c>
      <c r="EGO26" s="51">
        <f t="shared" si="62"/>
        <v>500</v>
      </c>
      <c r="EGP26" s="51" t="e">
        <f t="shared" si="62"/>
        <v>#REF!</v>
      </c>
      <c r="EGQ26" s="51">
        <f t="shared" si="62"/>
        <v>14000</v>
      </c>
      <c r="EGR26" s="51">
        <f t="shared" si="62"/>
        <v>0</v>
      </c>
      <c r="EGS26" s="51">
        <f t="shared" si="62"/>
        <v>14000</v>
      </c>
      <c r="EGT26" s="51">
        <f t="shared" si="62"/>
        <v>0</v>
      </c>
      <c r="EGU26" s="51">
        <f t="shared" si="62"/>
        <v>0</v>
      </c>
      <c r="EGW26" s="1" t="s">
        <v>877</v>
      </c>
      <c r="EGX26" s="2" t="s">
        <v>878</v>
      </c>
      <c r="EGY26" s="3"/>
      <c r="EGZ26" s="3"/>
      <c r="EHA26" s="3"/>
      <c r="EHB26" s="3"/>
      <c r="EHC26" s="2"/>
      <c r="EHD26" s="3"/>
      <c r="EHE26" s="51">
        <f t="shared" ref="EHE26:EJG26" si="63">EHE27</f>
        <v>58547</v>
      </c>
      <c r="EHF26" s="51">
        <f t="shared" si="63"/>
        <v>58547</v>
      </c>
      <c r="EHG26" s="51">
        <f t="shared" si="63"/>
        <v>0</v>
      </c>
      <c r="EHH26" s="51">
        <f t="shared" si="63"/>
        <v>0</v>
      </c>
      <c r="EHI26" s="51">
        <f t="shared" si="63"/>
        <v>0</v>
      </c>
      <c r="EHJ26" s="51">
        <f t="shared" si="63"/>
        <v>0</v>
      </c>
      <c r="EHK26" s="51">
        <f t="shared" si="63"/>
        <v>0</v>
      </c>
      <c r="EHL26" s="51">
        <f t="shared" si="63"/>
        <v>500</v>
      </c>
      <c r="EHM26" s="51">
        <f t="shared" si="63"/>
        <v>500</v>
      </c>
      <c r="EHN26" s="51">
        <f t="shared" si="63"/>
        <v>0</v>
      </c>
      <c r="EHO26" s="51">
        <f t="shared" si="63"/>
        <v>0</v>
      </c>
      <c r="EHP26" s="51">
        <f t="shared" si="63"/>
        <v>500</v>
      </c>
      <c r="EHQ26" s="51">
        <f t="shared" si="63"/>
        <v>500</v>
      </c>
      <c r="EHR26" s="51">
        <f t="shared" si="63"/>
        <v>500</v>
      </c>
      <c r="EHS26" s="51">
        <f t="shared" si="63"/>
        <v>500</v>
      </c>
      <c r="EHT26" s="51">
        <f t="shared" si="63"/>
        <v>58547</v>
      </c>
      <c r="EHU26" s="51">
        <f t="shared" si="63"/>
        <v>500</v>
      </c>
      <c r="EHV26" s="51" t="e">
        <f t="shared" si="63"/>
        <v>#REF!</v>
      </c>
      <c r="EHW26" s="51">
        <f t="shared" si="63"/>
        <v>14000</v>
      </c>
      <c r="EHX26" s="51">
        <f t="shared" si="63"/>
        <v>0</v>
      </c>
      <c r="EHY26" s="51">
        <f t="shared" si="63"/>
        <v>14000</v>
      </c>
      <c r="EHZ26" s="51">
        <f t="shared" si="63"/>
        <v>0</v>
      </c>
      <c r="EIA26" s="51">
        <f t="shared" si="63"/>
        <v>0</v>
      </c>
      <c r="EIC26" s="1" t="s">
        <v>877</v>
      </c>
      <c r="EID26" s="2" t="s">
        <v>878</v>
      </c>
      <c r="EIE26" s="3"/>
      <c r="EIF26" s="3"/>
      <c r="EIG26" s="3"/>
      <c r="EIH26" s="3"/>
      <c r="EII26" s="2"/>
      <c r="EIJ26" s="3"/>
      <c r="EIK26" s="51">
        <f t="shared" si="63"/>
        <v>58547</v>
      </c>
      <c r="EIL26" s="51">
        <f t="shared" si="63"/>
        <v>58547</v>
      </c>
      <c r="EIM26" s="51">
        <f t="shared" si="63"/>
        <v>0</v>
      </c>
      <c r="EIN26" s="51">
        <f t="shared" si="63"/>
        <v>0</v>
      </c>
      <c r="EIO26" s="51">
        <f t="shared" si="63"/>
        <v>0</v>
      </c>
      <c r="EIP26" s="51">
        <f t="shared" si="63"/>
        <v>0</v>
      </c>
      <c r="EIQ26" s="51">
        <f t="shared" si="63"/>
        <v>0</v>
      </c>
      <c r="EIR26" s="51">
        <f t="shared" si="63"/>
        <v>500</v>
      </c>
      <c r="EIS26" s="51">
        <f t="shared" si="63"/>
        <v>500</v>
      </c>
      <c r="EIT26" s="51">
        <f t="shared" si="63"/>
        <v>0</v>
      </c>
      <c r="EIU26" s="51">
        <f t="shared" si="63"/>
        <v>0</v>
      </c>
      <c r="EIV26" s="51">
        <f t="shared" si="63"/>
        <v>500</v>
      </c>
      <c r="EIW26" s="51">
        <f t="shared" si="63"/>
        <v>500</v>
      </c>
      <c r="EIX26" s="51">
        <f t="shared" si="63"/>
        <v>500</v>
      </c>
      <c r="EIY26" s="51">
        <f t="shared" si="63"/>
        <v>500</v>
      </c>
      <c r="EIZ26" s="51">
        <f t="shared" si="63"/>
        <v>58547</v>
      </c>
      <c r="EJA26" s="51">
        <f t="shared" si="63"/>
        <v>500</v>
      </c>
      <c r="EJB26" s="51" t="e">
        <f t="shared" si="63"/>
        <v>#REF!</v>
      </c>
      <c r="EJC26" s="51">
        <f t="shared" si="63"/>
        <v>14000</v>
      </c>
      <c r="EJD26" s="51">
        <f t="shared" si="63"/>
        <v>0</v>
      </c>
      <c r="EJE26" s="51">
        <f t="shared" si="63"/>
        <v>14000</v>
      </c>
      <c r="EJF26" s="51">
        <f t="shared" si="63"/>
        <v>0</v>
      </c>
      <c r="EJG26" s="51">
        <f t="shared" si="63"/>
        <v>0</v>
      </c>
      <c r="EJI26" s="1" t="s">
        <v>877</v>
      </c>
      <c r="EJJ26" s="2" t="s">
        <v>878</v>
      </c>
      <c r="EJK26" s="3"/>
      <c r="EJL26" s="3"/>
      <c r="EJM26" s="3"/>
      <c r="EJN26" s="3"/>
      <c r="EJO26" s="2"/>
      <c r="EJP26" s="3"/>
      <c r="EJQ26" s="51">
        <f t="shared" ref="EJQ26:ELS26" si="64">EJQ27</f>
        <v>58547</v>
      </c>
      <c r="EJR26" s="51">
        <f t="shared" si="64"/>
        <v>58547</v>
      </c>
      <c r="EJS26" s="51">
        <f t="shared" si="64"/>
        <v>0</v>
      </c>
      <c r="EJT26" s="51">
        <f t="shared" si="64"/>
        <v>0</v>
      </c>
      <c r="EJU26" s="51">
        <f t="shared" si="64"/>
        <v>0</v>
      </c>
      <c r="EJV26" s="51">
        <f t="shared" si="64"/>
        <v>0</v>
      </c>
      <c r="EJW26" s="51">
        <f t="shared" si="64"/>
        <v>0</v>
      </c>
      <c r="EJX26" s="51">
        <f t="shared" si="64"/>
        <v>500</v>
      </c>
      <c r="EJY26" s="51">
        <f t="shared" si="64"/>
        <v>500</v>
      </c>
      <c r="EJZ26" s="51">
        <f t="shared" si="64"/>
        <v>0</v>
      </c>
      <c r="EKA26" s="51">
        <f t="shared" si="64"/>
        <v>0</v>
      </c>
      <c r="EKB26" s="51">
        <f t="shared" si="64"/>
        <v>500</v>
      </c>
      <c r="EKC26" s="51">
        <f t="shared" si="64"/>
        <v>500</v>
      </c>
      <c r="EKD26" s="51">
        <f t="shared" si="64"/>
        <v>500</v>
      </c>
      <c r="EKE26" s="51">
        <f t="shared" si="64"/>
        <v>500</v>
      </c>
      <c r="EKF26" s="51">
        <f t="shared" si="64"/>
        <v>58547</v>
      </c>
      <c r="EKG26" s="51">
        <f t="shared" si="64"/>
        <v>500</v>
      </c>
      <c r="EKH26" s="51" t="e">
        <f t="shared" si="64"/>
        <v>#REF!</v>
      </c>
      <c r="EKI26" s="51">
        <f t="shared" si="64"/>
        <v>14000</v>
      </c>
      <c r="EKJ26" s="51">
        <f t="shared" si="64"/>
        <v>0</v>
      </c>
      <c r="EKK26" s="51">
        <f t="shared" si="64"/>
        <v>14000</v>
      </c>
      <c r="EKL26" s="51">
        <f t="shared" si="64"/>
        <v>0</v>
      </c>
      <c r="EKM26" s="51">
        <f t="shared" si="64"/>
        <v>0</v>
      </c>
      <c r="EKO26" s="1" t="s">
        <v>877</v>
      </c>
      <c r="EKP26" s="2" t="s">
        <v>878</v>
      </c>
      <c r="EKQ26" s="3"/>
      <c r="EKR26" s="3"/>
      <c r="EKS26" s="3"/>
      <c r="EKT26" s="3"/>
      <c r="EKU26" s="2"/>
      <c r="EKV26" s="3"/>
      <c r="EKW26" s="51">
        <f t="shared" si="64"/>
        <v>58547</v>
      </c>
      <c r="EKX26" s="51">
        <f t="shared" si="64"/>
        <v>58547</v>
      </c>
      <c r="EKY26" s="51">
        <f t="shared" si="64"/>
        <v>0</v>
      </c>
      <c r="EKZ26" s="51">
        <f t="shared" si="64"/>
        <v>0</v>
      </c>
      <c r="ELA26" s="51">
        <f t="shared" si="64"/>
        <v>0</v>
      </c>
      <c r="ELB26" s="51">
        <f t="shared" si="64"/>
        <v>0</v>
      </c>
      <c r="ELC26" s="51">
        <f t="shared" si="64"/>
        <v>0</v>
      </c>
      <c r="ELD26" s="51">
        <f t="shared" si="64"/>
        <v>500</v>
      </c>
      <c r="ELE26" s="51">
        <f t="shared" si="64"/>
        <v>500</v>
      </c>
      <c r="ELF26" s="51">
        <f t="shared" si="64"/>
        <v>0</v>
      </c>
      <c r="ELG26" s="51">
        <f t="shared" si="64"/>
        <v>0</v>
      </c>
      <c r="ELH26" s="51">
        <f t="shared" si="64"/>
        <v>500</v>
      </c>
      <c r="ELI26" s="51">
        <f t="shared" si="64"/>
        <v>500</v>
      </c>
      <c r="ELJ26" s="51">
        <f t="shared" si="64"/>
        <v>500</v>
      </c>
      <c r="ELK26" s="51">
        <f t="shared" si="64"/>
        <v>500</v>
      </c>
      <c r="ELL26" s="51">
        <f t="shared" si="64"/>
        <v>58547</v>
      </c>
      <c r="ELM26" s="51">
        <f t="shared" si="64"/>
        <v>500</v>
      </c>
      <c r="ELN26" s="51" t="e">
        <f t="shared" si="64"/>
        <v>#REF!</v>
      </c>
      <c r="ELO26" s="51">
        <f t="shared" si="64"/>
        <v>14000</v>
      </c>
      <c r="ELP26" s="51">
        <f t="shared" si="64"/>
        <v>0</v>
      </c>
      <c r="ELQ26" s="51">
        <f t="shared" si="64"/>
        <v>14000</v>
      </c>
      <c r="ELR26" s="51">
        <f t="shared" si="64"/>
        <v>0</v>
      </c>
      <c r="ELS26" s="51">
        <f t="shared" si="64"/>
        <v>0</v>
      </c>
      <c r="ELU26" s="1" t="s">
        <v>877</v>
      </c>
      <c r="ELV26" s="2" t="s">
        <v>878</v>
      </c>
      <c r="ELW26" s="3"/>
      <c r="ELX26" s="3"/>
      <c r="ELY26" s="3"/>
      <c r="ELZ26" s="3"/>
      <c r="EMA26" s="2"/>
      <c r="EMB26" s="3"/>
      <c r="EMC26" s="51">
        <f t="shared" ref="EMC26:EOE26" si="65">EMC27</f>
        <v>58547</v>
      </c>
      <c r="EMD26" s="51">
        <f t="shared" si="65"/>
        <v>58547</v>
      </c>
      <c r="EME26" s="51">
        <f t="shared" si="65"/>
        <v>0</v>
      </c>
      <c r="EMF26" s="51">
        <f t="shared" si="65"/>
        <v>0</v>
      </c>
      <c r="EMG26" s="51">
        <f t="shared" si="65"/>
        <v>0</v>
      </c>
      <c r="EMH26" s="51">
        <f t="shared" si="65"/>
        <v>0</v>
      </c>
      <c r="EMI26" s="51">
        <f t="shared" si="65"/>
        <v>0</v>
      </c>
      <c r="EMJ26" s="51">
        <f t="shared" si="65"/>
        <v>500</v>
      </c>
      <c r="EMK26" s="51">
        <f t="shared" si="65"/>
        <v>500</v>
      </c>
      <c r="EML26" s="51">
        <f t="shared" si="65"/>
        <v>0</v>
      </c>
      <c r="EMM26" s="51">
        <f t="shared" si="65"/>
        <v>0</v>
      </c>
      <c r="EMN26" s="51">
        <f t="shared" si="65"/>
        <v>500</v>
      </c>
      <c r="EMO26" s="51">
        <f t="shared" si="65"/>
        <v>500</v>
      </c>
      <c r="EMP26" s="51">
        <f t="shared" si="65"/>
        <v>500</v>
      </c>
      <c r="EMQ26" s="51">
        <f t="shared" si="65"/>
        <v>500</v>
      </c>
      <c r="EMR26" s="51">
        <f t="shared" si="65"/>
        <v>58547</v>
      </c>
      <c r="EMS26" s="51">
        <f t="shared" si="65"/>
        <v>500</v>
      </c>
      <c r="EMT26" s="51" t="e">
        <f t="shared" si="65"/>
        <v>#REF!</v>
      </c>
      <c r="EMU26" s="51">
        <f t="shared" si="65"/>
        <v>14000</v>
      </c>
      <c r="EMV26" s="51">
        <f t="shared" si="65"/>
        <v>0</v>
      </c>
      <c r="EMW26" s="51">
        <f t="shared" si="65"/>
        <v>14000</v>
      </c>
      <c r="EMX26" s="51">
        <f t="shared" si="65"/>
        <v>0</v>
      </c>
      <c r="EMY26" s="51">
        <f t="shared" si="65"/>
        <v>0</v>
      </c>
      <c r="ENA26" s="1" t="s">
        <v>877</v>
      </c>
      <c r="ENB26" s="2" t="s">
        <v>878</v>
      </c>
      <c r="ENC26" s="3"/>
      <c r="END26" s="3"/>
      <c r="ENE26" s="3"/>
      <c r="ENF26" s="3"/>
      <c r="ENG26" s="2"/>
      <c r="ENH26" s="3"/>
      <c r="ENI26" s="51">
        <f t="shared" si="65"/>
        <v>58547</v>
      </c>
      <c r="ENJ26" s="51">
        <f t="shared" si="65"/>
        <v>58547</v>
      </c>
      <c r="ENK26" s="51">
        <f t="shared" si="65"/>
        <v>0</v>
      </c>
      <c r="ENL26" s="51">
        <f t="shared" si="65"/>
        <v>0</v>
      </c>
      <c r="ENM26" s="51">
        <f t="shared" si="65"/>
        <v>0</v>
      </c>
      <c r="ENN26" s="51">
        <f t="shared" si="65"/>
        <v>0</v>
      </c>
      <c r="ENO26" s="51">
        <f t="shared" si="65"/>
        <v>0</v>
      </c>
      <c r="ENP26" s="51">
        <f t="shared" si="65"/>
        <v>500</v>
      </c>
      <c r="ENQ26" s="51">
        <f t="shared" si="65"/>
        <v>500</v>
      </c>
      <c r="ENR26" s="51">
        <f t="shared" si="65"/>
        <v>0</v>
      </c>
      <c r="ENS26" s="51">
        <f t="shared" si="65"/>
        <v>0</v>
      </c>
      <c r="ENT26" s="51">
        <f t="shared" si="65"/>
        <v>500</v>
      </c>
      <c r="ENU26" s="51">
        <f t="shared" si="65"/>
        <v>500</v>
      </c>
      <c r="ENV26" s="51">
        <f t="shared" si="65"/>
        <v>500</v>
      </c>
      <c r="ENW26" s="51">
        <f t="shared" si="65"/>
        <v>500</v>
      </c>
      <c r="ENX26" s="51">
        <f t="shared" si="65"/>
        <v>58547</v>
      </c>
      <c r="ENY26" s="51">
        <f t="shared" si="65"/>
        <v>500</v>
      </c>
      <c r="ENZ26" s="51" t="e">
        <f t="shared" si="65"/>
        <v>#REF!</v>
      </c>
      <c r="EOA26" s="51">
        <f t="shared" si="65"/>
        <v>14000</v>
      </c>
      <c r="EOB26" s="51">
        <f t="shared" si="65"/>
        <v>0</v>
      </c>
      <c r="EOC26" s="51">
        <f t="shared" si="65"/>
        <v>14000</v>
      </c>
      <c r="EOD26" s="51">
        <f t="shared" si="65"/>
        <v>0</v>
      </c>
      <c r="EOE26" s="51">
        <f t="shared" si="65"/>
        <v>0</v>
      </c>
      <c r="EOG26" s="1" t="s">
        <v>877</v>
      </c>
      <c r="EOH26" s="2" t="s">
        <v>878</v>
      </c>
      <c r="EOI26" s="3"/>
      <c r="EOJ26" s="3"/>
      <c r="EOK26" s="3"/>
      <c r="EOL26" s="3"/>
      <c r="EOM26" s="2"/>
      <c r="EON26" s="3"/>
      <c r="EOO26" s="51">
        <f t="shared" ref="EOO26:EQQ26" si="66">EOO27</f>
        <v>58547</v>
      </c>
      <c r="EOP26" s="51">
        <f t="shared" si="66"/>
        <v>58547</v>
      </c>
      <c r="EOQ26" s="51">
        <f t="shared" si="66"/>
        <v>0</v>
      </c>
      <c r="EOR26" s="51">
        <f t="shared" si="66"/>
        <v>0</v>
      </c>
      <c r="EOS26" s="51">
        <f t="shared" si="66"/>
        <v>0</v>
      </c>
      <c r="EOT26" s="51">
        <f t="shared" si="66"/>
        <v>0</v>
      </c>
      <c r="EOU26" s="51">
        <f t="shared" si="66"/>
        <v>0</v>
      </c>
      <c r="EOV26" s="51">
        <f t="shared" si="66"/>
        <v>500</v>
      </c>
      <c r="EOW26" s="51">
        <f t="shared" si="66"/>
        <v>500</v>
      </c>
      <c r="EOX26" s="51">
        <f t="shared" si="66"/>
        <v>0</v>
      </c>
      <c r="EOY26" s="51">
        <f t="shared" si="66"/>
        <v>0</v>
      </c>
      <c r="EOZ26" s="51">
        <f t="shared" si="66"/>
        <v>500</v>
      </c>
      <c r="EPA26" s="51">
        <f t="shared" si="66"/>
        <v>500</v>
      </c>
      <c r="EPB26" s="51">
        <f t="shared" si="66"/>
        <v>500</v>
      </c>
      <c r="EPC26" s="51">
        <f t="shared" si="66"/>
        <v>500</v>
      </c>
      <c r="EPD26" s="51">
        <f t="shared" si="66"/>
        <v>58547</v>
      </c>
      <c r="EPE26" s="51">
        <f t="shared" si="66"/>
        <v>500</v>
      </c>
      <c r="EPF26" s="51" t="e">
        <f t="shared" si="66"/>
        <v>#REF!</v>
      </c>
      <c r="EPG26" s="51">
        <f t="shared" si="66"/>
        <v>14000</v>
      </c>
      <c r="EPH26" s="51">
        <f t="shared" si="66"/>
        <v>0</v>
      </c>
      <c r="EPI26" s="51">
        <f t="shared" si="66"/>
        <v>14000</v>
      </c>
      <c r="EPJ26" s="51">
        <f t="shared" si="66"/>
        <v>0</v>
      </c>
      <c r="EPK26" s="51">
        <f t="shared" si="66"/>
        <v>0</v>
      </c>
      <c r="EPM26" s="1" t="s">
        <v>877</v>
      </c>
      <c r="EPN26" s="2" t="s">
        <v>878</v>
      </c>
      <c r="EPO26" s="3"/>
      <c r="EPP26" s="3"/>
      <c r="EPQ26" s="3"/>
      <c r="EPR26" s="3"/>
      <c r="EPS26" s="2"/>
      <c r="EPT26" s="3"/>
      <c r="EPU26" s="51">
        <f t="shared" si="66"/>
        <v>58547</v>
      </c>
      <c r="EPV26" s="51">
        <f t="shared" si="66"/>
        <v>58547</v>
      </c>
      <c r="EPW26" s="51">
        <f t="shared" si="66"/>
        <v>0</v>
      </c>
      <c r="EPX26" s="51">
        <f t="shared" si="66"/>
        <v>0</v>
      </c>
      <c r="EPY26" s="51">
        <f t="shared" si="66"/>
        <v>0</v>
      </c>
      <c r="EPZ26" s="51">
        <f t="shared" si="66"/>
        <v>0</v>
      </c>
      <c r="EQA26" s="51">
        <f t="shared" si="66"/>
        <v>0</v>
      </c>
      <c r="EQB26" s="51">
        <f t="shared" si="66"/>
        <v>500</v>
      </c>
      <c r="EQC26" s="51">
        <f t="shared" si="66"/>
        <v>500</v>
      </c>
      <c r="EQD26" s="51">
        <f t="shared" si="66"/>
        <v>0</v>
      </c>
      <c r="EQE26" s="51">
        <f t="shared" si="66"/>
        <v>0</v>
      </c>
      <c r="EQF26" s="51">
        <f t="shared" si="66"/>
        <v>500</v>
      </c>
      <c r="EQG26" s="51">
        <f t="shared" si="66"/>
        <v>500</v>
      </c>
      <c r="EQH26" s="51">
        <f t="shared" si="66"/>
        <v>500</v>
      </c>
      <c r="EQI26" s="51">
        <f t="shared" si="66"/>
        <v>500</v>
      </c>
      <c r="EQJ26" s="51">
        <f t="shared" si="66"/>
        <v>58547</v>
      </c>
      <c r="EQK26" s="51">
        <f t="shared" si="66"/>
        <v>500</v>
      </c>
      <c r="EQL26" s="51" t="e">
        <f t="shared" si="66"/>
        <v>#REF!</v>
      </c>
      <c r="EQM26" s="51">
        <f t="shared" si="66"/>
        <v>14000</v>
      </c>
      <c r="EQN26" s="51">
        <f t="shared" si="66"/>
        <v>0</v>
      </c>
      <c r="EQO26" s="51">
        <f t="shared" si="66"/>
        <v>14000</v>
      </c>
      <c r="EQP26" s="51">
        <f t="shared" si="66"/>
        <v>0</v>
      </c>
      <c r="EQQ26" s="51">
        <f t="shared" si="66"/>
        <v>0</v>
      </c>
      <c r="EQS26" s="1" t="s">
        <v>877</v>
      </c>
      <c r="EQT26" s="2" t="s">
        <v>878</v>
      </c>
      <c r="EQU26" s="3"/>
      <c r="EQV26" s="3"/>
      <c r="EQW26" s="3"/>
      <c r="EQX26" s="3"/>
      <c r="EQY26" s="2"/>
      <c r="EQZ26" s="3"/>
      <c r="ERA26" s="51">
        <f t="shared" ref="ERA26:ETC26" si="67">ERA27</f>
        <v>58547</v>
      </c>
      <c r="ERB26" s="51">
        <f t="shared" si="67"/>
        <v>58547</v>
      </c>
      <c r="ERC26" s="51">
        <f t="shared" si="67"/>
        <v>0</v>
      </c>
      <c r="ERD26" s="51">
        <f t="shared" si="67"/>
        <v>0</v>
      </c>
      <c r="ERE26" s="51">
        <f t="shared" si="67"/>
        <v>0</v>
      </c>
      <c r="ERF26" s="51">
        <f t="shared" si="67"/>
        <v>0</v>
      </c>
      <c r="ERG26" s="51">
        <f t="shared" si="67"/>
        <v>0</v>
      </c>
      <c r="ERH26" s="51">
        <f t="shared" si="67"/>
        <v>500</v>
      </c>
      <c r="ERI26" s="51">
        <f t="shared" si="67"/>
        <v>500</v>
      </c>
      <c r="ERJ26" s="51">
        <f t="shared" si="67"/>
        <v>0</v>
      </c>
      <c r="ERK26" s="51">
        <f t="shared" si="67"/>
        <v>0</v>
      </c>
      <c r="ERL26" s="51">
        <f t="shared" si="67"/>
        <v>500</v>
      </c>
      <c r="ERM26" s="51">
        <f t="shared" si="67"/>
        <v>500</v>
      </c>
      <c r="ERN26" s="51">
        <f t="shared" si="67"/>
        <v>500</v>
      </c>
      <c r="ERO26" s="51">
        <f t="shared" si="67"/>
        <v>500</v>
      </c>
      <c r="ERP26" s="51">
        <f t="shared" si="67"/>
        <v>58547</v>
      </c>
      <c r="ERQ26" s="51">
        <f t="shared" si="67"/>
        <v>500</v>
      </c>
      <c r="ERR26" s="51" t="e">
        <f t="shared" si="67"/>
        <v>#REF!</v>
      </c>
      <c r="ERS26" s="51">
        <f t="shared" si="67"/>
        <v>14000</v>
      </c>
      <c r="ERT26" s="51">
        <f t="shared" si="67"/>
        <v>0</v>
      </c>
      <c r="ERU26" s="51">
        <f t="shared" si="67"/>
        <v>14000</v>
      </c>
      <c r="ERV26" s="51">
        <f t="shared" si="67"/>
        <v>0</v>
      </c>
      <c r="ERW26" s="51">
        <f t="shared" si="67"/>
        <v>0</v>
      </c>
      <c r="ERY26" s="1" t="s">
        <v>877</v>
      </c>
      <c r="ERZ26" s="2" t="s">
        <v>878</v>
      </c>
      <c r="ESA26" s="3"/>
      <c r="ESB26" s="3"/>
      <c r="ESC26" s="3"/>
      <c r="ESD26" s="3"/>
      <c r="ESE26" s="2"/>
      <c r="ESF26" s="3"/>
      <c r="ESG26" s="51">
        <f t="shared" si="67"/>
        <v>58547</v>
      </c>
      <c r="ESH26" s="51">
        <f t="shared" si="67"/>
        <v>58547</v>
      </c>
      <c r="ESI26" s="51">
        <f t="shared" si="67"/>
        <v>0</v>
      </c>
      <c r="ESJ26" s="51">
        <f t="shared" si="67"/>
        <v>0</v>
      </c>
      <c r="ESK26" s="51">
        <f t="shared" si="67"/>
        <v>0</v>
      </c>
      <c r="ESL26" s="51">
        <f t="shared" si="67"/>
        <v>0</v>
      </c>
      <c r="ESM26" s="51">
        <f t="shared" si="67"/>
        <v>0</v>
      </c>
      <c r="ESN26" s="51">
        <f t="shared" si="67"/>
        <v>500</v>
      </c>
      <c r="ESO26" s="51">
        <f t="shared" si="67"/>
        <v>500</v>
      </c>
      <c r="ESP26" s="51">
        <f t="shared" si="67"/>
        <v>0</v>
      </c>
      <c r="ESQ26" s="51">
        <f t="shared" si="67"/>
        <v>0</v>
      </c>
      <c r="ESR26" s="51">
        <f t="shared" si="67"/>
        <v>500</v>
      </c>
      <c r="ESS26" s="51">
        <f t="shared" si="67"/>
        <v>500</v>
      </c>
      <c r="EST26" s="51">
        <f t="shared" si="67"/>
        <v>500</v>
      </c>
      <c r="ESU26" s="51">
        <f t="shared" si="67"/>
        <v>500</v>
      </c>
      <c r="ESV26" s="51">
        <f t="shared" si="67"/>
        <v>58547</v>
      </c>
      <c r="ESW26" s="51">
        <f t="shared" si="67"/>
        <v>500</v>
      </c>
      <c r="ESX26" s="51" t="e">
        <f t="shared" si="67"/>
        <v>#REF!</v>
      </c>
      <c r="ESY26" s="51">
        <f t="shared" si="67"/>
        <v>14000</v>
      </c>
      <c r="ESZ26" s="51">
        <f t="shared" si="67"/>
        <v>0</v>
      </c>
      <c r="ETA26" s="51">
        <f t="shared" si="67"/>
        <v>14000</v>
      </c>
      <c r="ETB26" s="51">
        <f t="shared" si="67"/>
        <v>0</v>
      </c>
      <c r="ETC26" s="51">
        <f t="shared" si="67"/>
        <v>0</v>
      </c>
      <c r="ETE26" s="1" t="s">
        <v>877</v>
      </c>
      <c r="ETF26" s="2" t="s">
        <v>878</v>
      </c>
      <c r="ETG26" s="3"/>
      <c r="ETH26" s="3"/>
      <c r="ETI26" s="3"/>
      <c r="ETJ26" s="3"/>
      <c r="ETK26" s="2"/>
      <c r="ETL26" s="3"/>
      <c r="ETM26" s="51">
        <f t="shared" ref="ETM26:EVO26" si="68">ETM27</f>
        <v>58547</v>
      </c>
      <c r="ETN26" s="51">
        <f t="shared" si="68"/>
        <v>58547</v>
      </c>
      <c r="ETO26" s="51">
        <f t="shared" si="68"/>
        <v>0</v>
      </c>
      <c r="ETP26" s="51">
        <f t="shared" si="68"/>
        <v>0</v>
      </c>
      <c r="ETQ26" s="51">
        <f t="shared" si="68"/>
        <v>0</v>
      </c>
      <c r="ETR26" s="51">
        <f t="shared" si="68"/>
        <v>0</v>
      </c>
      <c r="ETS26" s="51">
        <f t="shared" si="68"/>
        <v>0</v>
      </c>
      <c r="ETT26" s="51">
        <f t="shared" si="68"/>
        <v>500</v>
      </c>
      <c r="ETU26" s="51">
        <f t="shared" si="68"/>
        <v>500</v>
      </c>
      <c r="ETV26" s="51">
        <f t="shared" si="68"/>
        <v>0</v>
      </c>
      <c r="ETW26" s="51">
        <f t="shared" si="68"/>
        <v>0</v>
      </c>
      <c r="ETX26" s="51">
        <f t="shared" si="68"/>
        <v>500</v>
      </c>
      <c r="ETY26" s="51">
        <f t="shared" si="68"/>
        <v>500</v>
      </c>
      <c r="ETZ26" s="51">
        <f t="shared" si="68"/>
        <v>500</v>
      </c>
      <c r="EUA26" s="51">
        <f t="shared" si="68"/>
        <v>500</v>
      </c>
      <c r="EUB26" s="51">
        <f t="shared" si="68"/>
        <v>58547</v>
      </c>
      <c r="EUC26" s="51">
        <f t="shared" si="68"/>
        <v>500</v>
      </c>
      <c r="EUD26" s="51" t="e">
        <f t="shared" si="68"/>
        <v>#REF!</v>
      </c>
      <c r="EUE26" s="51">
        <f t="shared" si="68"/>
        <v>14000</v>
      </c>
      <c r="EUF26" s="51">
        <f t="shared" si="68"/>
        <v>0</v>
      </c>
      <c r="EUG26" s="51">
        <f t="shared" si="68"/>
        <v>14000</v>
      </c>
      <c r="EUH26" s="51">
        <f t="shared" si="68"/>
        <v>0</v>
      </c>
      <c r="EUI26" s="51">
        <f t="shared" si="68"/>
        <v>0</v>
      </c>
      <c r="EUK26" s="1" t="s">
        <v>877</v>
      </c>
      <c r="EUL26" s="2" t="s">
        <v>878</v>
      </c>
      <c r="EUM26" s="3"/>
      <c r="EUN26" s="3"/>
      <c r="EUO26" s="3"/>
      <c r="EUP26" s="3"/>
      <c r="EUQ26" s="2"/>
      <c r="EUR26" s="3"/>
      <c r="EUS26" s="51">
        <f t="shared" si="68"/>
        <v>58547</v>
      </c>
      <c r="EUT26" s="51">
        <f t="shared" si="68"/>
        <v>58547</v>
      </c>
      <c r="EUU26" s="51">
        <f t="shared" si="68"/>
        <v>0</v>
      </c>
      <c r="EUV26" s="51">
        <f t="shared" si="68"/>
        <v>0</v>
      </c>
      <c r="EUW26" s="51">
        <f t="shared" si="68"/>
        <v>0</v>
      </c>
      <c r="EUX26" s="51">
        <f t="shared" si="68"/>
        <v>0</v>
      </c>
      <c r="EUY26" s="51">
        <f t="shared" si="68"/>
        <v>0</v>
      </c>
      <c r="EUZ26" s="51">
        <f t="shared" si="68"/>
        <v>500</v>
      </c>
      <c r="EVA26" s="51">
        <f t="shared" si="68"/>
        <v>500</v>
      </c>
      <c r="EVB26" s="51">
        <f t="shared" si="68"/>
        <v>0</v>
      </c>
      <c r="EVC26" s="51">
        <f t="shared" si="68"/>
        <v>0</v>
      </c>
      <c r="EVD26" s="51">
        <f t="shared" si="68"/>
        <v>500</v>
      </c>
      <c r="EVE26" s="51">
        <f t="shared" si="68"/>
        <v>500</v>
      </c>
      <c r="EVF26" s="51">
        <f t="shared" si="68"/>
        <v>500</v>
      </c>
      <c r="EVG26" s="51">
        <f t="shared" si="68"/>
        <v>500</v>
      </c>
      <c r="EVH26" s="51">
        <f t="shared" si="68"/>
        <v>58547</v>
      </c>
      <c r="EVI26" s="51">
        <f t="shared" si="68"/>
        <v>500</v>
      </c>
      <c r="EVJ26" s="51" t="e">
        <f t="shared" si="68"/>
        <v>#REF!</v>
      </c>
      <c r="EVK26" s="51">
        <f t="shared" si="68"/>
        <v>14000</v>
      </c>
      <c r="EVL26" s="51">
        <f t="shared" si="68"/>
        <v>0</v>
      </c>
      <c r="EVM26" s="51">
        <f t="shared" si="68"/>
        <v>14000</v>
      </c>
      <c r="EVN26" s="51">
        <f t="shared" si="68"/>
        <v>0</v>
      </c>
      <c r="EVO26" s="51">
        <f t="shared" si="68"/>
        <v>0</v>
      </c>
      <c r="EVQ26" s="1" t="s">
        <v>877</v>
      </c>
      <c r="EVR26" s="2" t="s">
        <v>878</v>
      </c>
      <c r="EVS26" s="3"/>
      <c r="EVT26" s="3"/>
      <c r="EVU26" s="3"/>
      <c r="EVV26" s="3"/>
      <c r="EVW26" s="2"/>
      <c r="EVX26" s="3"/>
      <c r="EVY26" s="51">
        <f t="shared" ref="EVY26:EYA26" si="69">EVY27</f>
        <v>58547</v>
      </c>
      <c r="EVZ26" s="51">
        <f t="shared" si="69"/>
        <v>58547</v>
      </c>
      <c r="EWA26" s="51">
        <f t="shared" si="69"/>
        <v>0</v>
      </c>
      <c r="EWB26" s="51">
        <f t="shared" si="69"/>
        <v>0</v>
      </c>
      <c r="EWC26" s="51">
        <f t="shared" si="69"/>
        <v>0</v>
      </c>
      <c r="EWD26" s="51">
        <f t="shared" si="69"/>
        <v>0</v>
      </c>
      <c r="EWE26" s="51">
        <f t="shared" si="69"/>
        <v>0</v>
      </c>
      <c r="EWF26" s="51">
        <f t="shared" si="69"/>
        <v>500</v>
      </c>
      <c r="EWG26" s="51">
        <f t="shared" si="69"/>
        <v>500</v>
      </c>
      <c r="EWH26" s="51">
        <f t="shared" si="69"/>
        <v>0</v>
      </c>
      <c r="EWI26" s="51">
        <f t="shared" si="69"/>
        <v>0</v>
      </c>
      <c r="EWJ26" s="51">
        <f t="shared" si="69"/>
        <v>500</v>
      </c>
      <c r="EWK26" s="51">
        <f t="shared" si="69"/>
        <v>500</v>
      </c>
      <c r="EWL26" s="51">
        <f t="shared" si="69"/>
        <v>500</v>
      </c>
      <c r="EWM26" s="51">
        <f t="shared" si="69"/>
        <v>500</v>
      </c>
      <c r="EWN26" s="51">
        <f t="shared" si="69"/>
        <v>58547</v>
      </c>
      <c r="EWO26" s="51">
        <f t="shared" si="69"/>
        <v>500</v>
      </c>
      <c r="EWP26" s="51" t="e">
        <f t="shared" si="69"/>
        <v>#REF!</v>
      </c>
      <c r="EWQ26" s="51">
        <f t="shared" si="69"/>
        <v>14000</v>
      </c>
      <c r="EWR26" s="51">
        <f t="shared" si="69"/>
        <v>0</v>
      </c>
      <c r="EWS26" s="51">
        <f t="shared" si="69"/>
        <v>14000</v>
      </c>
      <c r="EWT26" s="51">
        <f t="shared" si="69"/>
        <v>0</v>
      </c>
      <c r="EWU26" s="51">
        <f t="shared" si="69"/>
        <v>0</v>
      </c>
      <c r="EWW26" s="1" t="s">
        <v>877</v>
      </c>
      <c r="EWX26" s="2" t="s">
        <v>878</v>
      </c>
      <c r="EWY26" s="3"/>
      <c r="EWZ26" s="3"/>
      <c r="EXA26" s="3"/>
      <c r="EXB26" s="3"/>
      <c r="EXC26" s="2"/>
      <c r="EXD26" s="3"/>
      <c r="EXE26" s="51">
        <f t="shared" si="69"/>
        <v>58547</v>
      </c>
      <c r="EXF26" s="51">
        <f t="shared" si="69"/>
        <v>58547</v>
      </c>
      <c r="EXG26" s="51">
        <f t="shared" si="69"/>
        <v>0</v>
      </c>
      <c r="EXH26" s="51">
        <f t="shared" si="69"/>
        <v>0</v>
      </c>
      <c r="EXI26" s="51">
        <f t="shared" si="69"/>
        <v>0</v>
      </c>
      <c r="EXJ26" s="51">
        <f t="shared" si="69"/>
        <v>0</v>
      </c>
      <c r="EXK26" s="51">
        <f t="shared" si="69"/>
        <v>0</v>
      </c>
      <c r="EXL26" s="51">
        <f t="shared" si="69"/>
        <v>500</v>
      </c>
      <c r="EXM26" s="51">
        <f t="shared" si="69"/>
        <v>500</v>
      </c>
      <c r="EXN26" s="51">
        <f t="shared" si="69"/>
        <v>0</v>
      </c>
      <c r="EXO26" s="51">
        <f t="shared" si="69"/>
        <v>0</v>
      </c>
      <c r="EXP26" s="51">
        <f t="shared" si="69"/>
        <v>500</v>
      </c>
      <c r="EXQ26" s="51">
        <f t="shared" si="69"/>
        <v>500</v>
      </c>
      <c r="EXR26" s="51">
        <f t="shared" si="69"/>
        <v>500</v>
      </c>
      <c r="EXS26" s="51">
        <f t="shared" si="69"/>
        <v>500</v>
      </c>
      <c r="EXT26" s="51">
        <f t="shared" si="69"/>
        <v>58547</v>
      </c>
      <c r="EXU26" s="51">
        <f t="shared" si="69"/>
        <v>500</v>
      </c>
      <c r="EXV26" s="51" t="e">
        <f t="shared" si="69"/>
        <v>#REF!</v>
      </c>
      <c r="EXW26" s="51">
        <f t="shared" si="69"/>
        <v>14000</v>
      </c>
      <c r="EXX26" s="51">
        <f t="shared" si="69"/>
        <v>0</v>
      </c>
      <c r="EXY26" s="51">
        <f t="shared" si="69"/>
        <v>14000</v>
      </c>
      <c r="EXZ26" s="51">
        <f t="shared" si="69"/>
        <v>0</v>
      </c>
      <c r="EYA26" s="51">
        <f t="shared" si="69"/>
        <v>0</v>
      </c>
      <c r="EYC26" s="1" t="s">
        <v>877</v>
      </c>
      <c r="EYD26" s="2" t="s">
        <v>878</v>
      </c>
      <c r="EYE26" s="3"/>
      <c r="EYF26" s="3"/>
      <c r="EYG26" s="3"/>
      <c r="EYH26" s="3"/>
      <c r="EYI26" s="2"/>
      <c r="EYJ26" s="3"/>
      <c r="EYK26" s="51">
        <f t="shared" ref="EYK26:FAM26" si="70">EYK27</f>
        <v>58547</v>
      </c>
      <c r="EYL26" s="51">
        <f t="shared" si="70"/>
        <v>58547</v>
      </c>
      <c r="EYM26" s="51">
        <f t="shared" si="70"/>
        <v>0</v>
      </c>
      <c r="EYN26" s="51">
        <f t="shared" si="70"/>
        <v>0</v>
      </c>
      <c r="EYO26" s="51">
        <f t="shared" si="70"/>
        <v>0</v>
      </c>
      <c r="EYP26" s="51">
        <f t="shared" si="70"/>
        <v>0</v>
      </c>
      <c r="EYQ26" s="51">
        <f t="shared" si="70"/>
        <v>0</v>
      </c>
      <c r="EYR26" s="51">
        <f t="shared" si="70"/>
        <v>500</v>
      </c>
      <c r="EYS26" s="51">
        <f t="shared" si="70"/>
        <v>500</v>
      </c>
      <c r="EYT26" s="51">
        <f t="shared" si="70"/>
        <v>0</v>
      </c>
      <c r="EYU26" s="51">
        <f t="shared" si="70"/>
        <v>0</v>
      </c>
      <c r="EYV26" s="51">
        <f t="shared" si="70"/>
        <v>500</v>
      </c>
      <c r="EYW26" s="51">
        <f t="shared" si="70"/>
        <v>500</v>
      </c>
      <c r="EYX26" s="51">
        <f t="shared" si="70"/>
        <v>500</v>
      </c>
      <c r="EYY26" s="51">
        <f t="shared" si="70"/>
        <v>500</v>
      </c>
      <c r="EYZ26" s="51">
        <f t="shared" si="70"/>
        <v>58547</v>
      </c>
      <c r="EZA26" s="51">
        <f t="shared" si="70"/>
        <v>500</v>
      </c>
      <c r="EZB26" s="51" t="e">
        <f t="shared" si="70"/>
        <v>#REF!</v>
      </c>
      <c r="EZC26" s="51">
        <f t="shared" si="70"/>
        <v>14000</v>
      </c>
      <c r="EZD26" s="51">
        <f t="shared" si="70"/>
        <v>0</v>
      </c>
      <c r="EZE26" s="51">
        <f t="shared" si="70"/>
        <v>14000</v>
      </c>
      <c r="EZF26" s="51">
        <f t="shared" si="70"/>
        <v>0</v>
      </c>
      <c r="EZG26" s="51">
        <f t="shared" si="70"/>
        <v>0</v>
      </c>
      <c r="EZI26" s="1" t="s">
        <v>877</v>
      </c>
      <c r="EZJ26" s="2" t="s">
        <v>878</v>
      </c>
      <c r="EZK26" s="3"/>
      <c r="EZL26" s="3"/>
      <c r="EZM26" s="3"/>
      <c r="EZN26" s="3"/>
      <c r="EZO26" s="2"/>
      <c r="EZP26" s="3"/>
      <c r="EZQ26" s="51">
        <f t="shared" si="70"/>
        <v>58547</v>
      </c>
      <c r="EZR26" s="51">
        <f t="shared" si="70"/>
        <v>58547</v>
      </c>
      <c r="EZS26" s="51">
        <f t="shared" si="70"/>
        <v>0</v>
      </c>
      <c r="EZT26" s="51">
        <f t="shared" si="70"/>
        <v>0</v>
      </c>
      <c r="EZU26" s="51">
        <f t="shared" si="70"/>
        <v>0</v>
      </c>
      <c r="EZV26" s="51">
        <f t="shared" si="70"/>
        <v>0</v>
      </c>
      <c r="EZW26" s="51">
        <f t="shared" si="70"/>
        <v>0</v>
      </c>
      <c r="EZX26" s="51">
        <f t="shared" si="70"/>
        <v>500</v>
      </c>
      <c r="EZY26" s="51">
        <f t="shared" si="70"/>
        <v>500</v>
      </c>
      <c r="EZZ26" s="51">
        <f t="shared" si="70"/>
        <v>0</v>
      </c>
      <c r="FAA26" s="51">
        <f t="shared" si="70"/>
        <v>0</v>
      </c>
      <c r="FAB26" s="51">
        <f t="shared" si="70"/>
        <v>500</v>
      </c>
      <c r="FAC26" s="51">
        <f t="shared" si="70"/>
        <v>500</v>
      </c>
      <c r="FAD26" s="51">
        <f t="shared" si="70"/>
        <v>500</v>
      </c>
      <c r="FAE26" s="51">
        <f t="shared" si="70"/>
        <v>500</v>
      </c>
      <c r="FAF26" s="51">
        <f t="shared" si="70"/>
        <v>58547</v>
      </c>
      <c r="FAG26" s="51">
        <f t="shared" si="70"/>
        <v>500</v>
      </c>
      <c r="FAH26" s="51" t="e">
        <f t="shared" si="70"/>
        <v>#REF!</v>
      </c>
      <c r="FAI26" s="51">
        <f t="shared" si="70"/>
        <v>14000</v>
      </c>
      <c r="FAJ26" s="51">
        <f t="shared" si="70"/>
        <v>0</v>
      </c>
      <c r="FAK26" s="51">
        <f t="shared" si="70"/>
        <v>14000</v>
      </c>
      <c r="FAL26" s="51">
        <f t="shared" si="70"/>
        <v>0</v>
      </c>
      <c r="FAM26" s="51">
        <f t="shared" si="70"/>
        <v>0</v>
      </c>
      <c r="FAO26" s="1" t="s">
        <v>877</v>
      </c>
      <c r="FAP26" s="2" t="s">
        <v>878</v>
      </c>
      <c r="FAQ26" s="3"/>
      <c r="FAR26" s="3"/>
      <c r="FAS26" s="3"/>
      <c r="FAT26" s="3"/>
      <c r="FAU26" s="2"/>
      <c r="FAV26" s="3"/>
      <c r="FAW26" s="51">
        <f t="shared" ref="FAW26:FCY26" si="71">FAW27</f>
        <v>58547</v>
      </c>
      <c r="FAX26" s="51">
        <f t="shared" si="71"/>
        <v>58547</v>
      </c>
      <c r="FAY26" s="51">
        <f t="shared" si="71"/>
        <v>0</v>
      </c>
      <c r="FAZ26" s="51">
        <f t="shared" si="71"/>
        <v>0</v>
      </c>
      <c r="FBA26" s="51">
        <f t="shared" si="71"/>
        <v>0</v>
      </c>
      <c r="FBB26" s="51">
        <f t="shared" si="71"/>
        <v>0</v>
      </c>
      <c r="FBC26" s="51">
        <f t="shared" si="71"/>
        <v>0</v>
      </c>
      <c r="FBD26" s="51">
        <f t="shared" si="71"/>
        <v>500</v>
      </c>
      <c r="FBE26" s="51">
        <f t="shared" si="71"/>
        <v>500</v>
      </c>
      <c r="FBF26" s="51">
        <f t="shared" si="71"/>
        <v>0</v>
      </c>
      <c r="FBG26" s="51">
        <f t="shared" si="71"/>
        <v>0</v>
      </c>
      <c r="FBH26" s="51">
        <f t="shared" si="71"/>
        <v>500</v>
      </c>
      <c r="FBI26" s="51">
        <f t="shared" si="71"/>
        <v>500</v>
      </c>
      <c r="FBJ26" s="51">
        <f t="shared" si="71"/>
        <v>500</v>
      </c>
      <c r="FBK26" s="51">
        <f t="shared" si="71"/>
        <v>500</v>
      </c>
      <c r="FBL26" s="51">
        <f t="shared" si="71"/>
        <v>58547</v>
      </c>
      <c r="FBM26" s="51">
        <f t="shared" si="71"/>
        <v>500</v>
      </c>
      <c r="FBN26" s="51" t="e">
        <f t="shared" si="71"/>
        <v>#REF!</v>
      </c>
      <c r="FBO26" s="51">
        <f t="shared" si="71"/>
        <v>14000</v>
      </c>
      <c r="FBP26" s="51">
        <f t="shared" si="71"/>
        <v>0</v>
      </c>
      <c r="FBQ26" s="51">
        <f t="shared" si="71"/>
        <v>14000</v>
      </c>
      <c r="FBR26" s="51">
        <f t="shared" si="71"/>
        <v>0</v>
      </c>
      <c r="FBS26" s="51">
        <f t="shared" si="71"/>
        <v>0</v>
      </c>
      <c r="FBU26" s="1" t="s">
        <v>877</v>
      </c>
      <c r="FBV26" s="2" t="s">
        <v>878</v>
      </c>
      <c r="FBW26" s="3"/>
      <c r="FBX26" s="3"/>
      <c r="FBY26" s="3"/>
      <c r="FBZ26" s="3"/>
      <c r="FCA26" s="2"/>
      <c r="FCB26" s="3"/>
      <c r="FCC26" s="51">
        <f t="shared" si="71"/>
        <v>58547</v>
      </c>
      <c r="FCD26" s="51">
        <f t="shared" si="71"/>
        <v>58547</v>
      </c>
      <c r="FCE26" s="51">
        <f t="shared" si="71"/>
        <v>0</v>
      </c>
      <c r="FCF26" s="51">
        <f t="shared" si="71"/>
        <v>0</v>
      </c>
      <c r="FCG26" s="51">
        <f t="shared" si="71"/>
        <v>0</v>
      </c>
      <c r="FCH26" s="51">
        <f t="shared" si="71"/>
        <v>0</v>
      </c>
      <c r="FCI26" s="51">
        <f t="shared" si="71"/>
        <v>0</v>
      </c>
      <c r="FCJ26" s="51">
        <f t="shared" si="71"/>
        <v>500</v>
      </c>
      <c r="FCK26" s="51">
        <f t="shared" si="71"/>
        <v>500</v>
      </c>
      <c r="FCL26" s="51">
        <f t="shared" si="71"/>
        <v>0</v>
      </c>
      <c r="FCM26" s="51">
        <f t="shared" si="71"/>
        <v>0</v>
      </c>
      <c r="FCN26" s="51">
        <f t="shared" si="71"/>
        <v>500</v>
      </c>
      <c r="FCO26" s="51">
        <f t="shared" si="71"/>
        <v>500</v>
      </c>
      <c r="FCP26" s="51">
        <f t="shared" si="71"/>
        <v>500</v>
      </c>
      <c r="FCQ26" s="51">
        <f t="shared" si="71"/>
        <v>500</v>
      </c>
      <c r="FCR26" s="51">
        <f t="shared" si="71"/>
        <v>58547</v>
      </c>
      <c r="FCS26" s="51">
        <f t="shared" si="71"/>
        <v>500</v>
      </c>
      <c r="FCT26" s="51" t="e">
        <f t="shared" si="71"/>
        <v>#REF!</v>
      </c>
      <c r="FCU26" s="51">
        <f t="shared" si="71"/>
        <v>14000</v>
      </c>
      <c r="FCV26" s="51">
        <f t="shared" si="71"/>
        <v>0</v>
      </c>
      <c r="FCW26" s="51">
        <f t="shared" si="71"/>
        <v>14000</v>
      </c>
      <c r="FCX26" s="51">
        <f t="shared" si="71"/>
        <v>0</v>
      </c>
      <c r="FCY26" s="51">
        <f t="shared" si="71"/>
        <v>0</v>
      </c>
      <c r="FDA26" s="1" t="s">
        <v>877</v>
      </c>
      <c r="FDB26" s="2" t="s">
        <v>878</v>
      </c>
      <c r="FDC26" s="3"/>
      <c r="FDD26" s="3"/>
      <c r="FDE26" s="3"/>
      <c r="FDF26" s="3"/>
      <c r="FDG26" s="2"/>
      <c r="FDH26" s="3"/>
      <c r="FDI26" s="51">
        <f t="shared" ref="FDI26:FFK26" si="72">FDI27</f>
        <v>58547</v>
      </c>
      <c r="FDJ26" s="51">
        <f t="shared" si="72"/>
        <v>58547</v>
      </c>
      <c r="FDK26" s="51">
        <f t="shared" si="72"/>
        <v>0</v>
      </c>
      <c r="FDL26" s="51">
        <f t="shared" si="72"/>
        <v>0</v>
      </c>
      <c r="FDM26" s="51">
        <f t="shared" si="72"/>
        <v>0</v>
      </c>
      <c r="FDN26" s="51">
        <f t="shared" si="72"/>
        <v>0</v>
      </c>
      <c r="FDO26" s="51">
        <f t="shared" si="72"/>
        <v>0</v>
      </c>
      <c r="FDP26" s="51">
        <f t="shared" si="72"/>
        <v>500</v>
      </c>
      <c r="FDQ26" s="51">
        <f t="shared" si="72"/>
        <v>500</v>
      </c>
      <c r="FDR26" s="51">
        <f t="shared" si="72"/>
        <v>0</v>
      </c>
      <c r="FDS26" s="51">
        <f t="shared" si="72"/>
        <v>0</v>
      </c>
      <c r="FDT26" s="51">
        <f t="shared" si="72"/>
        <v>500</v>
      </c>
      <c r="FDU26" s="51">
        <f t="shared" si="72"/>
        <v>500</v>
      </c>
      <c r="FDV26" s="51">
        <f t="shared" si="72"/>
        <v>500</v>
      </c>
      <c r="FDW26" s="51">
        <f t="shared" si="72"/>
        <v>500</v>
      </c>
      <c r="FDX26" s="51">
        <f t="shared" si="72"/>
        <v>58547</v>
      </c>
      <c r="FDY26" s="51">
        <f t="shared" si="72"/>
        <v>500</v>
      </c>
      <c r="FDZ26" s="51" t="e">
        <f t="shared" si="72"/>
        <v>#REF!</v>
      </c>
      <c r="FEA26" s="51">
        <f t="shared" si="72"/>
        <v>14000</v>
      </c>
      <c r="FEB26" s="51">
        <f t="shared" si="72"/>
        <v>0</v>
      </c>
      <c r="FEC26" s="51">
        <f t="shared" si="72"/>
        <v>14000</v>
      </c>
      <c r="FED26" s="51">
        <f t="shared" si="72"/>
        <v>0</v>
      </c>
      <c r="FEE26" s="51">
        <f t="shared" si="72"/>
        <v>0</v>
      </c>
      <c r="FEG26" s="1" t="s">
        <v>877</v>
      </c>
      <c r="FEH26" s="2" t="s">
        <v>878</v>
      </c>
      <c r="FEI26" s="3"/>
      <c r="FEJ26" s="3"/>
      <c r="FEK26" s="3"/>
      <c r="FEL26" s="3"/>
      <c r="FEM26" s="2"/>
      <c r="FEN26" s="3"/>
      <c r="FEO26" s="51">
        <f t="shared" si="72"/>
        <v>58547</v>
      </c>
      <c r="FEP26" s="51">
        <f t="shared" si="72"/>
        <v>58547</v>
      </c>
      <c r="FEQ26" s="51">
        <f t="shared" si="72"/>
        <v>0</v>
      </c>
      <c r="FER26" s="51">
        <f t="shared" si="72"/>
        <v>0</v>
      </c>
      <c r="FES26" s="51">
        <f t="shared" si="72"/>
        <v>0</v>
      </c>
      <c r="FET26" s="51">
        <f t="shared" si="72"/>
        <v>0</v>
      </c>
      <c r="FEU26" s="51">
        <f t="shared" si="72"/>
        <v>0</v>
      </c>
      <c r="FEV26" s="51">
        <f t="shared" si="72"/>
        <v>500</v>
      </c>
      <c r="FEW26" s="51">
        <f t="shared" si="72"/>
        <v>500</v>
      </c>
      <c r="FEX26" s="51">
        <f t="shared" si="72"/>
        <v>0</v>
      </c>
      <c r="FEY26" s="51">
        <f t="shared" si="72"/>
        <v>0</v>
      </c>
      <c r="FEZ26" s="51">
        <f t="shared" si="72"/>
        <v>500</v>
      </c>
      <c r="FFA26" s="51">
        <f t="shared" si="72"/>
        <v>500</v>
      </c>
      <c r="FFB26" s="51">
        <f t="shared" si="72"/>
        <v>500</v>
      </c>
      <c r="FFC26" s="51">
        <f t="shared" si="72"/>
        <v>500</v>
      </c>
      <c r="FFD26" s="51">
        <f t="shared" si="72"/>
        <v>58547</v>
      </c>
      <c r="FFE26" s="51">
        <f t="shared" si="72"/>
        <v>500</v>
      </c>
      <c r="FFF26" s="51" t="e">
        <f t="shared" si="72"/>
        <v>#REF!</v>
      </c>
      <c r="FFG26" s="51">
        <f t="shared" si="72"/>
        <v>14000</v>
      </c>
      <c r="FFH26" s="51">
        <f t="shared" si="72"/>
        <v>0</v>
      </c>
      <c r="FFI26" s="51">
        <f t="shared" si="72"/>
        <v>14000</v>
      </c>
      <c r="FFJ26" s="51">
        <f t="shared" si="72"/>
        <v>0</v>
      </c>
      <c r="FFK26" s="51">
        <f t="shared" si="72"/>
        <v>0</v>
      </c>
      <c r="FFM26" s="1" t="s">
        <v>877</v>
      </c>
      <c r="FFN26" s="2" t="s">
        <v>878</v>
      </c>
      <c r="FFO26" s="3"/>
      <c r="FFP26" s="3"/>
      <c r="FFQ26" s="3"/>
      <c r="FFR26" s="3"/>
      <c r="FFS26" s="2"/>
      <c r="FFT26" s="3"/>
      <c r="FFU26" s="51">
        <f t="shared" ref="FFU26:FHW26" si="73">FFU27</f>
        <v>58547</v>
      </c>
      <c r="FFV26" s="51">
        <f t="shared" si="73"/>
        <v>58547</v>
      </c>
      <c r="FFW26" s="51">
        <f t="shared" si="73"/>
        <v>0</v>
      </c>
      <c r="FFX26" s="51">
        <f t="shared" si="73"/>
        <v>0</v>
      </c>
      <c r="FFY26" s="51">
        <f t="shared" si="73"/>
        <v>0</v>
      </c>
      <c r="FFZ26" s="51">
        <f t="shared" si="73"/>
        <v>0</v>
      </c>
      <c r="FGA26" s="51">
        <f t="shared" si="73"/>
        <v>0</v>
      </c>
      <c r="FGB26" s="51">
        <f t="shared" si="73"/>
        <v>500</v>
      </c>
      <c r="FGC26" s="51">
        <f t="shared" si="73"/>
        <v>500</v>
      </c>
      <c r="FGD26" s="51">
        <f t="shared" si="73"/>
        <v>0</v>
      </c>
      <c r="FGE26" s="51">
        <f t="shared" si="73"/>
        <v>0</v>
      </c>
      <c r="FGF26" s="51">
        <f t="shared" si="73"/>
        <v>500</v>
      </c>
      <c r="FGG26" s="51">
        <f t="shared" si="73"/>
        <v>500</v>
      </c>
      <c r="FGH26" s="51">
        <f t="shared" si="73"/>
        <v>500</v>
      </c>
      <c r="FGI26" s="51">
        <f t="shared" si="73"/>
        <v>500</v>
      </c>
      <c r="FGJ26" s="51">
        <f t="shared" si="73"/>
        <v>58547</v>
      </c>
      <c r="FGK26" s="51">
        <f t="shared" si="73"/>
        <v>500</v>
      </c>
      <c r="FGL26" s="51" t="e">
        <f t="shared" si="73"/>
        <v>#REF!</v>
      </c>
      <c r="FGM26" s="51">
        <f t="shared" si="73"/>
        <v>14000</v>
      </c>
      <c r="FGN26" s="51">
        <f t="shared" si="73"/>
        <v>0</v>
      </c>
      <c r="FGO26" s="51">
        <f t="shared" si="73"/>
        <v>14000</v>
      </c>
      <c r="FGP26" s="51">
        <f t="shared" si="73"/>
        <v>0</v>
      </c>
      <c r="FGQ26" s="51">
        <f t="shared" si="73"/>
        <v>0</v>
      </c>
      <c r="FGS26" s="1" t="s">
        <v>877</v>
      </c>
      <c r="FGT26" s="2" t="s">
        <v>878</v>
      </c>
      <c r="FGU26" s="3"/>
      <c r="FGV26" s="3"/>
      <c r="FGW26" s="3"/>
      <c r="FGX26" s="3"/>
      <c r="FGY26" s="2"/>
      <c r="FGZ26" s="3"/>
      <c r="FHA26" s="51">
        <f t="shared" si="73"/>
        <v>58547</v>
      </c>
      <c r="FHB26" s="51">
        <f t="shared" si="73"/>
        <v>58547</v>
      </c>
      <c r="FHC26" s="51">
        <f t="shared" si="73"/>
        <v>0</v>
      </c>
      <c r="FHD26" s="51">
        <f t="shared" si="73"/>
        <v>0</v>
      </c>
      <c r="FHE26" s="51">
        <f t="shared" si="73"/>
        <v>0</v>
      </c>
      <c r="FHF26" s="51">
        <f t="shared" si="73"/>
        <v>0</v>
      </c>
      <c r="FHG26" s="51">
        <f t="shared" si="73"/>
        <v>0</v>
      </c>
      <c r="FHH26" s="51">
        <f t="shared" si="73"/>
        <v>500</v>
      </c>
      <c r="FHI26" s="51">
        <f t="shared" si="73"/>
        <v>500</v>
      </c>
      <c r="FHJ26" s="51">
        <f t="shared" si="73"/>
        <v>0</v>
      </c>
      <c r="FHK26" s="51">
        <f t="shared" si="73"/>
        <v>0</v>
      </c>
      <c r="FHL26" s="51">
        <f t="shared" si="73"/>
        <v>500</v>
      </c>
      <c r="FHM26" s="51">
        <f t="shared" si="73"/>
        <v>500</v>
      </c>
      <c r="FHN26" s="51">
        <f t="shared" si="73"/>
        <v>500</v>
      </c>
      <c r="FHO26" s="51">
        <f t="shared" si="73"/>
        <v>500</v>
      </c>
      <c r="FHP26" s="51">
        <f t="shared" si="73"/>
        <v>58547</v>
      </c>
      <c r="FHQ26" s="51">
        <f t="shared" si="73"/>
        <v>500</v>
      </c>
      <c r="FHR26" s="51" t="e">
        <f t="shared" si="73"/>
        <v>#REF!</v>
      </c>
      <c r="FHS26" s="51">
        <f t="shared" si="73"/>
        <v>14000</v>
      </c>
      <c r="FHT26" s="51">
        <f t="shared" si="73"/>
        <v>0</v>
      </c>
      <c r="FHU26" s="51">
        <f t="shared" si="73"/>
        <v>14000</v>
      </c>
      <c r="FHV26" s="51">
        <f t="shared" si="73"/>
        <v>0</v>
      </c>
      <c r="FHW26" s="51">
        <f t="shared" si="73"/>
        <v>0</v>
      </c>
      <c r="FHY26" s="1" t="s">
        <v>877</v>
      </c>
      <c r="FHZ26" s="2" t="s">
        <v>878</v>
      </c>
      <c r="FIA26" s="3"/>
      <c r="FIB26" s="3"/>
      <c r="FIC26" s="3"/>
      <c r="FID26" s="3"/>
      <c r="FIE26" s="2"/>
      <c r="FIF26" s="3"/>
      <c r="FIG26" s="51">
        <f t="shared" ref="FIG26:FKI26" si="74">FIG27</f>
        <v>58547</v>
      </c>
      <c r="FIH26" s="51">
        <f t="shared" si="74"/>
        <v>58547</v>
      </c>
      <c r="FII26" s="51">
        <f t="shared" si="74"/>
        <v>0</v>
      </c>
      <c r="FIJ26" s="51">
        <f t="shared" si="74"/>
        <v>0</v>
      </c>
      <c r="FIK26" s="51">
        <f t="shared" si="74"/>
        <v>0</v>
      </c>
      <c r="FIL26" s="51">
        <f t="shared" si="74"/>
        <v>0</v>
      </c>
      <c r="FIM26" s="51">
        <f t="shared" si="74"/>
        <v>0</v>
      </c>
      <c r="FIN26" s="51">
        <f t="shared" si="74"/>
        <v>500</v>
      </c>
      <c r="FIO26" s="51">
        <f t="shared" si="74"/>
        <v>500</v>
      </c>
      <c r="FIP26" s="51">
        <f t="shared" si="74"/>
        <v>0</v>
      </c>
      <c r="FIQ26" s="51">
        <f t="shared" si="74"/>
        <v>0</v>
      </c>
      <c r="FIR26" s="51">
        <f t="shared" si="74"/>
        <v>500</v>
      </c>
      <c r="FIS26" s="51">
        <f t="shared" si="74"/>
        <v>500</v>
      </c>
      <c r="FIT26" s="51">
        <f t="shared" si="74"/>
        <v>500</v>
      </c>
      <c r="FIU26" s="51">
        <f t="shared" si="74"/>
        <v>500</v>
      </c>
      <c r="FIV26" s="51">
        <f t="shared" si="74"/>
        <v>58547</v>
      </c>
      <c r="FIW26" s="51">
        <f t="shared" si="74"/>
        <v>500</v>
      </c>
      <c r="FIX26" s="51" t="e">
        <f t="shared" si="74"/>
        <v>#REF!</v>
      </c>
      <c r="FIY26" s="51">
        <f t="shared" si="74"/>
        <v>14000</v>
      </c>
      <c r="FIZ26" s="51">
        <f t="shared" si="74"/>
        <v>0</v>
      </c>
      <c r="FJA26" s="51">
        <f t="shared" si="74"/>
        <v>14000</v>
      </c>
      <c r="FJB26" s="51">
        <f t="shared" si="74"/>
        <v>0</v>
      </c>
      <c r="FJC26" s="51">
        <f t="shared" si="74"/>
        <v>0</v>
      </c>
      <c r="FJE26" s="1" t="s">
        <v>877</v>
      </c>
      <c r="FJF26" s="2" t="s">
        <v>878</v>
      </c>
      <c r="FJG26" s="3"/>
      <c r="FJH26" s="3"/>
      <c r="FJI26" s="3"/>
      <c r="FJJ26" s="3"/>
      <c r="FJK26" s="2"/>
      <c r="FJL26" s="3"/>
      <c r="FJM26" s="51">
        <f t="shared" si="74"/>
        <v>58547</v>
      </c>
      <c r="FJN26" s="51">
        <f t="shared" si="74"/>
        <v>58547</v>
      </c>
      <c r="FJO26" s="51">
        <f t="shared" si="74"/>
        <v>0</v>
      </c>
      <c r="FJP26" s="51">
        <f t="shared" si="74"/>
        <v>0</v>
      </c>
      <c r="FJQ26" s="51">
        <f t="shared" si="74"/>
        <v>0</v>
      </c>
      <c r="FJR26" s="51">
        <f t="shared" si="74"/>
        <v>0</v>
      </c>
      <c r="FJS26" s="51">
        <f t="shared" si="74"/>
        <v>0</v>
      </c>
      <c r="FJT26" s="51">
        <f t="shared" si="74"/>
        <v>500</v>
      </c>
      <c r="FJU26" s="51">
        <f t="shared" si="74"/>
        <v>500</v>
      </c>
      <c r="FJV26" s="51">
        <f t="shared" si="74"/>
        <v>0</v>
      </c>
      <c r="FJW26" s="51">
        <f t="shared" si="74"/>
        <v>0</v>
      </c>
      <c r="FJX26" s="51">
        <f t="shared" si="74"/>
        <v>500</v>
      </c>
      <c r="FJY26" s="51">
        <f t="shared" si="74"/>
        <v>500</v>
      </c>
      <c r="FJZ26" s="51">
        <f t="shared" si="74"/>
        <v>500</v>
      </c>
      <c r="FKA26" s="51">
        <f t="shared" si="74"/>
        <v>500</v>
      </c>
      <c r="FKB26" s="51">
        <f t="shared" si="74"/>
        <v>58547</v>
      </c>
      <c r="FKC26" s="51">
        <f t="shared" si="74"/>
        <v>500</v>
      </c>
      <c r="FKD26" s="51" t="e">
        <f t="shared" si="74"/>
        <v>#REF!</v>
      </c>
      <c r="FKE26" s="51">
        <f t="shared" si="74"/>
        <v>14000</v>
      </c>
      <c r="FKF26" s="51">
        <f t="shared" si="74"/>
        <v>0</v>
      </c>
      <c r="FKG26" s="51">
        <f t="shared" si="74"/>
        <v>14000</v>
      </c>
      <c r="FKH26" s="51">
        <f t="shared" si="74"/>
        <v>0</v>
      </c>
      <c r="FKI26" s="51">
        <f t="shared" si="74"/>
        <v>0</v>
      </c>
      <c r="FKK26" s="1" t="s">
        <v>877</v>
      </c>
      <c r="FKL26" s="2" t="s">
        <v>878</v>
      </c>
      <c r="FKM26" s="3"/>
      <c r="FKN26" s="3"/>
      <c r="FKO26" s="3"/>
      <c r="FKP26" s="3"/>
      <c r="FKQ26" s="2"/>
      <c r="FKR26" s="3"/>
      <c r="FKS26" s="51">
        <f t="shared" ref="FKS26:FMU26" si="75">FKS27</f>
        <v>58547</v>
      </c>
      <c r="FKT26" s="51">
        <f t="shared" si="75"/>
        <v>58547</v>
      </c>
      <c r="FKU26" s="51">
        <f t="shared" si="75"/>
        <v>0</v>
      </c>
      <c r="FKV26" s="51">
        <f t="shared" si="75"/>
        <v>0</v>
      </c>
      <c r="FKW26" s="51">
        <f t="shared" si="75"/>
        <v>0</v>
      </c>
      <c r="FKX26" s="51">
        <f t="shared" si="75"/>
        <v>0</v>
      </c>
      <c r="FKY26" s="51">
        <f t="shared" si="75"/>
        <v>0</v>
      </c>
      <c r="FKZ26" s="51">
        <f t="shared" si="75"/>
        <v>500</v>
      </c>
      <c r="FLA26" s="51">
        <f t="shared" si="75"/>
        <v>500</v>
      </c>
      <c r="FLB26" s="51">
        <f t="shared" si="75"/>
        <v>0</v>
      </c>
      <c r="FLC26" s="51">
        <f t="shared" si="75"/>
        <v>0</v>
      </c>
      <c r="FLD26" s="51">
        <f t="shared" si="75"/>
        <v>500</v>
      </c>
      <c r="FLE26" s="51">
        <f t="shared" si="75"/>
        <v>500</v>
      </c>
      <c r="FLF26" s="51">
        <f t="shared" si="75"/>
        <v>500</v>
      </c>
      <c r="FLG26" s="51">
        <f t="shared" si="75"/>
        <v>500</v>
      </c>
      <c r="FLH26" s="51">
        <f t="shared" si="75"/>
        <v>58547</v>
      </c>
      <c r="FLI26" s="51">
        <f t="shared" si="75"/>
        <v>500</v>
      </c>
      <c r="FLJ26" s="51" t="e">
        <f t="shared" si="75"/>
        <v>#REF!</v>
      </c>
      <c r="FLK26" s="51">
        <f t="shared" si="75"/>
        <v>14000</v>
      </c>
      <c r="FLL26" s="51">
        <f t="shared" si="75"/>
        <v>0</v>
      </c>
      <c r="FLM26" s="51">
        <f t="shared" si="75"/>
        <v>14000</v>
      </c>
      <c r="FLN26" s="51">
        <f t="shared" si="75"/>
        <v>0</v>
      </c>
      <c r="FLO26" s="51">
        <f t="shared" si="75"/>
        <v>0</v>
      </c>
      <c r="FLQ26" s="1" t="s">
        <v>877</v>
      </c>
      <c r="FLR26" s="2" t="s">
        <v>878</v>
      </c>
      <c r="FLS26" s="3"/>
      <c r="FLT26" s="3"/>
      <c r="FLU26" s="3"/>
      <c r="FLV26" s="3"/>
      <c r="FLW26" s="2"/>
      <c r="FLX26" s="3"/>
      <c r="FLY26" s="51">
        <f t="shared" si="75"/>
        <v>58547</v>
      </c>
      <c r="FLZ26" s="51">
        <f t="shared" si="75"/>
        <v>58547</v>
      </c>
      <c r="FMA26" s="51">
        <f t="shared" si="75"/>
        <v>0</v>
      </c>
      <c r="FMB26" s="51">
        <f t="shared" si="75"/>
        <v>0</v>
      </c>
      <c r="FMC26" s="51">
        <f t="shared" si="75"/>
        <v>0</v>
      </c>
      <c r="FMD26" s="51">
        <f t="shared" si="75"/>
        <v>0</v>
      </c>
      <c r="FME26" s="51">
        <f t="shared" si="75"/>
        <v>0</v>
      </c>
      <c r="FMF26" s="51">
        <f t="shared" si="75"/>
        <v>500</v>
      </c>
      <c r="FMG26" s="51">
        <f t="shared" si="75"/>
        <v>500</v>
      </c>
      <c r="FMH26" s="51">
        <f t="shared" si="75"/>
        <v>0</v>
      </c>
      <c r="FMI26" s="51">
        <f t="shared" si="75"/>
        <v>0</v>
      </c>
      <c r="FMJ26" s="51">
        <f t="shared" si="75"/>
        <v>500</v>
      </c>
      <c r="FMK26" s="51">
        <f t="shared" si="75"/>
        <v>500</v>
      </c>
      <c r="FML26" s="51">
        <f t="shared" si="75"/>
        <v>500</v>
      </c>
      <c r="FMM26" s="51">
        <f t="shared" si="75"/>
        <v>500</v>
      </c>
      <c r="FMN26" s="51">
        <f t="shared" si="75"/>
        <v>58547</v>
      </c>
      <c r="FMO26" s="51">
        <f t="shared" si="75"/>
        <v>500</v>
      </c>
      <c r="FMP26" s="51" t="e">
        <f t="shared" si="75"/>
        <v>#REF!</v>
      </c>
      <c r="FMQ26" s="51">
        <f t="shared" si="75"/>
        <v>14000</v>
      </c>
      <c r="FMR26" s="51">
        <f t="shared" si="75"/>
        <v>0</v>
      </c>
      <c r="FMS26" s="51">
        <f t="shared" si="75"/>
        <v>14000</v>
      </c>
      <c r="FMT26" s="51">
        <f t="shared" si="75"/>
        <v>0</v>
      </c>
      <c r="FMU26" s="51">
        <f t="shared" si="75"/>
        <v>0</v>
      </c>
      <c r="FMW26" s="1" t="s">
        <v>877</v>
      </c>
      <c r="FMX26" s="2" t="s">
        <v>878</v>
      </c>
      <c r="FMY26" s="3"/>
      <c r="FMZ26" s="3"/>
      <c r="FNA26" s="3"/>
      <c r="FNB26" s="3"/>
      <c r="FNC26" s="2"/>
      <c r="FND26" s="3"/>
      <c r="FNE26" s="51">
        <f t="shared" ref="FNE26:FPG26" si="76">FNE27</f>
        <v>58547</v>
      </c>
      <c r="FNF26" s="51">
        <f t="shared" si="76"/>
        <v>58547</v>
      </c>
      <c r="FNG26" s="51">
        <f t="shared" si="76"/>
        <v>0</v>
      </c>
      <c r="FNH26" s="51">
        <f t="shared" si="76"/>
        <v>0</v>
      </c>
      <c r="FNI26" s="51">
        <f t="shared" si="76"/>
        <v>0</v>
      </c>
      <c r="FNJ26" s="51">
        <f t="shared" si="76"/>
        <v>0</v>
      </c>
      <c r="FNK26" s="51">
        <f t="shared" si="76"/>
        <v>0</v>
      </c>
      <c r="FNL26" s="51">
        <f t="shared" si="76"/>
        <v>500</v>
      </c>
      <c r="FNM26" s="51">
        <f t="shared" si="76"/>
        <v>500</v>
      </c>
      <c r="FNN26" s="51">
        <f t="shared" si="76"/>
        <v>0</v>
      </c>
      <c r="FNO26" s="51">
        <f t="shared" si="76"/>
        <v>0</v>
      </c>
      <c r="FNP26" s="51">
        <f t="shared" si="76"/>
        <v>500</v>
      </c>
      <c r="FNQ26" s="51">
        <f t="shared" si="76"/>
        <v>500</v>
      </c>
      <c r="FNR26" s="51">
        <f t="shared" si="76"/>
        <v>500</v>
      </c>
      <c r="FNS26" s="51">
        <f t="shared" si="76"/>
        <v>500</v>
      </c>
      <c r="FNT26" s="51">
        <f t="shared" si="76"/>
        <v>58547</v>
      </c>
      <c r="FNU26" s="51">
        <f t="shared" si="76"/>
        <v>500</v>
      </c>
      <c r="FNV26" s="51" t="e">
        <f t="shared" si="76"/>
        <v>#REF!</v>
      </c>
      <c r="FNW26" s="51">
        <f t="shared" si="76"/>
        <v>14000</v>
      </c>
      <c r="FNX26" s="51">
        <f t="shared" si="76"/>
        <v>0</v>
      </c>
      <c r="FNY26" s="51">
        <f t="shared" si="76"/>
        <v>14000</v>
      </c>
      <c r="FNZ26" s="51">
        <f t="shared" si="76"/>
        <v>0</v>
      </c>
      <c r="FOA26" s="51">
        <f t="shared" si="76"/>
        <v>0</v>
      </c>
      <c r="FOC26" s="1" t="s">
        <v>877</v>
      </c>
      <c r="FOD26" s="2" t="s">
        <v>878</v>
      </c>
      <c r="FOE26" s="3"/>
      <c r="FOF26" s="3"/>
      <c r="FOG26" s="3"/>
      <c r="FOH26" s="3"/>
      <c r="FOI26" s="2"/>
      <c r="FOJ26" s="3"/>
      <c r="FOK26" s="51">
        <f t="shared" si="76"/>
        <v>58547</v>
      </c>
      <c r="FOL26" s="51">
        <f t="shared" si="76"/>
        <v>58547</v>
      </c>
      <c r="FOM26" s="51">
        <f t="shared" si="76"/>
        <v>0</v>
      </c>
      <c r="FON26" s="51">
        <f t="shared" si="76"/>
        <v>0</v>
      </c>
      <c r="FOO26" s="51">
        <f t="shared" si="76"/>
        <v>0</v>
      </c>
      <c r="FOP26" s="51">
        <f t="shared" si="76"/>
        <v>0</v>
      </c>
      <c r="FOQ26" s="51">
        <f t="shared" si="76"/>
        <v>0</v>
      </c>
      <c r="FOR26" s="51">
        <f t="shared" si="76"/>
        <v>500</v>
      </c>
      <c r="FOS26" s="51">
        <f t="shared" si="76"/>
        <v>500</v>
      </c>
      <c r="FOT26" s="51">
        <f t="shared" si="76"/>
        <v>0</v>
      </c>
      <c r="FOU26" s="51">
        <f t="shared" si="76"/>
        <v>0</v>
      </c>
      <c r="FOV26" s="51">
        <f t="shared" si="76"/>
        <v>500</v>
      </c>
      <c r="FOW26" s="51">
        <f t="shared" si="76"/>
        <v>500</v>
      </c>
      <c r="FOX26" s="51">
        <f t="shared" si="76"/>
        <v>500</v>
      </c>
      <c r="FOY26" s="51">
        <f t="shared" si="76"/>
        <v>500</v>
      </c>
      <c r="FOZ26" s="51">
        <f t="shared" si="76"/>
        <v>58547</v>
      </c>
      <c r="FPA26" s="51">
        <f t="shared" si="76"/>
        <v>500</v>
      </c>
      <c r="FPB26" s="51" t="e">
        <f t="shared" si="76"/>
        <v>#REF!</v>
      </c>
      <c r="FPC26" s="51">
        <f t="shared" si="76"/>
        <v>14000</v>
      </c>
      <c r="FPD26" s="51">
        <f t="shared" si="76"/>
        <v>0</v>
      </c>
      <c r="FPE26" s="51">
        <f t="shared" si="76"/>
        <v>14000</v>
      </c>
      <c r="FPF26" s="51">
        <f t="shared" si="76"/>
        <v>0</v>
      </c>
      <c r="FPG26" s="51">
        <f t="shared" si="76"/>
        <v>0</v>
      </c>
      <c r="FPI26" s="1" t="s">
        <v>877</v>
      </c>
      <c r="FPJ26" s="2" t="s">
        <v>878</v>
      </c>
      <c r="FPK26" s="3"/>
      <c r="FPL26" s="3"/>
      <c r="FPM26" s="3"/>
      <c r="FPN26" s="3"/>
      <c r="FPO26" s="2"/>
      <c r="FPP26" s="3"/>
      <c r="FPQ26" s="51">
        <f t="shared" ref="FPQ26:FRS26" si="77">FPQ27</f>
        <v>58547</v>
      </c>
      <c r="FPR26" s="51">
        <f t="shared" si="77"/>
        <v>58547</v>
      </c>
      <c r="FPS26" s="51">
        <f t="shared" si="77"/>
        <v>0</v>
      </c>
      <c r="FPT26" s="51">
        <f t="shared" si="77"/>
        <v>0</v>
      </c>
      <c r="FPU26" s="51">
        <f t="shared" si="77"/>
        <v>0</v>
      </c>
      <c r="FPV26" s="51">
        <f t="shared" si="77"/>
        <v>0</v>
      </c>
      <c r="FPW26" s="51">
        <f t="shared" si="77"/>
        <v>0</v>
      </c>
      <c r="FPX26" s="51">
        <f t="shared" si="77"/>
        <v>500</v>
      </c>
      <c r="FPY26" s="51">
        <f t="shared" si="77"/>
        <v>500</v>
      </c>
      <c r="FPZ26" s="51">
        <f t="shared" si="77"/>
        <v>0</v>
      </c>
      <c r="FQA26" s="51">
        <f t="shared" si="77"/>
        <v>0</v>
      </c>
      <c r="FQB26" s="51">
        <f t="shared" si="77"/>
        <v>500</v>
      </c>
      <c r="FQC26" s="51">
        <f t="shared" si="77"/>
        <v>500</v>
      </c>
      <c r="FQD26" s="51">
        <f t="shared" si="77"/>
        <v>500</v>
      </c>
      <c r="FQE26" s="51">
        <f t="shared" si="77"/>
        <v>500</v>
      </c>
      <c r="FQF26" s="51">
        <f t="shared" si="77"/>
        <v>58547</v>
      </c>
      <c r="FQG26" s="51">
        <f t="shared" si="77"/>
        <v>500</v>
      </c>
      <c r="FQH26" s="51" t="e">
        <f t="shared" si="77"/>
        <v>#REF!</v>
      </c>
      <c r="FQI26" s="51">
        <f t="shared" si="77"/>
        <v>14000</v>
      </c>
      <c r="FQJ26" s="51">
        <f t="shared" si="77"/>
        <v>0</v>
      </c>
      <c r="FQK26" s="51">
        <f t="shared" si="77"/>
        <v>14000</v>
      </c>
      <c r="FQL26" s="51">
        <f t="shared" si="77"/>
        <v>0</v>
      </c>
      <c r="FQM26" s="51">
        <f t="shared" si="77"/>
        <v>0</v>
      </c>
      <c r="FQO26" s="1" t="s">
        <v>877</v>
      </c>
      <c r="FQP26" s="2" t="s">
        <v>878</v>
      </c>
      <c r="FQQ26" s="3"/>
      <c r="FQR26" s="3"/>
      <c r="FQS26" s="3"/>
      <c r="FQT26" s="3"/>
      <c r="FQU26" s="2"/>
      <c r="FQV26" s="3"/>
      <c r="FQW26" s="51">
        <f t="shared" si="77"/>
        <v>58547</v>
      </c>
      <c r="FQX26" s="51">
        <f t="shared" si="77"/>
        <v>58547</v>
      </c>
      <c r="FQY26" s="51">
        <f t="shared" si="77"/>
        <v>0</v>
      </c>
      <c r="FQZ26" s="51">
        <f t="shared" si="77"/>
        <v>0</v>
      </c>
      <c r="FRA26" s="51">
        <f t="shared" si="77"/>
        <v>0</v>
      </c>
      <c r="FRB26" s="51">
        <f t="shared" si="77"/>
        <v>0</v>
      </c>
      <c r="FRC26" s="51">
        <f t="shared" si="77"/>
        <v>0</v>
      </c>
      <c r="FRD26" s="51">
        <f t="shared" si="77"/>
        <v>500</v>
      </c>
      <c r="FRE26" s="51">
        <f t="shared" si="77"/>
        <v>500</v>
      </c>
      <c r="FRF26" s="51">
        <f t="shared" si="77"/>
        <v>0</v>
      </c>
      <c r="FRG26" s="51">
        <f t="shared" si="77"/>
        <v>0</v>
      </c>
      <c r="FRH26" s="51">
        <f t="shared" si="77"/>
        <v>500</v>
      </c>
      <c r="FRI26" s="51">
        <f t="shared" si="77"/>
        <v>500</v>
      </c>
      <c r="FRJ26" s="51">
        <f t="shared" si="77"/>
        <v>500</v>
      </c>
      <c r="FRK26" s="51">
        <f t="shared" si="77"/>
        <v>500</v>
      </c>
      <c r="FRL26" s="51">
        <f t="shared" si="77"/>
        <v>58547</v>
      </c>
      <c r="FRM26" s="51">
        <f t="shared" si="77"/>
        <v>500</v>
      </c>
      <c r="FRN26" s="51" t="e">
        <f t="shared" si="77"/>
        <v>#REF!</v>
      </c>
      <c r="FRO26" s="51">
        <f t="shared" si="77"/>
        <v>14000</v>
      </c>
      <c r="FRP26" s="51">
        <f t="shared" si="77"/>
        <v>0</v>
      </c>
      <c r="FRQ26" s="51">
        <f t="shared" si="77"/>
        <v>14000</v>
      </c>
      <c r="FRR26" s="51">
        <f t="shared" si="77"/>
        <v>0</v>
      </c>
      <c r="FRS26" s="51">
        <f t="shared" si="77"/>
        <v>0</v>
      </c>
      <c r="FRU26" s="1" t="s">
        <v>877</v>
      </c>
      <c r="FRV26" s="2" t="s">
        <v>878</v>
      </c>
      <c r="FRW26" s="3"/>
      <c r="FRX26" s="3"/>
      <c r="FRY26" s="3"/>
      <c r="FRZ26" s="3"/>
      <c r="FSA26" s="2"/>
      <c r="FSB26" s="3"/>
      <c r="FSC26" s="51">
        <f t="shared" ref="FSC26:FUE26" si="78">FSC27</f>
        <v>58547</v>
      </c>
      <c r="FSD26" s="51">
        <f t="shared" si="78"/>
        <v>58547</v>
      </c>
      <c r="FSE26" s="51">
        <f t="shared" si="78"/>
        <v>0</v>
      </c>
      <c r="FSF26" s="51">
        <f t="shared" si="78"/>
        <v>0</v>
      </c>
      <c r="FSG26" s="51">
        <f t="shared" si="78"/>
        <v>0</v>
      </c>
      <c r="FSH26" s="51">
        <f t="shared" si="78"/>
        <v>0</v>
      </c>
      <c r="FSI26" s="51">
        <f t="shared" si="78"/>
        <v>0</v>
      </c>
      <c r="FSJ26" s="51">
        <f t="shared" si="78"/>
        <v>500</v>
      </c>
      <c r="FSK26" s="51">
        <f t="shared" si="78"/>
        <v>500</v>
      </c>
      <c r="FSL26" s="51">
        <f t="shared" si="78"/>
        <v>0</v>
      </c>
      <c r="FSM26" s="51">
        <f t="shared" si="78"/>
        <v>0</v>
      </c>
      <c r="FSN26" s="51">
        <f t="shared" si="78"/>
        <v>500</v>
      </c>
      <c r="FSO26" s="51">
        <f t="shared" si="78"/>
        <v>500</v>
      </c>
      <c r="FSP26" s="51">
        <f t="shared" si="78"/>
        <v>500</v>
      </c>
      <c r="FSQ26" s="51">
        <f t="shared" si="78"/>
        <v>500</v>
      </c>
      <c r="FSR26" s="51">
        <f t="shared" si="78"/>
        <v>58547</v>
      </c>
      <c r="FSS26" s="51">
        <f t="shared" si="78"/>
        <v>500</v>
      </c>
      <c r="FST26" s="51" t="e">
        <f t="shared" si="78"/>
        <v>#REF!</v>
      </c>
      <c r="FSU26" s="51">
        <f t="shared" si="78"/>
        <v>14000</v>
      </c>
      <c r="FSV26" s="51">
        <f t="shared" si="78"/>
        <v>0</v>
      </c>
      <c r="FSW26" s="51">
        <f t="shared" si="78"/>
        <v>14000</v>
      </c>
      <c r="FSX26" s="51">
        <f t="shared" si="78"/>
        <v>0</v>
      </c>
      <c r="FSY26" s="51">
        <f t="shared" si="78"/>
        <v>0</v>
      </c>
      <c r="FTA26" s="1" t="s">
        <v>877</v>
      </c>
      <c r="FTB26" s="2" t="s">
        <v>878</v>
      </c>
      <c r="FTC26" s="3"/>
      <c r="FTD26" s="3"/>
      <c r="FTE26" s="3"/>
      <c r="FTF26" s="3"/>
      <c r="FTG26" s="2"/>
      <c r="FTH26" s="3"/>
      <c r="FTI26" s="51">
        <f t="shared" si="78"/>
        <v>58547</v>
      </c>
      <c r="FTJ26" s="51">
        <f t="shared" si="78"/>
        <v>58547</v>
      </c>
      <c r="FTK26" s="51">
        <f t="shared" si="78"/>
        <v>0</v>
      </c>
      <c r="FTL26" s="51">
        <f t="shared" si="78"/>
        <v>0</v>
      </c>
      <c r="FTM26" s="51">
        <f t="shared" si="78"/>
        <v>0</v>
      </c>
      <c r="FTN26" s="51">
        <f t="shared" si="78"/>
        <v>0</v>
      </c>
      <c r="FTO26" s="51">
        <f t="shared" si="78"/>
        <v>0</v>
      </c>
      <c r="FTP26" s="51">
        <f t="shared" si="78"/>
        <v>500</v>
      </c>
      <c r="FTQ26" s="51">
        <f t="shared" si="78"/>
        <v>500</v>
      </c>
      <c r="FTR26" s="51">
        <f t="shared" si="78"/>
        <v>0</v>
      </c>
      <c r="FTS26" s="51">
        <f t="shared" si="78"/>
        <v>0</v>
      </c>
      <c r="FTT26" s="51">
        <f t="shared" si="78"/>
        <v>500</v>
      </c>
      <c r="FTU26" s="51">
        <f t="shared" si="78"/>
        <v>500</v>
      </c>
      <c r="FTV26" s="51">
        <f t="shared" si="78"/>
        <v>500</v>
      </c>
      <c r="FTW26" s="51">
        <f t="shared" si="78"/>
        <v>500</v>
      </c>
      <c r="FTX26" s="51">
        <f t="shared" si="78"/>
        <v>58547</v>
      </c>
      <c r="FTY26" s="51">
        <f t="shared" si="78"/>
        <v>500</v>
      </c>
      <c r="FTZ26" s="51" t="e">
        <f t="shared" si="78"/>
        <v>#REF!</v>
      </c>
      <c r="FUA26" s="51">
        <f t="shared" si="78"/>
        <v>14000</v>
      </c>
      <c r="FUB26" s="51">
        <f t="shared" si="78"/>
        <v>0</v>
      </c>
      <c r="FUC26" s="51">
        <f t="shared" si="78"/>
        <v>14000</v>
      </c>
      <c r="FUD26" s="51">
        <f t="shared" si="78"/>
        <v>0</v>
      </c>
      <c r="FUE26" s="51">
        <f t="shared" si="78"/>
        <v>0</v>
      </c>
      <c r="FUG26" s="1" t="s">
        <v>877</v>
      </c>
      <c r="FUH26" s="2" t="s">
        <v>878</v>
      </c>
      <c r="FUI26" s="3"/>
      <c r="FUJ26" s="3"/>
      <c r="FUK26" s="3"/>
      <c r="FUL26" s="3"/>
      <c r="FUM26" s="2"/>
      <c r="FUN26" s="3"/>
      <c r="FUO26" s="51">
        <f t="shared" ref="FUO26:FWQ26" si="79">FUO27</f>
        <v>58547</v>
      </c>
      <c r="FUP26" s="51">
        <f t="shared" si="79"/>
        <v>58547</v>
      </c>
      <c r="FUQ26" s="51">
        <f t="shared" si="79"/>
        <v>0</v>
      </c>
      <c r="FUR26" s="51">
        <f t="shared" si="79"/>
        <v>0</v>
      </c>
      <c r="FUS26" s="51">
        <f t="shared" si="79"/>
        <v>0</v>
      </c>
      <c r="FUT26" s="51">
        <f t="shared" si="79"/>
        <v>0</v>
      </c>
      <c r="FUU26" s="51">
        <f t="shared" si="79"/>
        <v>0</v>
      </c>
      <c r="FUV26" s="51">
        <f t="shared" si="79"/>
        <v>500</v>
      </c>
      <c r="FUW26" s="51">
        <f t="shared" si="79"/>
        <v>500</v>
      </c>
      <c r="FUX26" s="51">
        <f t="shared" si="79"/>
        <v>0</v>
      </c>
      <c r="FUY26" s="51">
        <f t="shared" si="79"/>
        <v>0</v>
      </c>
      <c r="FUZ26" s="51">
        <f t="shared" si="79"/>
        <v>500</v>
      </c>
      <c r="FVA26" s="51">
        <f t="shared" si="79"/>
        <v>500</v>
      </c>
      <c r="FVB26" s="51">
        <f t="shared" si="79"/>
        <v>500</v>
      </c>
      <c r="FVC26" s="51">
        <f t="shared" si="79"/>
        <v>500</v>
      </c>
      <c r="FVD26" s="51">
        <f t="shared" si="79"/>
        <v>58547</v>
      </c>
      <c r="FVE26" s="51">
        <f t="shared" si="79"/>
        <v>500</v>
      </c>
      <c r="FVF26" s="51" t="e">
        <f t="shared" si="79"/>
        <v>#REF!</v>
      </c>
      <c r="FVG26" s="51">
        <f t="shared" si="79"/>
        <v>14000</v>
      </c>
      <c r="FVH26" s="51">
        <f t="shared" si="79"/>
        <v>0</v>
      </c>
      <c r="FVI26" s="51">
        <f t="shared" si="79"/>
        <v>14000</v>
      </c>
      <c r="FVJ26" s="51">
        <f t="shared" si="79"/>
        <v>0</v>
      </c>
      <c r="FVK26" s="51">
        <f t="shared" si="79"/>
        <v>0</v>
      </c>
      <c r="FVM26" s="1" t="s">
        <v>877</v>
      </c>
      <c r="FVN26" s="2" t="s">
        <v>878</v>
      </c>
      <c r="FVO26" s="3"/>
      <c r="FVP26" s="3"/>
      <c r="FVQ26" s="3"/>
      <c r="FVR26" s="3"/>
      <c r="FVS26" s="2"/>
      <c r="FVT26" s="3"/>
      <c r="FVU26" s="51">
        <f t="shared" si="79"/>
        <v>58547</v>
      </c>
      <c r="FVV26" s="51">
        <f t="shared" si="79"/>
        <v>58547</v>
      </c>
      <c r="FVW26" s="51">
        <f t="shared" si="79"/>
        <v>0</v>
      </c>
      <c r="FVX26" s="51">
        <f t="shared" si="79"/>
        <v>0</v>
      </c>
      <c r="FVY26" s="51">
        <f t="shared" si="79"/>
        <v>0</v>
      </c>
      <c r="FVZ26" s="51">
        <f t="shared" si="79"/>
        <v>0</v>
      </c>
      <c r="FWA26" s="51">
        <f t="shared" si="79"/>
        <v>0</v>
      </c>
      <c r="FWB26" s="51">
        <f t="shared" si="79"/>
        <v>500</v>
      </c>
      <c r="FWC26" s="51">
        <f t="shared" si="79"/>
        <v>500</v>
      </c>
      <c r="FWD26" s="51">
        <f t="shared" si="79"/>
        <v>0</v>
      </c>
      <c r="FWE26" s="51">
        <f t="shared" si="79"/>
        <v>0</v>
      </c>
      <c r="FWF26" s="51">
        <f t="shared" si="79"/>
        <v>500</v>
      </c>
      <c r="FWG26" s="51">
        <f t="shared" si="79"/>
        <v>500</v>
      </c>
      <c r="FWH26" s="51">
        <f t="shared" si="79"/>
        <v>500</v>
      </c>
      <c r="FWI26" s="51">
        <f t="shared" si="79"/>
        <v>500</v>
      </c>
      <c r="FWJ26" s="51">
        <f t="shared" si="79"/>
        <v>58547</v>
      </c>
      <c r="FWK26" s="51">
        <f t="shared" si="79"/>
        <v>500</v>
      </c>
      <c r="FWL26" s="51" t="e">
        <f t="shared" si="79"/>
        <v>#REF!</v>
      </c>
      <c r="FWM26" s="51">
        <f t="shared" si="79"/>
        <v>14000</v>
      </c>
      <c r="FWN26" s="51">
        <f t="shared" si="79"/>
        <v>0</v>
      </c>
      <c r="FWO26" s="51">
        <f t="shared" si="79"/>
        <v>14000</v>
      </c>
      <c r="FWP26" s="51">
        <f t="shared" si="79"/>
        <v>0</v>
      </c>
      <c r="FWQ26" s="51">
        <f t="shared" si="79"/>
        <v>0</v>
      </c>
      <c r="FWS26" s="1" t="s">
        <v>877</v>
      </c>
      <c r="FWT26" s="2" t="s">
        <v>878</v>
      </c>
      <c r="FWU26" s="3"/>
      <c r="FWV26" s="3"/>
      <c r="FWW26" s="3"/>
      <c r="FWX26" s="3"/>
      <c r="FWY26" s="2"/>
      <c r="FWZ26" s="3"/>
      <c r="FXA26" s="51">
        <f t="shared" ref="FXA26:FZC26" si="80">FXA27</f>
        <v>58547</v>
      </c>
      <c r="FXB26" s="51">
        <f t="shared" si="80"/>
        <v>58547</v>
      </c>
      <c r="FXC26" s="51">
        <f t="shared" si="80"/>
        <v>0</v>
      </c>
      <c r="FXD26" s="51">
        <f t="shared" si="80"/>
        <v>0</v>
      </c>
      <c r="FXE26" s="51">
        <f t="shared" si="80"/>
        <v>0</v>
      </c>
      <c r="FXF26" s="51">
        <f t="shared" si="80"/>
        <v>0</v>
      </c>
      <c r="FXG26" s="51">
        <f t="shared" si="80"/>
        <v>0</v>
      </c>
      <c r="FXH26" s="51">
        <f t="shared" si="80"/>
        <v>500</v>
      </c>
      <c r="FXI26" s="51">
        <f t="shared" si="80"/>
        <v>500</v>
      </c>
      <c r="FXJ26" s="51">
        <f t="shared" si="80"/>
        <v>0</v>
      </c>
      <c r="FXK26" s="51">
        <f t="shared" si="80"/>
        <v>0</v>
      </c>
      <c r="FXL26" s="51">
        <f t="shared" si="80"/>
        <v>500</v>
      </c>
      <c r="FXM26" s="51">
        <f t="shared" si="80"/>
        <v>500</v>
      </c>
      <c r="FXN26" s="51">
        <f t="shared" si="80"/>
        <v>500</v>
      </c>
      <c r="FXO26" s="51">
        <f t="shared" si="80"/>
        <v>500</v>
      </c>
      <c r="FXP26" s="51">
        <f t="shared" si="80"/>
        <v>58547</v>
      </c>
      <c r="FXQ26" s="51">
        <f t="shared" si="80"/>
        <v>500</v>
      </c>
      <c r="FXR26" s="51" t="e">
        <f t="shared" si="80"/>
        <v>#REF!</v>
      </c>
      <c r="FXS26" s="51">
        <f t="shared" si="80"/>
        <v>14000</v>
      </c>
      <c r="FXT26" s="51">
        <f t="shared" si="80"/>
        <v>0</v>
      </c>
      <c r="FXU26" s="51">
        <f t="shared" si="80"/>
        <v>14000</v>
      </c>
      <c r="FXV26" s="51">
        <f t="shared" si="80"/>
        <v>0</v>
      </c>
      <c r="FXW26" s="51">
        <f t="shared" si="80"/>
        <v>0</v>
      </c>
      <c r="FXY26" s="1" t="s">
        <v>877</v>
      </c>
      <c r="FXZ26" s="2" t="s">
        <v>878</v>
      </c>
      <c r="FYA26" s="3"/>
      <c r="FYB26" s="3"/>
      <c r="FYC26" s="3"/>
      <c r="FYD26" s="3"/>
      <c r="FYE26" s="2"/>
      <c r="FYF26" s="3"/>
      <c r="FYG26" s="51">
        <f t="shared" si="80"/>
        <v>58547</v>
      </c>
      <c r="FYH26" s="51">
        <f t="shared" si="80"/>
        <v>58547</v>
      </c>
      <c r="FYI26" s="51">
        <f t="shared" si="80"/>
        <v>0</v>
      </c>
      <c r="FYJ26" s="51">
        <f t="shared" si="80"/>
        <v>0</v>
      </c>
      <c r="FYK26" s="51">
        <f t="shared" si="80"/>
        <v>0</v>
      </c>
      <c r="FYL26" s="51">
        <f t="shared" si="80"/>
        <v>0</v>
      </c>
      <c r="FYM26" s="51">
        <f t="shared" si="80"/>
        <v>0</v>
      </c>
      <c r="FYN26" s="51">
        <f t="shared" si="80"/>
        <v>500</v>
      </c>
      <c r="FYO26" s="51">
        <f t="shared" si="80"/>
        <v>500</v>
      </c>
      <c r="FYP26" s="51">
        <f t="shared" si="80"/>
        <v>0</v>
      </c>
      <c r="FYQ26" s="51">
        <f t="shared" si="80"/>
        <v>0</v>
      </c>
      <c r="FYR26" s="51">
        <f t="shared" si="80"/>
        <v>500</v>
      </c>
      <c r="FYS26" s="51">
        <f t="shared" si="80"/>
        <v>500</v>
      </c>
      <c r="FYT26" s="51">
        <f t="shared" si="80"/>
        <v>500</v>
      </c>
      <c r="FYU26" s="51">
        <f t="shared" si="80"/>
        <v>500</v>
      </c>
      <c r="FYV26" s="51">
        <f t="shared" si="80"/>
        <v>58547</v>
      </c>
      <c r="FYW26" s="51">
        <f t="shared" si="80"/>
        <v>500</v>
      </c>
      <c r="FYX26" s="51" t="e">
        <f t="shared" si="80"/>
        <v>#REF!</v>
      </c>
      <c r="FYY26" s="51">
        <f t="shared" si="80"/>
        <v>14000</v>
      </c>
      <c r="FYZ26" s="51">
        <f t="shared" si="80"/>
        <v>0</v>
      </c>
      <c r="FZA26" s="51">
        <f t="shared" si="80"/>
        <v>14000</v>
      </c>
      <c r="FZB26" s="51">
        <f t="shared" si="80"/>
        <v>0</v>
      </c>
      <c r="FZC26" s="51">
        <f t="shared" si="80"/>
        <v>0</v>
      </c>
      <c r="FZE26" s="1" t="s">
        <v>877</v>
      </c>
      <c r="FZF26" s="2" t="s">
        <v>878</v>
      </c>
      <c r="FZG26" s="3"/>
      <c r="FZH26" s="3"/>
      <c r="FZI26" s="3"/>
      <c r="FZJ26" s="3"/>
      <c r="FZK26" s="2"/>
      <c r="FZL26" s="3"/>
      <c r="FZM26" s="51">
        <f t="shared" ref="FZM26:GBO26" si="81">FZM27</f>
        <v>58547</v>
      </c>
      <c r="FZN26" s="51">
        <f t="shared" si="81"/>
        <v>58547</v>
      </c>
      <c r="FZO26" s="51">
        <f t="shared" si="81"/>
        <v>0</v>
      </c>
      <c r="FZP26" s="51">
        <f t="shared" si="81"/>
        <v>0</v>
      </c>
      <c r="FZQ26" s="51">
        <f t="shared" si="81"/>
        <v>0</v>
      </c>
      <c r="FZR26" s="51">
        <f t="shared" si="81"/>
        <v>0</v>
      </c>
      <c r="FZS26" s="51">
        <f t="shared" si="81"/>
        <v>0</v>
      </c>
      <c r="FZT26" s="51">
        <f t="shared" si="81"/>
        <v>500</v>
      </c>
      <c r="FZU26" s="51">
        <f t="shared" si="81"/>
        <v>500</v>
      </c>
      <c r="FZV26" s="51">
        <f t="shared" si="81"/>
        <v>0</v>
      </c>
      <c r="FZW26" s="51">
        <f t="shared" si="81"/>
        <v>0</v>
      </c>
      <c r="FZX26" s="51">
        <f t="shared" si="81"/>
        <v>500</v>
      </c>
      <c r="FZY26" s="51">
        <f t="shared" si="81"/>
        <v>500</v>
      </c>
      <c r="FZZ26" s="51">
        <f t="shared" si="81"/>
        <v>500</v>
      </c>
      <c r="GAA26" s="51">
        <f t="shared" si="81"/>
        <v>500</v>
      </c>
      <c r="GAB26" s="51">
        <f t="shared" si="81"/>
        <v>58547</v>
      </c>
      <c r="GAC26" s="51">
        <f t="shared" si="81"/>
        <v>500</v>
      </c>
      <c r="GAD26" s="51" t="e">
        <f t="shared" si="81"/>
        <v>#REF!</v>
      </c>
      <c r="GAE26" s="51">
        <f t="shared" si="81"/>
        <v>14000</v>
      </c>
      <c r="GAF26" s="51">
        <f t="shared" si="81"/>
        <v>0</v>
      </c>
      <c r="GAG26" s="51">
        <f t="shared" si="81"/>
        <v>14000</v>
      </c>
      <c r="GAH26" s="51">
        <f t="shared" si="81"/>
        <v>0</v>
      </c>
      <c r="GAI26" s="51">
        <f t="shared" si="81"/>
        <v>0</v>
      </c>
      <c r="GAK26" s="1" t="s">
        <v>877</v>
      </c>
      <c r="GAL26" s="2" t="s">
        <v>878</v>
      </c>
      <c r="GAM26" s="3"/>
      <c r="GAN26" s="3"/>
      <c r="GAO26" s="3"/>
      <c r="GAP26" s="3"/>
      <c r="GAQ26" s="2"/>
      <c r="GAR26" s="3"/>
      <c r="GAS26" s="51">
        <f t="shared" si="81"/>
        <v>58547</v>
      </c>
      <c r="GAT26" s="51">
        <f t="shared" si="81"/>
        <v>58547</v>
      </c>
      <c r="GAU26" s="51">
        <f t="shared" si="81"/>
        <v>0</v>
      </c>
      <c r="GAV26" s="51">
        <f t="shared" si="81"/>
        <v>0</v>
      </c>
      <c r="GAW26" s="51">
        <f t="shared" si="81"/>
        <v>0</v>
      </c>
      <c r="GAX26" s="51">
        <f t="shared" si="81"/>
        <v>0</v>
      </c>
      <c r="GAY26" s="51">
        <f t="shared" si="81"/>
        <v>0</v>
      </c>
      <c r="GAZ26" s="51">
        <f t="shared" si="81"/>
        <v>500</v>
      </c>
      <c r="GBA26" s="51">
        <f t="shared" si="81"/>
        <v>500</v>
      </c>
      <c r="GBB26" s="51">
        <f t="shared" si="81"/>
        <v>0</v>
      </c>
      <c r="GBC26" s="51">
        <f t="shared" si="81"/>
        <v>0</v>
      </c>
      <c r="GBD26" s="51">
        <f t="shared" si="81"/>
        <v>500</v>
      </c>
      <c r="GBE26" s="51">
        <f t="shared" si="81"/>
        <v>500</v>
      </c>
      <c r="GBF26" s="51">
        <f t="shared" si="81"/>
        <v>500</v>
      </c>
      <c r="GBG26" s="51">
        <f t="shared" si="81"/>
        <v>500</v>
      </c>
      <c r="GBH26" s="51">
        <f t="shared" si="81"/>
        <v>58547</v>
      </c>
      <c r="GBI26" s="51">
        <f t="shared" si="81"/>
        <v>500</v>
      </c>
      <c r="GBJ26" s="51" t="e">
        <f t="shared" si="81"/>
        <v>#REF!</v>
      </c>
      <c r="GBK26" s="51">
        <f t="shared" si="81"/>
        <v>14000</v>
      </c>
      <c r="GBL26" s="51">
        <f t="shared" si="81"/>
        <v>0</v>
      </c>
      <c r="GBM26" s="51">
        <f t="shared" si="81"/>
        <v>14000</v>
      </c>
      <c r="GBN26" s="51">
        <f t="shared" si="81"/>
        <v>0</v>
      </c>
      <c r="GBO26" s="51">
        <f t="shared" si="81"/>
        <v>0</v>
      </c>
      <c r="GBQ26" s="1" t="s">
        <v>877</v>
      </c>
      <c r="GBR26" s="2" t="s">
        <v>878</v>
      </c>
      <c r="GBS26" s="3"/>
      <c r="GBT26" s="3"/>
      <c r="GBU26" s="3"/>
      <c r="GBV26" s="3"/>
      <c r="GBW26" s="2"/>
      <c r="GBX26" s="3"/>
      <c r="GBY26" s="51">
        <f t="shared" ref="GBY26:GEA26" si="82">GBY27</f>
        <v>58547</v>
      </c>
      <c r="GBZ26" s="51">
        <f t="shared" si="82"/>
        <v>58547</v>
      </c>
      <c r="GCA26" s="51">
        <f t="shared" si="82"/>
        <v>0</v>
      </c>
      <c r="GCB26" s="51">
        <f t="shared" si="82"/>
        <v>0</v>
      </c>
      <c r="GCC26" s="51">
        <f t="shared" si="82"/>
        <v>0</v>
      </c>
      <c r="GCD26" s="51">
        <f t="shared" si="82"/>
        <v>0</v>
      </c>
      <c r="GCE26" s="51">
        <f t="shared" si="82"/>
        <v>0</v>
      </c>
      <c r="GCF26" s="51">
        <f t="shared" si="82"/>
        <v>500</v>
      </c>
      <c r="GCG26" s="51">
        <f t="shared" si="82"/>
        <v>500</v>
      </c>
      <c r="GCH26" s="51">
        <f t="shared" si="82"/>
        <v>0</v>
      </c>
      <c r="GCI26" s="51">
        <f t="shared" si="82"/>
        <v>0</v>
      </c>
      <c r="GCJ26" s="51">
        <f t="shared" si="82"/>
        <v>500</v>
      </c>
      <c r="GCK26" s="51">
        <f t="shared" si="82"/>
        <v>500</v>
      </c>
      <c r="GCL26" s="51">
        <f t="shared" si="82"/>
        <v>500</v>
      </c>
      <c r="GCM26" s="51">
        <f t="shared" si="82"/>
        <v>500</v>
      </c>
      <c r="GCN26" s="51">
        <f t="shared" si="82"/>
        <v>58547</v>
      </c>
      <c r="GCO26" s="51">
        <f t="shared" si="82"/>
        <v>500</v>
      </c>
      <c r="GCP26" s="51" t="e">
        <f t="shared" si="82"/>
        <v>#REF!</v>
      </c>
      <c r="GCQ26" s="51">
        <f t="shared" si="82"/>
        <v>14000</v>
      </c>
      <c r="GCR26" s="51">
        <f t="shared" si="82"/>
        <v>0</v>
      </c>
      <c r="GCS26" s="51">
        <f t="shared" si="82"/>
        <v>14000</v>
      </c>
      <c r="GCT26" s="51">
        <f t="shared" si="82"/>
        <v>0</v>
      </c>
      <c r="GCU26" s="51">
        <f t="shared" si="82"/>
        <v>0</v>
      </c>
      <c r="GCW26" s="1" t="s">
        <v>877</v>
      </c>
      <c r="GCX26" s="2" t="s">
        <v>878</v>
      </c>
      <c r="GCY26" s="3"/>
      <c r="GCZ26" s="3"/>
      <c r="GDA26" s="3"/>
      <c r="GDB26" s="3"/>
      <c r="GDC26" s="2"/>
      <c r="GDD26" s="3"/>
      <c r="GDE26" s="51">
        <f t="shared" si="82"/>
        <v>58547</v>
      </c>
      <c r="GDF26" s="51">
        <f t="shared" si="82"/>
        <v>58547</v>
      </c>
      <c r="GDG26" s="51">
        <f t="shared" si="82"/>
        <v>0</v>
      </c>
      <c r="GDH26" s="51">
        <f t="shared" si="82"/>
        <v>0</v>
      </c>
      <c r="GDI26" s="51">
        <f t="shared" si="82"/>
        <v>0</v>
      </c>
      <c r="GDJ26" s="51">
        <f t="shared" si="82"/>
        <v>0</v>
      </c>
      <c r="GDK26" s="51">
        <f t="shared" si="82"/>
        <v>0</v>
      </c>
      <c r="GDL26" s="51">
        <f t="shared" si="82"/>
        <v>500</v>
      </c>
      <c r="GDM26" s="51">
        <f t="shared" si="82"/>
        <v>500</v>
      </c>
      <c r="GDN26" s="51">
        <f t="shared" si="82"/>
        <v>0</v>
      </c>
      <c r="GDO26" s="51">
        <f t="shared" si="82"/>
        <v>0</v>
      </c>
      <c r="GDP26" s="51">
        <f t="shared" si="82"/>
        <v>500</v>
      </c>
      <c r="GDQ26" s="51">
        <f t="shared" si="82"/>
        <v>500</v>
      </c>
      <c r="GDR26" s="51">
        <f t="shared" si="82"/>
        <v>500</v>
      </c>
      <c r="GDS26" s="51">
        <f t="shared" si="82"/>
        <v>500</v>
      </c>
      <c r="GDT26" s="51">
        <f t="shared" si="82"/>
        <v>58547</v>
      </c>
      <c r="GDU26" s="51">
        <f t="shared" si="82"/>
        <v>500</v>
      </c>
      <c r="GDV26" s="51" t="e">
        <f t="shared" si="82"/>
        <v>#REF!</v>
      </c>
      <c r="GDW26" s="51">
        <f t="shared" si="82"/>
        <v>14000</v>
      </c>
      <c r="GDX26" s="51">
        <f t="shared" si="82"/>
        <v>0</v>
      </c>
      <c r="GDY26" s="51">
        <f t="shared" si="82"/>
        <v>14000</v>
      </c>
      <c r="GDZ26" s="51">
        <f t="shared" si="82"/>
        <v>0</v>
      </c>
      <c r="GEA26" s="51">
        <f t="shared" si="82"/>
        <v>0</v>
      </c>
      <c r="GEC26" s="1" t="s">
        <v>877</v>
      </c>
      <c r="GED26" s="2" t="s">
        <v>878</v>
      </c>
      <c r="GEE26" s="3"/>
      <c r="GEF26" s="3"/>
      <c r="GEG26" s="3"/>
      <c r="GEH26" s="3"/>
      <c r="GEI26" s="2"/>
      <c r="GEJ26" s="3"/>
      <c r="GEK26" s="51">
        <f t="shared" ref="GEK26:GGM26" si="83">GEK27</f>
        <v>58547</v>
      </c>
      <c r="GEL26" s="51">
        <f t="shared" si="83"/>
        <v>58547</v>
      </c>
      <c r="GEM26" s="51">
        <f t="shared" si="83"/>
        <v>0</v>
      </c>
      <c r="GEN26" s="51">
        <f t="shared" si="83"/>
        <v>0</v>
      </c>
      <c r="GEO26" s="51">
        <f t="shared" si="83"/>
        <v>0</v>
      </c>
      <c r="GEP26" s="51">
        <f t="shared" si="83"/>
        <v>0</v>
      </c>
      <c r="GEQ26" s="51">
        <f t="shared" si="83"/>
        <v>0</v>
      </c>
      <c r="GER26" s="51">
        <f t="shared" si="83"/>
        <v>500</v>
      </c>
      <c r="GES26" s="51">
        <f t="shared" si="83"/>
        <v>500</v>
      </c>
      <c r="GET26" s="51">
        <f t="shared" si="83"/>
        <v>0</v>
      </c>
      <c r="GEU26" s="51">
        <f t="shared" si="83"/>
        <v>0</v>
      </c>
      <c r="GEV26" s="51">
        <f t="shared" si="83"/>
        <v>500</v>
      </c>
      <c r="GEW26" s="51">
        <f t="shared" si="83"/>
        <v>500</v>
      </c>
      <c r="GEX26" s="51">
        <f t="shared" si="83"/>
        <v>500</v>
      </c>
      <c r="GEY26" s="51">
        <f t="shared" si="83"/>
        <v>500</v>
      </c>
      <c r="GEZ26" s="51">
        <f t="shared" si="83"/>
        <v>58547</v>
      </c>
      <c r="GFA26" s="51">
        <f t="shared" si="83"/>
        <v>500</v>
      </c>
      <c r="GFB26" s="51" t="e">
        <f t="shared" si="83"/>
        <v>#REF!</v>
      </c>
      <c r="GFC26" s="51">
        <f t="shared" si="83"/>
        <v>14000</v>
      </c>
      <c r="GFD26" s="51">
        <f t="shared" si="83"/>
        <v>0</v>
      </c>
      <c r="GFE26" s="51">
        <f t="shared" si="83"/>
        <v>14000</v>
      </c>
      <c r="GFF26" s="51">
        <f t="shared" si="83"/>
        <v>0</v>
      </c>
      <c r="GFG26" s="51">
        <f t="shared" si="83"/>
        <v>0</v>
      </c>
      <c r="GFI26" s="1" t="s">
        <v>877</v>
      </c>
      <c r="GFJ26" s="2" t="s">
        <v>878</v>
      </c>
      <c r="GFK26" s="3"/>
      <c r="GFL26" s="3"/>
      <c r="GFM26" s="3"/>
      <c r="GFN26" s="3"/>
      <c r="GFO26" s="2"/>
      <c r="GFP26" s="3"/>
      <c r="GFQ26" s="51">
        <f t="shared" si="83"/>
        <v>58547</v>
      </c>
      <c r="GFR26" s="51">
        <f t="shared" si="83"/>
        <v>58547</v>
      </c>
      <c r="GFS26" s="51">
        <f t="shared" si="83"/>
        <v>0</v>
      </c>
      <c r="GFT26" s="51">
        <f t="shared" si="83"/>
        <v>0</v>
      </c>
      <c r="GFU26" s="51">
        <f t="shared" si="83"/>
        <v>0</v>
      </c>
      <c r="GFV26" s="51">
        <f t="shared" si="83"/>
        <v>0</v>
      </c>
      <c r="GFW26" s="51">
        <f t="shared" si="83"/>
        <v>0</v>
      </c>
      <c r="GFX26" s="51">
        <f t="shared" si="83"/>
        <v>500</v>
      </c>
      <c r="GFY26" s="51">
        <f t="shared" si="83"/>
        <v>500</v>
      </c>
      <c r="GFZ26" s="51">
        <f t="shared" si="83"/>
        <v>0</v>
      </c>
      <c r="GGA26" s="51">
        <f t="shared" si="83"/>
        <v>0</v>
      </c>
      <c r="GGB26" s="51">
        <f t="shared" si="83"/>
        <v>500</v>
      </c>
      <c r="GGC26" s="51">
        <f t="shared" si="83"/>
        <v>500</v>
      </c>
      <c r="GGD26" s="51">
        <f t="shared" si="83"/>
        <v>500</v>
      </c>
      <c r="GGE26" s="51">
        <f t="shared" si="83"/>
        <v>500</v>
      </c>
      <c r="GGF26" s="51">
        <f t="shared" si="83"/>
        <v>58547</v>
      </c>
      <c r="GGG26" s="51">
        <f t="shared" si="83"/>
        <v>500</v>
      </c>
      <c r="GGH26" s="51" t="e">
        <f t="shared" si="83"/>
        <v>#REF!</v>
      </c>
      <c r="GGI26" s="51">
        <f t="shared" si="83"/>
        <v>14000</v>
      </c>
      <c r="GGJ26" s="51">
        <f t="shared" si="83"/>
        <v>0</v>
      </c>
      <c r="GGK26" s="51">
        <f t="shared" si="83"/>
        <v>14000</v>
      </c>
      <c r="GGL26" s="51">
        <f t="shared" si="83"/>
        <v>0</v>
      </c>
      <c r="GGM26" s="51">
        <f t="shared" si="83"/>
        <v>0</v>
      </c>
      <c r="GGO26" s="1" t="s">
        <v>877</v>
      </c>
      <c r="GGP26" s="2" t="s">
        <v>878</v>
      </c>
      <c r="GGQ26" s="3"/>
      <c r="GGR26" s="3"/>
      <c r="GGS26" s="3"/>
      <c r="GGT26" s="3"/>
      <c r="GGU26" s="2"/>
      <c r="GGV26" s="3"/>
      <c r="GGW26" s="51">
        <f t="shared" ref="GGW26:GIY26" si="84">GGW27</f>
        <v>58547</v>
      </c>
      <c r="GGX26" s="51">
        <f t="shared" si="84"/>
        <v>58547</v>
      </c>
      <c r="GGY26" s="51">
        <f t="shared" si="84"/>
        <v>0</v>
      </c>
      <c r="GGZ26" s="51">
        <f t="shared" si="84"/>
        <v>0</v>
      </c>
      <c r="GHA26" s="51">
        <f t="shared" si="84"/>
        <v>0</v>
      </c>
      <c r="GHB26" s="51">
        <f t="shared" si="84"/>
        <v>0</v>
      </c>
      <c r="GHC26" s="51">
        <f t="shared" si="84"/>
        <v>0</v>
      </c>
      <c r="GHD26" s="51">
        <f t="shared" si="84"/>
        <v>500</v>
      </c>
      <c r="GHE26" s="51">
        <f t="shared" si="84"/>
        <v>500</v>
      </c>
      <c r="GHF26" s="51">
        <f t="shared" si="84"/>
        <v>0</v>
      </c>
      <c r="GHG26" s="51">
        <f t="shared" si="84"/>
        <v>0</v>
      </c>
      <c r="GHH26" s="51">
        <f t="shared" si="84"/>
        <v>500</v>
      </c>
      <c r="GHI26" s="51">
        <f t="shared" si="84"/>
        <v>500</v>
      </c>
      <c r="GHJ26" s="51">
        <f t="shared" si="84"/>
        <v>500</v>
      </c>
      <c r="GHK26" s="51">
        <f t="shared" si="84"/>
        <v>500</v>
      </c>
      <c r="GHL26" s="51">
        <f t="shared" si="84"/>
        <v>58547</v>
      </c>
      <c r="GHM26" s="51">
        <f t="shared" si="84"/>
        <v>500</v>
      </c>
      <c r="GHN26" s="51" t="e">
        <f t="shared" si="84"/>
        <v>#REF!</v>
      </c>
      <c r="GHO26" s="51">
        <f t="shared" si="84"/>
        <v>14000</v>
      </c>
      <c r="GHP26" s="51">
        <f t="shared" si="84"/>
        <v>0</v>
      </c>
      <c r="GHQ26" s="51">
        <f t="shared" si="84"/>
        <v>14000</v>
      </c>
      <c r="GHR26" s="51">
        <f t="shared" si="84"/>
        <v>0</v>
      </c>
      <c r="GHS26" s="51">
        <f t="shared" si="84"/>
        <v>0</v>
      </c>
      <c r="GHU26" s="1" t="s">
        <v>877</v>
      </c>
      <c r="GHV26" s="2" t="s">
        <v>878</v>
      </c>
      <c r="GHW26" s="3"/>
      <c r="GHX26" s="3"/>
      <c r="GHY26" s="3"/>
      <c r="GHZ26" s="3"/>
      <c r="GIA26" s="2"/>
      <c r="GIB26" s="3"/>
      <c r="GIC26" s="51">
        <f t="shared" si="84"/>
        <v>58547</v>
      </c>
      <c r="GID26" s="51">
        <f t="shared" si="84"/>
        <v>58547</v>
      </c>
      <c r="GIE26" s="51">
        <f t="shared" si="84"/>
        <v>0</v>
      </c>
      <c r="GIF26" s="51">
        <f t="shared" si="84"/>
        <v>0</v>
      </c>
      <c r="GIG26" s="51">
        <f t="shared" si="84"/>
        <v>0</v>
      </c>
      <c r="GIH26" s="51">
        <f t="shared" si="84"/>
        <v>0</v>
      </c>
      <c r="GII26" s="51">
        <f t="shared" si="84"/>
        <v>0</v>
      </c>
      <c r="GIJ26" s="51">
        <f t="shared" si="84"/>
        <v>500</v>
      </c>
      <c r="GIK26" s="51">
        <f t="shared" si="84"/>
        <v>500</v>
      </c>
      <c r="GIL26" s="51">
        <f t="shared" si="84"/>
        <v>0</v>
      </c>
      <c r="GIM26" s="51">
        <f t="shared" si="84"/>
        <v>0</v>
      </c>
      <c r="GIN26" s="51">
        <f t="shared" si="84"/>
        <v>500</v>
      </c>
      <c r="GIO26" s="51">
        <f t="shared" si="84"/>
        <v>500</v>
      </c>
      <c r="GIP26" s="51">
        <f t="shared" si="84"/>
        <v>500</v>
      </c>
      <c r="GIQ26" s="51">
        <f t="shared" si="84"/>
        <v>500</v>
      </c>
      <c r="GIR26" s="51">
        <f t="shared" si="84"/>
        <v>58547</v>
      </c>
      <c r="GIS26" s="51">
        <f t="shared" si="84"/>
        <v>500</v>
      </c>
      <c r="GIT26" s="51" t="e">
        <f t="shared" si="84"/>
        <v>#REF!</v>
      </c>
      <c r="GIU26" s="51">
        <f t="shared" si="84"/>
        <v>14000</v>
      </c>
      <c r="GIV26" s="51">
        <f t="shared" si="84"/>
        <v>0</v>
      </c>
      <c r="GIW26" s="51">
        <f t="shared" si="84"/>
        <v>14000</v>
      </c>
      <c r="GIX26" s="51">
        <f t="shared" si="84"/>
        <v>0</v>
      </c>
      <c r="GIY26" s="51">
        <f t="shared" si="84"/>
        <v>0</v>
      </c>
      <c r="GJA26" s="1" t="s">
        <v>877</v>
      </c>
      <c r="GJB26" s="2" t="s">
        <v>878</v>
      </c>
      <c r="GJC26" s="3"/>
      <c r="GJD26" s="3"/>
      <c r="GJE26" s="3"/>
      <c r="GJF26" s="3"/>
      <c r="GJG26" s="2"/>
      <c r="GJH26" s="3"/>
      <c r="GJI26" s="51">
        <f t="shared" ref="GJI26:GLK26" si="85">GJI27</f>
        <v>58547</v>
      </c>
      <c r="GJJ26" s="51">
        <f t="shared" si="85"/>
        <v>58547</v>
      </c>
      <c r="GJK26" s="51">
        <f t="shared" si="85"/>
        <v>0</v>
      </c>
      <c r="GJL26" s="51">
        <f t="shared" si="85"/>
        <v>0</v>
      </c>
      <c r="GJM26" s="51">
        <f t="shared" si="85"/>
        <v>0</v>
      </c>
      <c r="GJN26" s="51">
        <f t="shared" si="85"/>
        <v>0</v>
      </c>
      <c r="GJO26" s="51">
        <f t="shared" si="85"/>
        <v>0</v>
      </c>
      <c r="GJP26" s="51">
        <f t="shared" si="85"/>
        <v>500</v>
      </c>
      <c r="GJQ26" s="51">
        <f t="shared" si="85"/>
        <v>500</v>
      </c>
      <c r="GJR26" s="51">
        <f t="shared" si="85"/>
        <v>0</v>
      </c>
      <c r="GJS26" s="51">
        <f t="shared" si="85"/>
        <v>0</v>
      </c>
      <c r="GJT26" s="51">
        <f t="shared" si="85"/>
        <v>500</v>
      </c>
      <c r="GJU26" s="51">
        <f t="shared" si="85"/>
        <v>500</v>
      </c>
      <c r="GJV26" s="51">
        <f t="shared" si="85"/>
        <v>500</v>
      </c>
      <c r="GJW26" s="51">
        <f t="shared" si="85"/>
        <v>500</v>
      </c>
      <c r="GJX26" s="51">
        <f t="shared" si="85"/>
        <v>58547</v>
      </c>
      <c r="GJY26" s="51">
        <f t="shared" si="85"/>
        <v>500</v>
      </c>
      <c r="GJZ26" s="51" t="e">
        <f t="shared" si="85"/>
        <v>#REF!</v>
      </c>
      <c r="GKA26" s="51">
        <f t="shared" si="85"/>
        <v>14000</v>
      </c>
      <c r="GKB26" s="51">
        <f t="shared" si="85"/>
        <v>0</v>
      </c>
      <c r="GKC26" s="51">
        <f t="shared" si="85"/>
        <v>14000</v>
      </c>
      <c r="GKD26" s="51">
        <f t="shared" si="85"/>
        <v>0</v>
      </c>
      <c r="GKE26" s="51">
        <f t="shared" si="85"/>
        <v>0</v>
      </c>
      <c r="GKG26" s="1" t="s">
        <v>877</v>
      </c>
      <c r="GKH26" s="2" t="s">
        <v>878</v>
      </c>
      <c r="GKI26" s="3"/>
      <c r="GKJ26" s="3"/>
      <c r="GKK26" s="3"/>
      <c r="GKL26" s="3"/>
      <c r="GKM26" s="2"/>
      <c r="GKN26" s="3"/>
      <c r="GKO26" s="51">
        <f t="shared" si="85"/>
        <v>58547</v>
      </c>
      <c r="GKP26" s="51">
        <f t="shared" si="85"/>
        <v>58547</v>
      </c>
      <c r="GKQ26" s="51">
        <f t="shared" si="85"/>
        <v>0</v>
      </c>
      <c r="GKR26" s="51">
        <f t="shared" si="85"/>
        <v>0</v>
      </c>
      <c r="GKS26" s="51">
        <f t="shared" si="85"/>
        <v>0</v>
      </c>
      <c r="GKT26" s="51">
        <f t="shared" si="85"/>
        <v>0</v>
      </c>
      <c r="GKU26" s="51">
        <f t="shared" si="85"/>
        <v>0</v>
      </c>
      <c r="GKV26" s="51">
        <f t="shared" si="85"/>
        <v>500</v>
      </c>
      <c r="GKW26" s="51">
        <f t="shared" si="85"/>
        <v>500</v>
      </c>
      <c r="GKX26" s="51">
        <f t="shared" si="85"/>
        <v>0</v>
      </c>
      <c r="GKY26" s="51">
        <f t="shared" si="85"/>
        <v>0</v>
      </c>
      <c r="GKZ26" s="51">
        <f t="shared" si="85"/>
        <v>500</v>
      </c>
      <c r="GLA26" s="51">
        <f t="shared" si="85"/>
        <v>500</v>
      </c>
      <c r="GLB26" s="51">
        <f t="shared" si="85"/>
        <v>500</v>
      </c>
      <c r="GLC26" s="51">
        <f t="shared" si="85"/>
        <v>500</v>
      </c>
      <c r="GLD26" s="51">
        <f t="shared" si="85"/>
        <v>58547</v>
      </c>
      <c r="GLE26" s="51">
        <f t="shared" si="85"/>
        <v>500</v>
      </c>
      <c r="GLF26" s="51" t="e">
        <f t="shared" si="85"/>
        <v>#REF!</v>
      </c>
      <c r="GLG26" s="51">
        <f t="shared" si="85"/>
        <v>14000</v>
      </c>
      <c r="GLH26" s="51">
        <f t="shared" si="85"/>
        <v>0</v>
      </c>
      <c r="GLI26" s="51">
        <f t="shared" si="85"/>
        <v>14000</v>
      </c>
      <c r="GLJ26" s="51">
        <f t="shared" si="85"/>
        <v>0</v>
      </c>
      <c r="GLK26" s="51">
        <f t="shared" si="85"/>
        <v>0</v>
      </c>
      <c r="GLM26" s="1" t="s">
        <v>877</v>
      </c>
      <c r="GLN26" s="2" t="s">
        <v>878</v>
      </c>
      <c r="GLO26" s="3"/>
      <c r="GLP26" s="3"/>
      <c r="GLQ26" s="3"/>
      <c r="GLR26" s="3"/>
      <c r="GLS26" s="2"/>
      <c r="GLT26" s="3"/>
      <c r="GLU26" s="51">
        <f t="shared" ref="GLU26:GNW26" si="86">GLU27</f>
        <v>58547</v>
      </c>
      <c r="GLV26" s="51">
        <f t="shared" si="86"/>
        <v>58547</v>
      </c>
      <c r="GLW26" s="51">
        <f t="shared" si="86"/>
        <v>0</v>
      </c>
      <c r="GLX26" s="51">
        <f t="shared" si="86"/>
        <v>0</v>
      </c>
      <c r="GLY26" s="51">
        <f t="shared" si="86"/>
        <v>0</v>
      </c>
      <c r="GLZ26" s="51">
        <f t="shared" si="86"/>
        <v>0</v>
      </c>
      <c r="GMA26" s="51">
        <f t="shared" si="86"/>
        <v>0</v>
      </c>
      <c r="GMB26" s="51">
        <f t="shared" si="86"/>
        <v>500</v>
      </c>
      <c r="GMC26" s="51">
        <f t="shared" si="86"/>
        <v>500</v>
      </c>
      <c r="GMD26" s="51">
        <f t="shared" si="86"/>
        <v>0</v>
      </c>
      <c r="GME26" s="51">
        <f t="shared" si="86"/>
        <v>0</v>
      </c>
      <c r="GMF26" s="51">
        <f t="shared" si="86"/>
        <v>500</v>
      </c>
      <c r="GMG26" s="51">
        <f t="shared" si="86"/>
        <v>500</v>
      </c>
      <c r="GMH26" s="51">
        <f t="shared" si="86"/>
        <v>500</v>
      </c>
      <c r="GMI26" s="51">
        <f t="shared" si="86"/>
        <v>500</v>
      </c>
      <c r="GMJ26" s="51">
        <f t="shared" si="86"/>
        <v>58547</v>
      </c>
      <c r="GMK26" s="51">
        <f t="shared" si="86"/>
        <v>500</v>
      </c>
      <c r="GML26" s="51" t="e">
        <f t="shared" si="86"/>
        <v>#REF!</v>
      </c>
      <c r="GMM26" s="51">
        <f t="shared" si="86"/>
        <v>14000</v>
      </c>
      <c r="GMN26" s="51">
        <f t="shared" si="86"/>
        <v>0</v>
      </c>
      <c r="GMO26" s="51">
        <f t="shared" si="86"/>
        <v>14000</v>
      </c>
      <c r="GMP26" s="51">
        <f t="shared" si="86"/>
        <v>0</v>
      </c>
      <c r="GMQ26" s="51">
        <f t="shared" si="86"/>
        <v>0</v>
      </c>
      <c r="GMS26" s="1" t="s">
        <v>877</v>
      </c>
      <c r="GMT26" s="2" t="s">
        <v>878</v>
      </c>
      <c r="GMU26" s="3"/>
      <c r="GMV26" s="3"/>
      <c r="GMW26" s="3"/>
      <c r="GMX26" s="3"/>
      <c r="GMY26" s="2"/>
      <c r="GMZ26" s="3"/>
      <c r="GNA26" s="51">
        <f t="shared" si="86"/>
        <v>58547</v>
      </c>
      <c r="GNB26" s="51">
        <f t="shared" si="86"/>
        <v>58547</v>
      </c>
      <c r="GNC26" s="51">
        <f t="shared" si="86"/>
        <v>0</v>
      </c>
      <c r="GND26" s="51">
        <f t="shared" si="86"/>
        <v>0</v>
      </c>
      <c r="GNE26" s="51">
        <f t="shared" si="86"/>
        <v>0</v>
      </c>
      <c r="GNF26" s="51">
        <f t="shared" si="86"/>
        <v>0</v>
      </c>
      <c r="GNG26" s="51">
        <f t="shared" si="86"/>
        <v>0</v>
      </c>
      <c r="GNH26" s="51">
        <f t="shared" si="86"/>
        <v>500</v>
      </c>
      <c r="GNI26" s="51">
        <f t="shared" si="86"/>
        <v>500</v>
      </c>
      <c r="GNJ26" s="51">
        <f t="shared" si="86"/>
        <v>0</v>
      </c>
      <c r="GNK26" s="51">
        <f t="shared" si="86"/>
        <v>0</v>
      </c>
      <c r="GNL26" s="51">
        <f t="shared" si="86"/>
        <v>500</v>
      </c>
      <c r="GNM26" s="51">
        <f t="shared" si="86"/>
        <v>500</v>
      </c>
      <c r="GNN26" s="51">
        <f t="shared" si="86"/>
        <v>500</v>
      </c>
      <c r="GNO26" s="51">
        <f t="shared" si="86"/>
        <v>500</v>
      </c>
      <c r="GNP26" s="51">
        <f t="shared" si="86"/>
        <v>58547</v>
      </c>
      <c r="GNQ26" s="51">
        <f t="shared" si="86"/>
        <v>500</v>
      </c>
      <c r="GNR26" s="51" t="e">
        <f t="shared" si="86"/>
        <v>#REF!</v>
      </c>
      <c r="GNS26" s="51">
        <f t="shared" si="86"/>
        <v>14000</v>
      </c>
      <c r="GNT26" s="51">
        <f t="shared" si="86"/>
        <v>0</v>
      </c>
      <c r="GNU26" s="51">
        <f t="shared" si="86"/>
        <v>14000</v>
      </c>
      <c r="GNV26" s="51">
        <f t="shared" si="86"/>
        <v>0</v>
      </c>
      <c r="GNW26" s="51">
        <f t="shared" si="86"/>
        <v>0</v>
      </c>
      <c r="GNY26" s="1" t="s">
        <v>877</v>
      </c>
      <c r="GNZ26" s="2" t="s">
        <v>878</v>
      </c>
      <c r="GOA26" s="3"/>
      <c r="GOB26" s="3"/>
      <c r="GOC26" s="3"/>
      <c r="GOD26" s="3"/>
      <c r="GOE26" s="2"/>
      <c r="GOF26" s="3"/>
      <c r="GOG26" s="51">
        <f t="shared" ref="GOG26:GQI26" si="87">GOG27</f>
        <v>58547</v>
      </c>
      <c r="GOH26" s="51">
        <f t="shared" si="87"/>
        <v>58547</v>
      </c>
      <c r="GOI26" s="51">
        <f t="shared" si="87"/>
        <v>0</v>
      </c>
      <c r="GOJ26" s="51">
        <f t="shared" si="87"/>
        <v>0</v>
      </c>
      <c r="GOK26" s="51">
        <f t="shared" si="87"/>
        <v>0</v>
      </c>
      <c r="GOL26" s="51">
        <f t="shared" si="87"/>
        <v>0</v>
      </c>
      <c r="GOM26" s="51">
        <f t="shared" si="87"/>
        <v>0</v>
      </c>
      <c r="GON26" s="51">
        <f t="shared" si="87"/>
        <v>500</v>
      </c>
      <c r="GOO26" s="51">
        <f t="shared" si="87"/>
        <v>500</v>
      </c>
      <c r="GOP26" s="51">
        <f t="shared" si="87"/>
        <v>0</v>
      </c>
      <c r="GOQ26" s="51">
        <f t="shared" si="87"/>
        <v>0</v>
      </c>
      <c r="GOR26" s="51">
        <f t="shared" si="87"/>
        <v>500</v>
      </c>
      <c r="GOS26" s="51">
        <f t="shared" si="87"/>
        <v>500</v>
      </c>
      <c r="GOT26" s="51">
        <f t="shared" si="87"/>
        <v>500</v>
      </c>
      <c r="GOU26" s="51">
        <f t="shared" si="87"/>
        <v>500</v>
      </c>
      <c r="GOV26" s="51">
        <f t="shared" si="87"/>
        <v>58547</v>
      </c>
      <c r="GOW26" s="51">
        <f t="shared" si="87"/>
        <v>500</v>
      </c>
      <c r="GOX26" s="51" t="e">
        <f t="shared" si="87"/>
        <v>#REF!</v>
      </c>
      <c r="GOY26" s="51">
        <f t="shared" si="87"/>
        <v>14000</v>
      </c>
      <c r="GOZ26" s="51">
        <f t="shared" si="87"/>
        <v>0</v>
      </c>
      <c r="GPA26" s="51">
        <f t="shared" si="87"/>
        <v>14000</v>
      </c>
      <c r="GPB26" s="51">
        <f t="shared" si="87"/>
        <v>0</v>
      </c>
      <c r="GPC26" s="51">
        <f t="shared" si="87"/>
        <v>0</v>
      </c>
      <c r="GPE26" s="1" t="s">
        <v>877</v>
      </c>
      <c r="GPF26" s="2" t="s">
        <v>878</v>
      </c>
      <c r="GPG26" s="3"/>
      <c r="GPH26" s="3"/>
      <c r="GPI26" s="3"/>
      <c r="GPJ26" s="3"/>
      <c r="GPK26" s="2"/>
      <c r="GPL26" s="3"/>
      <c r="GPM26" s="51">
        <f t="shared" si="87"/>
        <v>58547</v>
      </c>
      <c r="GPN26" s="51">
        <f t="shared" si="87"/>
        <v>58547</v>
      </c>
      <c r="GPO26" s="51">
        <f t="shared" si="87"/>
        <v>0</v>
      </c>
      <c r="GPP26" s="51">
        <f t="shared" si="87"/>
        <v>0</v>
      </c>
      <c r="GPQ26" s="51">
        <f t="shared" si="87"/>
        <v>0</v>
      </c>
      <c r="GPR26" s="51">
        <f t="shared" si="87"/>
        <v>0</v>
      </c>
      <c r="GPS26" s="51">
        <f t="shared" si="87"/>
        <v>0</v>
      </c>
      <c r="GPT26" s="51">
        <f t="shared" si="87"/>
        <v>500</v>
      </c>
      <c r="GPU26" s="51">
        <f t="shared" si="87"/>
        <v>500</v>
      </c>
      <c r="GPV26" s="51">
        <f t="shared" si="87"/>
        <v>0</v>
      </c>
      <c r="GPW26" s="51">
        <f t="shared" si="87"/>
        <v>0</v>
      </c>
      <c r="GPX26" s="51">
        <f t="shared" si="87"/>
        <v>500</v>
      </c>
      <c r="GPY26" s="51">
        <f t="shared" si="87"/>
        <v>500</v>
      </c>
      <c r="GPZ26" s="51">
        <f t="shared" si="87"/>
        <v>500</v>
      </c>
      <c r="GQA26" s="51">
        <f t="shared" si="87"/>
        <v>500</v>
      </c>
      <c r="GQB26" s="51">
        <f t="shared" si="87"/>
        <v>58547</v>
      </c>
      <c r="GQC26" s="51">
        <f t="shared" si="87"/>
        <v>500</v>
      </c>
      <c r="GQD26" s="51" t="e">
        <f t="shared" si="87"/>
        <v>#REF!</v>
      </c>
      <c r="GQE26" s="51">
        <f t="shared" si="87"/>
        <v>14000</v>
      </c>
      <c r="GQF26" s="51">
        <f t="shared" si="87"/>
        <v>0</v>
      </c>
      <c r="GQG26" s="51">
        <f t="shared" si="87"/>
        <v>14000</v>
      </c>
      <c r="GQH26" s="51">
        <f t="shared" si="87"/>
        <v>0</v>
      </c>
      <c r="GQI26" s="51">
        <f t="shared" si="87"/>
        <v>0</v>
      </c>
      <c r="GQK26" s="1" t="s">
        <v>877</v>
      </c>
      <c r="GQL26" s="2" t="s">
        <v>878</v>
      </c>
      <c r="GQM26" s="3"/>
      <c r="GQN26" s="3"/>
      <c r="GQO26" s="3"/>
      <c r="GQP26" s="3"/>
      <c r="GQQ26" s="2"/>
      <c r="GQR26" s="3"/>
      <c r="GQS26" s="51">
        <f t="shared" ref="GQS26:GSU26" si="88">GQS27</f>
        <v>58547</v>
      </c>
      <c r="GQT26" s="51">
        <f t="shared" si="88"/>
        <v>58547</v>
      </c>
      <c r="GQU26" s="51">
        <f t="shared" si="88"/>
        <v>0</v>
      </c>
      <c r="GQV26" s="51">
        <f t="shared" si="88"/>
        <v>0</v>
      </c>
      <c r="GQW26" s="51">
        <f t="shared" si="88"/>
        <v>0</v>
      </c>
      <c r="GQX26" s="51">
        <f t="shared" si="88"/>
        <v>0</v>
      </c>
      <c r="GQY26" s="51">
        <f t="shared" si="88"/>
        <v>0</v>
      </c>
      <c r="GQZ26" s="51">
        <f t="shared" si="88"/>
        <v>500</v>
      </c>
      <c r="GRA26" s="51">
        <f t="shared" si="88"/>
        <v>500</v>
      </c>
      <c r="GRB26" s="51">
        <f t="shared" si="88"/>
        <v>0</v>
      </c>
      <c r="GRC26" s="51">
        <f t="shared" si="88"/>
        <v>0</v>
      </c>
      <c r="GRD26" s="51">
        <f t="shared" si="88"/>
        <v>500</v>
      </c>
      <c r="GRE26" s="51">
        <f t="shared" si="88"/>
        <v>500</v>
      </c>
      <c r="GRF26" s="51">
        <f t="shared" si="88"/>
        <v>500</v>
      </c>
      <c r="GRG26" s="51">
        <f t="shared" si="88"/>
        <v>500</v>
      </c>
      <c r="GRH26" s="51">
        <f t="shared" si="88"/>
        <v>58547</v>
      </c>
      <c r="GRI26" s="51">
        <f t="shared" si="88"/>
        <v>500</v>
      </c>
      <c r="GRJ26" s="51" t="e">
        <f t="shared" si="88"/>
        <v>#REF!</v>
      </c>
      <c r="GRK26" s="51">
        <f t="shared" si="88"/>
        <v>14000</v>
      </c>
      <c r="GRL26" s="51">
        <f t="shared" si="88"/>
        <v>0</v>
      </c>
      <c r="GRM26" s="51">
        <f t="shared" si="88"/>
        <v>14000</v>
      </c>
      <c r="GRN26" s="51">
        <f t="shared" si="88"/>
        <v>0</v>
      </c>
      <c r="GRO26" s="51">
        <f t="shared" si="88"/>
        <v>0</v>
      </c>
      <c r="GRQ26" s="1" t="s">
        <v>877</v>
      </c>
      <c r="GRR26" s="2" t="s">
        <v>878</v>
      </c>
      <c r="GRS26" s="3"/>
      <c r="GRT26" s="3"/>
      <c r="GRU26" s="3"/>
      <c r="GRV26" s="3"/>
      <c r="GRW26" s="2"/>
      <c r="GRX26" s="3"/>
      <c r="GRY26" s="51">
        <f t="shared" si="88"/>
        <v>58547</v>
      </c>
      <c r="GRZ26" s="51">
        <f t="shared" si="88"/>
        <v>58547</v>
      </c>
      <c r="GSA26" s="51">
        <f t="shared" si="88"/>
        <v>0</v>
      </c>
      <c r="GSB26" s="51">
        <f t="shared" si="88"/>
        <v>0</v>
      </c>
      <c r="GSC26" s="51">
        <f t="shared" si="88"/>
        <v>0</v>
      </c>
      <c r="GSD26" s="51">
        <f t="shared" si="88"/>
        <v>0</v>
      </c>
      <c r="GSE26" s="51">
        <f t="shared" si="88"/>
        <v>0</v>
      </c>
      <c r="GSF26" s="51">
        <f t="shared" si="88"/>
        <v>500</v>
      </c>
      <c r="GSG26" s="51">
        <f t="shared" si="88"/>
        <v>500</v>
      </c>
      <c r="GSH26" s="51">
        <f t="shared" si="88"/>
        <v>0</v>
      </c>
      <c r="GSI26" s="51">
        <f t="shared" si="88"/>
        <v>0</v>
      </c>
      <c r="GSJ26" s="51">
        <f t="shared" si="88"/>
        <v>500</v>
      </c>
      <c r="GSK26" s="51">
        <f t="shared" si="88"/>
        <v>500</v>
      </c>
      <c r="GSL26" s="51">
        <f t="shared" si="88"/>
        <v>500</v>
      </c>
      <c r="GSM26" s="51">
        <f t="shared" si="88"/>
        <v>500</v>
      </c>
      <c r="GSN26" s="51">
        <f t="shared" si="88"/>
        <v>58547</v>
      </c>
      <c r="GSO26" s="51">
        <f t="shared" si="88"/>
        <v>500</v>
      </c>
      <c r="GSP26" s="51" t="e">
        <f t="shared" si="88"/>
        <v>#REF!</v>
      </c>
      <c r="GSQ26" s="51">
        <f t="shared" si="88"/>
        <v>14000</v>
      </c>
      <c r="GSR26" s="51">
        <f t="shared" si="88"/>
        <v>0</v>
      </c>
      <c r="GSS26" s="51">
        <f t="shared" si="88"/>
        <v>14000</v>
      </c>
      <c r="GST26" s="51">
        <f t="shared" si="88"/>
        <v>0</v>
      </c>
      <c r="GSU26" s="51">
        <f t="shared" si="88"/>
        <v>0</v>
      </c>
      <c r="GSW26" s="1" t="s">
        <v>877</v>
      </c>
      <c r="GSX26" s="2" t="s">
        <v>878</v>
      </c>
      <c r="GSY26" s="3"/>
      <c r="GSZ26" s="3"/>
      <c r="GTA26" s="3"/>
      <c r="GTB26" s="3"/>
      <c r="GTC26" s="2"/>
      <c r="GTD26" s="3"/>
      <c r="GTE26" s="51">
        <f t="shared" ref="GTE26:GVG26" si="89">GTE27</f>
        <v>58547</v>
      </c>
      <c r="GTF26" s="51">
        <f t="shared" si="89"/>
        <v>58547</v>
      </c>
      <c r="GTG26" s="51">
        <f t="shared" si="89"/>
        <v>0</v>
      </c>
      <c r="GTH26" s="51">
        <f t="shared" si="89"/>
        <v>0</v>
      </c>
      <c r="GTI26" s="51">
        <f t="shared" si="89"/>
        <v>0</v>
      </c>
      <c r="GTJ26" s="51">
        <f t="shared" si="89"/>
        <v>0</v>
      </c>
      <c r="GTK26" s="51">
        <f t="shared" si="89"/>
        <v>0</v>
      </c>
      <c r="GTL26" s="51">
        <f t="shared" si="89"/>
        <v>500</v>
      </c>
      <c r="GTM26" s="51">
        <f t="shared" si="89"/>
        <v>500</v>
      </c>
      <c r="GTN26" s="51">
        <f t="shared" si="89"/>
        <v>0</v>
      </c>
      <c r="GTO26" s="51">
        <f t="shared" si="89"/>
        <v>0</v>
      </c>
      <c r="GTP26" s="51">
        <f t="shared" si="89"/>
        <v>500</v>
      </c>
      <c r="GTQ26" s="51">
        <f t="shared" si="89"/>
        <v>500</v>
      </c>
      <c r="GTR26" s="51">
        <f t="shared" si="89"/>
        <v>500</v>
      </c>
      <c r="GTS26" s="51">
        <f t="shared" si="89"/>
        <v>500</v>
      </c>
      <c r="GTT26" s="51">
        <f t="shared" si="89"/>
        <v>58547</v>
      </c>
      <c r="GTU26" s="51">
        <f t="shared" si="89"/>
        <v>500</v>
      </c>
      <c r="GTV26" s="51" t="e">
        <f t="shared" si="89"/>
        <v>#REF!</v>
      </c>
      <c r="GTW26" s="51">
        <f t="shared" si="89"/>
        <v>14000</v>
      </c>
      <c r="GTX26" s="51">
        <f t="shared" si="89"/>
        <v>0</v>
      </c>
      <c r="GTY26" s="51">
        <f t="shared" si="89"/>
        <v>14000</v>
      </c>
      <c r="GTZ26" s="51">
        <f t="shared" si="89"/>
        <v>0</v>
      </c>
      <c r="GUA26" s="51">
        <f t="shared" si="89"/>
        <v>0</v>
      </c>
      <c r="GUC26" s="1" t="s">
        <v>877</v>
      </c>
      <c r="GUD26" s="2" t="s">
        <v>878</v>
      </c>
      <c r="GUE26" s="3"/>
      <c r="GUF26" s="3"/>
      <c r="GUG26" s="3"/>
      <c r="GUH26" s="3"/>
      <c r="GUI26" s="2"/>
      <c r="GUJ26" s="3"/>
      <c r="GUK26" s="51">
        <f t="shared" si="89"/>
        <v>58547</v>
      </c>
      <c r="GUL26" s="51">
        <f t="shared" si="89"/>
        <v>58547</v>
      </c>
      <c r="GUM26" s="51">
        <f t="shared" si="89"/>
        <v>0</v>
      </c>
      <c r="GUN26" s="51">
        <f t="shared" si="89"/>
        <v>0</v>
      </c>
      <c r="GUO26" s="51">
        <f t="shared" si="89"/>
        <v>0</v>
      </c>
      <c r="GUP26" s="51">
        <f t="shared" si="89"/>
        <v>0</v>
      </c>
      <c r="GUQ26" s="51">
        <f t="shared" si="89"/>
        <v>0</v>
      </c>
      <c r="GUR26" s="51">
        <f t="shared" si="89"/>
        <v>500</v>
      </c>
      <c r="GUS26" s="51">
        <f t="shared" si="89"/>
        <v>500</v>
      </c>
      <c r="GUT26" s="51">
        <f t="shared" si="89"/>
        <v>0</v>
      </c>
      <c r="GUU26" s="51">
        <f t="shared" si="89"/>
        <v>0</v>
      </c>
      <c r="GUV26" s="51">
        <f t="shared" si="89"/>
        <v>500</v>
      </c>
      <c r="GUW26" s="51">
        <f t="shared" si="89"/>
        <v>500</v>
      </c>
      <c r="GUX26" s="51">
        <f t="shared" si="89"/>
        <v>500</v>
      </c>
      <c r="GUY26" s="51">
        <f t="shared" si="89"/>
        <v>500</v>
      </c>
      <c r="GUZ26" s="51">
        <f t="shared" si="89"/>
        <v>58547</v>
      </c>
      <c r="GVA26" s="51">
        <f t="shared" si="89"/>
        <v>500</v>
      </c>
      <c r="GVB26" s="51" t="e">
        <f t="shared" si="89"/>
        <v>#REF!</v>
      </c>
      <c r="GVC26" s="51">
        <f t="shared" si="89"/>
        <v>14000</v>
      </c>
      <c r="GVD26" s="51">
        <f t="shared" si="89"/>
        <v>0</v>
      </c>
      <c r="GVE26" s="51">
        <f t="shared" si="89"/>
        <v>14000</v>
      </c>
      <c r="GVF26" s="51">
        <f t="shared" si="89"/>
        <v>0</v>
      </c>
      <c r="GVG26" s="51">
        <f t="shared" si="89"/>
        <v>0</v>
      </c>
      <c r="GVI26" s="1" t="s">
        <v>877</v>
      </c>
      <c r="GVJ26" s="2" t="s">
        <v>878</v>
      </c>
      <c r="GVK26" s="3"/>
      <c r="GVL26" s="3"/>
      <c r="GVM26" s="3"/>
      <c r="GVN26" s="3"/>
      <c r="GVO26" s="2"/>
      <c r="GVP26" s="3"/>
      <c r="GVQ26" s="51">
        <f t="shared" ref="GVQ26:GXS26" si="90">GVQ27</f>
        <v>58547</v>
      </c>
      <c r="GVR26" s="51">
        <f t="shared" si="90"/>
        <v>58547</v>
      </c>
      <c r="GVS26" s="51">
        <f t="shared" si="90"/>
        <v>0</v>
      </c>
      <c r="GVT26" s="51">
        <f t="shared" si="90"/>
        <v>0</v>
      </c>
      <c r="GVU26" s="51">
        <f t="shared" si="90"/>
        <v>0</v>
      </c>
      <c r="GVV26" s="51">
        <f t="shared" si="90"/>
        <v>0</v>
      </c>
      <c r="GVW26" s="51">
        <f t="shared" si="90"/>
        <v>0</v>
      </c>
      <c r="GVX26" s="51">
        <f t="shared" si="90"/>
        <v>500</v>
      </c>
      <c r="GVY26" s="51">
        <f t="shared" si="90"/>
        <v>500</v>
      </c>
      <c r="GVZ26" s="51">
        <f t="shared" si="90"/>
        <v>0</v>
      </c>
      <c r="GWA26" s="51">
        <f t="shared" si="90"/>
        <v>0</v>
      </c>
      <c r="GWB26" s="51">
        <f t="shared" si="90"/>
        <v>500</v>
      </c>
      <c r="GWC26" s="51">
        <f t="shared" si="90"/>
        <v>500</v>
      </c>
      <c r="GWD26" s="51">
        <f t="shared" si="90"/>
        <v>500</v>
      </c>
      <c r="GWE26" s="51">
        <f t="shared" si="90"/>
        <v>500</v>
      </c>
      <c r="GWF26" s="51">
        <f t="shared" si="90"/>
        <v>58547</v>
      </c>
      <c r="GWG26" s="51">
        <f t="shared" si="90"/>
        <v>500</v>
      </c>
      <c r="GWH26" s="51" t="e">
        <f t="shared" si="90"/>
        <v>#REF!</v>
      </c>
      <c r="GWI26" s="51">
        <f t="shared" si="90"/>
        <v>14000</v>
      </c>
      <c r="GWJ26" s="51">
        <f t="shared" si="90"/>
        <v>0</v>
      </c>
      <c r="GWK26" s="51">
        <f t="shared" si="90"/>
        <v>14000</v>
      </c>
      <c r="GWL26" s="51">
        <f t="shared" si="90"/>
        <v>0</v>
      </c>
      <c r="GWM26" s="51">
        <f t="shared" si="90"/>
        <v>0</v>
      </c>
      <c r="GWO26" s="1" t="s">
        <v>877</v>
      </c>
      <c r="GWP26" s="2" t="s">
        <v>878</v>
      </c>
      <c r="GWQ26" s="3"/>
      <c r="GWR26" s="3"/>
      <c r="GWS26" s="3"/>
      <c r="GWT26" s="3"/>
      <c r="GWU26" s="2"/>
      <c r="GWV26" s="3"/>
      <c r="GWW26" s="51">
        <f t="shared" si="90"/>
        <v>58547</v>
      </c>
      <c r="GWX26" s="51">
        <f t="shared" si="90"/>
        <v>58547</v>
      </c>
      <c r="GWY26" s="51">
        <f t="shared" si="90"/>
        <v>0</v>
      </c>
      <c r="GWZ26" s="51">
        <f t="shared" si="90"/>
        <v>0</v>
      </c>
      <c r="GXA26" s="51">
        <f t="shared" si="90"/>
        <v>0</v>
      </c>
      <c r="GXB26" s="51">
        <f t="shared" si="90"/>
        <v>0</v>
      </c>
      <c r="GXC26" s="51">
        <f t="shared" si="90"/>
        <v>0</v>
      </c>
      <c r="GXD26" s="51">
        <f t="shared" si="90"/>
        <v>500</v>
      </c>
      <c r="GXE26" s="51">
        <f t="shared" si="90"/>
        <v>500</v>
      </c>
      <c r="GXF26" s="51">
        <f t="shared" si="90"/>
        <v>0</v>
      </c>
      <c r="GXG26" s="51">
        <f t="shared" si="90"/>
        <v>0</v>
      </c>
      <c r="GXH26" s="51">
        <f t="shared" si="90"/>
        <v>500</v>
      </c>
      <c r="GXI26" s="51">
        <f t="shared" si="90"/>
        <v>500</v>
      </c>
      <c r="GXJ26" s="51">
        <f t="shared" si="90"/>
        <v>500</v>
      </c>
      <c r="GXK26" s="51">
        <f t="shared" si="90"/>
        <v>500</v>
      </c>
      <c r="GXL26" s="51">
        <f t="shared" si="90"/>
        <v>58547</v>
      </c>
      <c r="GXM26" s="51">
        <f t="shared" si="90"/>
        <v>500</v>
      </c>
      <c r="GXN26" s="51" t="e">
        <f t="shared" si="90"/>
        <v>#REF!</v>
      </c>
      <c r="GXO26" s="51">
        <f t="shared" si="90"/>
        <v>14000</v>
      </c>
      <c r="GXP26" s="51">
        <f t="shared" si="90"/>
        <v>0</v>
      </c>
      <c r="GXQ26" s="51">
        <f t="shared" si="90"/>
        <v>14000</v>
      </c>
      <c r="GXR26" s="51">
        <f t="shared" si="90"/>
        <v>0</v>
      </c>
      <c r="GXS26" s="51">
        <f t="shared" si="90"/>
        <v>0</v>
      </c>
      <c r="GXU26" s="1" t="s">
        <v>877</v>
      </c>
      <c r="GXV26" s="2" t="s">
        <v>878</v>
      </c>
      <c r="GXW26" s="3"/>
      <c r="GXX26" s="3"/>
      <c r="GXY26" s="3"/>
      <c r="GXZ26" s="3"/>
      <c r="GYA26" s="2"/>
      <c r="GYB26" s="3"/>
      <c r="GYC26" s="51">
        <f t="shared" ref="GYC26:HAE26" si="91">GYC27</f>
        <v>58547</v>
      </c>
      <c r="GYD26" s="51">
        <f t="shared" si="91"/>
        <v>58547</v>
      </c>
      <c r="GYE26" s="51">
        <f t="shared" si="91"/>
        <v>0</v>
      </c>
      <c r="GYF26" s="51">
        <f t="shared" si="91"/>
        <v>0</v>
      </c>
      <c r="GYG26" s="51">
        <f t="shared" si="91"/>
        <v>0</v>
      </c>
      <c r="GYH26" s="51">
        <f t="shared" si="91"/>
        <v>0</v>
      </c>
      <c r="GYI26" s="51">
        <f t="shared" si="91"/>
        <v>0</v>
      </c>
      <c r="GYJ26" s="51">
        <f t="shared" si="91"/>
        <v>500</v>
      </c>
      <c r="GYK26" s="51">
        <f t="shared" si="91"/>
        <v>500</v>
      </c>
      <c r="GYL26" s="51">
        <f t="shared" si="91"/>
        <v>0</v>
      </c>
      <c r="GYM26" s="51">
        <f t="shared" si="91"/>
        <v>0</v>
      </c>
      <c r="GYN26" s="51">
        <f t="shared" si="91"/>
        <v>500</v>
      </c>
      <c r="GYO26" s="51">
        <f t="shared" si="91"/>
        <v>500</v>
      </c>
      <c r="GYP26" s="51">
        <f t="shared" si="91"/>
        <v>500</v>
      </c>
      <c r="GYQ26" s="51">
        <f t="shared" si="91"/>
        <v>500</v>
      </c>
      <c r="GYR26" s="51">
        <f t="shared" si="91"/>
        <v>58547</v>
      </c>
      <c r="GYS26" s="51">
        <f t="shared" si="91"/>
        <v>500</v>
      </c>
      <c r="GYT26" s="51" t="e">
        <f t="shared" si="91"/>
        <v>#REF!</v>
      </c>
      <c r="GYU26" s="51">
        <f t="shared" si="91"/>
        <v>14000</v>
      </c>
      <c r="GYV26" s="51">
        <f t="shared" si="91"/>
        <v>0</v>
      </c>
      <c r="GYW26" s="51">
        <f t="shared" si="91"/>
        <v>14000</v>
      </c>
      <c r="GYX26" s="51">
        <f t="shared" si="91"/>
        <v>0</v>
      </c>
      <c r="GYY26" s="51">
        <f t="shared" si="91"/>
        <v>0</v>
      </c>
      <c r="GZA26" s="1" t="s">
        <v>877</v>
      </c>
      <c r="GZB26" s="2" t="s">
        <v>878</v>
      </c>
      <c r="GZC26" s="3"/>
      <c r="GZD26" s="3"/>
      <c r="GZE26" s="3"/>
      <c r="GZF26" s="3"/>
      <c r="GZG26" s="2"/>
      <c r="GZH26" s="3"/>
      <c r="GZI26" s="51">
        <f t="shared" si="91"/>
        <v>58547</v>
      </c>
      <c r="GZJ26" s="51">
        <f t="shared" si="91"/>
        <v>58547</v>
      </c>
      <c r="GZK26" s="51">
        <f t="shared" si="91"/>
        <v>0</v>
      </c>
      <c r="GZL26" s="51">
        <f t="shared" si="91"/>
        <v>0</v>
      </c>
      <c r="GZM26" s="51">
        <f t="shared" si="91"/>
        <v>0</v>
      </c>
      <c r="GZN26" s="51">
        <f t="shared" si="91"/>
        <v>0</v>
      </c>
      <c r="GZO26" s="51">
        <f t="shared" si="91"/>
        <v>0</v>
      </c>
      <c r="GZP26" s="51">
        <f t="shared" si="91"/>
        <v>500</v>
      </c>
      <c r="GZQ26" s="51">
        <f t="shared" si="91"/>
        <v>500</v>
      </c>
      <c r="GZR26" s="51">
        <f t="shared" si="91"/>
        <v>0</v>
      </c>
      <c r="GZS26" s="51">
        <f t="shared" si="91"/>
        <v>0</v>
      </c>
      <c r="GZT26" s="51">
        <f t="shared" si="91"/>
        <v>500</v>
      </c>
      <c r="GZU26" s="51">
        <f t="shared" si="91"/>
        <v>500</v>
      </c>
      <c r="GZV26" s="51">
        <f t="shared" si="91"/>
        <v>500</v>
      </c>
      <c r="GZW26" s="51">
        <f t="shared" si="91"/>
        <v>500</v>
      </c>
      <c r="GZX26" s="51">
        <f t="shared" si="91"/>
        <v>58547</v>
      </c>
      <c r="GZY26" s="51">
        <f t="shared" si="91"/>
        <v>500</v>
      </c>
      <c r="GZZ26" s="51" t="e">
        <f t="shared" si="91"/>
        <v>#REF!</v>
      </c>
      <c r="HAA26" s="51">
        <f t="shared" si="91"/>
        <v>14000</v>
      </c>
      <c r="HAB26" s="51">
        <f t="shared" si="91"/>
        <v>0</v>
      </c>
      <c r="HAC26" s="51">
        <f t="shared" si="91"/>
        <v>14000</v>
      </c>
      <c r="HAD26" s="51">
        <f t="shared" si="91"/>
        <v>0</v>
      </c>
      <c r="HAE26" s="51">
        <f t="shared" si="91"/>
        <v>0</v>
      </c>
      <c r="HAG26" s="1" t="s">
        <v>877</v>
      </c>
      <c r="HAH26" s="2" t="s">
        <v>878</v>
      </c>
      <c r="HAI26" s="3"/>
      <c r="HAJ26" s="3"/>
      <c r="HAK26" s="3"/>
      <c r="HAL26" s="3"/>
      <c r="HAM26" s="2"/>
      <c r="HAN26" s="3"/>
      <c r="HAO26" s="51">
        <f t="shared" ref="HAO26:HCQ26" si="92">HAO27</f>
        <v>58547</v>
      </c>
      <c r="HAP26" s="51">
        <f t="shared" si="92"/>
        <v>58547</v>
      </c>
      <c r="HAQ26" s="51">
        <f t="shared" si="92"/>
        <v>0</v>
      </c>
      <c r="HAR26" s="51">
        <f t="shared" si="92"/>
        <v>0</v>
      </c>
      <c r="HAS26" s="51">
        <f t="shared" si="92"/>
        <v>0</v>
      </c>
      <c r="HAT26" s="51">
        <f t="shared" si="92"/>
        <v>0</v>
      </c>
      <c r="HAU26" s="51">
        <f t="shared" si="92"/>
        <v>0</v>
      </c>
      <c r="HAV26" s="51">
        <f t="shared" si="92"/>
        <v>500</v>
      </c>
      <c r="HAW26" s="51">
        <f t="shared" si="92"/>
        <v>500</v>
      </c>
      <c r="HAX26" s="51">
        <f t="shared" si="92"/>
        <v>0</v>
      </c>
      <c r="HAY26" s="51">
        <f t="shared" si="92"/>
        <v>0</v>
      </c>
      <c r="HAZ26" s="51">
        <f t="shared" si="92"/>
        <v>500</v>
      </c>
      <c r="HBA26" s="51">
        <f t="shared" si="92"/>
        <v>500</v>
      </c>
      <c r="HBB26" s="51">
        <f t="shared" si="92"/>
        <v>500</v>
      </c>
      <c r="HBC26" s="51">
        <f t="shared" si="92"/>
        <v>500</v>
      </c>
      <c r="HBD26" s="51">
        <f t="shared" si="92"/>
        <v>58547</v>
      </c>
      <c r="HBE26" s="51">
        <f t="shared" si="92"/>
        <v>500</v>
      </c>
      <c r="HBF26" s="51" t="e">
        <f t="shared" si="92"/>
        <v>#REF!</v>
      </c>
      <c r="HBG26" s="51">
        <f t="shared" si="92"/>
        <v>14000</v>
      </c>
      <c r="HBH26" s="51">
        <f t="shared" si="92"/>
        <v>0</v>
      </c>
      <c r="HBI26" s="51">
        <f t="shared" si="92"/>
        <v>14000</v>
      </c>
      <c r="HBJ26" s="51">
        <f t="shared" si="92"/>
        <v>0</v>
      </c>
      <c r="HBK26" s="51">
        <f t="shared" si="92"/>
        <v>0</v>
      </c>
      <c r="HBM26" s="1" t="s">
        <v>877</v>
      </c>
      <c r="HBN26" s="2" t="s">
        <v>878</v>
      </c>
      <c r="HBO26" s="3"/>
      <c r="HBP26" s="3"/>
      <c r="HBQ26" s="3"/>
      <c r="HBR26" s="3"/>
      <c r="HBS26" s="2"/>
      <c r="HBT26" s="3"/>
      <c r="HBU26" s="51">
        <f t="shared" si="92"/>
        <v>58547</v>
      </c>
      <c r="HBV26" s="51">
        <f t="shared" si="92"/>
        <v>58547</v>
      </c>
      <c r="HBW26" s="51">
        <f t="shared" si="92"/>
        <v>0</v>
      </c>
      <c r="HBX26" s="51">
        <f t="shared" si="92"/>
        <v>0</v>
      </c>
      <c r="HBY26" s="51">
        <f t="shared" si="92"/>
        <v>0</v>
      </c>
      <c r="HBZ26" s="51">
        <f t="shared" si="92"/>
        <v>0</v>
      </c>
      <c r="HCA26" s="51">
        <f t="shared" si="92"/>
        <v>0</v>
      </c>
      <c r="HCB26" s="51">
        <f t="shared" si="92"/>
        <v>500</v>
      </c>
      <c r="HCC26" s="51">
        <f t="shared" si="92"/>
        <v>500</v>
      </c>
      <c r="HCD26" s="51">
        <f t="shared" si="92"/>
        <v>0</v>
      </c>
      <c r="HCE26" s="51">
        <f t="shared" si="92"/>
        <v>0</v>
      </c>
      <c r="HCF26" s="51">
        <f t="shared" si="92"/>
        <v>500</v>
      </c>
      <c r="HCG26" s="51">
        <f t="shared" si="92"/>
        <v>500</v>
      </c>
      <c r="HCH26" s="51">
        <f t="shared" si="92"/>
        <v>500</v>
      </c>
      <c r="HCI26" s="51">
        <f t="shared" si="92"/>
        <v>500</v>
      </c>
      <c r="HCJ26" s="51">
        <f t="shared" si="92"/>
        <v>58547</v>
      </c>
      <c r="HCK26" s="51">
        <f t="shared" si="92"/>
        <v>500</v>
      </c>
      <c r="HCL26" s="51" t="e">
        <f t="shared" si="92"/>
        <v>#REF!</v>
      </c>
      <c r="HCM26" s="51">
        <f t="shared" si="92"/>
        <v>14000</v>
      </c>
      <c r="HCN26" s="51">
        <f t="shared" si="92"/>
        <v>0</v>
      </c>
      <c r="HCO26" s="51">
        <f t="shared" si="92"/>
        <v>14000</v>
      </c>
      <c r="HCP26" s="51">
        <f t="shared" si="92"/>
        <v>0</v>
      </c>
      <c r="HCQ26" s="51">
        <f t="shared" si="92"/>
        <v>0</v>
      </c>
      <c r="HCS26" s="1" t="s">
        <v>877</v>
      </c>
      <c r="HCT26" s="2" t="s">
        <v>878</v>
      </c>
      <c r="HCU26" s="3"/>
      <c r="HCV26" s="3"/>
      <c r="HCW26" s="3"/>
      <c r="HCX26" s="3"/>
      <c r="HCY26" s="2"/>
      <c r="HCZ26" s="3"/>
      <c r="HDA26" s="51">
        <f t="shared" ref="HDA26:HFC26" si="93">HDA27</f>
        <v>58547</v>
      </c>
      <c r="HDB26" s="51">
        <f t="shared" si="93"/>
        <v>58547</v>
      </c>
      <c r="HDC26" s="51">
        <f t="shared" si="93"/>
        <v>0</v>
      </c>
      <c r="HDD26" s="51">
        <f t="shared" si="93"/>
        <v>0</v>
      </c>
      <c r="HDE26" s="51">
        <f t="shared" si="93"/>
        <v>0</v>
      </c>
      <c r="HDF26" s="51">
        <f t="shared" si="93"/>
        <v>0</v>
      </c>
      <c r="HDG26" s="51">
        <f t="shared" si="93"/>
        <v>0</v>
      </c>
      <c r="HDH26" s="51">
        <f t="shared" si="93"/>
        <v>500</v>
      </c>
      <c r="HDI26" s="51">
        <f t="shared" si="93"/>
        <v>500</v>
      </c>
      <c r="HDJ26" s="51">
        <f t="shared" si="93"/>
        <v>0</v>
      </c>
      <c r="HDK26" s="51">
        <f t="shared" si="93"/>
        <v>0</v>
      </c>
      <c r="HDL26" s="51">
        <f t="shared" si="93"/>
        <v>500</v>
      </c>
      <c r="HDM26" s="51">
        <f t="shared" si="93"/>
        <v>500</v>
      </c>
      <c r="HDN26" s="51">
        <f t="shared" si="93"/>
        <v>500</v>
      </c>
      <c r="HDO26" s="51">
        <f t="shared" si="93"/>
        <v>500</v>
      </c>
      <c r="HDP26" s="51">
        <f t="shared" si="93"/>
        <v>58547</v>
      </c>
      <c r="HDQ26" s="51">
        <f t="shared" si="93"/>
        <v>500</v>
      </c>
      <c r="HDR26" s="51" t="e">
        <f t="shared" si="93"/>
        <v>#REF!</v>
      </c>
      <c r="HDS26" s="51">
        <f t="shared" si="93"/>
        <v>14000</v>
      </c>
      <c r="HDT26" s="51">
        <f t="shared" si="93"/>
        <v>0</v>
      </c>
      <c r="HDU26" s="51">
        <f t="shared" si="93"/>
        <v>14000</v>
      </c>
      <c r="HDV26" s="51">
        <f t="shared" si="93"/>
        <v>0</v>
      </c>
      <c r="HDW26" s="51">
        <f t="shared" si="93"/>
        <v>0</v>
      </c>
      <c r="HDY26" s="1" t="s">
        <v>877</v>
      </c>
      <c r="HDZ26" s="2" t="s">
        <v>878</v>
      </c>
      <c r="HEA26" s="3"/>
      <c r="HEB26" s="3"/>
      <c r="HEC26" s="3"/>
      <c r="HED26" s="3"/>
      <c r="HEE26" s="2"/>
      <c r="HEF26" s="3"/>
      <c r="HEG26" s="51">
        <f t="shared" si="93"/>
        <v>58547</v>
      </c>
      <c r="HEH26" s="51">
        <f t="shared" si="93"/>
        <v>58547</v>
      </c>
      <c r="HEI26" s="51">
        <f t="shared" si="93"/>
        <v>0</v>
      </c>
      <c r="HEJ26" s="51">
        <f t="shared" si="93"/>
        <v>0</v>
      </c>
      <c r="HEK26" s="51">
        <f t="shared" si="93"/>
        <v>0</v>
      </c>
      <c r="HEL26" s="51">
        <f t="shared" si="93"/>
        <v>0</v>
      </c>
      <c r="HEM26" s="51">
        <f t="shared" si="93"/>
        <v>0</v>
      </c>
      <c r="HEN26" s="51">
        <f t="shared" si="93"/>
        <v>500</v>
      </c>
      <c r="HEO26" s="51">
        <f t="shared" si="93"/>
        <v>500</v>
      </c>
      <c r="HEP26" s="51">
        <f t="shared" si="93"/>
        <v>0</v>
      </c>
      <c r="HEQ26" s="51">
        <f t="shared" si="93"/>
        <v>0</v>
      </c>
      <c r="HER26" s="51">
        <f t="shared" si="93"/>
        <v>500</v>
      </c>
      <c r="HES26" s="51">
        <f t="shared" si="93"/>
        <v>500</v>
      </c>
      <c r="HET26" s="51">
        <f t="shared" si="93"/>
        <v>500</v>
      </c>
      <c r="HEU26" s="51">
        <f t="shared" si="93"/>
        <v>500</v>
      </c>
      <c r="HEV26" s="51">
        <f t="shared" si="93"/>
        <v>58547</v>
      </c>
      <c r="HEW26" s="51">
        <f t="shared" si="93"/>
        <v>500</v>
      </c>
      <c r="HEX26" s="51" t="e">
        <f t="shared" si="93"/>
        <v>#REF!</v>
      </c>
      <c r="HEY26" s="51">
        <f t="shared" si="93"/>
        <v>14000</v>
      </c>
      <c r="HEZ26" s="51">
        <f t="shared" si="93"/>
        <v>0</v>
      </c>
      <c r="HFA26" s="51">
        <f t="shared" si="93"/>
        <v>14000</v>
      </c>
      <c r="HFB26" s="51">
        <f t="shared" si="93"/>
        <v>0</v>
      </c>
      <c r="HFC26" s="51">
        <f t="shared" si="93"/>
        <v>0</v>
      </c>
      <c r="HFE26" s="1" t="s">
        <v>877</v>
      </c>
      <c r="HFF26" s="2" t="s">
        <v>878</v>
      </c>
      <c r="HFG26" s="3"/>
      <c r="HFH26" s="3"/>
      <c r="HFI26" s="3"/>
      <c r="HFJ26" s="3"/>
      <c r="HFK26" s="2"/>
      <c r="HFL26" s="3"/>
      <c r="HFM26" s="51">
        <f t="shared" ref="HFM26:HHO26" si="94">HFM27</f>
        <v>58547</v>
      </c>
      <c r="HFN26" s="51">
        <f t="shared" si="94"/>
        <v>58547</v>
      </c>
      <c r="HFO26" s="51">
        <f t="shared" si="94"/>
        <v>0</v>
      </c>
      <c r="HFP26" s="51">
        <f t="shared" si="94"/>
        <v>0</v>
      </c>
      <c r="HFQ26" s="51">
        <f t="shared" si="94"/>
        <v>0</v>
      </c>
      <c r="HFR26" s="51">
        <f t="shared" si="94"/>
        <v>0</v>
      </c>
      <c r="HFS26" s="51">
        <f t="shared" si="94"/>
        <v>0</v>
      </c>
      <c r="HFT26" s="51">
        <f t="shared" si="94"/>
        <v>500</v>
      </c>
      <c r="HFU26" s="51">
        <f t="shared" si="94"/>
        <v>500</v>
      </c>
      <c r="HFV26" s="51">
        <f t="shared" si="94"/>
        <v>0</v>
      </c>
      <c r="HFW26" s="51">
        <f t="shared" si="94"/>
        <v>0</v>
      </c>
      <c r="HFX26" s="51">
        <f t="shared" si="94"/>
        <v>500</v>
      </c>
      <c r="HFY26" s="51">
        <f t="shared" si="94"/>
        <v>500</v>
      </c>
      <c r="HFZ26" s="51">
        <f t="shared" si="94"/>
        <v>500</v>
      </c>
      <c r="HGA26" s="51">
        <f t="shared" si="94"/>
        <v>500</v>
      </c>
      <c r="HGB26" s="51">
        <f t="shared" si="94"/>
        <v>58547</v>
      </c>
      <c r="HGC26" s="51">
        <f t="shared" si="94"/>
        <v>500</v>
      </c>
      <c r="HGD26" s="51" t="e">
        <f t="shared" si="94"/>
        <v>#REF!</v>
      </c>
      <c r="HGE26" s="51">
        <f t="shared" si="94"/>
        <v>14000</v>
      </c>
      <c r="HGF26" s="51">
        <f t="shared" si="94"/>
        <v>0</v>
      </c>
      <c r="HGG26" s="51">
        <f t="shared" si="94"/>
        <v>14000</v>
      </c>
      <c r="HGH26" s="51">
        <f t="shared" si="94"/>
        <v>0</v>
      </c>
      <c r="HGI26" s="51">
        <f t="shared" si="94"/>
        <v>0</v>
      </c>
      <c r="HGK26" s="1" t="s">
        <v>877</v>
      </c>
      <c r="HGL26" s="2" t="s">
        <v>878</v>
      </c>
      <c r="HGM26" s="3"/>
      <c r="HGN26" s="3"/>
      <c r="HGO26" s="3"/>
      <c r="HGP26" s="3"/>
      <c r="HGQ26" s="2"/>
      <c r="HGR26" s="3"/>
      <c r="HGS26" s="51">
        <f t="shared" si="94"/>
        <v>58547</v>
      </c>
      <c r="HGT26" s="51">
        <f t="shared" si="94"/>
        <v>58547</v>
      </c>
      <c r="HGU26" s="51">
        <f t="shared" si="94"/>
        <v>0</v>
      </c>
      <c r="HGV26" s="51">
        <f t="shared" si="94"/>
        <v>0</v>
      </c>
      <c r="HGW26" s="51">
        <f t="shared" si="94"/>
        <v>0</v>
      </c>
      <c r="HGX26" s="51">
        <f t="shared" si="94"/>
        <v>0</v>
      </c>
      <c r="HGY26" s="51">
        <f t="shared" si="94"/>
        <v>0</v>
      </c>
      <c r="HGZ26" s="51">
        <f t="shared" si="94"/>
        <v>500</v>
      </c>
      <c r="HHA26" s="51">
        <f t="shared" si="94"/>
        <v>500</v>
      </c>
      <c r="HHB26" s="51">
        <f t="shared" si="94"/>
        <v>0</v>
      </c>
      <c r="HHC26" s="51">
        <f t="shared" si="94"/>
        <v>0</v>
      </c>
      <c r="HHD26" s="51">
        <f t="shared" si="94"/>
        <v>500</v>
      </c>
      <c r="HHE26" s="51">
        <f t="shared" si="94"/>
        <v>500</v>
      </c>
      <c r="HHF26" s="51">
        <f t="shared" si="94"/>
        <v>500</v>
      </c>
      <c r="HHG26" s="51">
        <f t="shared" si="94"/>
        <v>500</v>
      </c>
      <c r="HHH26" s="51">
        <f t="shared" si="94"/>
        <v>58547</v>
      </c>
      <c r="HHI26" s="51">
        <f t="shared" si="94"/>
        <v>500</v>
      </c>
      <c r="HHJ26" s="51" t="e">
        <f t="shared" si="94"/>
        <v>#REF!</v>
      </c>
      <c r="HHK26" s="51">
        <f t="shared" si="94"/>
        <v>14000</v>
      </c>
      <c r="HHL26" s="51">
        <f t="shared" si="94"/>
        <v>0</v>
      </c>
      <c r="HHM26" s="51">
        <f t="shared" si="94"/>
        <v>14000</v>
      </c>
      <c r="HHN26" s="51">
        <f t="shared" si="94"/>
        <v>0</v>
      </c>
      <c r="HHO26" s="51">
        <f t="shared" si="94"/>
        <v>0</v>
      </c>
      <c r="HHQ26" s="1" t="s">
        <v>877</v>
      </c>
      <c r="HHR26" s="2" t="s">
        <v>878</v>
      </c>
      <c r="HHS26" s="3"/>
      <c r="HHT26" s="3"/>
      <c r="HHU26" s="3"/>
      <c r="HHV26" s="3"/>
      <c r="HHW26" s="2"/>
      <c r="HHX26" s="3"/>
      <c r="HHY26" s="51">
        <f t="shared" ref="HHY26:HKA26" si="95">HHY27</f>
        <v>58547</v>
      </c>
      <c r="HHZ26" s="51">
        <f t="shared" si="95"/>
        <v>58547</v>
      </c>
      <c r="HIA26" s="51">
        <f t="shared" si="95"/>
        <v>0</v>
      </c>
      <c r="HIB26" s="51">
        <f t="shared" si="95"/>
        <v>0</v>
      </c>
      <c r="HIC26" s="51">
        <f t="shared" si="95"/>
        <v>0</v>
      </c>
      <c r="HID26" s="51">
        <f t="shared" si="95"/>
        <v>0</v>
      </c>
      <c r="HIE26" s="51">
        <f t="shared" si="95"/>
        <v>0</v>
      </c>
      <c r="HIF26" s="51">
        <f t="shared" si="95"/>
        <v>500</v>
      </c>
      <c r="HIG26" s="51">
        <f t="shared" si="95"/>
        <v>500</v>
      </c>
      <c r="HIH26" s="51">
        <f t="shared" si="95"/>
        <v>0</v>
      </c>
      <c r="HII26" s="51">
        <f t="shared" si="95"/>
        <v>0</v>
      </c>
      <c r="HIJ26" s="51">
        <f t="shared" si="95"/>
        <v>500</v>
      </c>
      <c r="HIK26" s="51">
        <f t="shared" si="95"/>
        <v>500</v>
      </c>
      <c r="HIL26" s="51">
        <f t="shared" si="95"/>
        <v>500</v>
      </c>
      <c r="HIM26" s="51">
        <f t="shared" si="95"/>
        <v>500</v>
      </c>
      <c r="HIN26" s="51">
        <f t="shared" si="95"/>
        <v>58547</v>
      </c>
      <c r="HIO26" s="51">
        <f t="shared" si="95"/>
        <v>500</v>
      </c>
      <c r="HIP26" s="51" t="e">
        <f t="shared" si="95"/>
        <v>#REF!</v>
      </c>
      <c r="HIQ26" s="51">
        <f t="shared" si="95"/>
        <v>14000</v>
      </c>
      <c r="HIR26" s="51">
        <f t="shared" si="95"/>
        <v>0</v>
      </c>
      <c r="HIS26" s="51">
        <f t="shared" si="95"/>
        <v>14000</v>
      </c>
      <c r="HIT26" s="51">
        <f t="shared" si="95"/>
        <v>0</v>
      </c>
      <c r="HIU26" s="51">
        <f t="shared" si="95"/>
        <v>0</v>
      </c>
      <c r="HIW26" s="1" t="s">
        <v>877</v>
      </c>
      <c r="HIX26" s="2" t="s">
        <v>878</v>
      </c>
      <c r="HIY26" s="3"/>
      <c r="HIZ26" s="3"/>
      <c r="HJA26" s="3"/>
      <c r="HJB26" s="3"/>
      <c r="HJC26" s="2"/>
      <c r="HJD26" s="3"/>
      <c r="HJE26" s="51">
        <f t="shared" si="95"/>
        <v>58547</v>
      </c>
      <c r="HJF26" s="51">
        <f t="shared" si="95"/>
        <v>58547</v>
      </c>
      <c r="HJG26" s="51">
        <f t="shared" si="95"/>
        <v>0</v>
      </c>
      <c r="HJH26" s="51">
        <f t="shared" si="95"/>
        <v>0</v>
      </c>
      <c r="HJI26" s="51">
        <f t="shared" si="95"/>
        <v>0</v>
      </c>
      <c r="HJJ26" s="51">
        <f t="shared" si="95"/>
        <v>0</v>
      </c>
      <c r="HJK26" s="51">
        <f t="shared" si="95"/>
        <v>0</v>
      </c>
      <c r="HJL26" s="51">
        <f t="shared" si="95"/>
        <v>500</v>
      </c>
      <c r="HJM26" s="51">
        <f t="shared" si="95"/>
        <v>500</v>
      </c>
      <c r="HJN26" s="51">
        <f t="shared" si="95"/>
        <v>0</v>
      </c>
      <c r="HJO26" s="51">
        <f t="shared" si="95"/>
        <v>0</v>
      </c>
      <c r="HJP26" s="51">
        <f t="shared" si="95"/>
        <v>500</v>
      </c>
      <c r="HJQ26" s="51">
        <f t="shared" si="95"/>
        <v>500</v>
      </c>
      <c r="HJR26" s="51">
        <f t="shared" si="95"/>
        <v>500</v>
      </c>
      <c r="HJS26" s="51">
        <f t="shared" si="95"/>
        <v>500</v>
      </c>
      <c r="HJT26" s="51">
        <f t="shared" si="95"/>
        <v>58547</v>
      </c>
      <c r="HJU26" s="51">
        <f t="shared" si="95"/>
        <v>500</v>
      </c>
      <c r="HJV26" s="51" t="e">
        <f t="shared" si="95"/>
        <v>#REF!</v>
      </c>
      <c r="HJW26" s="51">
        <f t="shared" si="95"/>
        <v>14000</v>
      </c>
      <c r="HJX26" s="51">
        <f t="shared" si="95"/>
        <v>0</v>
      </c>
      <c r="HJY26" s="51">
        <f t="shared" si="95"/>
        <v>14000</v>
      </c>
      <c r="HJZ26" s="51">
        <f t="shared" si="95"/>
        <v>0</v>
      </c>
      <c r="HKA26" s="51">
        <f t="shared" si="95"/>
        <v>0</v>
      </c>
      <c r="HKC26" s="1" t="s">
        <v>877</v>
      </c>
      <c r="HKD26" s="2" t="s">
        <v>878</v>
      </c>
      <c r="HKE26" s="3"/>
      <c r="HKF26" s="3"/>
      <c r="HKG26" s="3"/>
      <c r="HKH26" s="3"/>
      <c r="HKI26" s="2"/>
      <c r="HKJ26" s="3"/>
      <c r="HKK26" s="51">
        <f t="shared" ref="HKK26:HMM26" si="96">HKK27</f>
        <v>58547</v>
      </c>
      <c r="HKL26" s="51">
        <f t="shared" si="96"/>
        <v>58547</v>
      </c>
      <c r="HKM26" s="51">
        <f t="shared" si="96"/>
        <v>0</v>
      </c>
      <c r="HKN26" s="51">
        <f t="shared" si="96"/>
        <v>0</v>
      </c>
      <c r="HKO26" s="51">
        <f t="shared" si="96"/>
        <v>0</v>
      </c>
      <c r="HKP26" s="51">
        <f t="shared" si="96"/>
        <v>0</v>
      </c>
      <c r="HKQ26" s="51">
        <f t="shared" si="96"/>
        <v>0</v>
      </c>
      <c r="HKR26" s="51">
        <f t="shared" si="96"/>
        <v>500</v>
      </c>
      <c r="HKS26" s="51">
        <f t="shared" si="96"/>
        <v>500</v>
      </c>
      <c r="HKT26" s="51">
        <f t="shared" si="96"/>
        <v>0</v>
      </c>
      <c r="HKU26" s="51">
        <f t="shared" si="96"/>
        <v>0</v>
      </c>
      <c r="HKV26" s="51">
        <f t="shared" si="96"/>
        <v>500</v>
      </c>
      <c r="HKW26" s="51">
        <f t="shared" si="96"/>
        <v>500</v>
      </c>
      <c r="HKX26" s="51">
        <f t="shared" si="96"/>
        <v>500</v>
      </c>
      <c r="HKY26" s="51">
        <f t="shared" si="96"/>
        <v>500</v>
      </c>
      <c r="HKZ26" s="51">
        <f t="shared" si="96"/>
        <v>58547</v>
      </c>
      <c r="HLA26" s="51">
        <f t="shared" si="96"/>
        <v>500</v>
      </c>
      <c r="HLB26" s="51" t="e">
        <f t="shared" si="96"/>
        <v>#REF!</v>
      </c>
      <c r="HLC26" s="51">
        <f t="shared" si="96"/>
        <v>14000</v>
      </c>
      <c r="HLD26" s="51">
        <f t="shared" si="96"/>
        <v>0</v>
      </c>
      <c r="HLE26" s="51">
        <f t="shared" si="96"/>
        <v>14000</v>
      </c>
      <c r="HLF26" s="51">
        <f t="shared" si="96"/>
        <v>0</v>
      </c>
      <c r="HLG26" s="51">
        <f t="shared" si="96"/>
        <v>0</v>
      </c>
      <c r="HLI26" s="1" t="s">
        <v>877</v>
      </c>
      <c r="HLJ26" s="2" t="s">
        <v>878</v>
      </c>
      <c r="HLK26" s="3"/>
      <c r="HLL26" s="3"/>
      <c r="HLM26" s="3"/>
      <c r="HLN26" s="3"/>
      <c r="HLO26" s="2"/>
      <c r="HLP26" s="3"/>
      <c r="HLQ26" s="51">
        <f t="shared" si="96"/>
        <v>58547</v>
      </c>
      <c r="HLR26" s="51">
        <f t="shared" si="96"/>
        <v>58547</v>
      </c>
      <c r="HLS26" s="51">
        <f t="shared" si="96"/>
        <v>0</v>
      </c>
      <c r="HLT26" s="51">
        <f t="shared" si="96"/>
        <v>0</v>
      </c>
      <c r="HLU26" s="51">
        <f t="shared" si="96"/>
        <v>0</v>
      </c>
      <c r="HLV26" s="51">
        <f t="shared" si="96"/>
        <v>0</v>
      </c>
      <c r="HLW26" s="51">
        <f t="shared" si="96"/>
        <v>0</v>
      </c>
      <c r="HLX26" s="51">
        <f t="shared" si="96"/>
        <v>500</v>
      </c>
      <c r="HLY26" s="51">
        <f t="shared" si="96"/>
        <v>500</v>
      </c>
      <c r="HLZ26" s="51">
        <f t="shared" si="96"/>
        <v>0</v>
      </c>
      <c r="HMA26" s="51">
        <f t="shared" si="96"/>
        <v>0</v>
      </c>
      <c r="HMB26" s="51">
        <f t="shared" si="96"/>
        <v>500</v>
      </c>
      <c r="HMC26" s="51">
        <f t="shared" si="96"/>
        <v>500</v>
      </c>
      <c r="HMD26" s="51">
        <f t="shared" si="96"/>
        <v>500</v>
      </c>
      <c r="HME26" s="51">
        <f t="shared" si="96"/>
        <v>500</v>
      </c>
      <c r="HMF26" s="51">
        <f t="shared" si="96"/>
        <v>58547</v>
      </c>
      <c r="HMG26" s="51">
        <f t="shared" si="96"/>
        <v>500</v>
      </c>
      <c r="HMH26" s="51" t="e">
        <f t="shared" si="96"/>
        <v>#REF!</v>
      </c>
      <c r="HMI26" s="51">
        <f t="shared" si="96"/>
        <v>14000</v>
      </c>
      <c r="HMJ26" s="51">
        <f t="shared" si="96"/>
        <v>0</v>
      </c>
      <c r="HMK26" s="51">
        <f t="shared" si="96"/>
        <v>14000</v>
      </c>
      <c r="HML26" s="51">
        <f t="shared" si="96"/>
        <v>0</v>
      </c>
      <c r="HMM26" s="51">
        <f t="shared" si="96"/>
        <v>0</v>
      </c>
      <c r="HMO26" s="1" t="s">
        <v>877</v>
      </c>
      <c r="HMP26" s="2" t="s">
        <v>878</v>
      </c>
      <c r="HMQ26" s="3"/>
      <c r="HMR26" s="3"/>
      <c r="HMS26" s="3"/>
      <c r="HMT26" s="3"/>
      <c r="HMU26" s="2"/>
      <c r="HMV26" s="3"/>
      <c r="HMW26" s="51">
        <f t="shared" ref="HMW26:HOY26" si="97">HMW27</f>
        <v>58547</v>
      </c>
      <c r="HMX26" s="51">
        <f t="shared" si="97"/>
        <v>58547</v>
      </c>
      <c r="HMY26" s="51">
        <f t="shared" si="97"/>
        <v>0</v>
      </c>
      <c r="HMZ26" s="51">
        <f t="shared" si="97"/>
        <v>0</v>
      </c>
      <c r="HNA26" s="51">
        <f t="shared" si="97"/>
        <v>0</v>
      </c>
      <c r="HNB26" s="51">
        <f t="shared" si="97"/>
        <v>0</v>
      </c>
      <c r="HNC26" s="51">
        <f t="shared" si="97"/>
        <v>0</v>
      </c>
      <c r="HND26" s="51">
        <f t="shared" si="97"/>
        <v>500</v>
      </c>
      <c r="HNE26" s="51">
        <f t="shared" si="97"/>
        <v>500</v>
      </c>
      <c r="HNF26" s="51">
        <f t="shared" si="97"/>
        <v>0</v>
      </c>
      <c r="HNG26" s="51">
        <f t="shared" si="97"/>
        <v>0</v>
      </c>
      <c r="HNH26" s="51">
        <f t="shared" si="97"/>
        <v>500</v>
      </c>
      <c r="HNI26" s="51">
        <f t="shared" si="97"/>
        <v>500</v>
      </c>
      <c r="HNJ26" s="51">
        <f t="shared" si="97"/>
        <v>500</v>
      </c>
      <c r="HNK26" s="51">
        <f t="shared" si="97"/>
        <v>500</v>
      </c>
      <c r="HNL26" s="51">
        <f t="shared" si="97"/>
        <v>58547</v>
      </c>
      <c r="HNM26" s="51">
        <f t="shared" si="97"/>
        <v>500</v>
      </c>
      <c r="HNN26" s="51" t="e">
        <f t="shared" si="97"/>
        <v>#REF!</v>
      </c>
      <c r="HNO26" s="51">
        <f t="shared" si="97"/>
        <v>14000</v>
      </c>
      <c r="HNP26" s="51">
        <f t="shared" si="97"/>
        <v>0</v>
      </c>
      <c r="HNQ26" s="51">
        <f t="shared" si="97"/>
        <v>14000</v>
      </c>
      <c r="HNR26" s="51">
        <f t="shared" si="97"/>
        <v>0</v>
      </c>
      <c r="HNS26" s="51">
        <f t="shared" si="97"/>
        <v>0</v>
      </c>
      <c r="HNU26" s="1" t="s">
        <v>877</v>
      </c>
      <c r="HNV26" s="2" t="s">
        <v>878</v>
      </c>
      <c r="HNW26" s="3"/>
      <c r="HNX26" s="3"/>
      <c r="HNY26" s="3"/>
      <c r="HNZ26" s="3"/>
      <c r="HOA26" s="2"/>
      <c r="HOB26" s="3"/>
      <c r="HOC26" s="51">
        <f t="shared" si="97"/>
        <v>58547</v>
      </c>
      <c r="HOD26" s="51">
        <f t="shared" si="97"/>
        <v>58547</v>
      </c>
      <c r="HOE26" s="51">
        <f t="shared" si="97"/>
        <v>0</v>
      </c>
      <c r="HOF26" s="51">
        <f t="shared" si="97"/>
        <v>0</v>
      </c>
      <c r="HOG26" s="51">
        <f t="shared" si="97"/>
        <v>0</v>
      </c>
      <c r="HOH26" s="51">
        <f t="shared" si="97"/>
        <v>0</v>
      </c>
      <c r="HOI26" s="51">
        <f t="shared" si="97"/>
        <v>0</v>
      </c>
      <c r="HOJ26" s="51">
        <f t="shared" si="97"/>
        <v>500</v>
      </c>
      <c r="HOK26" s="51">
        <f t="shared" si="97"/>
        <v>500</v>
      </c>
      <c r="HOL26" s="51">
        <f t="shared" si="97"/>
        <v>0</v>
      </c>
      <c r="HOM26" s="51">
        <f t="shared" si="97"/>
        <v>0</v>
      </c>
      <c r="HON26" s="51">
        <f t="shared" si="97"/>
        <v>500</v>
      </c>
      <c r="HOO26" s="51">
        <f t="shared" si="97"/>
        <v>500</v>
      </c>
      <c r="HOP26" s="51">
        <f t="shared" si="97"/>
        <v>500</v>
      </c>
      <c r="HOQ26" s="51">
        <f t="shared" si="97"/>
        <v>500</v>
      </c>
      <c r="HOR26" s="51">
        <f t="shared" si="97"/>
        <v>58547</v>
      </c>
      <c r="HOS26" s="51">
        <f t="shared" si="97"/>
        <v>500</v>
      </c>
      <c r="HOT26" s="51" t="e">
        <f t="shared" si="97"/>
        <v>#REF!</v>
      </c>
      <c r="HOU26" s="51">
        <f t="shared" si="97"/>
        <v>14000</v>
      </c>
      <c r="HOV26" s="51">
        <f t="shared" si="97"/>
        <v>0</v>
      </c>
      <c r="HOW26" s="51">
        <f t="shared" si="97"/>
        <v>14000</v>
      </c>
      <c r="HOX26" s="51">
        <f t="shared" si="97"/>
        <v>0</v>
      </c>
      <c r="HOY26" s="51">
        <f t="shared" si="97"/>
        <v>0</v>
      </c>
      <c r="HPA26" s="1" t="s">
        <v>877</v>
      </c>
      <c r="HPB26" s="2" t="s">
        <v>878</v>
      </c>
      <c r="HPC26" s="3"/>
      <c r="HPD26" s="3"/>
      <c r="HPE26" s="3"/>
      <c r="HPF26" s="3"/>
      <c r="HPG26" s="2"/>
      <c r="HPH26" s="3"/>
      <c r="HPI26" s="51">
        <f t="shared" ref="HPI26:HRK26" si="98">HPI27</f>
        <v>58547</v>
      </c>
      <c r="HPJ26" s="51">
        <f t="shared" si="98"/>
        <v>58547</v>
      </c>
      <c r="HPK26" s="51">
        <f t="shared" si="98"/>
        <v>0</v>
      </c>
      <c r="HPL26" s="51">
        <f t="shared" si="98"/>
        <v>0</v>
      </c>
      <c r="HPM26" s="51">
        <f t="shared" si="98"/>
        <v>0</v>
      </c>
      <c r="HPN26" s="51">
        <f t="shared" si="98"/>
        <v>0</v>
      </c>
      <c r="HPO26" s="51">
        <f t="shared" si="98"/>
        <v>0</v>
      </c>
      <c r="HPP26" s="51">
        <f t="shared" si="98"/>
        <v>500</v>
      </c>
      <c r="HPQ26" s="51">
        <f t="shared" si="98"/>
        <v>500</v>
      </c>
      <c r="HPR26" s="51">
        <f t="shared" si="98"/>
        <v>0</v>
      </c>
      <c r="HPS26" s="51">
        <f t="shared" si="98"/>
        <v>0</v>
      </c>
      <c r="HPT26" s="51">
        <f t="shared" si="98"/>
        <v>500</v>
      </c>
      <c r="HPU26" s="51">
        <f t="shared" si="98"/>
        <v>500</v>
      </c>
      <c r="HPV26" s="51">
        <f t="shared" si="98"/>
        <v>500</v>
      </c>
      <c r="HPW26" s="51">
        <f t="shared" si="98"/>
        <v>500</v>
      </c>
      <c r="HPX26" s="51">
        <f t="shared" si="98"/>
        <v>58547</v>
      </c>
      <c r="HPY26" s="51">
        <f t="shared" si="98"/>
        <v>500</v>
      </c>
      <c r="HPZ26" s="51" t="e">
        <f t="shared" si="98"/>
        <v>#REF!</v>
      </c>
      <c r="HQA26" s="51">
        <f t="shared" si="98"/>
        <v>14000</v>
      </c>
      <c r="HQB26" s="51">
        <f t="shared" si="98"/>
        <v>0</v>
      </c>
      <c r="HQC26" s="51">
        <f t="shared" si="98"/>
        <v>14000</v>
      </c>
      <c r="HQD26" s="51">
        <f t="shared" si="98"/>
        <v>0</v>
      </c>
      <c r="HQE26" s="51">
        <f t="shared" si="98"/>
        <v>0</v>
      </c>
      <c r="HQG26" s="1" t="s">
        <v>877</v>
      </c>
      <c r="HQH26" s="2" t="s">
        <v>878</v>
      </c>
      <c r="HQI26" s="3"/>
      <c r="HQJ26" s="3"/>
      <c r="HQK26" s="3"/>
      <c r="HQL26" s="3"/>
      <c r="HQM26" s="2"/>
      <c r="HQN26" s="3"/>
      <c r="HQO26" s="51">
        <f t="shared" si="98"/>
        <v>58547</v>
      </c>
      <c r="HQP26" s="51">
        <f t="shared" si="98"/>
        <v>58547</v>
      </c>
      <c r="HQQ26" s="51">
        <f t="shared" si="98"/>
        <v>0</v>
      </c>
      <c r="HQR26" s="51">
        <f t="shared" si="98"/>
        <v>0</v>
      </c>
      <c r="HQS26" s="51">
        <f t="shared" si="98"/>
        <v>0</v>
      </c>
      <c r="HQT26" s="51">
        <f t="shared" si="98"/>
        <v>0</v>
      </c>
      <c r="HQU26" s="51">
        <f t="shared" si="98"/>
        <v>0</v>
      </c>
      <c r="HQV26" s="51">
        <f t="shared" si="98"/>
        <v>500</v>
      </c>
      <c r="HQW26" s="51">
        <f t="shared" si="98"/>
        <v>500</v>
      </c>
      <c r="HQX26" s="51">
        <f t="shared" si="98"/>
        <v>0</v>
      </c>
      <c r="HQY26" s="51">
        <f t="shared" si="98"/>
        <v>0</v>
      </c>
      <c r="HQZ26" s="51">
        <f t="shared" si="98"/>
        <v>500</v>
      </c>
      <c r="HRA26" s="51">
        <f t="shared" si="98"/>
        <v>500</v>
      </c>
      <c r="HRB26" s="51">
        <f t="shared" si="98"/>
        <v>500</v>
      </c>
      <c r="HRC26" s="51">
        <f t="shared" si="98"/>
        <v>500</v>
      </c>
      <c r="HRD26" s="51">
        <f t="shared" si="98"/>
        <v>58547</v>
      </c>
      <c r="HRE26" s="51">
        <f t="shared" si="98"/>
        <v>500</v>
      </c>
      <c r="HRF26" s="51" t="e">
        <f t="shared" si="98"/>
        <v>#REF!</v>
      </c>
      <c r="HRG26" s="51">
        <f t="shared" si="98"/>
        <v>14000</v>
      </c>
      <c r="HRH26" s="51">
        <f t="shared" si="98"/>
        <v>0</v>
      </c>
      <c r="HRI26" s="51">
        <f t="shared" si="98"/>
        <v>14000</v>
      </c>
      <c r="HRJ26" s="51">
        <f t="shared" si="98"/>
        <v>0</v>
      </c>
      <c r="HRK26" s="51">
        <f t="shared" si="98"/>
        <v>0</v>
      </c>
      <c r="HRM26" s="1" t="s">
        <v>877</v>
      </c>
      <c r="HRN26" s="2" t="s">
        <v>878</v>
      </c>
      <c r="HRO26" s="3"/>
      <c r="HRP26" s="3"/>
      <c r="HRQ26" s="3"/>
      <c r="HRR26" s="3"/>
      <c r="HRS26" s="2"/>
      <c r="HRT26" s="3"/>
      <c r="HRU26" s="51">
        <f t="shared" ref="HRU26:HTW26" si="99">HRU27</f>
        <v>58547</v>
      </c>
      <c r="HRV26" s="51">
        <f t="shared" si="99"/>
        <v>58547</v>
      </c>
      <c r="HRW26" s="51">
        <f t="shared" si="99"/>
        <v>0</v>
      </c>
      <c r="HRX26" s="51">
        <f t="shared" si="99"/>
        <v>0</v>
      </c>
      <c r="HRY26" s="51">
        <f t="shared" si="99"/>
        <v>0</v>
      </c>
      <c r="HRZ26" s="51">
        <f t="shared" si="99"/>
        <v>0</v>
      </c>
      <c r="HSA26" s="51">
        <f t="shared" si="99"/>
        <v>0</v>
      </c>
      <c r="HSB26" s="51">
        <f t="shared" si="99"/>
        <v>500</v>
      </c>
      <c r="HSC26" s="51">
        <f t="shared" si="99"/>
        <v>500</v>
      </c>
      <c r="HSD26" s="51">
        <f t="shared" si="99"/>
        <v>0</v>
      </c>
      <c r="HSE26" s="51">
        <f t="shared" si="99"/>
        <v>0</v>
      </c>
      <c r="HSF26" s="51">
        <f t="shared" si="99"/>
        <v>500</v>
      </c>
      <c r="HSG26" s="51">
        <f t="shared" si="99"/>
        <v>500</v>
      </c>
      <c r="HSH26" s="51">
        <f t="shared" si="99"/>
        <v>500</v>
      </c>
      <c r="HSI26" s="51">
        <f t="shared" si="99"/>
        <v>500</v>
      </c>
      <c r="HSJ26" s="51">
        <f t="shared" si="99"/>
        <v>58547</v>
      </c>
      <c r="HSK26" s="51">
        <f t="shared" si="99"/>
        <v>500</v>
      </c>
      <c r="HSL26" s="51" t="e">
        <f t="shared" si="99"/>
        <v>#REF!</v>
      </c>
      <c r="HSM26" s="51">
        <f t="shared" si="99"/>
        <v>14000</v>
      </c>
      <c r="HSN26" s="51">
        <f t="shared" si="99"/>
        <v>0</v>
      </c>
      <c r="HSO26" s="51">
        <f t="shared" si="99"/>
        <v>14000</v>
      </c>
      <c r="HSP26" s="51">
        <f t="shared" si="99"/>
        <v>0</v>
      </c>
      <c r="HSQ26" s="51">
        <f t="shared" si="99"/>
        <v>0</v>
      </c>
      <c r="HSS26" s="1" t="s">
        <v>877</v>
      </c>
      <c r="HST26" s="2" t="s">
        <v>878</v>
      </c>
      <c r="HSU26" s="3"/>
      <c r="HSV26" s="3"/>
      <c r="HSW26" s="3"/>
      <c r="HSX26" s="3"/>
      <c r="HSY26" s="2"/>
      <c r="HSZ26" s="3"/>
      <c r="HTA26" s="51">
        <f t="shared" si="99"/>
        <v>58547</v>
      </c>
      <c r="HTB26" s="51">
        <f t="shared" si="99"/>
        <v>58547</v>
      </c>
      <c r="HTC26" s="51">
        <f t="shared" si="99"/>
        <v>0</v>
      </c>
      <c r="HTD26" s="51">
        <f t="shared" si="99"/>
        <v>0</v>
      </c>
      <c r="HTE26" s="51">
        <f t="shared" si="99"/>
        <v>0</v>
      </c>
      <c r="HTF26" s="51">
        <f t="shared" si="99"/>
        <v>0</v>
      </c>
      <c r="HTG26" s="51">
        <f t="shared" si="99"/>
        <v>0</v>
      </c>
      <c r="HTH26" s="51">
        <f t="shared" si="99"/>
        <v>500</v>
      </c>
      <c r="HTI26" s="51">
        <f t="shared" si="99"/>
        <v>500</v>
      </c>
      <c r="HTJ26" s="51">
        <f t="shared" si="99"/>
        <v>0</v>
      </c>
      <c r="HTK26" s="51">
        <f t="shared" si="99"/>
        <v>0</v>
      </c>
      <c r="HTL26" s="51">
        <f t="shared" si="99"/>
        <v>500</v>
      </c>
      <c r="HTM26" s="51">
        <f t="shared" si="99"/>
        <v>500</v>
      </c>
      <c r="HTN26" s="51">
        <f t="shared" si="99"/>
        <v>500</v>
      </c>
      <c r="HTO26" s="51">
        <f t="shared" si="99"/>
        <v>500</v>
      </c>
      <c r="HTP26" s="51">
        <f t="shared" si="99"/>
        <v>58547</v>
      </c>
      <c r="HTQ26" s="51">
        <f t="shared" si="99"/>
        <v>500</v>
      </c>
      <c r="HTR26" s="51" t="e">
        <f t="shared" si="99"/>
        <v>#REF!</v>
      </c>
      <c r="HTS26" s="51">
        <f t="shared" si="99"/>
        <v>14000</v>
      </c>
      <c r="HTT26" s="51">
        <f t="shared" si="99"/>
        <v>0</v>
      </c>
      <c r="HTU26" s="51">
        <f t="shared" si="99"/>
        <v>14000</v>
      </c>
      <c r="HTV26" s="51">
        <f t="shared" si="99"/>
        <v>0</v>
      </c>
      <c r="HTW26" s="51">
        <f t="shared" si="99"/>
        <v>0</v>
      </c>
      <c r="HTY26" s="1" t="s">
        <v>877</v>
      </c>
      <c r="HTZ26" s="2" t="s">
        <v>878</v>
      </c>
      <c r="HUA26" s="3"/>
      <c r="HUB26" s="3"/>
      <c r="HUC26" s="3"/>
      <c r="HUD26" s="3"/>
      <c r="HUE26" s="2"/>
      <c r="HUF26" s="3"/>
      <c r="HUG26" s="51">
        <f t="shared" ref="HUG26:HWI26" si="100">HUG27</f>
        <v>58547</v>
      </c>
      <c r="HUH26" s="51">
        <f t="shared" si="100"/>
        <v>58547</v>
      </c>
      <c r="HUI26" s="51">
        <f t="shared" si="100"/>
        <v>0</v>
      </c>
      <c r="HUJ26" s="51">
        <f t="shared" si="100"/>
        <v>0</v>
      </c>
      <c r="HUK26" s="51">
        <f t="shared" si="100"/>
        <v>0</v>
      </c>
      <c r="HUL26" s="51">
        <f t="shared" si="100"/>
        <v>0</v>
      </c>
      <c r="HUM26" s="51">
        <f t="shared" si="100"/>
        <v>0</v>
      </c>
      <c r="HUN26" s="51">
        <f t="shared" si="100"/>
        <v>500</v>
      </c>
      <c r="HUO26" s="51">
        <f t="shared" si="100"/>
        <v>500</v>
      </c>
      <c r="HUP26" s="51">
        <f t="shared" si="100"/>
        <v>0</v>
      </c>
      <c r="HUQ26" s="51">
        <f t="shared" si="100"/>
        <v>0</v>
      </c>
      <c r="HUR26" s="51">
        <f t="shared" si="100"/>
        <v>500</v>
      </c>
      <c r="HUS26" s="51">
        <f t="shared" si="100"/>
        <v>500</v>
      </c>
      <c r="HUT26" s="51">
        <f t="shared" si="100"/>
        <v>500</v>
      </c>
      <c r="HUU26" s="51">
        <f t="shared" si="100"/>
        <v>500</v>
      </c>
      <c r="HUV26" s="51">
        <f t="shared" si="100"/>
        <v>58547</v>
      </c>
      <c r="HUW26" s="51">
        <f t="shared" si="100"/>
        <v>500</v>
      </c>
      <c r="HUX26" s="51" t="e">
        <f t="shared" si="100"/>
        <v>#REF!</v>
      </c>
      <c r="HUY26" s="51">
        <f t="shared" si="100"/>
        <v>14000</v>
      </c>
      <c r="HUZ26" s="51">
        <f t="shared" si="100"/>
        <v>0</v>
      </c>
      <c r="HVA26" s="51">
        <f t="shared" si="100"/>
        <v>14000</v>
      </c>
      <c r="HVB26" s="51">
        <f t="shared" si="100"/>
        <v>0</v>
      </c>
      <c r="HVC26" s="51">
        <f t="shared" si="100"/>
        <v>0</v>
      </c>
      <c r="HVE26" s="1" t="s">
        <v>877</v>
      </c>
      <c r="HVF26" s="2" t="s">
        <v>878</v>
      </c>
      <c r="HVG26" s="3"/>
      <c r="HVH26" s="3"/>
      <c r="HVI26" s="3"/>
      <c r="HVJ26" s="3"/>
      <c r="HVK26" s="2"/>
      <c r="HVL26" s="3"/>
      <c r="HVM26" s="51">
        <f t="shared" si="100"/>
        <v>58547</v>
      </c>
      <c r="HVN26" s="51">
        <f t="shared" si="100"/>
        <v>58547</v>
      </c>
      <c r="HVO26" s="51">
        <f t="shared" si="100"/>
        <v>0</v>
      </c>
      <c r="HVP26" s="51">
        <f t="shared" si="100"/>
        <v>0</v>
      </c>
      <c r="HVQ26" s="51">
        <f t="shared" si="100"/>
        <v>0</v>
      </c>
      <c r="HVR26" s="51">
        <f t="shared" si="100"/>
        <v>0</v>
      </c>
      <c r="HVS26" s="51">
        <f t="shared" si="100"/>
        <v>0</v>
      </c>
      <c r="HVT26" s="51">
        <f t="shared" si="100"/>
        <v>500</v>
      </c>
      <c r="HVU26" s="51">
        <f t="shared" si="100"/>
        <v>500</v>
      </c>
      <c r="HVV26" s="51">
        <f t="shared" si="100"/>
        <v>0</v>
      </c>
      <c r="HVW26" s="51">
        <f t="shared" si="100"/>
        <v>0</v>
      </c>
      <c r="HVX26" s="51">
        <f t="shared" si="100"/>
        <v>500</v>
      </c>
      <c r="HVY26" s="51">
        <f t="shared" si="100"/>
        <v>500</v>
      </c>
      <c r="HVZ26" s="51">
        <f t="shared" si="100"/>
        <v>500</v>
      </c>
      <c r="HWA26" s="51">
        <f t="shared" si="100"/>
        <v>500</v>
      </c>
      <c r="HWB26" s="51">
        <f t="shared" si="100"/>
        <v>58547</v>
      </c>
      <c r="HWC26" s="51">
        <f t="shared" si="100"/>
        <v>500</v>
      </c>
      <c r="HWD26" s="51" t="e">
        <f t="shared" si="100"/>
        <v>#REF!</v>
      </c>
      <c r="HWE26" s="51">
        <f t="shared" si="100"/>
        <v>14000</v>
      </c>
      <c r="HWF26" s="51">
        <f t="shared" si="100"/>
        <v>0</v>
      </c>
      <c r="HWG26" s="51">
        <f t="shared" si="100"/>
        <v>14000</v>
      </c>
      <c r="HWH26" s="51">
        <f t="shared" si="100"/>
        <v>0</v>
      </c>
      <c r="HWI26" s="51">
        <f t="shared" si="100"/>
        <v>0</v>
      </c>
      <c r="HWK26" s="1" t="s">
        <v>877</v>
      </c>
      <c r="HWL26" s="2" t="s">
        <v>878</v>
      </c>
      <c r="HWM26" s="3"/>
      <c r="HWN26" s="3"/>
      <c r="HWO26" s="3"/>
      <c r="HWP26" s="3"/>
      <c r="HWQ26" s="2"/>
      <c r="HWR26" s="3"/>
      <c r="HWS26" s="51">
        <f t="shared" ref="HWS26:HYU26" si="101">HWS27</f>
        <v>58547</v>
      </c>
      <c r="HWT26" s="51">
        <f t="shared" si="101"/>
        <v>58547</v>
      </c>
      <c r="HWU26" s="51">
        <f t="shared" si="101"/>
        <v>0</v>
      </c>
      <c r="HWV26" s="51">
        <f t="shared" si="101"/>
        <v>0</v>
      </c>
      <c r="HWW26" s="51">
        <f t="shared" si="101"/>
        <v>0</v>
      </c>
      <c r="HWX26" s="51">
        <f t="shared" si="101"/>
        <v>0</v>
      </c>
      <c r="HWY26" s="51">
        <f t="shared" si="101"/>
        <v>0</v>
      </c>
      <c r="HWZ26" s="51">
        <f t="shared" si="101"/>
        <v>500</v>
      </c>
      <c r="HXA26" s="51">
        <f t="shared" si="101"/>
        <v>500</v>
      </c>
      <c r="HXB26" s="51">
        <f t="shared" si="101"/>
        <v>0</v>
      </c>
      <c r="HXC26" s="51">
        <f t="shared" si="101"/>
        <v>0</v>
      </c>
      <c r="HXD26" s="51">
        <f t="shared" si="101"/>
        <v>500</v>
      </c>
      <c r="HXE26" s="51">
        <f t="shared" si="101"/>
        <v>500</v>
      </c>
      <c r="HXF26" s="51">
        <f t="shared" si="101"/>
        <v>500</v>
      </c>
      <c r="HXG26" s="51">
        <f t="shared" si="101"/>
        <v>500</v>
      </c>
      <c r="HXH26" s="51">
        <f t="shared" si="101"/>
        <v>58547</v>
      </c>
      <c r="HXI26" s="51">
        <f t="shared" si="101"/>
        <v>500</v>
      </c>
      <c r="HXJ26" s="51" t="e">
        <f t="shared" si="101"/>
        <v>#REF!</v>
      </c>
      <c r="HXK26" s="51">
        <f t="shared" si="101"/>
        <v>14000</v>
      </c>
      <c r="HXL26" s="51">
        <f t="shared" si="101"/>
        <v>0</v>
      </c>
      <c r="HXM26" s="51">
        <f t="shared" si="101"/>
        <v>14000</v>
      </c>
      <c r="HXN26" s="51">
        <f t="shared" si="101"/>
        <v>0</v>
      </c>
      <c r="HXO26" s="51">
        <f t="shared" si="101"/>
        <v>0</v>
      </c>
      <c r="HXQ26" s="1" t="s">
        <v>877</v>
      </c>
      <c r="HXR26" s="2" t="s">
        <v>878</v>
      </c>
      <c r="HXS26" s="3"/>
      <c r="HXT26" s="3"/>
      <c r="HXU26" s="3"/>
      <c r="HXV26" s="3"/>
      <c r="HXW26" s="2"/>
      <c r="HXX26" s="3"/>
      <c r="HXY26" s="51">
        <f t="shared" si="101"/>
        <v>58547</v>
      </c>
      <c r="HXZ26" s="51">
        <f t="shared" si="101"/>
        <v>58547</v>
      </c>
      <c r="HYA26" s="51">
        <f t="shared" si="101"/>
        <v>0</v>
      </c>
      <c r="HYB26" s="51">
        <f t="shared" si="101"/>
        <v>0</v>
      </c>
      <c r="HYC26" s="51">
        <f t="shared" si="101"/>
        <v>0</v>
      </c>
      <c r="HYD26" s="51">
        <f t="shared" si="101"/>
        <v>0</v>
      </c>
      <c r="HYE26" s="51">
        <f t="shared" si="101"/>
        <v>0</v>
      </c>
      <c r="HYF26" s="51">
        <f t="shared" si="101"/>
        <v>500</v>
      </c>
      <c r="HYG26" s="51">
        <f t="shared" si="101"/>
        <v>500</v>
      </c>
      <c r="HYH26" s="51">
        <f t="shared" si="101"/>
        <v>0</v>
      </c>
      <c r="HYI26" s="51">
        <f t="shared" si="101"/>
        <v>0</v>
      </c>
      <c r="HYJ26" s="51">
        <f t="shared" si="101"/>
        <v>500</v>
      </c>
      <c r="HYK26" s="51">
        <f t="shared" si="101"/>
        <v>500</v>
      </c>
      <c r="HYL26" s="51">
        <f t="shared" si="101"/>
        <v>500</v>
      </c>
      <c r="HYM26" s="51">
        <f t="shared" si="101"/>
        <v>500</v>
      </c>
      <c r="HYN26" s="51">
        <f t="shared" si="101"/>
        <v>58547</v>
      </c>
      <c r="HYO26" s="51">
        <f t="shared" si="101"/>
        <v>500</v>
      </c>
      <c r="HYP26" s="51" t="e">
        <f t="shared" si="101"/>
        <v>#REF!</v>
      </c>
      <c r="HYQ26" s="51">
        <f t="shared" si="101"/>
        <v>14000</v>
      </c>
      <c r="HYR26" s="51">
        <f t="shared" si="101"/>
        <v>0</v>
      </c>
      <c r="HYS26" s="51">
        <f t="shared" si="101"/>
        <v>14000</v>
      </c>
      <c r="HYT26" s="51">
        <f t="shared" si="101"/>
        <v>0</v>
      </c>
      <c r="HYU26" s="51">
        <f t="shared" si="101"/>
        <v>0</v>
      </c>
      <c r="HYW26" s="1" t="s">
        <v>877</v>
      </c>
      <c r="HYX26" s="2" t="s">
        <v>878</v>
      </c>
      <c r="HYY26" s="3"/>
      <c r="HYZ26" s="3"/>
      <c r="HZA26" s="3"/>
      <c r="HZB26" s="3"/>
      <c r="HZC26" s="2"/>
      <c r="HZD26" s="3"/>
      <c r="HZE26" s="51">
        <f t="shared" ref="HZE26:IBG26" si="102">HZE27</f>
        <v>58547</v>
      </c>
      <c r="HZF26" s="51">
        <f t="shared" si="102"/>
        <v>58547</v>
      </c>
      <c r="HZG26" s="51">
        <f t="shared" si="102"/>
        <v>0</v>
      </c>
      <c r="HZH26" s="51">
        <f t="shared" si="102"/>
        <v>0</v>
      </c>
      <c r="HZI26" s="51">
        <f t="shared" si="102"/>
        <v>0</v>
      </c>
      <c r="HZJ26" s="51">
        <f t="shared" si="102"/>
        <v>0</v>
      </c>
      <c r="HZK26" s="51">
        <f t="shared" si="102"/>
        <v>0</v>
      </c>
      <c r="HZL26" s="51">
        <f t="shared" si="102"/>
        <v>500</v>
      </c>
      <c r="HZM26" s="51">
        <f t="shared" si="102"/>
        <v>500</v>
      </c>
      <c r="HZN26" s="51">
        <f t="shared" si="102"/>
        <v>0</v>
      </c>
      <c r="HZO26" s="51">
        <f t="shared" si="102"/>
        <v>0</v>
      </c>
      <c r="HZP26" s="51">
        <f t="shared" si="102"/>
        <v>500</v>
      </c>
      <c r="HZQ26" s="51">
        <f t="shared" si="102"/>
        <v>500</v>
      </c>
      <c r="HZR26" s="51">
        <f t="shared" si="102"/>
        <v>500</v>
      </c>
      <c r="HZS26" s="51">
        <f t="shared" si="102"/>
        <v>500</v>
      </c>
      <c r="HZT26" s="51">
        <f t="shared" si="102"/>
        <v>58547</v>
      </c>
      <c r="HZU26" s="51">
        <f t="shared" si="102"/>
        <v>500</v>
      </c>
      <c r="HZV26" s="51" t="e">
        <f t="shared" si="102"/>
        <v>#REF!</v>
      </c>
      <c r="HZW26" s="51">
        <f t="shared" si="102"/>
        <v>14000</v>
      </c>
      <c r="HZX26" s="51">
        <f t="shared" si="102"/>
        <v>0</v>
      </c>
      <c r="HZY26" s="51">
        <f t="shared" si="102"/>
        <v>14000</v>
      </c>
      <c r="HZZ26" s="51">
        <f t="shared" si="102"/>
        <v>0</v>
      </c>
      <c r="IAA26" s="51">
        <f t="shared" si="102"/>
        <v>0</v>
      </c>
      <c r="IAC26" s="1" t="s">
        <v>877</v>
      </c>
      <c r="IAD26" s="2" t="s">
        <v>878</v>
      </c>
      <c r="IAE26" s="3"/>
      <c r="IAF26" s="3"/>
      <c r="IAG26" s="3"/>
      <c r="IAH26" s="3"/>
      <c r="IAI26" s="2"/>
      <c r="IAJ26" s="3"/>
      <c r="IAK26" s="51">
        <f t="shared" si="102"/>
        <v>58547</v>
      </c>
      <c r="IAL26" s="51">
        <f t="shared" si="102"/>
        <v>58547</v>
      </c>
      <c r="IAM26" s="51">
        <f t="shared" si="102"/>
        <v>0</v>
      </c>
      <c r="IAN26" s="51">
        <f t="shared" si="102"/>
        <v>0</v>
      </c>
      <c r="IAO26" s="51">
        <f t="shared" si="102"/>
        <v>0</v>
      </c>
      <c r="IAP26" s="51">
        <f t="shared" si="102"/>
        <v>0</v>
      </c>
      <c r="IAQ26" s="51">
        <f t="shared" si="102"/>
        <v>0</v>
      </c>
      <c r="IAR26" s="51">
        <f t="shared" si="102"/>
        <v>500</v>
      </c>
      <c r="IAS26" s="51">
        <f t="shared" si="102"/>
        <v>500</v>
      </c>
      <c r="IAT26" s="51">
        <f t="shared" si="102"/>
        <v>0</v>
      </c>
      <c r="IAU26" s="51">
        <f t="shared" si="102"/>
        <v>0</v>
      </c>
      <c r="IAV26" s="51">
        <f t="shared" si="102"/>
        <v>500</v>
      </c>
      <c r="IAW26" s="51">
        <f t="shared" si="102"/>
        <v>500</v>
      </c>
      <c r="IAX26" s="51">
        <f t="shared" si="102"/>
        <v>500</v>
      </c>
      <c r="IAY26" s="51">
        <f t="shared" si="102"/>
        <v>500</v>
      </c>
      <c r="IAZ26" s="51">
        <f t="shared" si="102"/>
        <v>58547</v>
      </c>
      <c r="IBA26" s="51">
        <f t="shared" si="102"/>
        <v>500</v>
      </c>
      <c r="IBB26" s="51" t="e">
        <f t="shared" si="102"/>
        <v>#REF!</v>
      </c>
      <c r="IBC26" s="51">
        <f t="shared" si="102"/>
        <v>14000</v>
      </c>
      <c r="IBD26" s="51">
        <f t="shared" si="102"/>
        <v>0</v>
      </c>
      <c r="IBE26" s="51">
        <f t="shared" si="102"/>
        <v>14000</v>
      </c>
      <c r="IBF26" s="51">
        <f t="shared" si="102"/>
        <v>0</v>
      </c>
      <c r="IBG26" s="51">
        <f t="shared" si="102"/>
        <v>0</v>
      </c>
      <c r="IBI26" s="1" t="s">
        <v>877</v>
      </c>
      <c r="IBJ26" s="2" t="s">
        <v>878</v>
      </c>
      <c r="IBK26" s="3"/>
      <c r="IBL26" s="3"/>
      <c r="IBM26" s="3"/>
      <c r="IBN26" s="3"/>
      <c r="IBO26" s="2"/>
      <c r="IBP26" s="3"/>
      <c r="IBQ26" s="51">
        <f t="shared" ref="IBQ26:IDS26" si="103">IBQ27</f>
        <v>58547</v>
      </c>
      <c r="IBR26" s="51">
        <f t="shared" si="103"/>
        <v>58547</v>
      </c>
      <c r="IBS26" s="51">
        <f t="shared" si="103"/>
        <v>0</v>
      </c>
      <c r="IBT26" s="51">
        <f t="shared" si="103"/>
        <v>0</v>
      </c>
      <c r="IBU26" s="51">
        <f t="shared" si="103"/>
        <v>0</v>
      </c>
      <c r="IBV26" s="51">
        <f t="shared" si="103"/>
        <v>0</v>
      </c>
      <c r="IBW26" s="51">
        <f t="shared" si="103"/>
        <v>0</v>
      </c>
      <c r="IBX26" s="51">
        <f t="shared" si="103"/>
        <v>500</v>
      </c>
      <c r="IBY26" s="51">
        <f t="shared" si="103"/>
        <v>500</v>
      </c>
      <c r="IBZ26" s="51">
        <f t="shared" si="103"/>
        <v>0</v>
      </c>
      <c r="ICA26" s="51">
        <f t="shared" si="103"/>
        <v>0</v>
      </c>
      <c r="ICB26" s="51">
        <f t="shared" si="103"/>
        <v>500</v>
      </c>
      <c r="ICC26" s="51">
        <f t="shared" si="103"/>
        <v>500</v>
      </c>
      <c r="ICD26" s="51">
        <f t="shared" si="103"/>
        <v>500</v>
      </c>
      <c r="ICE26" s="51">
        <f t="shared" si="103"/>
        <v>500</v>
      </c>
      <c r="ICF26" s="51">
        <f t="shared" si="103"/>
        <v>58547</v>
      </c>
      <c r="ICG26" s="51">
        <f t="shared" si="103"/>
        <v>500</v>
      </c>
      <c r="ICH26" s="51" t="e">
        <f t="shared" si="103"/>
        <v>#REF!</v>
      </c>
      <c r="ICI26" s="51">
        <f t="shared" si="103"/>
        <v>14000</v>
      </c>
      <c r="ICJ26" s="51">
        <f t="shared" si="103"/>
        <v>0</v>
      </c>
      <c r="ICK26" s="51">
        <f t="shared" si="103"/>
        <v>14000</v>
      </c>
      <c r="ICL26" s="51">
        <f t="shared" si="103"/>
        <v>0</v>
      </c>
      <c r="ICM26" s="51">
        <f t="shared" si="103"/>
        <v>0</v>
      </c>
      <c r="ICO26" s="1" t="s">
        <v>877</v>
      </c>
      <c r="ICP26" s="2" t="s">
        <v>878</v>
      </c>
      <c r="ICQ26" s="3"/>
      <c r="ICR26" s="3"/>
      <c r="ICS26" s="3"/>
      <c r="ICT26" s="3"/>
      <c r="ICU26" s="2"/>
      <c r="ICV26" s="3"/>
      <c r="ICW26" s="51">
        <f t="shared" si="103"/>
        <v>58547</v>
      </c>
      <c r="ICX26" s="51">
        <f t="shared" si="103"/>
        <v>58547</v>
      </c>
      <c r="ICY26" s="51">
        <f t="shared" si="103"/>
        <v>0</v>
      </c>
      <c r="ICZ26" s="51">
        <f t="shared" si="103"/>
        <v>0</v>
      </c>
      <c r="IDA26" s="51">
        <f t="shared" si="103"/>
        <v>0</v>
      </c>
      <c r="IDB26" s="51">
        <f t="shared" si="103"/>
        <v>0</v>
      </c>
      <c r="IDC26" s="51">
        <f t="shared" si="103"/>
        <v>0</v>
      </c>
      <c r="IDD26" s="51">
        <f t="shared" si="103"/>
        <v>500</v>
      </c>
      <c r="IDE26" s="51">
        <f t="shared" si="103"/>
        <v>500</v>
      </c>
      <c r="IDF26" s="51">
        <f t="shared" si="103"/>
        <v>0</v>
      </c>
      <c r="IDG26" s="51">
        <f t="shared" si="103"/>
        <v>0</v>
      </c>
      <c r="IDH26" s="51">
        <f t="shared" si="103"/>
        <v>500</v>
      </c>
      <c r="IDI26" s="51">
        <f t="shared" si="103"/>
        <v>500</v>
      </c>
      <c r="IDJ26" s="51">
        <f t="shared" si="103"/>
        <v>500</v>
      </c>
      <c r="IDK26" s="51">
        <f t="shared" si="103"/>
        <v>500</v>
      </c>
      <c r="IDL26" s="51">
        <f t="shared" si="103"/>
        <v>58547</v>
      </c>
      <c r="IDM26" s="51">
        <f t="shared" si="103"/>
        <v>500</v>
      </c>
      <c r="IDN26" s="51" t="e">
        <f t="shared" si="103"/>
        <v>#REF!</v>
      </c>
      <c r="IDO26" s="51">
        <f t="shared" si="103"/>
        <v>14000</v>
      </c>
      <c r="IDP26" s="51">
        <f t="shared" si="103"/>
        <v>0</v>
      </c>
      <c r="IDQ26" s="51">
        <f t="shared" si="103"/>
        <v>14000</v>
      </c>
      <c r="IDR26" s="51">
        <f t="shared" si="103"/>
        <v>0</v>
      </c>
      <c r="IDS26" s="51">
        <f t="shared" si="103"/>
        <v>0</v>
      </c>
      <c r="IDU26" s="1" t="s">
        <v>877</v>
      </c>
      <c r="IDV26" s="2" t="s">
        <v>878</v>
      </c>
      <c r="IDW26" s="3"/>
      <c r="IDX26" s="3"/>
      <c r="IDY26" s="3"/>
      <c r="IDZ26" s="3"/>
      <c r="IEA26" s="2"/>
      <c r="IEB26" s="3"/>
      <c r="IEC26" s="51">
        <f t="shared" ref="IEC26:IGE26" si="104">IEC27</f>
        <v>58547</v>
      </c>
      <c r="IED26" s="51">
        <f t="shared" si="104"/>
        <v>58547</v>
      </c>
      <c r="IEE26" s="51">
        <f t="shared" si="104"/>
        <v>0</v>
      </c>
      <c r="IEF26" s="51">
        <f t="shared" si="104"/>
        <v>0</v>
      </c>
      <c r="IEG26" s="51">
        <f t="shared" si="104"/>
        <v>0</v>
      </c>
      <c r="IEH26" s="51">
        <f t="shared" si="104"/>
        <v>0</v>
      </c>
      <c r="IEI26" s="51">
        <f t="shared" si="104"/>
        <v>0</v>
      </c>
      <c r="IEJ26" s="51">
        <f t="shared" si="104"/>
        <v>500</v>
      </c>
      <c r="IEK26" s="51">
        <f t="shared" si="104"/>
        <v>500</v>
      </c>
      <c r="IEL26" s="51">
        <f t="shared" si="104"/>
        <v>0</v>
      </c>
      <c r="IEM26" s="51">
        <f t="shared" si="104"/>
        <v>0</v>
      </c>
      <c r="IEN26" s="51">
        <f t="shared" si="104"/>
        <v>500</v>
      </c>
      <c r="IEO26" s="51">
        <f t="shared" si="104"/>
        <v>500</v>
      </c>
      <c r="IEP26" s="51">
        <f t="shared" si="104"/>
        <v>500</v>
      </c>
      <c r="IEQ26" s="51">
        <f t="shared" si="104"/>
        <v>500</v>
      </c>
      <c r="IER26" s="51">
        <f t="shared" si="104"/>
        <v>58547</v>
      </c>
      <c r="IES26" s="51">
        <f t="shared" si="104"/>
        <v>500</v>
      </c>
      <c r="IET26" s="51" t="e">
        <f t="shared" si="104"/>
        <v>#REF!</v>
      </c>
      <c r="IEU26" s="51">
        <f t="shared" si="104"/>
        <v>14000</v>
      </c>
      <c r="IEV26" s="51">
        <f t="shared" si="104"/>
        <v>0</v>
      </c>
      <c r="IEW26" s="51">
        <f t="shared" si="104"/>
        <v>14000</v>
      </c>
      <c r="IEX26" s="51">
        <f t="shared" si="104"/>
        <v>0</v>
      </c>
      <c r="IEY26" s="51">
        <f t="shared" si="104"/>
        <v>0</v>
      </c>
      <c r="IFA26" s="1" t="s">
        <v>877</v>
      </c>
      <c r="IFB26" s="2" t="s">
        <v>878</v>
      </c>
      <c r="IFC26" s="3"/>
      <c r="IFD26" s="3"/>
      <c r="IFE26" s="3"/>
      <c r="IFF26" s="3"/>
      <c r="IFG26" s="2"/>
      <c r="IFH26" s="3"/>
      <c r="IFI26" s="51">
        <f t="shared" si="104"/>
        <v>58547</v>
      </c>
      <c r="IFJ26" s="51">
        <f t="shared" si="104"/>
        <v>58547</v>
      </c>
      <c r="IFK26" s="51">
        <f t="shared" si="104"/>
        <v>0</v>
      </c>
      <c r="IFL26" s="51">
        <f t="shared" si="104"/>
        <v>0</v>
      </c>
      <c r="IFM26" s="51">
        <f t="shared" si="104"/>
        <v>0</v>
      </c>
      <c r="IFN26" s="51">
        <f t="shared" si="104"/>
        <v>0</v>
      </c>
      <c r="IFO26" s="51">
        <f t="shared" si="104"/>
        <v>0</v>
      </c>
      <c r="IFP26" s="51">
        <f t="shared" si="104"/>
        <v>500</v>
      </c>
      <c r="IFQ26" s="51">
        <f t="shared" si="104"/>
        <v>500</v>
      </c>
      <c r="IFR26" s="51">
        <f t="shared" si="104"/>
        <v>0</v>
      </c>
      <c r="IFS26" s="51">
        <f t="shared" si="104"/>
        <v>0</v>
      </c>
      <c r="IFT26" s="51">
        <f t="shared" si="104"/>
        <v>500</v>
      </c>
      <c r="IFU26" s="51">
        <f t="shared" si="104"/>
        <v>500</v>
      </c>
      <c r="IFV26" s="51">
        <f t="shared" si="104"/>
        <v>500</v>
      </c>
      <c r="IFW26" s="51">
        <f t="shared" si="104"/>
        <v>500</v>
      </c>
      <c r="IFX26" s="51">
        <f t="shared" si="104"/>
        <v>58547</v>
      </c>
      <c r="IFY26" s="51">
        <f t="shared" si="104"/>
        <v>500</v>
      </c>
      <c r="IFZ26" s="51" t="e">
        <f t="shared" si="104"/>
        <v>#REF!</v>
      </c>
      <c r="IGA26" s="51">
        <f t="shared" si="104"/>
        <v>14000</v>
      </c>
      <c r="IGB26" s="51">
        <f t="shared" si="104"/>
        <v>0</v>
      </c>
      <c r="IGC26" s="51">
        <f t="shared" si="104"/>
        <v>14000</v>
      </c>
      <c r="IGD26" s="51">
        <f t="shared" si="104"/>
        <v>0</v>
      </c>
      <c r="IGE26" s="51">
        <f t="shared" si="104"/>
        <v>0</v>
      </c>
      <c r="IGG26" s="1" t="s">
        <v>877</v>
      </c>
      <c r="IGH26" s="2" t="s">
        <v>878</v>
      </c>
      <c r="IGI26" s="3"/>
      <c r="IGJ26" s="3"/>
      <c r="IGK26" s="3"/>
      <c r="IGL26" s="3"/>
      <c r="IGM26" s="2"/>
      <c r="IGN26" s="3"/>
      <c r="IGO26" s="51">
        <f t="shared" ref="IGO26:IIQ26" si="105">IGO27</f>
        <v>58547</v>
      </c>
      <c r="IGP26" s="51">
        <f t="shared" si="105"/>
        <v>58547</v>
      </c>
      <c r="IGQ26" s="51">
        <f t="shared" si="105"/>
        <v>0</v>
      </c>
      <c r="IGR26" s="51">
        <f t="shared" si="105"/>
        <v>0</v>
      </c>
      <c r="IGS26" s="51">
        <f t="shared" si="105"/>
        <v>0</v>
      </c>
      <c r="IGT26" s="51">
        <f t="shared" si="105"/>
        <v>0</v>
      </c>
      <c r="IGU26" s="51">
        <f t="shared" si="105"/>
        <v>0</v>
      </c>
      <c r="IGV26" s="51">
        <f t="shared" si="105"/>
        <v>500</v>
      </c>
      <c r="IGW26" s="51">
        <f t="shared" si="105"/>
        <v>500</v>
      </c>
      <c r="IGX26" s="51">
        <f t="shared" si="105"/>
        <v>0</v>
      </c>
      <c r="IGY26" s="51">
        <f t="shared" si="105"/>
        <v>0</v>
      </c>
      <c r="IGZ26" s="51">
        <f t="shared" si="105"/>
        <v>500</v>
      </c>
      <c r="IHA26" s="51">
        <f t="shared" si="105"/>
        <v>500</v>
      </c>
      <c r="IHB26" s="51">
        <f t="shared" si="105"/>
        <v>500</v>
      </c>
      <c r="IHC26" s="51">
        <f t="shared" si="105"/>
        <v>500</v>
      </c>
      <c r="IHD26" s="51">
        <f t="shared" si="105"/>
        <v>58547</v>
      </c>
      <c r="IHE26" s="51">
        <f t="shared" si="105"/>
        <v>500</v>
      </c>
      <c r="IHF26" s="51" t="e">
        <f t="shared" si="105"/>
        <v>#REF!</v>
      </c>
      <c r="IHG26" s="51">
        <f t="shared" si="105"/>
        <v>14000</v>
      </c>
      <c r="IHH26" s="51">
        <f t="shared" si="105"/>
        <v>0</v>
      </c>
      <c r="IHI26" s="51">
        <f t="shared" si="105"/>
        <v>14000</v>
      </c>
      <c r="IHJ26" s="51">
        <f t="shared" si="105"/>
        <v>0</v>
      </c>
      <c r="IHK26" s="51">
        <f t="shared" si="105"/>
        <v>0</v>
      </c>
      <c r="IHM26" s="1" t="s">
        <v>877</v>
      </c>
      <c r="IHN26" s="2" t="s">
        <v>878</v>
      </c>
      <c r="IHO26" s="3"/>
      <c r="IHP26" s="3"/>
      <c r="IHQ26" s="3"/>
      <c r="IHR26" s="3"/>
      <c r="IHS26" s="2"/>
      <c r="IHT26" s="3"/>
      <c r="IHU26" s="51">
        <f t="shared" si="105"/>
        <v>58547</v>
      </c>
      <c r="IHV26" s="51">
        <f t="shared" si="105"/>
        <v>58547</v>
      </c>
      <c r="IHW26" s="51">
        <f t="shared" si="105"/>
        <v>0</v>
      </c>
      <c r="IHX26" s="51">
        <f t="shared" si="105"/>
        <v>0</v>
      </c>
      <c r="IHY26" s="51">
        <f t="shared" si="105"/>
        <v>0</v>
      </c>
      <c r="IHZ26" s="51">
        <f t="shared" si="105"/>
        <v>0</v>
      </c>
      <c r="IIA26" s="51">
        <f t="shared" si="105"/>
        <v>0</v>
      </c>
      <c r="IIB26" s="51">
        <f t="shared" si="105"/>
        <v>500</v>
      </c>
      <c r="IIC26" s="51">
        <f t="shared" si="105"/>
        <v>500</v>
      </c>
      <c r="IID26" s="51">
        <f t="shared" si="105"/>
        <v>0</v>
      </c>
      <c r="IIE26" s="51">
        <f t="shared" si="105"/>
        <v>0</v>
      </c>
      <c r="IIF26" s="51">
        <f t="shared" si="105"/>
        <v>500</v>
      </c>
      <c r="IIG26" s="51">
        <f t="shared" si="105"/>
        <v>500</v>
      </c>
      <c r="IIH26" s="51">
        <f t="shared" si="105"/>
        <v>500</v>
      </c>
      <c r="III26" s="51">
        <f t="shared" si="105"/>
        <v>500</v>
      </c>
      <c r="IIJ26" s="51">
        <f t="shared" si="105"/>
        <v>58547</v>
      </c>
      <c r="IIK26" s="51">
        <f t="shared" si="105"/>
        <v>500</v>
      </c>
      <c r="IIL26" s="51" t="e">
        <f t="shared" si="105"/>
        <v>#REF!</v>
      </c>
      <c r="IIM26" s="51">
        <f t="shared" si="105"/>
        <v>14000</v>
      </c>
      <c r="IIN26" s="51">
        <f t="shared" si="105"/>
        <v>0</v>
      </c>
      <c r="IIO26" s="51">
        <f t="shared" si="105"/>
        <v>14000</v>
      </c>
      <c r="IIP26" s="51">
        <f t="shared" si="105"/>
        <v>0</v>
      </c>
      <c r="IIQ26" s="51">
        <f t="shared" si="105"/>
        <v>0</v>
      </c>
      <c r="IIS26" s="1" t="s">
        <v>877</v>
      </c>
      <c r="IIT26" s="2" t="s">
        <v>878</v>
      </c>
      <c r="IIU26" s="3"/>
      <c r="IIV26" s="3"/>
      <c r="IIW26" s="3"/>
      <c r="IIX26" s="3"/>
      <c r="IIY26" s="2"/>
      <c r="IIZ26" s="3"/>
      <c r="IJA26" s="51">
        <f t="shared" ref="IJA26:ILC26" si="106">IJA27</f>
        <v>58547</v>
      </c>
      <c r="IJB26" s="51">
        <f t="shared" si="106"/>
        <v>58547</v>
      </c>
      <c r="IJC26" s="51">
        <f t="shared" si="106"/>
        <v>0</v>
      </c>
      <c r="IJD26" s="51">
        <f t="shared" si="106"/>
        <v>0</v>
      </c>
      <c r="IJE26" s="51">
        <f t="shared" si="106"/>
        <v>0</v>
      </c>
      <c r="IJF26" s="51">
        <f t="shared" si="106"/>
        <v>0</v>
      </c>
      <c r="IJG26" s="51">
        <f t="shared" si="106"/>
        <v>0</v>
      </c>
      <c r="IJH26" s="51">
        <f t="shared" si="106"/>
        <v>500</v>
      </c>
      <c r="IJI26" s="51">
        <f t="shared" si="106"/>
        <v>500</v>
      </c>
      <c r="IJJ26" s="51">
        <f t="shared" si="106"/>
        <v>0</v>
      </c>
      <c r="IJK26" s="51">
        <f t="shared" si="106"/>
        <v>0</v>
      </c>
      <c r="IJL26" s="51">
        <f t="shared" si="106"/>
        <v>500</v>
      </c>
      <c r="IJM26" s="51">
        <f t="shared" si="106"/>
        <v>500</v>
      </c>
      <c r="IJN26" s="51">
        <f t="shared" si="106"/>
        <v>500</v>
      </c>
      <c r="IJO26" s="51">
        <f t="shared" si="106"/>
        <v>500</v>
      </c>
      <c r="IJP26" s="51">
        <f t="shared" si="106"/>
        <v>58547</v>
      </c>
      <c r="IJQ26" s="51">
        <f t="shared" si="106"/>
        <v>500</v>
      </c>
      <c r="IJR26" s="51" t="e">
        <f t="shared" si="106"/>
        <v>#REF!</v>
      </c>
      <c r="IJS26" s="51">
        <f t="shared" si="106"/>
        <v>14000</v>
      </c>
      <c r="IJT26" s="51">
        <f t="shared" si="106"/>
        <v>0</v>
      </c>
      <c r="IJU26" s="51">
        <f t="shared" si="106"/>
        <v>14000</v>
      </c>
      <c r="IJV26" s="51">
        <f t="shared" si="106"/>
        <v>0</v>
      </c>
      <c r="IJW26" s="51">
        <f t="shared" si="106"/>
        <v>0</v>
      </c>
      <c r="IJY26" s="1" t="s">
        <v>877</v>
      </c>
      <c r="IJZ26" s="2" t="s">
        <v>878</v>
      </c>
      <c r="IKA26" s="3"/>
      <c r="IKB26" s="3"/>
      <c r="IKC26" s="3"/>
      <c r="IKD26" s="3"/>
      <c r="IKE26" s="2"/>
      <c r="IKF26" s="3"/>
      <c r="IKG26" s="51">
        <f t="shared" si="106"/>
        <v>58547</v>
      </c>
      <c r="IKH26" s="51">
        <f t="shared" si="106"/>
        <v>58547</v>
      </c>
      <c r="IKI26" s="51">
        <f t="shared" si="106"/>
        <v>0</v>
      </c>
      <c r="IKJ26" s="51">
        <f t="shared" si="106"/>
        <v>0</v>
      </c>
      <c r="IKK26" s="51">
        <f t="shared" si="106"/>
        <v>0</v>
      </c>
      <c r="IKL26" s="51">
        <f t="shared" si="106"/>
        <v>0</v>
      </c>
      <c r="IKM26" s="51">
        <f t="shared" si="106"/>
        <v>0</v>
      </c>
      <c r="IKN26" s="51">
        <f t="shared" si="106"/>
        <v>500</v>
      </c>
      <c r="IKO26" s="51">
        <f t="shared" si="106"/>
        <v>500</v>
      </c>
      <c r="IKP26" s="51">
        <f t="shared" si="106"/>
        <v>0</v>
      </c>
      <c r="IKQ26" s="51">
        <f t="shared" si="106"/>
        <v>0</v>
      </c>
      <c r="IKR26" s="51">
        <f t="shared" si="106"/>
        <v>500</v>
      </c>
      <c r="IKS26" s="51">
        <f t="shared" si="106"/>
        <v>500</v>
      </c>
      <c r="IKT26" s="51">
        <f t="shared" si="106"/>
        <v>500</v>
      </c>
      <c r="IKU26" s="51">
        <f t="shared" si="106"/>
        <v>500</v>
      </c>
      <c r="IKV26" s="51">
        <f t="shared" si="106"/>
        <v>58547</v>
      </c>
      <c r="IKW26" s="51">
        <f t="shared" si="106"/>
        <v>500</v>
      </c>
      <c r="IKX26" s="51" t="e">
        <f t="shared" si="106"/>
        <v>#REF!</v>
      </c>
      <c r="IKY26" s="51">
        <f t="shared" si="106"/>
        <v>14000</v>
      </c>
      <c r="IKZ26" s="51">
        <f t="shared" si="106"/>
        <v>0</v>
      </c>
      <c r="ILA26" s="51">
        <f t="shared" si="106"/>
        <v>14000</v>
      </c>
      <c r="ILB26" s="51">
        <f t="shared" si="106"/>
        <v>0</v>
      </c>
      <c r="ILC26" s="51">
        <f t="shared" si="106"/>
        <v>0</v>
      </c>
      <c r="ILE26" s="1" t="s">
        <v>877</v>
      </c>
      <c r="ILF26" s="2" t="s">
        <v>878</v>
      </c>
      <c r="ILG26" s="3"/>
      <c r="ILH26" s="3"/>
      <c r="ILI26" s="3"/>
      <c r="ILJ26" s="3"/>
      <c r="ILK26" s="2"/>
      <c r="ILL26" s="3"/>
      <c r="ILM26" s="51">
        <f t="shared" ref="ILM26:INO26" si="107">ILM27</f>
        <v>58547</v>
      </c>
      <c r="ILN26" s="51">
        <f t="shared" si="107"/>
        <v>58547</v>
      </c>
      <c r="ILO26" s="51">
        <f t="shared" si="107"/>
        <v>0</v>
      </c>
      <c r="ILP26" s="51">
        <f t="shared" si="107"/>
        <v>0</v>
      </c>
      <c r="ILQ26" s="51">
        <f t="shared" si="107"/>
        <v>0</v>
      </c>
      <c r="ILR26" s="51">
        <f t="shared" si="107"/>
        <v>0</v>
      </c>
      <c r="ILS26" s="51">
        <f t="shared" si="107"/>
        <v>0</v>
      </c>
      <c r="ILT26" s="51">
        <f t="shared" si="107"/>
        <v>500</v>
      </c>
      <c r="ILU26" s="51">
        <f t="shared" si="107"/>
        <v>500</v>
      </c>
      <c r="ILV26" s="51">
        <f t="shared" si="107"/>
        <v>0</v>
      </c>
      <c r="ILW26" s="51">
        <f t="shared" si="107"/>
        <v>0</v>
      </c>
      <c r="ILX26" s="51">
        <f t="shared" si="107"/>
        <v>500</v>
      </c>
      <c r="ILY26" s="51">
        <f t="shared" si="107"/>
        <v>500</v>
      </c>
      <c r="ILZ26" s="51">
        <f t="shared" si="107"/>
        <v>500</v>
      </c>
      <c r="IMA26" s="51">
        <f t="shared" si="107"/>
        <v>500</v>
      </c>
      <c r="IMB26" s="51">
        <f t="shared" si="107"/>
        <v>58547</v>
      </c>
      <c r="IMC26" s="51">
        <f t="shared" si="107"/>
        <v>500</v>
      </c>
      <c r="IMD26" s="51" t="e">
        <f t="shared" si="107"/>
        <v>#REF!</v>
      </c>
      <c r="IME26" s="51">
        <f t="shared" si="107"/>
        <v>14000</v>
      </c>
      <c r="IMF26" s="51">
        <f t="shared" si="107"/>
        <v>0</v>
      </c>
      <c r="IMG26" s="51">
        <f t="shared" si="107"/>
        <v>14000</v>
      </c>
      <c r="IMH26" s="51">
        <f t="shared" si="107"/>
        <v>0</v>
      </c>
      <c r="IMI26" s="51">
        <f t="shared" si="107"/>
        <v>0</v>
      </c>
      <c r="IMK26" s="1" t="s">
        <v>877</v>
      </c>
      <c r="IML26" s="2" t="s">
        <v>878</v>
      </c>
      <c r="IMM26" s="3"/>
      <c r="IMN26" s="3"/>
      <c r="IMO26" s="3"/>
      <c r="IMP26" s="3"/>
      <c r="IMQ26" s="2"/>
      <c r="IMR26" s="3"/>
      <c r="IMS26" s="51">
        <f t="shared" si="107"/>
        <v>58547</v>
      </c>
      <c r="IMT26" s="51">
        <f t="shared" si="107"/>
        <v>58547</v>
      </c>
      <c r="IMU26" s="51">
        <f t="shared" si="107"/>
        <v>0</v>
      </c>
      <c r="IMV26" s="51">
        <f t="shared" si="107"/>
        <v>0</v>
      </c>
      <c r="IMW26" s="51">
        <f t="shared" si="107"/>
        <v>0</v>
      </c>
      <c r="IMX26" s="51">
        <f t="shared" si="107"/>
        <v>0</v>
      </c>
      <c r="IMY26" s="51">
        <f t="shared" si="107"/>
        <v>0</v>
      </c>
      <c r="IMZ26" s="51">
        <f t="shared" si="107"/>
        <v>500</v>
      </c>
      <c r="INA26" s="51">
        <f t="shared" si="107"/>
        <v>500</v>
      </c>
      <c r="INB26" s="51">
        <f t="shared" si="107"/>
        <v>0</v>
      </c>
      <c r="INC26" s="51">
        <f t="shared" si="107"/>
        <v>0</v>
      </c>
      <c r="IND26" s="51">
        <f t="shared" si="107"/>
        <v>500</v>
      </c>
      <c r="INE26" s="51">
        <f t="shared" si="107"/>
        <v>500</v>
      </c>
      <c r="INF26" s="51">
        <f t="shared" si="107"/>
        <v>500</v>
      </c>
      <c r="ING26" s="51">
        <f t="shared" si="107"/>
        <v>500</v>
      </c>
      <c r="INH26" s="51">
        <f t="shared" si="107"/>
        <v>58547</v>
      </c>
      <c r="INI26" s="51">
        <f t="shared" si="107"/>
        <v>500</v>
      </c>
      <c r="INJ26" s="51" t="e">
        <f t="shared" si="107"/>
        <v>#REF!</v>
      </c>
      <c r="INK26" s="51">
        <f t="shared" si="107"/>
        <v>14000</v>
      </c>
      <c r="INL26" s="51">
        <f t="shared" si="107"/>
        <v>0</v>
      </c>
      <c r="INM26" s="51">
        <f t="shared" si="107"/>
        <v>14000</v>
      </c>
      <c r="INN26" s="51">
        <f t="shared" si="107"/>
        <v>0</v>
      </c>
      <c r="INO26" s="51">
        <f t="shared" si="107"/>
        <v>0</v>
      </c>
      <c r="INQ26" s="1" t="s">
        <v>877</v>
      </c>
      <c r="INR26" s="2" t="s">
        <v>878</v>
      </c>
      <c r="INS26" s="3"/>
      <c r="INT26" s="3"/>
      <c r="INU26" s="3"/>
      <c r="INV26" s="3"/>
      <c r="INW26" s="2"/>
      <c r="INX26" s="3"/>
      <c r="INY26" s="51">
        <f t="shared" ref="INY26:IQA26" si="108">INY27</f>
        <v>58547</v>
      </c>
      <c r="INZ26" s="51">
        <f t="shared" si="108"/>
        <v>58547</v>
      </c>
      <c r="IOA26" s="51">
        <f t="shared" si="108"/>
        <v>0</v>
      </c>
      <c r="IOB26" s="51">
        <f t="shared" si="108"/>
        <v>0</v>
      </c>
      <c r="IOC26" s="51">
        <f t="shared" si="108"/>
        <v>0</v>
      </c>
      <c r="IOD26" s="51">
        <f t="shared" si="108"/>
        <v>0</v>
      </c>
      <c r="IOE26" s="51">
        <f t="shared" si="108"/>
        <v>0</v>
      </c>
      <c r="IOF26" s="51">
        <f t="shared" si="108"/>
        <v>500</v>
      </c>
      <c r="IOG26" s="51">
        <f t="shared" si="108"/>
        <v>500</v>
      </c>
      <c r="IOH26" s="51">
        <f t="shared" si="108"/>
        <v>0</v>
      </c>
      <c r="IOI26" s="51">
        <f t="shared" si="108"/>
        <v>0</v>
      </c>
      <c r="IOJ26" s="51">
        <f t="shared" si="108"/>
        <v>500</v>
      </c>
      <c r="IOK26" s="51">
        <f t="shared" si="108"/>
        <v>500</v>
      </c>
      <c r="IOL26" s="51">
        <f t="shared" si="108"/>
        <v>500</v>
      </c>
      <c r="IOM26" s="51">
        <f t="shared" si="108"/>
        <v>500</v>
      </c>
      <c r="ION26" s="51">
        <f t="shared" si="108"/>
        <v>58547</v>
      </c>
      <c r="IOO26" s="51">
        <f t="shared" si="108"/>
        <v>500</v>
      </c>
      <c r="IOP26" s="51" t="e">
        <f t="shared" si="108"/>
        <v>#REF!</v>
      </c>
      <c r="IOQ26" s="51">
        <f t="shared" si="108"/>
        <v>14000</v>
      </c>
      <c r="IOR26" s="51">
        <f t="shared" si="108"/>
        <v>0</v>
      </c>
      <c r="IOS26" s="51">
        <f t="shared" si="108"/>
        <v>14000</v>
      </c>
      <c r="IOT26" s="51">
        <f t="shared" si="108"/>
        <v>0</v>
      </c>
      <c r="IOU26" s="51">
        <f t="shared" si="108"/>
        <v>0</v>
      </c>
      <c r="IOW26" s="1" t="s">
        <v>877</v>
      </c>
      <c r="IOX26" s="2" t="s">
        <v>878</v>
      </c>
      <c r="IOY26" s="3"/>
      <c r="IOZ26" s="3"/>
      <c r="IPA26" s="3"/>
      <c r="IPB26" s="3"/>
      <c r="IPC26" s="2"/>
      <c r="IPD26" s="3"/>
      <c r="IPE26" s="51">
        <f t="shared" si="108"/>
        <v>58547</v>
      </c>
      <c r="IPF26" s="51">
        <f t="shared" si="108"/>
        <v>58547</v>
      </c>
      <c r="IPG26" s="51">
        <f t="shared" si="108"/>
        <v>0</v>
      </c>
      <c r="IPH26" s="51">
        <f t="shared" si="108"/>
        <v>0</v>
      </c>
      <c r="IPI26" s="51">
        <f t="shared" si="108"/>
        <v>0</v>
      </c>
      <c r="IPJ26" s="51">
        <f t="shared" si="108"/>
        <v>0</v>
      </c>
      <c r="IPK26" s="51">
        <f t="shared" si="108"/>
        <v>0</v>
      </c>
      <c r="IPL26" s="51">
        <f t="shared" si="108"/>
        <v>500</v>
      </c>
      <c r="IPM26" s="51">
        <f t="shared" si="108"/>
        <v>500</v>
      </c>
      <c r="IPN26" s="51">
        <f t="shared" si="108"/>
        <v>0</v>
      </c>
      <c r="IPO26" s="51">
        <f t="shared" si="108"/>
        <v>0</v>
      </c>
      <c r="IPP26" s="51">
        <f t="shared" si="108"/>
        <v>500</v>
      </c>
      <c r="IPQ26" s="51">
        <f t="shared" si="108"/>
        <v>500</v>
      </c>
      <c r="IPR26" s="51">
        <f t="shared" si="108"/>
        <v>500</v>
      </c>
      <c r="IPS26" s="51">
        <f t="shared" si="108"/>
        <v>500</v>
      </c>
      <c r="IPT26" s="51">
        <f t="shared" si="108"/>
        <v>58547</v>
      </c>
      <c r="IPU26" s="51">
        <f t="shared" si="108"/>
        <v>500</v>
      </c>
      <c r="IPV26" s="51" t="e">
        <f t="shared" si="108"/>
        <v>#REF!</v>
      </c>
      <c r="IPW26" s="51">
        <f t="shared" si="108"/>
        <v>14000</v>
      </c>
      <c r="IPX26" s="51">
        <f t="shared" si="108"/>
        <v>0</v>
      </c>
      <c r="IPY26" s="51">
        <f t="shared" si="108"/>
        <v>14000</v>
      </c>
      <c r="IPZ26" s="51">
        <f t="shared" si="108"/>
        <v>0</v>
      </c>
      <c r="IQA26" s="51">
        <f t="shared" si="108"/>
        <v>0</v>
      </c>
      <c r="IQC26" s="1" t="s">
        <v>877</v>
      </c>
      <c r="IQD26" s="2" t="s">
        <v>878</v>
      </c>
      <c r="IQE26" s="3"/>
      <c r="IQF26" s="3"/>
      <c r="IQG26" s="3"/>
      <c r="IQH26" s="3"/>
      <c r="IQI26" s="2"/>
      <c r="IQJ26" s="3"/>
      <c r="IQK26" s="51">
        <f t="shared" ref="IQK26:ISM26" si="109">IQK27</f>
        <v>58547</v>
      </c>
      <c r="IQL26" s="51">
        <f t="shared" si="109"/>
        <v>58547</v>
      </c>
      <c r="IQM26" s="51">
        <f t="shared" si="109"/>
        <v>0</v>
      </c>
      <c r="IQN26" s="51">
        <f t="shared" si="109"/>
        <v>0</v>
      </c>
      <c r="IQO26" s="51">
        <f t="shared" si="109"/>
        <v>0</v>
      </c>
      <c r="IQP26" s="51">
        <f t="shared" si="109"/>
        <v>0</v>
      </c>
      <c r="IQQ26" s="51">
        <f t="shared" si="109"/>
        <v>0</v>
      </c>
      <c r="IQR26" s="51">
        <f t="shared" si="109"/>
        <v>500</v>
      </c>
      <c r="IQS26" s="51">
        <f t="shared" si="109"/>
        <v>500</v>
      </c>
      <c r="IQT26" s="51">
        <f t="shared" si="109"/>
        <v>0</v>
      </c>
      <c r="IQU26" s="51">
        <f t="shared" si="109"/>
        <v>0</v>
      </c>
      <c r="IQV26" s="51">
        <f t="shared" si="109"/>
        <v>500</v>
      </c>
      <c r="IQW26" s="51">
        <f t="shared" si="109"/>
        <v>500</v>
      </c>
      <c r="IQX26" s="51">
        <f t="shared" si="109"/>
        <v>500</v>
      </c>
      <c r="IQY26" s="51">
        <f t="shared" si="109"/>
        <v>500</v>
      </c>
      <c r="IQZ26" s="51">
        <f t="shared" si="109"/>
        <v>58547</v>
      </c>
      <c r="IRA26" s="51">
        <f t="shared" si="109"/>
        <v>500</v>
      </c>
      <c r="IRB26" s="51" t="e">
        <f t="shared" si="109"/>
        <v>#REF!</v>
      </c>
      <c r="IRC26" s="51">
        <f t="shared" si="109"/>
        <v>14000</v>
      </c>
      <c r="IRD26" s="51">
        <f t="shared" si="109"/>
        <v>0</v>
      </c>
      <c r="IRE26" s="51">
        <f t="shared" si="109"/>
        <v>14000</v>
      </c>
      <c r="IRF26" s="51">
        <f t="shared" si="109"/>
        <v>0</v>
      </c>
      <c r="IRG26" s="51">
        <f t="shared" si="109"/>
        <v>0</v>
      </c>
      <c r="IRI26" s="1" t="s">
        <v>877</v>
      </c>
      <c r="IRJ26" s="2" t="s">
        <v>878</v>
      </c>
      <c r="IRK26" s="3"/>
      <c r="IRL26" s="3"/>
      <c r="IRM26" s="3"/>
      <c r="IRN26" s="3"/>
      <c r="IRO26" s="2"/>
      <c r="IRP26" s="3"/>
      <c r="IRQ26" s="51">
        <f t="shared" si="109"/>
        <v>58547</v>
      </c>
      <c r="IRR26" s="51">
        <f t="shared" si="109"/>
        <v>58547</v>
      </c>
      <c r="IRS26" s="51">
        <f t="shared" si="109"/>
        <v>0</v>
      </c>
      <c r="IRT26" s="51">
        <f t="shared" si="109"/>
        <v>0</v>
      </c>
      <c r="IRU26" s="51">
        <f t="shared" si="109"/>
        <v>0</v>
      </c>
      <c r="IRV26" s="51">
        <f t="shared" si="109"/>
        <v>0</v>
      </c>
      <c r="IRW26" s="51">
        <f t="shared" si="109"/>
        <v>0</v>
      </c>
      <c r="IRX26" s="51">
        <f t="shared" si="109"/>
        <v>500</v>
      </c>
      <c r="IRY26" s="51">
        <f t="shared" si="109"/>
        <v>500</v>
      </c>
      <c r="IRZ26" s="51">
        <f t="shared" si="109"/>
        <v>0</v>
      </c>
      <c r="ISA26" s="51">
        <f t="shared" si="109"/>
        <v>0</v>
      </c>
      <c r="ISB26" s="51">
        <f t="shared" si="109"/>
        <v>500</v>
      </c>
      <c r="ISC26" s="51">
        <f t="shared" si="109"/>
        <v>500</v>
      </c>
      <c r="ISD26" s="51">
        <f t="shared" si="109"/>
        <v>500</v>
      </c>
      <c r="ISE26" s="51">
        <f t="shared" si="109"/>
        <v>500</v>
      </c>
      <c r="ISF26" s="51">
        <f t="shared" si="109"/>
        <v>58547</v>
      </c>
      <c r="ISG26" s="51">
        <f t="shared" si="109"/>
        <v>500</v>
      </c>
      <c r="ISH26" s="51" t="e">
        <f t="shared" si="109"/>
        <v>#REF!</v>
      </c>
      <c r="ISI26" s="51">
        <f t="shared" si="109"/>
        <v>14000</v>
      </c>
      <c r="ISJ26" s="51">
        <f t="shared" si="109"/>
        <v>0</v>
      </c>
      <c r="ISK26" s="51">
        <f t="shared" si="109"/>
        <v>14000</v>
      </c>
      <c r="ISL26" s="51">
        <f t="shared" si="109"/>
        <v>0</v>
      </c>
      <c r="ISM26" s="51">
        <f t="shared" si="109"/>
        <v>0</v>
      </c>
      <c r="ISO26" s="1" t="s">
        <v>877</v>
      </c>
      <c r="ISP26" s="2" t="s">
        <v>878</v>
      </c>
      <c r="ISQ26" s="3"/>
      <c r="ISR26" s="3"/>
      <c r="ISS26" s="3"/>
      <c r="IST26" s="3"/>
      <c r="ISU26" s="2"/>
      <c r="ISV26" s="3"/>
      <c r="ISW26" s="51">
        <f t="shared" ref="ISW26:IUY26" si="110">ISW27</f>
        <v>58547</v>
      </c>
      <c r="ISX26" s="51">
        <f t="shared" si="110"/>
        <v>58547</v>
      </c>
      <c r="ISY26" s="51">
        <f t="shared" si="110"/>
        <v>0</v>
      </c>
      <c r="ISZ26" s="51">
        <f t="shared" si="110"/>
        <v>0</v>
      </c>
      <c r="ITA26" s="51">
        <f t="shared" si="110"/>
        <v>0</v>
      </c>
      <c r="ITB26" s="51">
        <f t="shared" si="110"/>
        <v>0</v>
      </c>
      <c r="ITC26" s="51">
        <f t="shared" si="110"/>
        <v>0</v>
      </c>
      <c r="ITD26" s="51">
        <f t="shared" si="110"/>
        <v>500</v>
      </c>
      <c r="ITE26" s="51">
        <f t="shared" si="110"/>
        <v>500</v>
      </c>
      <c r="ITF26" s="51">
        <f t="shared" si="110"/>
        <v>0</v>
      </c>
      <c r="ITG26" s="51">
        <f t="shared" si="110"/>
        <v>0</v>
      </c>
      <c r="ITH26" s="51">
        <f t="shared" si="110"/>
        <v>500</v>
      </c>
      <c r="ITI26" s="51">
        <f t="shared" si="110"/>
        <v>500</v>
      </c>
      <c r="ITJ26" s="51">
        <f t="shared" si="110"/>
        <v>500</v>
      </c>
      <c r="ITK26" s="51">
        <f t="shared" si="110"/>
        <v>500</v>
      </c>
      <c r="ITL26" s="51">
        <f t="shared" si="110"/>
        <v>58547</v>
      </c>
      <c r="ITM26" s="51">
        <f t="shared" si="110"/>
        <v>500</v>
      </c>
      <c r="ITN26" s="51" t="e">
        <f t="shared" si="110"/>
        <v>#REF!</v>
      </c>
      <c r="ITO26" s="51">
        <f t="shared" si="110"/>
        <v>14000</v>
      </c>
      <c r="ITP26" s="51">
        <f t="shared" si="110"/>
        <v>0</v>
      </c>
      <c r="ITQ26" s="51">
        <f t="shared" si="110"/>
        <v>14000</v>
      </c>
      <c r="ITR26" s="51">
        <f t="shared" si="110"/>
        <v>0</v>
      </c>
      <c r="ITS26" s="51">
        <f t="shared" si="110"/>
        <v>0</v>
      </c>
      <c r="ITU26" s="1" t="s">
        <v>877</v>
      </c>
      <c r="ITV26" s="2" t="s">
        <v>878</v>
      </c>
      <c r="ITW26" s="3"/>
      <c r="ITX26" s="3"/>
      <c r="ITY26" s="3"/>
      <c r="ITZ26" s="3"/>
      <c r="IUA26" s="2"/>
      <c r="IUB26" s="3"/>
      <c r="IUC26" s="51">
        <f t="shared" si="110"/>
        <v>58547</v>
      </c>
      <c r="IUD26" s="51">
        <f t="shared" si="110"/>
        <v>58547</v>
      </c>
      <c r="IUE26" s="51">
        <f t="shared" si="110"/>
        <v>0</v>
      </c>
      <c r="IUF26" s="51">
        <f t="shared" si="110"/>
        <v>0</v>
      </c>
      <c r="IUG26" s="51">
        <f t="shared" si="110"/>
        <v>0</v>
      </c>
      <c r="IUH26" s="51">
        <f t="shared" si="110"/>
        <v>0</v>
      </c>
      <c r="IUI26" s="51">
        <f t="shared" si="110"/>
        <v>0</v>
      </c>
      <c r="IUJ26" s="51">
        <f t="shared" si="110"/>
        <v>500</v>
      </c>
      <c r="IUK26" s="51">
        <f t="shared" si="110"/>
        <v>500</v>
      </c>
      <c r="IUL26" s="51">
        <f t="shared" si="110"/>
        <v>0</v>
      </c>
      <c r="IUM26" s="51">
        <f t="shared" si="110"/>
        <v>0</v>
      </c>
      <c r="IUN26" s="51">
        <f t="shared" si="110"/>
        <v>500</v>
      </c>
      <c r="IUO26" s="51">
        <f t="shared" si="110"/>
        <v>500</v>
      </c>
      <c r="IUP26" s="51">
        <f t="shared" si="110"/>
        <v>500</v>
      </c>
      <c r="IUQ26" s="51">
        <f t="shared" si="110"/>
        <v>500</v>
      </c>
      <c r="IUR26" s="51">
        <f t="shared" si="110"/>
        <v>58547</v>
      </c>
      <c r="IUS26" s="51">
        <f t="shared" si="110"/>
        <v>500</v>
      </c>
      <c r="IUT26" s="51" t="e">
        <f t="shared" si="110"/>
        <v>#REF!</v>
      </c>
      <c r="IUU26" s="51">
        <f t="shared" si="110"/>
        <v>14000</v>
      </c>
      <c r="IUV26" s="51">
        <f t="shared" si="110"/>
        <v>0</v>
      </c>
      <c r="IUW26" s="51">
        <f t="shared" si="110"/>
        <v>14000</v>
      </c>
      <c r="IUX26" s="51">
        <f t="shared" si="110"/>
        <v>0</v>
      </c>
      <c r="IUY26" s="51">
        <f t="shared" si="110"/>
        <v>0</v>
      </c>
      <c r="IVA26" s="1" t="s">
        <v>877</v>
      </c>
      <c r="IVB26" s="2" t="s">
        <v>878</v>
      </c>
      <c r="IVC26" s="3"/>
      <c r="IVD26" s="3"/>
      <c r="IVE26" s="3"/>
      <c r="IVF26" s="3"/>
      <c r="IVG26" s="2"/>
      <c r="IVH26" s="3"/>
      <c r="IVI26" s="51">
        <f t="shared" ref="IVI26:IXK26" si="111">IVI27</f>
        <v>58547</v>
      </c>
      <c r="IVJ26" s="51">
        <f t="shared" si="111"/>
        <v>58547</v>
      </c>
      <c r="IVK26" s="51">
        <f t="shared" si="111"/>
        <v>0</v>
      </c>
      <c r="IVL26" s="51">
        <f t="shared" si="111"/>
        <v>0</v>
      </c>
      <c r="IVM26" s="51">
        <f t="shared" si="111"/>
        <v>0</v>
      </c>
      <c r="IVN26" s="51">
        <f t="shared" si="111"/>
        <v>0</v>
      </c>
      <c r="IVO26" s="51">
        <f t="shared" si="111"/>
        <v>0</v>
      </c>
      <c r="IVP26" s="51">
        <f t="shared" si="111"/>
        <v>500</v>
      </c>
      <c r="IVQ26" s="51">
        <f t="shared" si="111"/>
        <v>500</v>
      </c>
      <c r="IVR26" s="51">
        <f t="shared" si="111"/>
        <v>0</v>
      </c>
      <c r="IVS26" s="51">
        <f t="shared" si="111"/>
        <v>0</v>
      </c>
      <c r="IVT26" s="51">
        <f t="shared" si="111"/>
        <v>500</v>
      </c>
      <c r="IVU26" s="51">
        <f t="shared" si="111"/>
        <v>500</v>
      </c>
      <c r="IVV26" s="51">
        <f t="shared" si="111"/>
        <v>500</v>
      </c>
      <c r="IVW26" s="51">
        <f t="shared" si="111"/>
        <v>500</v>
      </c>
      <c r="IVX26" s="51">
        <f t="shared" si="111"/>
        <v>58547</v>
      </c>
      <c r="IVY26" s="51">
        <f t="shared" si="111"/>
        <v>500</v>
      </c>
      <c r="IVZ26" s="51" t="e">
        <f t="shared" si="111"/>
        <v>#REF!</v>
      </c>
      <c r="IWA26" s="51">
        <f t="shared" si="111"/>
        <v>14000</v>
      </c>
      <c r="IWB26" s="51">
        <f t="shared" si="111"/>
        <v>0</v>
      </c>
      <c r="IWC26" s="51">
        <f t="shared" si="111"/>
        <v>14000</v>
      </c>
      <c r="IWD26" s="51">
        <f t="shared" si="111"/>
        <v>0</v>
      </c>
      <c r="IWE26" s="51">
        <f t="shared" si="111"/>
        <v>0</v>
      </c>
      <c r="IWG26" s="1" t="s">
        <v>877</v>
      </c>
      <c r="IWH26" s="2" t="s">
        <v>878</v>
      </c>
      <c r="IWI26" s="3"/>
      <c r="IWJ26" s="3"/>
      <c r="IWK26" s="3"/>
      <c r="IWL26" s="3"/>
      <c r="IWM26" s="2"/>
      <c r="IWN26" s="3"/>
      <c r="IWO26" s="51">
        <f t="shared" si="111"/>
        <v>58547</v>
      </c>
      <c r="IWP26" s="51">
        <f t="shared" si="111"/>
        <v>58547</v>
      </c>
      <c r="IWQ26" s="51">
        <f t="shared" si="111"/>
        <v>0</v>
      </c>
      <c r="IWR26" s="51">
        <f t="shared" si="111"/>
        <v>0</v>
      </c>
      <c r="IWS26" s="51">
        <f t="shared" si="111"/>
        <v>0</v>
      </c>
      <c r="IWT26" s="51">
        <f t="shared" si="111"/>
        <v>0</v>
      </c>
      <c r="IWU26" s="51">
        <f t="shared" si="111"/>
        <v>0</v>
      </c>
      <c r="IWV26" s="51">
        <f t="shared" si="111"/>
        <v>500</v>
      </c>
      <c r="IWW26" s="51">
        <f t="shared" si="111"/>
        <v>500</v>
      </c>
      <c r="IWX26" s="51">
        <f t="shared" si="111"/>
        <v>0</v>
      </c>
      <c r="IWY26" s="51">
        <f t="shared" si="111"/>
        <v>0</v>
      </c>
      <c r="IWZ26" s="51">
        <f t="shared" si="111"/>
        <v>500</v>
      </c>
      <c r="IXA26" s="51">
        <f t="shared" si="111"/>
        <v>500</v>
      </c>
      <c r="IXB26" s="51">
        <f t="shared" si="111"/>
        <v>500</v>
      </c>
      <c r="IXC26" s="51">
        <f t="shared" si="111"/>
        <v>500</v>
      </c>
      <c r="IXD26" s="51">
        <f t="shared" si="111"/>
        <v>58547</v>
      </c>
      <c r="IXE26" s="51">
        <f t="shared" si="111"/>
        <v>500</v>
      </c>
      <c r="IXF26" s="51" t="e">
        <f t="shared" si="111"/>
        <v>#REF!</v>
      </c>
      <c r="IXG26" s="51">
        <f t="shared" si="111"/>
        <v>14000</v>
      </c>
      <c r="IXH26" s="51">
        <f t="shared" si="111"/>
        <v>0</v>
      </c>
      <c r="IXI26" s="51">
        <f t="shared" si="111"/>
        <v>14000</v>
      </c>
      <c r="IXJ26" s="51">
        <f t="shared" si="111"/>
        <v>0</v>
      </c>
      <c r="IXK26" s="51">
        <f t="shared" si="111"/>
        <v>0</v>
      </c>
      <c r="IXM26" s="1" t="s">
        <v>877</v>
      </c>
      <c r="IXN26" s="2" t="s">
        <v>878</v>
      </c>
      <c r="IXO26" s="3"/>
      <c r="IXP26" s="3"/>
      <c r="IXQ26" s="3"/>
      <c r="IXR26" s="3"/>
      <c r="IXS26" s="2"/>
      <c r="IXT26" s="3"/>
      <c r="IXU26" s="51">
        <f t="shared" ref="IXU26:IZW26" si="112">IXU27</f>
        <v>58547</v>
      </c>
      <c r="IXV26" s="51">
        <f t="shared" si="112"/>
        <v>58547</v>
      </c>
      <c r="IXW26" s="51">
        <f t="shared" si="112"/>
        <v>0</v>
      </c>
      <c r="IXX26" s="51">
        <f t="shared" si="112"/>
        <v>0</v>
      </c>
      <c r="IXY26" s="51">
        <f t="shared" si="112"/>
        <v>0</v>
      </c>
      <c r="IXZ26" s="51">
        <f t="shared" si="112"/>
        <v>0</v>
      </c>
      <c r="IYA26" s="51">
        <f t="shared" si="112"/>
        <v>0</v>
      </c>
      <c r="IYB26" s="51">
        <f t="shared" si="112"/>
        <v>500</v>
      </c>
      <c r="IYC26" s="51">
        <f t="shared" si="112"/>
        <v>500</v>
      </c>
      <c r="IYD26" s="51">
        <f t="shared" si="112"/>
        <v>0</v>
      </c>
      <c r="IYE26" s="51">
        <f t="shared" si="112"/>
        <v>0</v>
      </c>
      <c r="IYF26" s="51">
        <f t="shared" si="112"/>
        <v>500</v>
      </c>
      <c r="IYG26" s="51">
        <f t="shared" si="112"/>
        <v>500</v>
      </c>
      <c r="IYH26" s="51">
        <f t="shared" si="112"/>
        <v>500</v>
      </c>
      <c r="IYI26" s="51">
        <f t="shared" si="112"/>
        <v>500</v>
      </c>
      <c r="IYJ26" s="51">
        <f t="shared" si="112"/>
        <v>58547</v>
      </c>
      <c r="IYK26" s="51">
        <f t="shared" si="112"/>
        <v>500</v>
      </c>
      <c r="IYL26" s="51" t="e">
        <f t="shared" si="112"/>
        <v>#REF!</v>
      </c>
      <c r="IYM26" s="51">
        <f t="shared" si="112"/>
        <v>14000</v>
      </c>
      <c r="IYN26" s="51">
        <f t="shared" si="112"/>
        <v>0</v>
      </c>
      <c r="IYO26" s="51">
        <f t="shared" si="112"/>
        <v>14000</v>
      </c>
      <c r="IYP26" s="51">
        <f t="shared" si="112"/>
        <v>0</v>
      </c>
      <c r="IYQ26" s="51">
        <f t="shared" si="112"/>
        <v>0</v>
      </c>
      <c r="IYS26" s="1" t="s">
        <v>877</v>
      </c>
      <c r="IYT26" s="2" t="s">
        <v>878</v>
      </c>
      <c r="IYU26" s="3"/>
      <c r="IYV26" s="3"/>
      <c r="IYW26" s="3"/>
      <c r="IYX26" s="3"/>
      <c r="IYY26" s="2"/>
      <c r="IYZ26" s="3"/>
      <c r="IZA26" s="51">
        <f t="shared" si="112"/>
        <v>58547</v>
      </c>
      <c r="IZB26" s="51">
        <f t="shared" si="112"/>
        <v>58547</v>
      </c>
      <c r="IZC26" s="51">
        <f t="shared" si="112"/>
        <v>0</v>
      </c>
      <c r="IZD26" s="51">
        <f t="shared" si="112"/>
        <v>0</v>
      </c>
      <c r="IZE26" s="51">
        <f t="shared" si="112"/>
        <v>0</v>
      </c>
      <c r="IZF26" s="51">
        <f t="shared" si="112"/>
        <v>0</v>
      </c>
      <c r="IZG26" s="51">
        <f t="shared" si="112"/>
        <v>0</v>
      </c>
      <c r="IZH26" s="51">
        <f t="shared" si="112"/>
        <v>500</v>
      </c>
      <c r="IZI26" s="51">
        <f t="shared" si="112"/>
        <v>500</v>
      </c>
      <c r="IZJ26" s="51">
        <f t="shared" si="112"/>
        <v>0</v>
      </c>
      <c r="IZK26" s="51">
        <f t="shared" si="112"/>
        <v>0</v>
      </c>
      <c r="IZL26" s="51">
        <f t="shared" si="112"/>
        <v>500</v>
      </c>
      <c r="IZM26" s="51">
        <f t="shared" si="112"/>
        <v>500</v>
      </c>
      <c r="IZN26" s="51">
        <f t="shared" si="112"/>
        <v>500</v>
      </c>
      <c r="IZO26" s="51">
        <f t="shared" si="112"/>
        <v>500</v>
      </c>
      <c r="IZP26" s="51">
        <f t="shared" si="112"/>
        <v>58547</v>
      </c>
      <c r="IZQ26" s="51">
        <f t="shared" si="112"/>
        <v>500</v>
      </c>
      <c r="IZR26" s="51" t="e">
        <f t="shared" si="112"/>
        <v>#REF!</v>
      </c>
      <c r="IZS26" s="51">
        <f t="shared" si="112"/>
        <v>14000</v>
      </c>
      <c r="IZT26" s="51">
        <f t="shared" si="112"/>
        <v>0</v>
      </c>
      <c r="IZU26" s="51">
        <f t="shared" si="112"/>
        <v>14000</v>
      </c>
      <c r="IZV26" s="51">
        <f t="shared" si="112"/>
        <v>0</v>
      </c>
      <c r="IZW26" s="51">
        <f t="shared" si="112"/>
        <v>0</v>
      </c>
      <c r="IZY26" s="1" t="s">
        <v>877</v>
      </c>
      <c r="IZZ26" s="2" t="s">
        <v>878</v>
      </c>
      <c r="JAA26" s="3"/>
      <c r="JAB26" s="3"/>
      <c r="JAC26" s="3"/>
      <c r="JAD26" s="3"/>
      <c r="JAE26" s="2"/>
      <c r="JAF26" s="3"/>
      <c r="JAG26" s="51">
        <f t="shared" ref="JAG26:JCI26" si="113">JAG27</f>
        <v>58547</v>
      </c>
      <c r="JAH26" s="51">
        <f t="shared" si="113"/>
        <v>58547</v>
      </c>
      <c r="JAI26" s="51">
        <f t="shared" si="113"/>
        <v>0</v>
      </c>
      <c r="JAJ26" s="51">
        <f t="shared" si="113"/>
        <v>0</v>
      </c>
      <c r="JAK26" s="51">
        <f t="shared" si="113"/>
        <v>0</v>
      </c>
      <c r="JAL26" s="51">
        <f t="shared" si="113"/>
        <v>0</v>
      </c>
      <c r="JAM26" s="51">
        <f t="shared" si="113"/>
        <v>0</v>
      </c>
      <c r="JAN26" s="51">
        <f t="shared" si="113"/>
        <v>500</v>
      </c>
      <c r="JAO26" s="51">
        <f t="shared" si="113"/>
        <v>500</v>
      </c>
      <c r="JAP26" s="51">
        <f t="shared" si="113"/>
        <v>0</v>
      </c>
      <c r="JAQ26" s="51">
        <f t="shared" si="113"/>
        <v>0</v>
      </c>
      <c r="JAR26" s="51">
        <f t="shared" si="113"/>
        <v>500</v>
      </c>
      <c r="JAS26" s="51">
        <f t="shared" si="113"/>
        <v>500</v>
      </c>
      <c r="JAT26" s="51">
        <f t="shared" si="113"/>
        <v>500</v>
      </c>
      <c r="JAU26" s="51">
        <f t="shared" si="113"/>
        <v>500</v>
      </c>
      <c r="JAV26" s="51">
        <f t="shared" si="113"/>
        <v>58547</v>
      </c>
      <c r="JAW26" s="51">
        <f t="shared" si="113"/>
        <v>500</v>
      </c>
      <c r="JAX26" s="51" t="e">
        <f t="shared" si="113"/>
        <v>#REF!</v>
      </c>
      <c r="JAY26" s="51">
        <f t="shared" si="113"/>
        <v>14000</v>
      </c>
      <c r="JAZ26" s="51">
        <f t="shared" si="113"/>
        <v>0</v>
      </c>
      <c r="JBA26" s="51">
        <f t="shared" si="113"/>
        <v>14000</v>
      </c>
      <c r="JBB26" s="51">
        <f t="shared" si="113"/>
        <v>0</v>
      </c>
      <c r="JBC26" s="51">
        <f t="shared" si="113"/>
        <v>0</v>
      </c>
      <c r="JBE26" s="1" t="s">
        <v>877</v>
      </c>
      <c r="JBF26" s="2" t="s">
        <v>878</v>
      </c>
      <c r="JBG26" s="3"/>
      <c r="JBH26" s="3"/>
      <c r="JBI26" s="3"/>
      <c r="JBJ26" s="3"/>
      <c r="JBK26" s="2"/>
      <c r="JBL26" s="3"/>
      <c r="JBM26" s="51">
        <f t="shared" si="113"/>
        <v>58547</v>
      </c>
      <c r="JBN26" s="51">
        <f t="shared" si="113"/>
        <v>58547</v>
      </c>
      <c r="JBO26" s="51">
        <f t="shared" si="113"/>
        <v>0</v>
      </c>
      <c r="JBP26" s="51">
        <f t="shared" si="113"/>
        <v>0</v>
      </c>
      <c r="JBQ26" s="51">
        <f t="shared" si="113"/>
        <v>0</v>
      </c>
      <c r="JBR26" s="51">
        <f t="shared" si="113"/>
        <v>0</v>
      </c>
      <c r="JBS26" s="51">
        <f t="shared" si="113"/>
        <v>0</v>
      </c>
      <c r="JBT26" s="51">
        <f t="shared" si="113"/>
        <v>500</v>
      </c>
      <c r="JBU26" s="51">
        <f t="shared" si="113"/>
        <v>500</v>
      </c>
      <c r="JBV26" s="51">
        <f t="shared" si="113"/>
        <v>0</v>
      </c>
      <c r="JBW26" s="51">
        <f t="shared" si="113"/>
        <v>0</v>
      </c>
      <c r="JBX26" s="51">
        <f t="shared" si="113"/>
        <v>500</v>
      </c>
      <c r="JBY26" s="51">
        <f t="shared" si="113"/>
        <v>500</v>
      </c>
      <c r="JBZ26" s="51">
        <f t="shared" si="113"/>
        <v>500</v>
      </c>
      <c r="JCA26" s="51">
        <f t="shared" si="113"/>
        <v>500</v>
      </c>
      <c r="JCB26" s="51">
        <f t="shared" si="113"/>
        <v>58547</v>
      </c>
      <c r="JCC26" s="51">
        <f t="shared" si="113"/>
        <v>500</v>
      </c>
      <c r="JCD26" s="51" t="e">
        <f t="shared" si="113"/>
        <v>#REF!</v>
      </c>
      <c r="JCE26" s="51">
        <f t="shared" si="113"/>
        <v>14000</v>
      </c>
      <c r="JCF26" s="51">
        <f t="shared" si="113"/>
        <v>0</v>
      </c>
      <c r="JCG26" s="51">
        <f t="shared" si="113"/>
        <v>14000</v>
      </c>
      <c r="JCH26" s="51">
        <f t="shared" si="113"/>
        <v>0</v>
      </c>
      <c r="JCI26" s="51">
        <f t="shared" si="113"/>
        <v>0</v>
      </c>
      <c r="JCK26" s="1" t="s">
        <v>877</v>
      </c>
      <c r="JCL26" s="2" t="s">
        <v>878</v>
      </c>
      <c r="JCM26" s="3"/>
      <c r="JCN26" s="3"/>
      <c r="JCO26" s="3"/>
      <c r="JCP26" s="3"/>
      <c r="JCQ26" s="2"/>
      <c r="JCR26" s="3"/>
      <c r="JCS26" s="51">
        <f t="shared" ref="JCS26:JEU26" si="114">JCS27</f>
        <v>58547</v>
      </c>
      <c r="JCT26" s="51">
        <f t="shared" si="114"/>
        <v>58547</v>
      </c>
      <c r="JCU26" s="51">
        <f t="shared" si="114"/>
        <v>0</v>
      </c>
      <c r="JCV26" s="51">
        <f t="shared" si="114"/>
        <v>0</v>
      </c>
      <c r="JCW26" s="51">
        <f t="shared" si="114"/>
        <v>0</v>
      </c>
      <c r="JCX26" s="51">
        <f t="shared" si="114"/>
        <v>0</v>
      </c>
      <c r="JCY26" s="51">
        <f t="shared" si="114"/>
        <v>0</v>
      </c>
      <c r="JCZ26" s="51">
        <f t="shared" si="114"/>
        <v>500</v>
      </c>
      <c r="JDA26" s="51">
        <f t="shared" si="114"/>
        <v>500</v>
      </c>
      <c r="JDB26" s="51">
        <f t="shared" si="114"/>
        <v>0</v>
      </c>
      <c r="JDC26" s="51">
        <f t="shared" si="114"/>
        <v>0</v>
      </c>
      <c r="JDD26" s="51">
        <f t="shared" si="114"/>
        <v>500</v>
      </c>
      <c r="JDE26" s="51">
        <f t="shared" si="114"/>
        <v>500</v>
      </c>
      <c r="JDF26" s="51">
        <f t="shared" si="114"/>
        <v>500</v>
      </c>
      <c r="JDG26" s="51">
        <f t="shared" si="114"/>
        <v>500</v>
      </c>
      <c r="JDH26" s="51">
        <f t="shared" si="114"/>
        <v>58547</v>
      </c>
      <c r="JDI26" s="51">
        <f t="shared" si="114"/>
        <v>500</v>
      </c>
      <c r="JDJ26" s="51" t="e">
        <f t="shared" si="114"/>
        <v>#REF!</v>
      </c>
      <c r="JDK26" s="51">
        <f t="shared" si="114"/>
        <v>14000</v>
      </c>
      <c r="JDL26" s="51">
        <f t="shared" si="114"/>
        <v>0</v>
      </c>
      <c r="JDM26" s="51">
        <f t="shared" si="114"/>
        <v>14000</v>
      </c>
      <c r="JDN26" s="51">
        <f t="shared" si="114"/>
        <v>0</v>
      </c>
      <c r="JDO26" s="51">
        <f t="shared" si="114"/>
        <v>0</v>
      </c>
      <c r="JDQ26" s="1" t="s">
        <v>877</v>
      </c>
      <c r="JDR26" s="2" t="s">
        <v>878</v>
      </c>
      <c r="JDS26" s="3"/>
      <c r="JDT26" s="3"/>
      <c r="JDU26" s="3"/>
      <c r="JDV26" s="3"/>
      <c r="JDW26" s="2"/>
      <c r="JDX26" s="3"/>
      <c r="JDY26" s="51">
        <f t="shared" si="114"/>
        <v>58547</v>
      </c>
      <c r="JDZ26" s="51">
        <f t="shared" si="114"/>
        <v>58547</v>
      </c>
      <c r="JEA26" s="51">
        <f t="shared" si="114"/>
        <v>0</v>
      </c>
      <c r="JEB26" s="51">
        <f t="shared" si="114"/>
        <v>0</v>
      </c>
      <c r="JEC26" s="51">
        <f t="shared" si="114"/>
        <v>0</v>
      </c>
      <c r="JED26" s="51">
        <f t="shared" si="114"/>
        <v>0</v>
      </c>
      <c r="JEE26" s="51">
        <f t="shared" si="114"/>
        <v>0</v>
      </c>
      <c r="JEF26" s="51">
        <f t="shared" si="114"/>
        <v>500</v>
      </c>
      <c r="JEG26" s="51">
        <f t="shared" si="114"/>
        <v>500</v>
      </c>
      <c r="JEH26" s="51">
        <f t="shared" si="114"/>
        <v>0</v>
      </c>
      <c r="JEI26" s="51">
        <f t="shared" si="114"/>
        <v>0</v>
      </c>
      <c r="JEJ26" s="51">
        <f t="shared" si="114"/>
        <v>500</v>
      </c>
      <c r="JEK26" s="51">
        <f t="shared" si="114"/>
        <v>500</v>
      </c>
      <c r="JEL26" s="51">
        <f t="shared" si="114"/>
        <v>500</v>
      </c>
      <c r="JEM26" s="51">
        <f t="shared" si="114"/>
        <v>500</v>
      </c>
      <c r="JEN26" s="51">
        <f t="shared" si="114"/>
        <v>58547</v>
      </c>
      <c r="JEO26" s="51">
        <f t="shared" si="114"/>
        <v>500</v>
      </c>
      <c r="JEP26" s="51" t="e">
        <f t="shared" si="114"/>
        <v>#REF!</v>
      </c>
      <c r="JEQ26" s="51">
        <f t="shared" si="114"/>
        <v>14000</v>
      </c>
      <c r="JER26" s="51">
        <f t="shared" si="114"/>
        <v>0</v>
      </c>
      <c r="JES26" s="51">
        <f t="shared" si="114"/>
        <v>14000</v>
      </c>
      <c r="JET26" s="51">
        <f t="shared" si="114"/>
        <v>0</v>
      </c>
      <c r="JEU26" s="51">
        <f t="shared" si="114"/>
        <v>0</v>
      </c>
      <c r="JEW26" s="1" t="s">
        <v>877</v>
      </c>
      <c r="JEX26" s="2" t="s">
        <v>878</v>
      </c>
      <c r="JEY26" s="3"/>
      <c r="JEZ26" s="3"/>
      <c r="JFA26" s="3"/>
      <c r="JFB26" s="3"/>
      <c r="JFC26" s="2"/>
      <c r="JFD26" s="3"/>
      <c r="JFE26" s="51">
        <f t="shared" ref="JFE26:JHG26" si="115">JFE27</f>
        <v>58547</v>
      </c>
      <c r="JFF26" s="51">
        <f t="shared" si="115"/>
        <v>58547</v>
      </c>
      <c r="JFG26" s="51">
        <f t="shared" si="115"/>
        <v>0</v>
      </c>
      <c r="JFH26" s="51">
        <f t="shared" si="115"/>
        <v>0</v>
      </c>
      <c r="JFI26" s="51">
        <f t="shared" si="115"/>
        <v>0</v>
      </c>
      <c r="JFJ26" s="51">
        <f t="shared" si="115"/>
        <v>0</v>
      </c>
      <c r="JFK26" s="51">
        <f t="shared" si="115"/>
        <v>0</v>
      </c>
      <c r="JFL26" s="51">
        <f t="shared" si="115"/>
        <v>500</v>
      </c>
      <c r="JFM26" s="51">
        <f t="shared" si="115"/>
        <v>500</v>
      </c>
      <c r="JFN26" s="51">
        <f t="shared" si="115"/>
        <v>0</v>
      </c>
      <c r="JFO26" s="51">
        <f t="shared" si="115"/>
        <v>0</v>
      </c>
      <c r="JFP26" s="51">
        <f t="shared" si="115"/>
        <v>500</v>
      </c>
      <c r="JFQ26" s="51">
        <f t="shared" si="115"/>
        <v>500</v>
      </c>
      <c r="JFR26" s="51">
        <f t="shared" si="115"/>
        <v>500</v>
      </c>
      <c r="JFS26" s="51">
        <f t="shared" si="115"/>
        <v>500</v>
      </c>
      <c r="JFT26" s="51">
        <f t="shared" si="115"/>
        <v>58547</v>
      </c>
      <c r="JFU26" s="51">
        <f t="shared" si="115"/>
        <v>500</v>
      </c>
      <c r="JFV26" s="51" t="e">
        <f t="shared" si="115"/>
        <v>#REF!</v>
      </c>
      <c r="JFW26" s="51">
        <f t="shared" si="115"/>
        <v>14000</v>
      </c>
      <c r="JFX26" s="51">
        <f t="shared" si="115"/>
        <v>0</v>
      </c>
      <c r="JFY26" s="51">
        <f t="shared" si="115"/>
        <v>14000</v>
      </c>
      <c r="JFZ26" s="51">
        <f t="shared" si="115"/>
        <v>0</v>
      </c>
      <c r="JGA26" s="51">
        <f t="shared" si="115"/>
        <v>0</v>
      </c>
      <c r="JGC26" s="1" t="s">
        <v>877</v>
      </c>
      <c r="JGD26" s="2" t="s">
        <v>878</v>
      </c>
      <c r="JGE26" s="3"/>
      <c r="JGF26" s="3"/>
      <c r="JGG26" s="3"/>
      <c r="JGH26" s="3"/>
      <c r="JGI26" s="2"/>
      <c r="JGJ26" s="3"/>
      <c r="JGK26" s="51">
        <f t="shared" si="115"/>
        <v>58547</v>
      </c>
      <c r="JGL26" s="51">
        <f t="shared" si="115"/>
        <v>58547</v>
      </c>
      <c r="JGM26" s="51">
        <f t="shared" si="115"/>
        <v>0</v>
      </c>
      <c r="JGN26" s="51">
        <f t="shared" si="115"/>
        <v>0</v>
      </c>
      <c r="JGO26" s="51">
        <f t="shared" si="115"/>
        <v>0</v>
      </c>
      <c r="JGP26" s="51">
        <f t="shared" si="115"/>
        <v>0</v>
      </c>
      <c r="JGQ26" s="51">
        <f t="shared" si="115"/>
        <v>0</v>
      </c>
      <c r="JGR26" s="51">
        <f t="shared" si="115"/>
        <v>500</v>
      </c>
      <c r="JGS26" s="51">
        <f t="shared" si="115"/>
        <v>500</v>
      </c>
      <c r="JGT26" s="51">
        <f t="shared" si="115"/>
        <v>0</v>
      </c>
      <c r="JGU26" s="51">
        <f t="shared" si="115"/>
        <v>0</v>
      </c>
      <c r="JGV26" s="51">
        <f t="shared" si="115"/>
        <v>500</v>
      </c>
      <c r="JGW26" s="51">
        <f t="shared" si="115"/>
        <v>500</v>
      </c>
      <c r="JGX26" s="51">
        <f t="shared" si="115"/>
        <v>500</v>
      </c>
      <c r="JGY26" s="51">
        <f t="shared" si="115"/>
        <v>500</v>
      </c>
      <c r="JGZ26" s="51">
        <f t="shared" si="115"/>
        <v>58547</v>
      </c>
      <c r="JHA26" s="51">
        <f t="shared" si="115"/>
        <v>500</v>
      </c>
      <c r="JHB26" s="51" t="e">
        <f t="shared" si="115"/>
        <v>#REF!</v>
      </c>
      <c r="JHC26" s="51">
        <f t="shared" si="115"/>
        <v>14000</v>
      </c>
      <c r="JHD26" s="51">
        <f t="shared" si="115"/>
        <v>0</v>
      </c>
      <c r="JHE26" s="51">
        <f t="shared" si="115"/>
        <v>14000</v>
      </c>
      <c r="JHF26" s="51">
        <f t="shared" si="115"/>
        <v>0</v>
      </c>
      <c r="JHG26" s="51">
        <f t="shared" si="115"/>
        <v>0</v>
      </c>
      <c r="JHI26" s="1" t="s">
        <v>877</v>
      </c>
      <c r="JHJ26" s="2" t="s">
        <v>878</v>
      </c>
      <c r="JHK26" s="3"/>
      <c r="JHL26" s="3"/>
      <c r="JHM26" s="3"/>
      <c r="JHN26" s="3"/>
      <c r="JHO26" s="2"/>
      <c r="JHP26" s="3"/>
      <c r="JHQ26" s="51">
        <f t="shared" ref="JHQ26:JJS26" si="116">JHQ27</f>
        <v>58547</v>
      </c>
      <c r="JHR26" s="51">
        <f t="shared" si="116"/>
        <v>58547</v>
      </c>
      <c r="JHS26" s="51">
        <f t="shared" si="116"/>
        <v>0</v>
      </c>
      <c r="JHT26" s="51">
        <f t="shared" si="116"/>
        <v>0</v>
      </c>
      <c r="JHU26" s="51">
        <f t="shared" si="116"/>
        <v>0</v>
      </c>
      <c r="JHV26" s="51">
        <f t="shared" si="116"/>
        <v>0</v>
      </c>
      <c r="JHW26" s="51">
        <f t="shared" si="116"/>
        <v>0</v>
      </c>
      <c r="JHX26" s="51">
        <f t="shared" si="116"/>
        <v>500</v>
      </c>
      <c r="JHY26" s="51">
        <f t="shared" si="116"/>
        <v>500</v>
      </c>
      <c r="JHZ26" s="51">
        <f t="shared" si="116"/>
        <v>0</v>
      </c>
      <c r="JIA26" s="51">
        <f t="shared" si="116"/>
        <v>0</v>
      </c>
      <c r="JIB26" s="51">
        <f t="shared" si="116"/>
        <v>500</v>
      </c>
      <c r="JIC26" s="51">
        <f t="shared" si="116"/>
        <v>500</v>
      </c>
      <c r="JID26" s="51">
        <f t="shared" si="116"/>
        <v>500</v>
      </c>
      <c r="JIE26" s="51">
        <f t="shared" si="116"/>
        <v>500</v>
      </c>
      <c r="JIF26" s="51">
        <f t="shared" si="116"/>
        <v>58547</v>
      </c>
      <c r="JIG26" s="51">
        <f t="shared" si="116"/>
        <v>500</v>
      </c>
      <c r="JIH26" s="51" t="e">
        <f t="shared" si="116"/>
        <v>#REF!</v>
      </c>
      <c r="JII26" s="51">
        <f t="shared" si="116"/>
        <v>14000</v>
      </c>
      <c r="JIJ26" s="51">
        <f t="shared" si="116"/>
        <v>0</v>
      </c>
      <c r="JIK26" s="51">
        <f t="shared" si="116"/>
        <v>14000</v>
      </c>
      <c r="JIL26" s="51">
        <f t="shared" si="116"/>
        <v>0</v>
      </c>
      <c r="JIM26" s="51">
        <f t="shared" si="116"/>
        <v>0</v>
      </c>
      <c r="JIO26" s="1" t="s">
        <v>877</v>
      </c>
      <c r="JIP26" s="2" t="s">
        <v>878</v>
      </c>
      <c r="JIQ26" s="3"/>
      <c r="JIR26" s="3"/>
      <c r="JIS26" s="3"/>
      <c r="JIT26" s="3"/>
      <c r="JIU26" s="2"/>
      <c r="JIV26" s="3"/>
      <c r="JIW26" s="51">
        <f t="shared" si="116"/>
        <v>58547</v>
      </c>
      <c r="JIX26" s="51">
        <f t="shared" si="116"/>
        <v>58547</v>
      </c>
      <c r="JIY26" s="51">
        <f t="shared" si="116"/>
        <v>0</v>
      </c>
      <c r="JIZ26" s="51">
        <f t="shared" si="116"/>
        <v>0</v>
      </c>
      <c r="JJA26" s="51">
        <f t="shared" si="116"/>
        <v>0</v>
      </c>
      <c r="JJB26" s="51">
        <f t="shared" si="116"/>
        <v>0</v>
      </c>
      <c r="JJC26" s="51">
        <f t="shared" si="116"/>
        <v>0</v>
      </c>
      <c r="JJD26" s="51">
        <f t="shared" si="116"/>
        <v>500</v>
      </c>
      <c r="JJE26" s="51">
        <f t="shared" si="116"/>
        <v>500</v>
      </c>
      <c r="JJF26" s="51">
        <f t="shared" si="116"/>
        <v>0</v>
      </c>
      <c r="JJG26" s="51">
        <f t="shared" si="116"/>
        <v>0</v>
      </c>
      <c r="JJH26" s="51">
        <f t="shared" si="116"/>
        <v>500</v>
      </c>
      <c r="JJI26" s="51">
        <f t="shared" si="116"/>
        <v>500</v>
      </c>
      <c r="JJJ26" s="51">
        <f t="shared" si="116"/>
        <v>500</v>
      </c>
      <c r="JJK26" s="51">
        <f t="shared" si="116"/>
        <v>500</v>
      </c>
      <c r="JJL26" s="51">
        <f t="shared" si="116"/>
        <v>58547</v>
      </c>
      <c r="JJM26" s="51">
        <f t="shared" si="116"/>
        <v>500</v>
      </c>
      <c r="JJN26" s="51" t="e">
        <f t="shared" si="116"/>
        <v>#REF!</v>
      </c>
      <c r="JJO26" s="51">
        <f t="shared" si="116"/>
        <v>14000</v>
      </c>
      <c r="JJP26" s="51">
        <f t="shared" si="116"/>
        <v>0</v>
      </c>
      <c r="JJQ26" s="51">
        <f t="shared" si="116"/>
        <v>14000</v>
      </c>
      <c r="JJR26" s="51">
        <f t="shared" si="116"/>
        <v>0</v>
      </c>
      <c r="JJS26" s="51">
        <f t="shared" si="116"/>
        <v>0</v>
      </c>
      <c r="JJU26" s="1" t="s">
        <v>877</v>
      </c>
      <c r="JJV26" s="2" t="s">
        <v>878</v>
      </c>
      <c r="JJW26" s="3"/>
      <c r="JJX26" s="3"/>
      <c r="JJY26" s="3"/>
      <c r="JJZ26" s="3"/>
      <c r="JKA26" s="2"/>
      <c r="JKB26" s="3"/>
      <c r="JKC26" s="51">
        <f t="shared" ref="JKC26:JME26" si="117">JKC27</f>
        <v>58547</v>
      </c>
      <c r="JKD26" s="51">
        <f t="shared" si="117"/>
        <v>58547</v>
      </c>
      <c r="JKE26" s="51">
        <f t="shared" si="117"/>
        <v>0</v>
      </c>
      <c r="JKF26" s="51">
        <f t="shared" si="117"/>
        <v>0</v>
      </c>
      <c r="JKG26" s="51">
        <f t="shared" si="117"/>
        <v>0</v>
      </c>
      <c r="JKH26" s="51">
        <f t="shared" si="117"/>
        <v>0</v>
      </c>
      <c r="JKI26" s="51">
        <f t="shared" si="117"/>
        <v>0</v>
      </c>
      <c r="JKJ26" s="51">
        <f t="shared" si="117"/>
        <v>500</v>
      </c>
      <c r="JKK26" s="51">
        <f t="shared" si="117"/>
        <v>500</v>
      </c>
      <c r="JKL26" s="51">
        <f t="shared" si="117"/>
        <v>0</v>
      </c>
      <c r="JKM26" s="51">
        <f t="shared" si="117"/>
        <v>0</v>
      </c>
      <c r="JKN26" s="51">
        <f t="shared" si="117"/>
        <v>500</v>
      </c>
      <c r="JKO26" s="51">
        <f t="shared" si="117"/>
        <v>500</v>
      </c>
      <c r="JKP26" s="51">
        <f t="shared" si="117"/>
        <v>500</v>
      </c>
      <c r="JKQ26" s="51">
        <f t="shared" si="117"/>
        <v>500</v>
      </c>
      <c r="JKR26" s="51">
        <f t="shared" si="117"/>
        <v>58547</v>
      </c>
      <c r="JKS26" s="51">
        <f t="shared" si="117"/>
        <v>500</v>
      </c>
      <c r="JKT26" s="51" t="e">
        <f t="shared" si="117"/>
        <v>#REF!</v>
      </c>
      <c r="JKU26" s="51">
        <f t="shared" si="117"/>
        <v>14000</v>
      </c>
      <c r="JKV26" s="51">
        <f t="shared" si="117"/>
        <v>0</v>
      </c>
      <c r="JKW26" s="51">
        <f t="shared" si="117"/>
        <v>14000</v>
      </c>
      <c r="JKX26" s="51">
        <f t="shared" si="117"/>
        <v>0</v>
      </c>
      <c r="JKY26" s="51">
        <f t="shared" si="117"/>
        <v>0</v>
      </c>
      <c r="JLA26" s="1" t="s">
        <v>877</v>
      </c>
      <c r="JLB26" s="2" t="s">
        <v>878</v>
      </c>
      <c r="JLC26" s="3"/>
      <c r="JLD26" s="3"/>
      <c r="JLE26" s="3"/>
      <c r="JLF26" s="3"/>
      <c r="JLG26" s="2"/>
      <c r="JLH26" s="3"/>
      <c r="JLI26" s="51">
        <f t="shared" si="117"/>
        <v>58547</v>
      </c>
      <c r="JLJ26" s="51">
        <f t="shared" si="117"/>
        <v>58547</v>
      </c>
      <c r="JLK26" s="51">
        <f t="shared" si="117"/>
        <v>0</v>
      </c>
      <c r="JLL26" s="51">
        <f t="shared" si="117"/>
        <v>0</v>
      </c>
      <c r="JLM26" s="51">
        <f t="shared" si="117"/>
        <v>0</v>
      </c>
      <c r="JLN26" s="51">
        <f t="shared" si="117"/>
        <v>0</v>
      </c>
      <c r="JLO26" s="51">
        <f t="shared" si="117"/>
        <v>0</v>
      </c>
      <c r="JLP26" s="51">
        <f t="shared" si="117"/>
        <v>500</v>
      </c>
      <c r="JLQ26" s="51">
        <f t="shared" si="117"/>
        <v>500</v>
      </c>
      <c r="JLR26" s="51">
        <f t="shared" si="117"/>
        <v>0</v>
      </c>
      <c r="JLS26" s="51">
        <f t="shared" si="117"/>
        <v>0</v>
      </c>
      <c r="JLT26" s="51">
        <f t="shared" si="117"/>
        <v>500</v>
      </c>
      <c r="JLU26" s="51">
        <f t="shared" si="117"/>
        <v>500</v>
      </c>
      <c r="JLV26" s="51">
        <f t="shared" si="117"/>
        <v>500</v>
      </c>
      <c r="JLW26" s="51">
        <f t="shared" si="117"/>
        <v>500</v>
      </c>
      <c r="JLX26" s="51">
        <f t="shared" si="117"/>
        <v>58547</v>
      </c>
      <c r="JLY26" s="51">
        <f t="shared" si="117"/>
        <v>500</v>
      </c>
      <c r="JLZ26" s="51" t="e">
        <f t="shared" si="117"/>
        <v>#REF!</v>
      </c>
      <c r="JMA26" s="51">
        <f t="shared" si="117"/>
        <v>14000</v>
      </c>
      <c r="JMB26" s="51">
        <f t="shared" si="117"/>
        <v>0</v>
      </c>
      <c r="JMC26" s="51">
        <f t="shared" si="117"/>
        <v>14000</v>
      </c>
      <c r="JMD26" s="51">
        <f t="shared" si="117"/>
        <v>0</v>
      </c>
      <c r="JME26" s="51">
        <f t="shared" si="117"/>
        <v>0</v>
      </c>
      <c r="JMG26" s="1" t="s">
        <v>877</v>
      </c>
      <c r="JMH26" s="2" t="s">
        <v>878</v>
      </c>
      <c r="JMI26" s="3"/>
      <c r="JMJ26" s="3"/>
      <c r="JMK26" s="3"/>
      <c r="JML26" s="3"/>
      <c r="JMM26" s="2"/>
      <c r="JMN26" s="3"/>
      <c r="JMO26" s="51">
        <f t="shared" ref="JMO26:JOQ26" si="118">JMO27</f>
        <v>58547</v>
      </c>
      <c r="JMP26" s="51">
        <f t="shared" si="118"/>
        <v>58547</v>
      </c>
      <c r="JMQ26" s="51">
        <f t="shared" si="118"/>
        <v>0</v>
      </c>
      <c r="JMR26" s="51">
        <f t="shared" si="118"/>
        <v>0</v>
      </c>
      <c r="JMS26" s="51">
        <f t="shared" si="118"/>
        <v>0</v>
      </c>
      <c r="JMT26" s="51">
        <f t="shared" si="118"/>
        <v>0</v>
      </c>
      <c r="JMU26" s="51">
        <f t="shared" si="118"/>
        <v>0</v>
      </c>
      <c r="JMV26" s="51">
        <f t="shared" si="118"/>
        <v>500</v>
      </c>
      <c r="JMW26" s="51">
        <f t="shared" si="118"/>
        <v>500</v>
      </c>
      <c r="JMX26" s="51">
        <f t="shared" si="118"/>
        <v>0</v>
      </c>
      <c r="JMY26" s="51">
        <f t="shared" si="118"/>
        <v>0</v>
      </c>
      <c r="JMZ26" s="51">
        <f t="shared" si="118"/>
        <v>500</v>
      </c>
      <c r="JNA26" s="51">
        <f t="shared" si="118"/>
        <v>500</v>
      </c>
      <c r="JNB26" s="51">
        <f t="shared" si="118"/>
        <v>500</v>
      </c>
      <c r="JNC26" s="51">
        <f t="shared" si="118"/>
        <v>500</v>
      </c>
      <c r="JND26" s="51">
        <f t="shared" si="118"/>
        <v>58547</v>
      </c>
      <c r="JNE26" s="51">
        <f t="shared" si="118"/>
        <v>500</v>
      </c>
      <c r="JNF26" s="51" t="e">
        <f t="shared" si="118"/>
        <v>#REF!</v>
      </c>
      <c r="JNG26" s="51">
        <f t="shared" si="118"/>
        <v>14000</v>
      </c>
      <c r="JNH26" s="51">
        <f t="shared" si="118"/>
        <v>0</v>
      </c>
      <c r="JNI26" s="51">
        <f t="shared" si="118"/>
        <v>14000</v>
      </c>
      <c r="JNJ26" s="51">
        <f t="shared" si="118"/>
        <v>0</v>
      </c>
      <c r="JNK26" s="51">
        <f t="shared" si="118"/>
        <v>0</v>
      </c>
      <c r="JNM26" s="1" t="s">
        <v>877</v>
      </c>
      <c r="JNN26" s="2" t="s">
        <v>878</v>
      </c>
      <c r="JNO26" s="3"/>
      <c r="JNP26" s="3"/>
      <c r="JNQ26" s="3"/>
      <c r="JNR26" s="3"/>
      <c r="JNS26" s="2"/>
      <c r="JNT26" s="3"/>
      <c r="JNU26" s="51">
        <f t="shared" si="118"/>
        <v>58547</v>
      </c>
      <c r="JNV26" s="51">
        <f t="shared" si="118"/>
        <v>58547</v>
      </c>
      <c r="JNW26" s="51">
        <f t="shared" si="118"/>
        <v>0</v>
      </c>
      <c r="JNX26" s="51">
        <f t="shared" si="118"/>
        <v>0</v>
      </c>
      <c r="JNY26" s="51">
        <f t="shared" si="118"/>
        <v>0</v>
      </c>
      <c r="JNZ26" s="51">
        <f t="shared" si="118"/>
        <v>0</v>
      </c>
      <c r="JOA26" s="51">
        <f t="shared" si="118"/>
        <v>0</v>
      </c>
      <c r="JOB26" s="51">
        <f t="shared" si="118"/>
        <v>500</v>
      </c>
      <c r="JOC26" s="51">
        <f t="shared" si="118"/>
        <v>500</v>
      </c>
      <c r="JOD26" s="51">
        <f t="shared" si="118"/>
        <v>0</v>
      </c>
      <c r="JOE26" s="51">
        <f t="shared" si="118"/>
        <v>0</v>
      </c>
      <c r="JOF26" s="51">
        <f t="shared" si="118"/>
        <v>500</v>
      </c>
      <c r="JOG26" s="51">
        <f t="shared" si="118"/>
        <v>500</v>
      </c>
      <c r="JOH26" s="51">
        <f t="shared" si="118"/>
        <v>500</v>
      </c>
      <c r="JOI26" s="51">
        <f t="shared" si="118"/>
        <v>500</v>
      </c>
      <c r="JOJ26" s="51">
        <f t="shared" si="118"/>
        <v>58547</v>
      </c>
      <c r="JOK26" s="51">
        <f t="shared" si="118"/>
        <v>500</v>
      </c>
      <c r="JOL26" s="51" t="e">
        <f t="shared" si="118"/>
        <v>#REF!</v>
      </c>
      <c r="JOM26" s="51">
        <f t="shared" si="118"/>
        <v>14000</v>
      </c>
      <c r="JON26" s="51">
        <f t="shared" si="118"/>
        <v>0</v>
      </c>
      <c r="JOO26" s="51">
        <f t="shared" si="118"/>
        <v>14000</v>
      </c>
      <c r="JOP26" s="51">
        <f t="shared" si="118"/>
        <v>0</v>
      </c>
      <c r="JOQ26" s="51">
        <f t="shared" si="118"/>
        <v>0</v>
      </c>
      <c r="JOS26" s="1" t="s">
        <v>877</v>
      </c>
      <c r="JOT26" s="2" t="s">
        <v>878</v>
      </c>
      <c r="JOU26" s="3"/>
      <c r="JOV26" s="3"/>
      <c r="JOW26" s="3"/>
      <c r="JOX26" s="3"/>
      <c r="JOY26" s="2"/>
      <c r="JOZ26" s="3"/>
      <c r="JPA26" s="51">
        <f t="shared" ref="JPA26:JRC26" si="119">JPA27</f>
        <v>58547</v>
      </c>
      <c r="JPB26" s="51">
        <f t="shared" si="119"/>
        <v>58547</v>
      </c>
      <c r="JPC26" s="51">
        <f t="shared" si="119"/>
        <v>0</v>
      </c>
      <c r="JPD26" s="51">
        <f t="shared" si="119"/>
        <v>0</v>
      </c>
      <c r="JPE26" s="51">
        <f t="shared" si="119"/>
        <v>0</v>
      </c>
      <c r="JPF26" s="51">
        <f t="shared" si="119"/>
        <v>0</v>
      </c>
      <c r="JPG26" s="51">
        <f t="shared" si="119"/>
        <v>0</v>
      </c>
      <c r="JPH26" s="51">
        <f t="shared" si="119"/>
        <v>500</v>
      </c>
      <c r="JPI26" s="51">
        <f t="shared" si="119"/>
        <v>500</v>
      </c>
      <c r="JPJ26" s="51">
        <f t="shared" si="119"/>
        <v>0</v>
      </c>
      <c r="JPK26" s="51">
        <f t="shared" si="119"/>
        <v>0</v>
      </c>
      <c r="JPL26" s="51">
        <f t="shared" si="119"/>
        <v>500</v>
      </c>
      <c r="JPM26" s="51">
        <f t="shared" si="119"/>
        <v>500</v>
      </c>
      <c r="JPN26" s="51">
        <f t="shared" si="119"/>
        <v>500</v>
      </c>
      <c r="JPO26" s="51">
        <f t="shared" si="119"/>
        <v>500</v>
      </c>
      <c r="JPP26" s="51">
        <f t="shared" si="119"/>
        <v>58547</v>
      </c>
      <c r="JPQ26" s="51">
        <f t="shared" si="119"/>
        <v>500</v>
      </c>
      <c r="JPR26" s="51" t="e">
        <f t="shared" si="119"/>
        <v>#REF!</v>
      </c>
      <c r="JPS26" s="51">
        <f t="shared" si="119"/>
        <v>14000</v>
      </c>
      <c r="JPT26" s="51">
        <f t="shared" si="119"/>
        <v>0</v>
      </c>
      <c r="JPU26" s="51">
        <f t="shared" si="119"/>
        <v>14000</v>
      </c>
      <c r="JPV26" s="51">
        <f t="shared" si="119"/>
        <v>0</v>
      </c>
      <c r="JPW26" s="51">
        <f t="shared" si="119"/>
        <v>0</v>
      </c>
      <c r="JPY26" s="1" t="s">
        <v>877</v>
      </c>
      <c r="JPZ26" s="2" t="s">
        <v>878</v>
      </c>
      <c r="JQA26" s="3"/>
      <c r="JQB26" s="3"/>
      <c r="JQC26" s="3"/>
      <c r="JQD26" s="3"/>
      <c r="JQE26" s="2"/>
      <c r="JQF26" s="3"/>
      <c r="JQG26" s="51">
        <f t="shared" si="119"/>
        <v>58547</v>
      </c>
      <c r="JQH26" s="51">
        <f t="shared" si="119"/>
        <v>58547</v>
      </c>
      <c r="JQI26" s="51">
        <f t="shared" si="119"/>
        <v>0</v>
      </c>
      <c r="JQJ26" s="51">
        <f t="shared" si="119"/>
        <v>0</v>
      </c>
      <c r="JQK26" s="51">
        <f t="shared" si="119"/>
        <v>0</v>
      </c>
      <c r="JQL26" s="51">
        <f t="shared" si="119"/>
        <v>0</v>
      </c>
      <c r="JQM26" s="51">
        <f t="shared" si="119"/>
        <v>0</v>
      </c>
      <c r="JQN26" s="51">
        <f t="shared" si="119"/>
        <v>500</v>
      </c>
      <c r="JQO26" s="51">
        <f t="shared" si="119"/>
        <v>500</v>
      </c>
      <c r="JQP26" s="51">
        <f t="shared" si="119"/>
        <v>0</v>
      </c>
      <c r="JQQ26" s="51">
        <f t="shared" si="119"/>
        <v>0</v>
      </c>
      <c r="JQR26" s="51">
        <f t="shared" si="119"/>
        <v>500</v>
      </c>
      <c r="JQS26" s="51">
        <f t="shared" si="119"/>
        <v>500</v>
      </c>
      <c r="JQT26" s="51">
        <f t="shared" si="119"/>
        <v>500</v>
      </c>
      <c r="JQU26" s="51">
        <f t="shared" si="119"/>
        <v>500</v>
      </c>
      <c r="JQV26" s="51">
        <f t="shared" si="119"/>
        <v>58547</v>
      </c>
      <c r="JQW26" s="51">
        <f t="shared" si="119"/>
        <v>500</v>
      </c>
      <c r="JQX26" s="51" t="e">
        <f t="shared" si="119"/>
        <v>#REF!</v>
      </c>
      <c r="JQY26" s="51">
        <f t="shared" si="119"/>
        <v>14000</v>
      </c>
      <c r="JQZ26" s="51">
        <f t="shared" si="119"/>
        <v>0</v>
      </c>
      <c r="JRA26" s="51">
        <f t="shared" si="119"/>
        <v>14000</v>
      </c>
      <c r="JRB26" s="51">
        <f t="shared" si="119"/>
        <v>0</v>
      </c>
      <c r="JRC26" s="51">
        <f t="shared" si="119"/>
        <v>0</v>
      </c>
      <c r="JRE26" s="1" t="s">
        <v>877</v>
      </c>
      <c r="JRF26" s="2" t="s">
        <v>878</v>
      </c>
      <c r="JRG26" s="3"/>
      <c r="JRH26" s="3"/>
      <c r="JRI26" s="3"/>
      <c r="JRJ26" s="3"/>
      <c r="JRK26" s="2"/>
      <c r="JRL26" s="3"/>
      <c r="JRM26" s="51">
        <f t="shared" ref="JRM26:JTO26" si="120">JRM27</f>
        <v>58547</v>
      </c>
      <c r="JRN26" s="51">
        <f t="shared" si="120"/>
        <v>58547</v>
      </c>
      <c r="JRO26" s="51">
        <f t="shared" si="120"/>
        <v>0</v>
      </c>
      <c r="JRP26" s="51">
        <f t="shared" si="120"/>
        <v>0</v>
      </c>
      <c r="JRQ26" s="51">
        <f t="shared" si="120"/>
        <v>0</v>
      </c>
      <c r="JRR26" s="51">
        <f t="shared" si="120"/>
        <v>0</v>
      </c>
      <c r="JRS26" s="51">
        <f t="shared" si="120"/>
        <v>0</v>
      </c>
      <c r="JRT26" s="51">
        <f t="shared" si="120"/>
        <v>500</v>
      </c>
      <c r="JRU26" s="51">
        <f t="shared" si="120"/>
        <v>500</v>
      </c>
      <c r="JRV26" s="51">
        <f t="shared" si="120"/>
        <v>0</v>
      </c>
      <c r="JRW26" s="51">
        <f t="shared" si="120"/>
        <v>0</v>
      </c>
      <c r="JRX26" s="51">
        <f t="shared" si="120"/>
        <v>500</v>
      </c>
      <c r="JRY26" s="51">
        <f t="shared" si="120"/>
        <v>500</v>
      </c>
      <c r="JRZ26" s="51">
        <f t="shared" si="120"/>
        <v>500</v>
      </c>
      <c r="JSA26" s="51">
        <f t="shared" si="120"/>
        <v>500</v>
      </c>
      <c r="JSB26" s="51">
        <f t="shared" si="120"/>
        <v>58547</v>
      </c>
      <c r="JSC26" s="51">
        <f t="shared" si="120"/>
        <v>500</v>
      </c>
      <c r="JSD26" s="51" t="e">
        <f t="shared" si="120"/>
        <v>#REF!</v>
      </c>
      <c r="JSE26" s="51">
        <f t="shared" si="120"/>
        <v>14000</v>
      </c>
      <c r="JSF26" s="51">
        <f t="shared" si="120"/>
        <v>0</v>
      </c>
      <c r="JSG26" s="51">
        <f t="shared" si="120"/>
        <v>14000</v>
      </c>
      <c r="JSH26" s="51">
        <f t="shared" si="120"/>
        <v>0</v>
      </c>
      <c r="JSI26" s="51">
        <f t="shared" si="120"/>
        <v>0</v>
      </c>
      <c r="JSK26" s="1" t="s">
        <v>877</v>
      </c>
      <c r="JSL26" s="2" t="s">
        <v>878</v>
      </c>
      <c r="JSM26" s="3"/>
      <c r="JSN26" s="3"/>
      <c r="JSO26" s="3"/>
      <c r="JSP26" s="3"/>
      <c r="JSQ26" s="2"/>
      <c r="JSR26" s="3"/>
      <c r="JSS26" s="51">
        <f t="shared" si="120"/>
        <v>58547</v>
      </c>
      <c r="JST26" s="51">
        <f t="shared" si="120"/>
        <v>58547</v>
      </c>
      <c r="JSU26" s="51">
        <f t="shared" si="120"/>
        <v>0</v>
      </c>
      <c r="JSV26" s="51">
        <f t="shared" si="120"/>
        <v>0</v>
      </c>
      <c r="JSW26" s="51">
        <f t="shared" si="120"/>
        <v>0</v>
      </c>
      <c r="JSX26" s="51">
        <f t="shared" si="120"/>
        <v>0</v>
      </c>
      <c r="JSY26" s="51">
        <f t="shared" si="120"/>
        <v>0</v>
      </c>
      <c r="JSZ26" s="51">
        <f t="shared" si="120"/>
        <v>500</v>
      </c>
      <c r="JTA26" s="51">
        <f t="shared" si="120"/>
        <v>500</v>
      </c>
      <c r="JTB26" s="51">
        <f t="shared" si="120"/>
        <v>0</v>
      </c>
      <c r="JTC26" s="51">
        <f t="shared" si="120"/>
        <v>0</v>
      </c>
      <c r="JTD26" s="51">
        <f t="shared" si="120"/>
        <v>500</v>
      </c>
      <c r="JTE26" s="51">
        <f t="shared" si="120"/>
        <v>500</v>
      </c>
      <c r="JTF26" s="51">
        <f t="shared" si="120"/>
        <v>500</v>
      </c>
      <c r="JTG26" s="51">
        <f t="shared" si="120"/>
        <v>500</v>
      </c>
      <c r="JTH26" s="51">
        <f t="shared" si="120"/>
        <v>58547</v>
      </c>
      <c r="JTI26" s="51">
        <f t="shared" si="120"/>
        <v>500</v>
      </c>
      <c r="JTJ26" s="51" t="e">
        <f t="shared" si="120"/>
        <v>#REF!</v>
      </c>
      <c r="JTK26" s="51">
        <f t="shared" si="120"/>
        <v>14000</v>
      </c>
      <c r="JTL26" s="51">
        <f t="shared" si="120"/>
        <v>0</v>
      </c>
      <c r="JTM26" s="51">
        <f t="shared" si="120"/>
        <v>14000</v>
      </c>
      <c r="JTN26" s="51">
        <f t="shared" si="120"/>
        <v>0</v>
      </c>
      <c r="JTO26" s="51">
        <f t="shared" si="120"/>
        <v>0</v>
      </c>
      <c r="JTQ26" s="1" t="s">
        <v>877</v>
      </c>
      <c r="JTR26" s="2" t="s">
        <v>878</v>
      </c>
      <c r="JTS26" s="3"/>
      <c r="JTT26" s="3"/>
      <c r="JTU26" s="3"/>
      <c r="JTV26" s="3"/>
      <c r="JTW26" s="2"/>
      <c r="JTX26" s="3"/>
      <c r="JTY26" s="51">
        <f t="shared" ref="JTY26:JWA26" si="121">JTY27</f>
        <v>58547</v>
      </c>
      <c r="JTZ26" s="51">
        <f t="shared" si="121"/>
        <v>58547</v>
      </c>
      <c r="JUA26" s="51">
        <f t="shared" si="121"/>
        <v>0</v>
      </c>
      <c r="JUB26" s="51">
        <f t="shared" si="121"/>
        <v>0</v>
      </c>
      <c r="JUC26" s="51">
        <f t="shared" si="121"/>
        <v>0</v>
      </c>
      <c r="JUD26" s="51">
        <f t="shared" si="121"/>
        <v>0</v>
      </c>
      <c r="JUE26" s="51">
        <f t="shared" si="121"/>
        <v>0</v>
      </c>
      <c r="JUF26" s="51">
        <f t="shared" si="121"/>
        <v>500</v>
      </c>
      <c r="JUG26" s="51">
        <f t="shared" si="121"/>
        <v>500</v>
      </c>
      <c r="JUH26" s="51">
        <f t="shared" si="121"/>
        <v>0</v>
      </c>
      <c r="JUI26" s="51">
        <f t="shared" si="121"/>
        <v>0</v>
      </c>
      <c r="JUJ26" s="51">
        <f t="shared" si="121"/>
        <v>500</v>
      </c>
      <c r="JUK26" s="51">
        <f t="shared" si="121"/>
        <v>500</v>
      </c>
      <c r="JUL26" s="51">
        <f t="shared" si="121"/>
        <v>500</v>
      </c>
      <c r="JUM26" s="51">
        <f t="shared" si="121"/>
        <v>500</v>
      </c>
      <c r="JUN26" s="51">
        <f t="shared" si="121"/>
        <v>58547</v>
      </c>
      <c r="JUO26" s="51">
        <f t="shared" si="121"/>
        <v>500</v>
      </c>
      <c r="JUP26" s="51" t="e">
        <f t="shared" si="121"/>
        <v>#REF!</v>
      </c>
      <c r="JUQ26" s="51">
        <f t="shared" si="121"/>
        <v>14000</v>
      </c>
      <c r="JUR26" s="51">
        <f t="shared" si="121"/>
        <v>0</v>
      </c>
      <c r="JUS26" s="51">
        <f t="shared" si="121"/>
        <v>14000</v>
      </c>
      <c r="JUT26" s="51">
        <f t="shared" si="121"/>
        <v>0</v>
      </c>
      <c r="JUU26" s="51">
        <f t="shared" si="121"/>
        <v>0</v>
      </c>
      <c r="JUW26" s="1" t="s">
        <v>877</v>
      </c>
      <c r="JUX26" s="2" t="s">
        <v>878</v>
      </c>
      <c r="JUY26" s="3"/>
      <c r="JUZ26" s="3"/>
      <c r="JVA26" s="3"/>
      <c r="JVB26" s="3"/>
      <c r="JVC26" s="2"/>
      <c r="JVD26" s="3"/>
      <c r="JVE26" s="51">
        <f t="shared" si="121"/>
        <v>58547</v>
      </c>
      <c r="JVF26" s="51">
        <f t="shared" si="121"/>
        <v>58547</v>
      </c>
      <c r="JVG26" s="51">
        <f t="shared" si="121"/>
        <v>0</v>
      </c>
      <c r="JVH26" s="51">
        <f t="shared" si="121"/>
        <v>0</v>
      </c>
      <c r="JVI26" s="51">
        <f t="shared" si="121"/>
        <v>0</v>
      </c>
      <c r="JVJ26" s="51">
        <f t="shared" si="121"/>
        <v>0</v>
      </c>
      <c r="JVK26" s="51">
        <f t="shared" si="121"/>
        <v>0</v>
      </c>
      <c r="JVL26" s="51">
        <f t="shared" si="121"/>
        <v>500</v>
      </c>
      <c r="JVM26" s="51">
        <f t="shared" si="121"/>
        <v>500</v>
      </c>
      <c r="JVN26" s="51">
        <f t="shared" si="121"/>
        <v>0</v>
      </c>
      <c r="JVO26" s="51">
        <f t="shared" si="121"/>
        <v>0</v>
      </c>
      <c r="JVP26" s="51">
        <f t="shared" si="121"/>
        <v>500</v>
      </c>
      <c r="JVQ26" s="51">
        <f t="shared" si="121"/>
        <v>500</v>
      </c>
      <c r="JVR26" s="51">
        <f t="shared" si="121"/>
        <v>500</v>
      </c>
      <c r="JVS26" s="51">
        <f t="shared" si="121"/>
        <v>500</v>
      </c>
      <c r="JVT26" s="51">
        <f t="shared" si="121"/>
        <v>58547</v>
      </c>
      <c r="JVU26" s="51">
        <f t="shared" si="121"/>
        <v>500</v>
      </c>
      <c r="JVV26" s="51" t="e">
        <f t="shared" si="121"/>
        <v>#REF!</v>
      </c>
      <c r="JVW26" s="51">
        <f t="shared" si="121"/>
        <v>14000</v>
      </c>
      <c r="JVX26" s="51">
        <f t="shared" si="121"/>
        <v>0</v>
      </c>
      <c r="JVY26" s="51">
        <f t="shared" si="121"/>
        <v>14000</v>
      </c>
      <c r="JVZ26" s="51">
        <f t="shared" si="121"/>
        <v>0</v>
      </c>
      <c r="JWA26" s="51">
        <f t="shared" si="121"/>
        <v>0</v>
      </c>
      <c r="JWC26" s="1" t="s">
        <v>877</v>
      </c>
      <c r="JWD26" s="2" t="s">
        <v>878</v>
      </c>
      <c r="JWE26" s="3"/>
      <c r="JWF26" s="3"/>
      <c r="JWG26" s="3"/>
      <c r="JWH26" s="3"/>
      <c r="JWI26" s="2"/>
      <c r="JWJ26" s="3"/>
      <c r="JWK26" s="51">
        <f t="shared" ref="JWK26:JYM26" si="122">JWK27</f>
        <v>58547</v>
      </c>
      <c r="JWL26" s="51">
        <f t="shared" si="122"/>
        <v>58547</v>
      </c>
      <c r="JWM26" s="51">
        <f t="shared" si="122"/>
        <v>0</v>
      </c>
      <c r="JWN26" s="51">
        <f t="shared" si="122"/>
        <v>0</v>
      </c>
      <c r="JWO26" s="51">
        <f t="shared" si="122"/>
        <v>0</v>
      </c>
      <c r="JWP26" s="51">
        <f t="shared" si="122"/>
        <v>0</v>
      </c>
      <c r="JWQ26" s="51">
        <f t="shared" si="122"/>
        <v>0</v>
      </c>
      <c r="JWR26" s="51">
        <f t="shared" si="122"/>
        <v>500</v>
      </c>
      <c r="JWS26" s="51">
        <f t="shared" si="122"/>
        <v>500</v>
      </c>
      <c r="JWT26" s="51">
        <f t="shared" si="122"/>
        <v>0</v>
      </c>
      <c r="JWU26" s="51">
        <f t="shared" si="122"/>
        <v>0</v>
      </c>
      <c r="JWV26" s="51">
        <f t="shared" si="122"/>
        <v>500</v>
      </c>
      <c r="JWW26" s="51">
        <f t="shared" si="122"/>
        <v>500</v>
      </c>
      <c r="JWX26" s="51">
        <f t="shared" si="122"/>
        <v>500</v>
      </c>
      <c r="JWY26" s="51">
        <f t="shared" si="122"/>
        <v>500</v>
      </c>
      <c r="JWZ26" s="51">
        <f t="shared" si="122"/>
        <v>58547</v>
      </c>
      <c r="JXA26" s="51">
        <f t="shared" si="122"/>
        <v>500</v>
      </c>
      <c r="JXB26" s="51" t="e">
        <f t="shared" si="122"/>
        <v>#REF!</v>
      </c>
      <c r="JXC26" s="51">
        <f t="shared" si="122"/>
        <v>14000</v>
      </c>
      <c r="JXD26" s="51">
        <f t="shared" si="122"/>
        <v>0</v>
      </c>
      <c r="JXE26" s="51">
        <f t="shared" si="122"/>
        <v>14000</v>
      </c>
      <c r="JXF26" s="51">
        <f t="shared" si="122"/>
        <v>0</v>
      </c>
      <c r="JXG26" s="51">
        <f t="shared" si="122"/>
        <v>0</v>
      </c>
      <c r="JXI26" s="1" t="s">
        <v>877</v>
      </c>
      <c r="JXJ26" s="2" t="s">
        <v>878</v>
      </c>
      <c r="JXK26" s="3"/>
      <c r="JXL26" s="3"/>
      <c r="JXM26" s="3"/>
      <c r="JXN26" s="3"/>
      <c r="JXO26" s="2"/>
      <c r="JXP26" s="3"/>
      <c r="JXQ26" s="51">
        <f t="shared" si="122"/>
        <v>58547</v>
      </c>
      <c r="JXR26" s="51">
        <f t="shared" si="122"/>
        <v>58547</v>
      </c>
      <c r="JXS26" s="51">
        <f t="shared" si="122"/>
        <v>0</v>
      </c>
      <c r="JXT26" s="51">
        <f t="shared" si="122"/>
        <v>0</v>
      </c>
      <c r="JXU26" s="51">
        <f t="shared" si="122"/>
        <v>0</v>
      </c>
      <c r="JXV26" s="51">
        <f t="shared" si="122"/>
        <v>0</v>
      </c>
      <c r="JXW26" s="51">
        <f t="shared" si="122"/>
        <v>0</v>
      </c>
      <c r="JXX26" s="51">
        <f t="shared" si="122"/>
        <v>500</v>
      </c>
      <c r="JXY26" s="51">
        <f t="shared" si="122"/>
        <v>500</v>
      </c>
      <c r="JXZ26" s="51">
        <f t="shared" si="122"/>
        <v>0</v>
      </c>
      <c r="JYA26" s="51">
        <f t="shared" si="122"/>
        <v>0</v>
      </c>
      <c r="JYB26" s="51">
        <f t="shared" si="122"/>
        <v>500</v>
      </c>
      <c r="JYC26" s="51">
        <f t="shared" si="122"/>
        <v>500</v>
      </c>
      <c r="JYD26" s="51">
        <f t="shared" si="122"/>
        <v>500</v>
      </c>
      <c r="JYE26" s="51">
        <f t="shared" si="122"/>
        <v>500</v>
      </c>
      <c r="JYF26" s="51">
        <f t="shared" si="122"/>
        <v>58547</v>
      </c>
      <c r="JYG26" s="51">
        <f t="shared" si="122"/>
        <v>500</v>
      </c>
      <c r="JYH26" s="51" t="e">
        <f t="shared" si="122"/>
        <v>#REF!</v>
      </c>
      <c r="JYI26" s="51">
        <f t="shared" si="122"/>
        <v>14000</v>
      </c>
      <c r="JYJ26" s="51">
        <f t="shared" si="122"/>
        <v>0</v>
      </c>
      <c r="JYK26" s="51">
        <f t="shared" si="122"/>
        <v>14000</v>
      </c>
      <c r="JYL26" s="51">
        <f t="shared" si="122"/>
        <v>0</v>
      </c>
      <c r="JYM26" s="51">
        <f t="shared" si="122"/>
        <v>0</v>
      </c>
      <c r="JYO26" s="1" t="s">
        <v>877</v>
      </c>
      <c r="JYP26" s="2" t="s">
        <v>878</v>
      </c>
      <c r="JYQ26" s="3"/>
      <c r="JYR26" s="3"/>
      <c r="JYS26" s="3"/>
      <c r="JYT26" s="3"/>
      <c r="JYU26" s="2"/>
      <c r="JYV26" s="3"/>
      <c r="JYW26" s="51">
        <f t="shared" ref="JYW26:KAY26" si="123">JYW27</f>
        <v>58547</v>
      </c>
      <c r="JYX26" s="51">
        <f t="shared" si="123"/>
        <v>58547</v>
      </c>
      <c r="JYY26" s="51">
        <f t="shared" si="123"/>
        <v>0</v>
      </c>
      <c r="JYZ26" s="51">
        <f t="shared" si="123"/>
        <v>0</v>
      </c>
      <c r="JZA26" s="51">
        <f t="shared" si="123"/>
        <v>0</v>
      </c>
      <c r="JZB26" s="51">
        <f t="shared" si="123"/>
        <v>0</v>
      </c>
      <c r="JZC26" s="51">
        <f t="shared" si="123"/>
        <v>0</v>
      </c>
      <c r="JZD26" s="51">
        <f t="shared" si="123"/>
        <v>500</v>
      </c>
      <c r="JZE26" s="51">
        <f t="shared" si="123"/>
        <v>500</v>
      </c>
      <c r="JZF26" s="51">
        <f t="shared" si="123"/>
        <v>0</v>
      </c>
      <c r="JZG26" s="51">
        <f t="shared" si="123"/>
        <v>0</v>
      </c>
      <c r="JZH26" s="51">
        <f t="shared" si="123"/>
        <v>500</v>
      </c>
      <c r="JZI26" s="51">
        <f t="shared" si="123"/>
        <v>500</v>
      </c>
      <c r="JZJ26" s="51">
        <f t="shared" si="123"/>
        <v>500</v>
      </c>
      <c r="JZK26" s="51">
        <f t="shared" si="123"/>
        <v>500</v>
      </c>
      <c r="JZL26" s="51">
        <f t="shared" si="123"/>
        <v>58547</v>
      </c>
      <c r="JZM26" s="51">
        <f t="shared" si="123"/>
        <v>500</v>
      </c>
      <c r="JZN26" s="51" t="e">
        <f t="shared" si="123"/>
        <v>#REF!</v>
      </c>
      <c r="JZO26" s="51">
        <f t="shared" si="123"/>
        <v>14000</v>
      </c>
      <c r="JZP26" s="51">
        <f t="shared" si="123"/>
        <v>0</v>
      </c>
      <c r="JZQ26" s="51">
        <f t="shared" si="123"/>
        <v>14000</v>
      </c>
      <c r="JZR26" s="51">
        <f t="shared" si="123"/>
        <v>0</v>
      </c>
      <c r="JZS26" s="51">
        <f t="shared" si="123"/>
        <v>0</v>
      </c>
      <c r="JZU26" s="1" t="s">
        <v>877</v>
      </c>
      <c r="JZV26" s="2" t="s">
        <v>878</v>
      </c>
      <c r="JZW26" s="3"/>
      <c r="JZX26" s="3"/>
      <c r="JZY26" s="3"/>
      <c r="JZZ26" s="3"/>
      <c r="KAA26" s="2"/>
      <c r="KAB26" s="3"/>
      <c r="KAC26" s="51">
        <f t="shared" si="123"/>
        <v>58547</v>
      </c>
      <c r="KAD26" s="51">
        <f t="shared" si="123"/>
        <v>58547</v>
      </c>
      <c r="KAE26" s="51">
        <f t="shared" si="123"/>
        <v>0</v>
      </c>
      <c r="KAF26" s="51">
        <f t="shared" si="123"/>
        <v>0</v>
      </c>
      <c r="KAG26" s="51">
        <f t="shared" si="123"/>
        <v>0</v>
      </c>
      <c r="KAH26" s="51">
        <f t="shared" si="123"/>
        <v>0</v>
      </c>
      <c r="KAI26" s="51">
        <f t="shared" si="123"/>
        <v>0</v>
      </c>
      <c r="KAJ26" s="51">
        <f t="shared" si="123"/>
        <v>500</v>
      </c>
      <c r="KAK26" s="51">
        <f t="shared" si="123"/>
        <v>500</v>
      </c>
      <c r="KAL26" s="51">
        <f t="shared" si="123"/>
        <v>0</v>
      </c>
      <c r="KAM26" s="51">
        <f t="shared" si="123"/>
        <v>0</v>
      </c>
      <c r="KAN26" s="51">
        <f t="shared" si="123"/>
        <v>500</v>
      </c>
      <c r="KAO26" s="51">
        <f t="shared" si="123"/>
        <v>500</v>
      </c>
      <c r="KAP26" s="51">
        <f t="shared" si="123"/>
        <v>500</v>
      </c>
      <c r="KAQ26" s="51">
        <f t="shared" si="123"/>
        <v>500</v>
      </c>
      <c r="KAR26" s="51">
        <f t="shared" si="123"/>
        <v>58547</v>
      </c>
      <c r="KAS26" s="51">
        <f t="shared" si="123"/>
        <v>500</v>
      </c>
      <c r="KAT26" s="51" t="e">
        <f t="shared" si="123"/>
        <v>#REF!</v>
      </c>
      <c r="KAU26" s="51">
        <f t="shared" si="123"/>
        <v>14000</v>
      </c>
      <c r="KAV26" s="51">
        <f t="shared" si="123"/>
        <v>0</v>
      </c>
      <c r="KAW26" s="51">
        <f t="shared" si="123"/>
        <v>14000</v>
      </c>
      <c r="KAX26" s="51">
        <f t="shared" si="123"/>
        <v>0</v>
      </c>
      <c r="KAY26" s="51">
        <f t="shared" si="123"/>
        <v>0</v>
      </c>
      <c r="KBA26" s="1" t="s">
        <v>877</v>
      </c>
      <c r="KBB26" s="2" t="s">
        <v>878</v>
      </c>
      <c r="KBC26" s="3"/>
      <c r="KBD26" s="3"/>
      <c r="KBE26" s="3"/>
      <c r="KBF26" s="3"/>
      <c r="KBG26" s="2"/>
      <c r="KBH26" s="3"/>
      <c r="KBI26" s="51">
        <f t="shared" ref="KBI26:KDK26" si="124">KBI27</f>
        <v>58547</v>
      </c>
      <c r="KBJ26" s="51">
        <f t="shared" si="124"/>
        <v>58547</v>
      </c>
      <c r="KBK26" s="51">
        <f t="shared" si="124"/>
        <v>0</v>
      </c>
      <c r="KBL26" s="51">
        <f t="shared" si="124"/>
        <v>0</v>
      </c>
      <c r="KBM26" s="51">
        <f t="shared" si="124"/>
        <v>0</v>
      </c>
      <c r="KBN26" s="51">
        <f t="shared" si="124"/>
        <v>0</v>
      </c>
      <c r="KBO26" s="51">
        <f t="shared" si="124"/>
        <v>0</v>
      </c>
      <c r="KBP26" s="51">
        <f t="shared" si="124"/>
        <v>500</v>
      </c>
      <c r="KBQ26" s="51">
        <f t="shared" si="124"/>
        <v>500</v>
      </c>
      <c r="KBR26" s="51">
        <f t="shared" si="124"/>
        <v>0</v>
      </c>
      <c r="KBS26" s="51">
        <f t="shared" si="124"/>
        <v>0</v>
      </c>
      <c r="KBT26" s="51">
        <f t="shared" si="124"/>
        <v>500</v>
      </c>
      <c r="KBU26" s="51">
        <f t="shared" si="124"/>
        <v>500</v>
      </c>
      <c r="KBV26" s="51">
        <f t="shared" si="124"/>
        <v>500</v>
      </c>
      <c r="KBW26" s="51">
        <f t="shared" si="124"/>
        <v>500</v>
      </c>
      <c r="KBX26" s="51">
        <f t="shared" si="124"/>
        <v>58547</v>
      </c>
      <c r="KBY26" s="51">
        <f t="shared" si="124"/>
        <v>500</v>
      </c>
      <c r="KBZ26" s="51" t="e">
        <f t="shared" si="124"/>
        <v>#REF!</v>
      </c>
      <c r="KCA26" s="51">
        <f t="shared" si="124"/>
        <v>14000</v>
      </c>
      <c r="KCB26" s="51">
        <f t="shared" si="124"/>
        <v>0</v>
      </c>
      <c r="KCC26" s="51">
        <f t="shared" si="124"/>
        <v>14000</v>
      </c>
      <c r="KCD26" s="51">
        <f t="shared" si="124"/>
        <v>0</v>
      </c>
      <c r="KCE26" s="51">
        <f t="shared" si="124"/>
        <v>0</v>
      </c>
      <c r="KCG26" s="1" t="s">
        <v>877</v>
      </c>
      <c r="KCH26" s="2" t="s">
        <v>878</v>
      </c>
      <c r="KCI26" s="3"/>
      <c r="KCJ26" s="3"/>
      <c r="KCK26" s="3"/>
      <c r="KCL26" s="3"/>
      <c r="KCM26" s="2"/>
      <c r="KCN26" s="3"/>
      <c r="KCO26" s="51">
        <f t="shared" si="124"/>
        <v>58547</v>
      </c>
      <c r="KCP26" s="51">
        <f t="shared" si="124"/>
        <v>58547</v>
      </c>
      <c r="KCQ26" s="51">
        <f t="shared" si="124"/>
        <v>0</v>
      </c>
      <c r="KCR26" s="51">
        <f t="shared" si="124"/>
        <v>0</v>
      </c>
      <c r="KCS26" s="51">
        <f t="shared" si="124"/>
        <v>0</v>
      </c>
      <c r="KCT26" s="51">
        <f t="shared" si="124"/>
        <v>0</v>
      </c>
      <c r="KCU26" s="51">
        <f t="shared" si="124"/>
        <v>0</v>
      </c>
      <c r="KCV26" s="51">
        <f t="shared" si="124"/>
        <v>500</v>
      </c>
      <c r="KCW26" s="51">
        <f t="shared" si="124"/>
        <v>500</v>
      </c>
      <c r="KCX26" s="51">
        <f t="shared" si="124"/>
        <v>0</v>
      </c>
      <c r="KCY26" s="51">
        <f t="shared" si="124"/>
        <v>0</v>
      </c>
      <c r="KCZ26" s="51">
        <f t="shared" si="124"/>
        <v>500</v>
      </c>
      <c r="KDA26" s="51">
        <f t="shared" si="124"/>
        <v>500</v>
      </c>
      <c r="KDB26" s="51">
        <f t="shared" si="124"/>
        <v>500</v>
      </c>
      <c r="KDC26" s="51">
        <f t="shared" si="124"/>
        <v>500</v>
      </c>
      <c r="KDD26" s="51">
        <f t="shared" si="124"/>
        <v>58547</v>
      </c>
      <c r="KDE26" s="51">
        <f t="shared" si="124"/>
        <v>500</v>
      </c>
      <c r="KDF26" s="51" t="e">
        <f t="shared" si="124"/>
        <v>#REF!</v>
      </c>
      <c r="KDG26" s="51">
        <f t="shared" si="124"/>
        <v>14000</v>
      </c>
      <c r="KDH26" s="51">
        <f t="shared" si="124"/>
        <v>0</v>
      </c>
      <c r="KDI26" s="51">
        <f t="shared" si="124"/>
        <v>14000</v>
      </c>
      <c r="KDJ26" s="51">
        <f t="shared" si="124"/>
        <v>0</v>
      </c>
      <c r="KDK26" s="51">
        <f t="shared" si="124"/>
        <v>0</v>
      </c>
      <c r="KDM26" s="1" t="s">
        <v>877</v>
      </c>
      <c r="KDN26" s="2" t="s">
        <v>878</v>
      </c>
      <c r="KDO26" s="3"/>
      <c r="KDP26" s="3"/>
      <c r="KDQ26" s="3"/>
      <c r="KDR26" s="3"/>
      <c r="KDS26" s="2"/>
      <c r="KDT26" s="3"/>
      <c r="KDU26" s="51">
        <f t="shared" ref="KDU26:KFW26" si="125">KDU27</f>
        <v>58547</v>
      </c>
      <c r="KDV26" s="51">
        <f t="shared" si="125"/>
        <v>58547</v>
      </c>
      <c r="KDW26" s="51">
        <f t="shared" si="125"/>
        <v>0</v>
      </c>
      <c r="KDX26" s="51">
        <f t="shared" si="125"/>
        <v>0</v>
      </c>
      <c r="KDY26" s="51">
        <f t="shared" si="125"/>
        <v>0</v>
      </c>
      <c r="KDZ26" s="51">
        <f t="shared" si="125"/>
        <v>0</v>
      </c>
      <c r="KEA26" s="51">
        <f t="shared" si="125"/>
        <v>0</v>
      </c>
      <c r="KEB26" s="51">
        <f t="shared" si="125"/>
        <v>500</v>
      </c>
      <c r="KEC26" s="51">
        <f t="shared" si="125"/>
        <v>500</v>
      </c>
      <c r="KED26" s="51">
        <f t="shared" si="125"/>
        <v>0</v>
      </c>
      <c r="KEE26" s="51">
        <f t="shared" si="125"/>
        <v>0</v>
      </c>
      <c r="KEF26" s="51">
        <f t="shared" si="125"/>
        <v>500</v>
      </c>
      <c r="KEG26" s="51">
        <f t="shared" si="125"/>
        <v>500</v>
      </c>
      <c r="KEH26" s="51">
        <f t="shared" si="125"/>
        <v>500</v>
      </c>
      <c r="KEI26" s="51">
        <f t="shared" si="125"/>
        <v>500</v>
      </c>
      <c r="KEJ26" s="51">
        <f t="shared" si="125"/>
        <v>58547</v>
      </c>
      <c r="KEK26" s="51">
        <f t="shared" si="125"/>
        <v>500</v>
      </c>
      <c r="KEL26" s="51" t="e">
        <f t="shared" si="125"/>
        <v>#REF!</v>
      </c>
      <c r="KEM26" s="51">
        <f t="shared" si="125"/>
        <v>14000</v>
      </c>
      <c r="KEN26" s="51">
        <f t="shared" si="125"/>
        <v>0</v>
      </c>
      <c r="KEO26" s="51">
        <f t="shared" si="125"/>
        <v>14000</v>
      </c>
      <c r="KEP26" s="51">
        <f t="shared" si="125"/>
        <v>0</v>
      </c>
      <c r="KEQ26" s="51">
        <f t="shared" si="125"/>
        <v>0</v>
      </c>
      <c r="KES26" s="1" t="s">
        <v>877</v>
      </c>
      <c r="KET26" s="2" t="s">
        <v>878</v>
      </c>
      <c r="KEU26" s="3"/>
      <c r="KEV26" s="3"/>
      <c r="KEW26" s="3"/>
      <c r="KEX26" s="3"/>
      <c r="KEY26" s="2"/>
      <c r="KEZ26" s="3"/>
      <c r="KFA26" s="51">
        <f t="shared" si="125"/>
        <v>58547</v>
      </c>
      <c r="KFB26" s="51">
        <f t="shared" si="125"/>
        <v>58547</v>
      </c>
      <c r="KFC26" s="51">
        <f t="shared" si="125"/>
        <v>0</v>
      </c>
      <c r="KFD26" s="51">
        <f t="shared" si="125"/>
        <v>0</v>
      </c>
      <c r="KFE26" s="51">
        <f t="shared" si="125"/>
        <v>0</v>
      </c>
      <c r="KFF26" s="51">
        <f t="shared" si="125"/>
        <v>0</v>
      </c>
      <c r="KFG26" s="51">
        <f t="shared" si="125"/>
        <v>0</v>
      </c>
      <c r="KFH26" s="51">
        <f t="shared" si="125"/>
        <v>500</v>
      </c>
      <c r="KFI26" s="51">
        <f t="shared" si="125"/>
        <v>500</v>
      </c>
      <c r="KFJ26" s="51">
        <f t="shared" si="125"/>
        <v>0</v>
      </c>
      <c r="KFK26" s="51">
        <f t="shared" si="125"/>
        <v>0</v>
      </c>
      <c r="KFL26" s="51">
        <f t="shared" si="125"/>
        <v>500</v>
      </c>
      <c r="KFM26" s="51">
        <f t="shared" si="125"/>
        <v>500</v>
      </c>
      <c r="KFN26" s="51">
        <f t="shared" si="125"/>
        <v>500</v>
      </c>
      <c r="KFO26" s="51">
        <f t="shared" si="125"/>
        <v>500</v>
      </c>
      <c r="KFP26" s="51">
        <f t="shared" si="125"/>
        <v>58547</v>
      </c>
      <c r="KFQ26" s="51">
        <f t="shared" si="125"/>
        <v>500</v>
      </c>
      <c r="KFR26" s="51" t="e">
        <f t="shared" si="125"/>
        <v>#REF!</v>
      </c>
      <c r="KFS26" s="51">
        <f t="shared" si="125"/>
        <v>14000</v>
      </c>
      <c r="KFT26" s="51">
        <f t="shared" si="125"/>
        <v>0</v>
      </c>
      <c r="KFU26" s="51">
        <f t="shared" si="125"/>
        <v>14000</v>
      </c>
      <c r="KFV26" s="51">
        <f t="shared" si="125"/>
        <v>0</v>
      </c>
      <c r="KFW26" s="51">
        <f t="shared" si="125"/>
        <v>0</v>
      </c>
      <c r="KFY26" s="1" t="s">
        <v>877</v>
      </c>
      <c r="KFZ26" s="2" t="s">
        <v>878</v>
      </c>
      <c r="KGA26" s="3"/>
      <c r="KGB26" s="3"/>
      <c r="KGC26" s="3"/>
      <c r="KGD26" s="3"/>
      <c r="KGE26" s="2"/>
      <c r="KGF26" s="3"/>
      <c r="KGG26" s="51">
        <f t="shared" ref="KGG26:KII26" si="126">KGG27</f>
        <v>58547</v>
      </c>
      <c r="KGH26" s="51">
        <f t="shared" si="126"/>
        <v>58547</v>
      </c>
      <c r="KGI26" s="51">
        <f t="shared" si="126"/>
        <v>0</v>
      </c>
      <c r="KGJ26" s="51">
        <f t="shared" si="126"/>
        <v>0</v>
      </c>
      <c r="KGK26" s="51">
        <f t="shared" si="126"/>
        <v>0</v>
      </c>
      <c r="KGL26" s="51">
        <f t="shared" si="126"/>
        <v>0</v>
      </c>
      <c r="KGM26" s="51">
        <f t="shared" si="126"/>
        <v>0</v>
      </c>
      <c r="KGN26" s="51">
        <f t="shared" si="126"/>
        <v>500</v>
      </c>
      <c r="KGO26" s="51">
        <f t="shared" si="126"/>
        <v>500</v>
      </c>
      <c r="KGP26" s="51">
        <f t="shared" si="126"/>
        <v>0</v>
      </c>
      <c r="KGQ26" s="51">
        <f t="shared" si="126"/>
        <v>0</v>
      </c>
      <c r="KGR26" s="51">
        <f t="shared" si="126"/>
        <v>500</v>
      </c>
      <c r="KGS26" s="51">
        <f t="shared" si="126"/>
        <v>500</v>
      </c>
      <c r="KGT26" s="51">
        <f t="shared" si="126"/>
        <v>500</v>
      </c>
      <c r="KGU26" s="51">
        <f t="shared" si="126"/>
        <v>500</v>
      </c>
      <c r="KGV26" s="51">
        <f t="shared" si="126"/>
        <v>58547</v>
      </c>
      <c r="KGW26" s="51">
        <f t="shared" si="126"/>
        <v>500</v>
      </c>
      <c r="KGX26" s="51" t="e">
        <f t="shared" si="126"/>
        <v>#REF!</v>
      </c>
      <c r="KGY26" s="51">
        <f t="shared" si="126"/>
        <v>14000</v>
      </c>
      <c r="KGZ26" s="51">
        <f t="shared" si="126"/>
        <v>0</v>
      </c>
      <c r="KHA26" s="51">
        <f t="shared" si="126"/>
        <v>14000</v>
      </c>
      <c r="KHB26" s="51">
        <f t="shared" si="126"/>
        <v>0</v>
      </c>
      <c r="KHC26" s="51">
        <f t="shared" si="126"/>
        <v>0</v>
      </c>
      <c r="KHE26" s="1" t="s">
        <v>877</v>
      </c>
      <c r="KHF26" s="2" t="s">
        <v>878</v>
      </c>
      <c r="KHG26" s="3"/>
      <c r="KHH26" s="3"/>
      <c r="KHI26" s="3"/>
      <c r="KHJ26" s="3"/>
      <c r="KHK26" s="2"/>
      <c r="KHL26" s="3"/>
      <c r="KHM26" s="51">
        <f t="shared" si="126"/>
        <v>58547</v>
      </c>
      <c r="KHN26" s="51">
        <f t="shared" si="126"/>
        <v>58547</v>
      </c>
      <c r="KHO26" s="51">
        <f t="shared" si="126"/>
        <v>0</v>
      </c>
      <c r="KHP26" s="51">
        <f t="shared" si="126"/>
        <v>0</v>
      </c>
      <c r="KHQ26" s="51">
        <f t="shared" si="126"/>
        <v>0</v>
      </c>
      <c r="KHR26" s="51">
        <f t="shared" si="126"/>
        <v>0</v>
      </c>
      <c r="KHS26" s="51">
        <f t="shared" si="126"/>
        <v>0</v>
      </c>
      <c r="KHT26" s="51">
        <f t="shared" si="126"/>
        <v>500</v>
      </c>
      <c r="KHU26" s="51">
        <f t="shared" si="126"/>
        <v>500</v>
      </c>
      <c r="KHV26" s="51">
        <f t="shared" si="126"/>
        <v>0</v>
      </c>
      <c r="KHW26" s="51">
        <f t="shared" si="126"/>
        <v>0</v>
      </c>
      <c r="KHX26" s="51">
        <f t="shared" si="126"/>
        <v>500</v>
      </c>
      <c r="KHY26" s="51">
        <f t="shared" si="126"/>
        <v>500</v>
      </c>
      <c r="KHZ26" s="51">
        <f t="shared" si="126"/>
        <v>500</v>
      </c>
      <c r="KIA26" s="51">
        <f t="shared" si="126"/>
        <v>500</v>
      </c>
      <c r="KIB26" s="51">
        <f t="shared" si="126"/>
        <v>58547</v>
      </c>
      <c r="KIC26" s="51">
        <f t="shared" si="126"/>
        <v>500</v>
      </c>
      <c r="KID26" s="51" t="e">
        <f t="shared" si="126"/>
        <v>#REF!</v>
      </c>
      <c r="KIE26" s="51">
        <f t="shared" si="126"/>
        <v>14000</v>
      </c>
      <c r="KIF26" s="51">
        <f t="shared" si="126"/>
        <v>0</v>
      </c>
      <c r="KIG26" s="51">
        <f t="shared" si="126"/>
        <v>14000</v>
      </c>
      <c r="KIH26" s="51">
        <f t="shared" si="126"/>
        <v>0</v>
      </c>
      <c r="KII26" s="51">
        <f t="shared" si="126"/>
        <v>0</v>
      </c>
      <c r="KIK26" s="1" t="s">
        <v>877</v>
      </c>
      <c r="KIL26" s="2" t="s">
        <v>878</v>
      </c>
      <c r="KIM26" s="3"/>
      <c r="KIN26" s="3"/>
      <c r="KIO26" s="3"/>
      <c r="KIP26" s="3"/>
      <c r="KIQ26" s="2"/>
      <c r="KIR26" s="3"/>
      <c r="KIS26" s="51">
        <f t="shared" ref="KIS26:KKU26" si="127">KIS27</f>
        <v>58547</v>
      </c>
      <c r="KIT26" s="51">
        <f t="shared" si="127"/>
        <v>58547</v>
      </c>
      <c r="KIU26" s="51">
        <f t="shared" si="127"/>
        <v>0</v>
      </c>
      <c r="KIV26" s="51">
        <f t="shared" si="127"/>
        <v>0</v>
      </c>
      <c r="KIW26" s="51">
        <f t="shared" si="127"/>
        <v>0</v>
      </c>
      <c r="KIX26" s="51">
        <f t="shared" si="127"/>
        <v>0</v>
      </c>
      <c r="KIY26" s="51">
        <f t="shared" si="127"/>
        <v>0</v>
      </c>
      <c r="KIZ26" s="51">
        <f t="shared" si="127"/>
        <v>500</v>
      </c>
      <c r="KJA26" s="51">
        <f t="shared" si="127"/>
        <v>500</v>
      </c>
      <c r="KJB26" s="51">
        <f t="shared" si="127"/>
        <v>0</v>
      </c>
      <c r="KJC26" s="51">
        <f t="shared" si="127"/>
        <v>0</v>
      </c>
      <c r="KJD26" s="51">
        <f t="shared" si="127"/>
        <v>500</v>
      </c>
      <c r="KJE26" s="51">
        <f t="shared" si="127"/>
        <v>500</v>
      </c>
      <c r="KJF26" s="51">
        <f t="shared" si="127"/>
        <v>500</v>
      </c>
      <c r="KJG26" s="51">
        <f t="shared" si="127"/>
        <v>500</v>
      </c>
      <c r="KJH26" s="51">
        <f t="shared" si="127"/>
        <v>58547</v>
      </c>
      <c r="KJI26" s="51">
        <f t="shared" si="127"/>
        <v>500</v>
      </c>
      <c r="KJJ26" s="51" t="e">
        <f t="shared" si="127"/>
        <v>#REF!</v>
      </c>
      <c r="KJK26" s="51">
        <f t="shared" si="127"/>
        <v>14000</v>
      </c>
      <c r="KJL26" s="51">
        <f t="shared" si="127"/>
        <v>0</v>
      </c>
      <c r="KJM26" s="51">
        <f t="shared" si="127"/>
        <v>14000</v>
      </c>
      <c r="KJN26" s="51">
        <f t="shared" si="127"/>
        <v>0</v>
      </c>
      <c r="KJO26" s="51">
        <f t="shared" si="127"/>
        <v>0</v>
      </c>
      <c r="KJQ26" s="1" t="s">
        <v>877</v>
      </c>
      <c r="KJR26" s="2" t="s">
        <v>878</v>
      </c>
      <c r="KJS26" s="3"/>
      <c r="KJT26" s="3"/>
      <c r="KJU26" s="3"/>
      <c r="KJV26" s="3"/>
      <c r="KJW26" s="2"/>
      <c r="KJX26" s="3"/>
      <c r="KJY26" s="51">
        <f t="shared" si="127"/>
        <v>58547</v>
      </c>
      <c r="KJZ26" s="51">
        <f t="shared" si="127"/>
        <v>58547</v>
      </c>
      <c r="KKA26" s="51">
        <f t="shared" si="127"/>
        <v>0</v>
      </c>
      <c r="KKB26" s="51">
        <f t="shared" si="127"/>
        <v>0</v>
      </c>
      <c r="KKC26" s="51">
        <f t="shared" si="127"/>
        <v>0</v>
      </c>
      <c r="KKD26" s="51">
        <f t="shared" si="127"/>
        <v>0</v>
      </c>
      <c r="KKE26" s="51">
        <f t="shared" si="127"/>
        <v>0</v>
      </c>
      <c r="KKF26" s="51">
        <f t="shared" si="127"/>
        <v>500</v>
      </c>
      <c r="KKG26" s="51">
        <f t="shared" si="127"/>
        <v>500</v>
      </c>
      <c r="KKH26" s="51">
        <f t="shared" si="127"/>
        <v>0</v>
      </c>
      <c r="KKI26" s="51">
        <f t="shared" si="127"/>
        <v>0</v>
      </c>
      <c r="KKJ26" s="51">
        <f t="shared" si="127"/>
        <v>500</v>
      </c>
      <c r="KKK26" s="51">
        <f t="shared" si="127"/>
        <v>500</v>
      </c>
      <c r="KKL26" s="51">
        <f t="shared" si="127"/>
        <v>500</v>
      </c>
      <c r="KKM26" s="51">
        <f t="shared" si="127"/>
        <v>500</v>
      </c>
      <c r="KKN26" s="51">
        <f t="shared" si="127"/>
        <v>58547</v>
      </c>
      <c r="KKO26" s="51">
        <f t="shared" si="127"/>
        <v>500</v>
      </c>
      <c r="KKP26" s="51" t="e">
        <f t="shared" si="127"/>
        <v>#REF!</v>
      </c>
      <c r="KKQ26" s="51">
        <f t="shared" si="127"/>
        <v>14000</v>
      </c>
      <c r="KKR26" s="51">
        <f t="shared" si="127"/>
        <v>0</v>
      </c>
      <c r="KKS26" s="51">
        <f t="shared" si="127"/>
        <v>14000</v>
      </c>
      <c r="KKT26" s="51">
        <f t="shared" si="127"/>
        <v>0</v>
      </c>
      <c r="KKU26" s="51">
        <f t="shared" si="127"/>
        <v>0</v>
      </c>
      <c r="KKW26" s="1" t="s">
        <v>877</v>
      </c>
      <c r="KKX26" s="2" t="s">
        <v>878</v>
      </c>
      <c r="KKY26" s="3"/>
      <c r="KKZ26" s="3"/>
      <c r="KLA26" s="3"/>
      <c r="KLB26" s="3"/>
      <c r="KLC26" s="2"/>
      <c r="KLD26" s="3"/>
      <c r="KLE26" s="51">
        <f t="shared" ref="KLE26:KNG26" si="128">KLE27</f>
        <v>58547</v>
      </c>
      <c r="KLF26" s="51">
        <f t="shared" si="128"/>
        <v>58547</v>
      </c>
      <c r="KLG26" s="51">
        <f t="shared" si="128"/>
        <v>0</v>
      </c>
      <c r="KLH26" s="51">
        <f t="shared" si="128"/>
        <v>0</v>
      </c>
      <c r="KLI26" s="51">
        <f t="shared" si="128"/>
        <v>0</v>
      </c>
      <c r="KLJ26" s="51">
        <f t="shared" si="128"/>
        <v>0</v>
      </c>
      <c r="KLK26" s="51">
        <f t="shared" si="128"/>
        <v>0</v>
      </c>
      <c r="KLL26" s="51">
        <f t="shared" si="128"/>
        <v>500</v>
      </c>
      <c r="KLM26" s="51">
        <f t="shared" si="128"/>
        <v>500</v>
      </c>
      <c r="KLN26" s="51">
        <f t="shared" si="128"/>
        <v>0</v>
      </c>
      <c r="KLO26" s="51">
        <f t="shared" si="128"/>
        <v>0</v>
      </c>
      <c r="KLP26" s="51">
        <f t="shared" si="128"/>
        <v>500</v>
      </c>
      <c r="KLQ26" s="51">
        <f t="shared" si="128"/>
        <v>500</v>
      </c>
      <c r="KLR26" s="51">
        <f t="shared" si="128"/>
        <v>500</v>
      </c>
      <c r="KLS26" s="51">
        <f t="shared" si="128"/>
        <v>500</v>
      </c>
      <c r="KLT26" s="51">
        <f t="shared" si="128"/>
        <v>58547</v>
      </c>
      <c r="KLU26" s="51">
        <f t="shared" si="128"/>
        <v>500</v>
      </c>
      <c r="KLV26" s="51" t="e">
        <f t="shared" si="128"/>
        <v>#REF!</v>
      </c>
      <c r="KLW26" s="51">
        <f t="shared" si="128"/>
        <v>14000</v>
      </c>
      <c r="KLX26" s="51">
        <f t="shared" si="128"/>
        <v>0</v>
      </c>
      <c r="KLY26" s="51">
        <f t="shared" si="128"/>
        <v>14000</v>
      </c>
      <c r="KLZ26" s="51">
        <f t="shared" si="128"/>
        <v>0</v>
      </c>
      <c r="KMA26" s="51">
        <f t="shared" si="128"/>
        <v>0</v>
      </c>
      <c r="KMC26" s="1" t="s">
        <v>877</v>
      </c>
      <c r="KMD26" s="2" t="s">
        <v>878</v>
      </c>
      <c r="KME26" s="3"/>
      <c r="KMF26" s="3"/>
      <c r="KMG26" s="3"/>
      <c r="KMH26" s="3"/>
      <c r="KMI26" s="2"/>
      <c r="KMJ26" s="3"/>
      <c r="KMK26" s="51">
        <f t="shared" si="128"/>
        <v>58547</v>
      </c>
      <c r="KML26" s="51">
        <f t="shared" si="128"/>
        <v>58547</v>
      </c>
      <c r="KMM26" s="51">
        <f t="shared" si="128"/>
        <v>0</v>
      </c>
      <c r="KMN26" s="51">
        <f t="shared" si="128"/>
        <v>0</v>
      </c>
      <c r="KMO26" s="51">
        <f t="shared" si="128"/>
        <v>0</v>
      </c>
      <c r="KMP26" s="51">
        <f t="shared" si="128"/>
        <v>0</v>
      </c>
      <c r="KMQ26" s="51">
        <f t="shared" si="128"/>
        <v>0</v>
      </c>
      <c r="KMR26" s="51">
        <f t="shared" si="128"/>
        <v>500</v>
      </c>
      <c r="KMS26" s="51">
        <f t="shared" si="128"/>
        <v>500</v>
      </c>
      <c r="KMT26" s="51">
        <f t="shared" si="128"/>
        <v>0</v>
      </c>
      <c r="KMU26" s="51">
        <f t="shared" si="128"/>
        <v>0</v>
      </c>
      <c r="KMV26" s="51">
        <f t="shared" si="128"/>
        <v>500</v>
      </c>
      <c r="KMW26" s="51">
        <f t="shared" si="128"/>
        <v>500</v>
      </c>
      <c r="KMX26" s="51">
        <f t="shared" si="128"/>
        <v>500</v>
      </c>
      <c r="KMY26" s="51">
        <f t="shared" si="128"/>
        <v>500</v>
      </c>
      <c r="KMZ26" s="51">
        <f t="shared" si="128"/>
        <v>58547</v>
      </c>
      <c r="KNA26" s="51">
        <f t="shared" si="128"/>
        <v>500</v>
      </c>
      <c r="KNB26" s="51" t="e">
        <f t="shared" si="128"/>
        <v>#REF!</v>
      </c>
      <c r="KNC26" s="51">
        <f t="shared" si="128"/>
        <v>14000</v>
      </c>
      <c r="KND26" s="51">
        <f t="shared" si="128"/>
        <v>0</v>
      </c>
      <c r="KNE26" s="51">
        <f t="shared" si="128"/>
        <v>14000</v>
      </c>
      <c r="KNF26" s="51">
        <f t="shared" si="128"/>
        <v>0</v>
      </c>
      <c r="KNG26" s="51">
        <f t="shared" si="128"/>
        <v>0</v>
      </c>
      <c r="KNI26" s="1" t="s">
        <v>877</v>
      </c>
      <c r="KNJ26" s="2" t="s">
        <v>878</v>
      </c>
      <c r="KNK26" s="3"/>
      <c r="KNL26" s="3"/>
      <c r="KNM26" s="3"/>
      <c r="KNN26" s="3"/>
      <c r="KNO26" s="2"/>
      <c r="KNP26" s="3"/>
      <c r="KNQ26" s="51">
        <f t="shared" ref="KNQ26:KPS26" si="129">KNQ27</f>
        <v>58547</v>
      </c>
      <c r="KNR26" s="51">
        <f t="shared" si="129"/>
        <v>58547</v>
      </c>
      <c r="KNS26" s="51">
        <f t="shared" si="129"/>
        <v>0</v>
      </c>
      <c r="KNT26" s="51">
        <f t="shared" si="129"/>
        <v>0</v>
      </c>
      <c r="KNU26" s="51">
        <f t="shared" si="129"/>
        <v>0</v>
      </c>
      <c r="KNV26" s="51">
        <f t="shared" si="129"/>
        <v>0</v>
      </c>
      <c r="KNW26" s="51">
        <f t="shared" si="129"/>
        <v>0</v>
      </c>
      <c r="KNX26" s="51">
        <f t="shared" si="129"/>
        <v>500</v>
      </c>
      <c r="KNY26" s="51">
        <f t="shared" si="129"/>
        <v>500</v>
      </c>
      <c r="KNZ26" s="51">
        <f t="shared" si="129"/>
        <v>0</v>
      </c>
      <c r="KOA26" s="51">
        <f t="shared" si="129"/>
        <v>0</v>
      </c>
      <c r="KOB26" s="51">
        <f t="shared" si="129"/>
        <v>500</v>
      </c>
      <c r="KOC26" s="51">
        <f t="shared" si="129"/>
        <v>500</v>
      </c>
      <c r="KOD26" s="51">
        <f t="shared" si="129"/>
        <v>500</v>
      </c>
      <c r="KOE26" s="51">
        <f t="shared" si="129"/>
        <v>500</v>
      </c>
      <c r="KOF26" s="51">
        <f t="shared" si="129"/>
        <v>58547</v>
      </c>
      <c r="KOG26" s="51">
        <f t="shared" si="129"/>
        <v>500</v>
      </c>
      <c r="KOH26" s="51" t="e">
        <f t="shared" si="129"/>
        <v>#REF!</v>
      </c>
      <c r="KOI26" s="51">
        <f t="shared" si="129"/>
        <v>14000</v>
      </c>
      <c r="KOJ26" s="51">
        <f t="shared" si="129"/>
        <v>0</v>
      </c>
      <c r="KOK26" s="51">
        <f t="shared" si="129"/>
        <v>14000</v>
      </c>
      <c r="KOL26" s="51">
        <f t="shared" si="129"/>
        <v>0</v>
      </c>
      <c r="KOM26" s="51">
        <f t="shared" si="129"/>
        <v>0</v>
      </c>
      <c r="KOO26" s="1" t="s">
        <v>877</v>
      </c>
      <c r="KOP26" s="2" t="s">
        <v>878</v>
      </c>
      <c r="KOQ26" s="3"/>
      <c r="KOR26" s="3"/>
      <c r="KOS26" s="3"/>
      <c r="KOT26" s="3"/>
      <c r="KOU26" s="2"/>
      <c r="KOV26" s="3"/>
      <c r="KOW26" s="51">
        <f t="shared" si="129"/>
        <v>58547</v>
      </c>
      <c r="KOX26" s="51">
        <f t="shared" si="129"/>
        <v>58547</v>
      </c>
      <c r="KOY26" s="51">
        <f t="shared" si="129"/>
        <v>0</v>
      </c>
      <c r="KOZ26" s="51">
        <f t="shared" si="129"/>
        <v>0</v>
      </c>
      <c r="KPA26" s="51">
        <f t="shared" si="129"/>
        <v>0</v>
      </c>
      <c r="KPB26" s="51">
        <f t="shared" si="129"/>
        <v>0</v>
      </c>
      <c r="KPC26" s="51">
        <f t="shared" si="129"/>
        <v>0</v>
      </c>
      <c r="KPD26" s="51">
        <f t="shared" si="129"/>
        <v>500</v>
      </c>
      <c r="KPE26" s="51">
        <f t="shared" si="129"/>
        <v>500</v>
      </c>
      <c r="KPF26" s="51">
        <f t="shared" si="129"/>
        <v>0</v>
      </c>
      <c r="KPG26" s="51">
        <f t="shared" si="129"/>
        <v>0</v>
      </c>
      <c r="KPH26" s="51">
        <f t="shared" si="129"/>
        <v>500</v>
      </c>
      <c r="KPI26" s="51">
        <f t="shared" si="129"/>
        <v>500</v>
      </c>
      <c r="KPJ26" s="51">
        <f t="shared" si="129"/>
        <v>500</v>
      </c>
      <c r="KPK26" s="51">
        <f t="shared" si="129"/>
        <v>500</v>
      </c>
      <c r="KPL26" s="51">
        <f t="shared" si="129"/>
        <v>58547</v>
      </c>
      <c r="KPM26" s="51">
        <f t="shared" si="129"/>
        <v>500</v>
      </c>
      <c r="KPN26" s="51" t="e">
        <f t="shared" si="129"/>
        <v>#REF!</v>
      </c>
      <c r="KPO26" s="51">
        <f t="shared" si="129"/>
        <v>14000</v>
      </c>
      <c r="KPP26" s="51">
        <f t="shared" si="129"/>
        <v>0</v>
      </c>
      <c r="KPQ26" s="51">
        <f t="shared" si="129"/>
        <v>14000</v>
      </c>
      <c r="KPR26" s="51">
        <f t="shared" si="129"/>
        <v>0</v>
      </c>
      <c r="KPS26" s="51">
        <f t="shared" si="129"/>
        <v>0</v>
      </c>
      <c r="KPU26" s="1" t="s">
        <v>877</v>
      </c>
      <c r="KPV26" s="2" t="s">
        <v>878</v>
      </c>
      <c r="KPW26" s="3"/>
      <c r="KPX26" s="3"/>
      <c r="KPY26" s="3"/>
      <c r="KPZ26" s="3"/>
      <c r="KQA26" s="2"/>
      <c r="KQB26" s="3"/>
      <c r="KQC26" s="51">
        <f t="shared" ref="KQC26:KSE26" si="130">KQC27</f>
        <v>58547</v>
      </c>
      <c r="KQD26" s="51">
        <f t="shared" si="130"/>
        <v>58547</v>
      </c>
      <c r="KQE26" s="51">
        <f t="shared" si="130"/>
        <v>0</v>
      </c>
      <c r="KQF26" s="51">
        <f t="shared" si="130"/>
        <v>0</v>
      </c>
      <c r="KQG26" s="51">
        <f t="shared" si="130"/>
        <v>0</v>
      </c>
      <c r="KQH26" s="51">
        <f t="shared" si="130"/>
        <v>0</v>
      </c>
      <c r="KQI26" s="51">
        <f t="shared" si="130"/>
        <v>0</v>
      </c>
      <c r="KQJ26" s="51">
        <f t="shared" si="130"/>
        <v>500</v>
      </c>
      <c r="KQK26" s="51">
        <f t="shared" si="130"/>
        <v>500</v>
      </c>
      <c r="KQL26" s="51">
        <f t="shared" si="130"/>
        <v>0</v>
      </c>
      <c r="KQM26" s="51">
        <f t="shared" si="130"/>
        <v>0</v>
      </c>
      <c r="KQN26" s="51">
        <f t="shared" si="130"/>
        <v>500</v>
      </c>
      <c r="KQO26" s="51">
        <f t="shared" si="130"/>
        <v>500</v>
      </c>
      <c r="KQP26" s="51">
        <f t="shared" si="130"/>
        <v>500</v>
      </c>
      <c r="KQQ26" s="51">
        <f t="shared" si="130"/>
        <v>500</v>
      </c>
      <c r="KQR26" s="51">
        <f t="shared" si="130"/>
        <v>58547</v>
      </c>
      <c r="KQS26" s="51">
        <f t="shared" si="130"/>
        <v>500</v>
      </c>
      <c r="KQT26" s="51" t="e">
        <f t="shared" si="130"/>
        <v>#REF!</v>
      </c>
      <c r="KQU26" s="51">
        <f t="shared" si="130"/>
        <v>14000</v>
      </c>
      <c r="KQV26" s="51">
        <f t="shared" si="130"/>
        <v>0</v>
      </c>
      <c r="KQW26" s="51">
        <f t="shared" si="130"/>
        <v>14000</v>
      </c>
      <c r="KQX26" s="51">
        <f t="shared" si="130"/>
        <v>0</v>
      </c>
      <c r="KQY26" s="51">
        <f t="shared" si="130"/>
        <v>0</v>
      </c>
      <c r="KRA26" s="1" t="s">
        <v>877</v>
      </c>
      <c r="KRB26" s="2" t="s">
        <v>878</v>
      </c>
      <c r="KRC26" s="3"/>
      <c r="KRD26" s="3"/>
      <c r="KRE26" s="3"/>
      <c r="KRF26" s="3"/>
      <c r="KRG26" s="2"/>
      <c r="KRH26" s="3"/>
      <c r="KRI26" s="51">
        <f t="shared" si="130"/>
        <v>58547</v>
      </c>
      <c r="KRJ26" s="51">
        <f t="shared" si="130"/>
        <v>58547</v>
      </c>
      <c r="KRK26" s="51">
        <f t="shared" si="130"/>
        <v>0</v>
      </c>
      <c r="KRL26" s="51">
        <f t="shared" si="130"/>
        <v>0</v>
      </c>
      <c r="KRM26" s="51">
        <f t="shared" si="130"/>
        <v>0</v>
      </c>
      <c r="KRN26" s="51">
        <f t="shared" si="130"/>
        <v>0</v>
      </c>
      <c r="KRO26" s="51">
        <f t="shared" si="130"/>
        <v>0</v>
      </c>
      <c r="KRP26" s="51">
        <f t="shared" si="130"/>
        <v>500</v>
      </c>
      <c r="KRQ26" s="51">
        <f t="shared" si="130"/>
        <v>500</v>
      </c>
      <c r="KRR26" s="51">
        <f t="shared" si="130"/>
        <v>0</v>
      </c>
      <c r="KRS26" s="51">
        <f t="shared" si="130"/>
        <v>0</v>
      </c>
      <c r="KRT26" s="51">
        <f t="shared" si="130"/>
        <v>500</v>
      </c>
      <c r="KRU26" s="51">
        <f t="shared" si="130"/>
        <v>500</v>
      </c>
      <c r="KRV26" s="51">
        <f t="shared" si="130"/>
        <v>500</v>
      </c>
      <c r="KRW26" s="51">
        <f t="shared" si="130"/>
        <v>500</v>
      </c>
      <c r="KRX26" s="51">
        <f t="shared" si="130"/>
        <v>58547</v>
      </c>
      <c r="KRY26" s="51">
        <f t="shared" si="130"/>
        <v>500</v>
      </c>
      <c r="KRZ26" s="51" t="e">
        <f t="shared" si="130"/>
        <v>#REF!</v>
      </c>
      <c r="KSA26" s="51">
        <f t="shared" si="130"/>
        <v>14000</v>
      </c>
      <c r="KSB26" s="51">
        <f t="shared" si="130"/>
        <v>0</v>
      </c>
      <c r="KSC26" s="51">
        <f t="shared" si="130"/>
        <v>14000</v>
      </c>
      <c r="KSD26" s="51">
        <f t="shared" si="130"/>
        <v>0</v>
      </c>
      <c r="KSE26" s="51">
        <f t="shared" si="130"/>
        <v>0</v>
      </c>
      <c r="KSG26" s="1" t="s">
        <v>877</v>
      </c>
      <c r="KSH26" s="2" t="s">
        <v>878</v>
      </c>
      <c r="KSI26" s="3"/>
      <c r="KSJ26" s="3"/>
      <c r="KSK26" s="3"/>
      <c r="KSL26" s="3"/>
      <c r="KSM26" s="2"/>
      <c r="KSN26" s="3"/>
      <c r="KSO26" s="51">
        <f t="shared" ref="KSO26:KUQ26" si="131">KSO27</f>
        <v>58547</v>
      </c>
      <c r="KSP26" s="51">
        <f t="shared" si="131"/>
        <v>58547</v>
      </c>
      <c r="KSQ26" s="51">
        <f t="shared" si="131"/>
        <v>0</v>
      </c>
      <c r="KSR26" s="51">
        <f t="shared" si="131"/>
        <v>0</v>
      </c>
      <c r="KSS26" s="51">
        <f t="shared" si="131"/>
        <v>0</v>
      </c>
      <c r="KST26" s="51">
        <f t="shared" si="131"/>
        <v>0</v>
      </c>
      <c r="KSU26" s="51">
        <f t="shared" si="131"/>
        <v>0</v>
      </c>
      <c r="KSV26" s="51">
        <f t="shared" si="131"/>
        <v>500</v>
      </c>
      <c r="KSW26" s="51">
        <f t="shared" si="131"/>
        <v>500</v>
      </c>
      <c r="KSX26" s="51">
        <f t="shared" si="131"/>
        <v>0</v>
      </c>
      <c r="KSY26" s="51">
        <f t="shared" si="131"/>
        <v>0</v>
      </c>
      <c r="KSZ26" s="51">
        <f t="shared" si="131"/>
        <v>500</v>
      </c>
      <c r="KTA26" s="51">
        <f t="shared" si="131"/>
        <v>500</v>
      </c>
      <c r="KTB26" s="51">
        <f t="shared" si="131"/>
        <v>500</v>
      </c>
      <c r="KTC26" s="51">
        <f t="shared" si="131"/>
        <v>500</v>
      </c>
      <c r="KTD26" s="51">
        <f t="shared" si="131"/>
        <v>58547</v>
      </c>
      <c r="KTE26" s="51">
        <f t="shared" si="131"/>
        <v>500</v>
      </c>
      <c r="KTF26" s="51" t="e">
        <f t="shared" si="131"/>
        <v>#REF!</v>
      </c>
      <c r="KTG26" s="51">
        <f t="shared" si="131"/>
        <v>14000</v>
      </c>
      <c r="KTH26" s="51">
        <f t="shared" si="131"/>
        <v>0</v>
      </c>
      <c r="KTI26" s="51">
        <f t="shared" si="131"/>
        <v>14000</v>
      </c>
      <c r="KTJ26" s="51">
        <f t="shared" si="131"/>
        <v>0</v>
      </c>
      <c r="KTK26" s="51">
        <f t="shared" si="131"/>
        <v>0</v>
      </c>
      <c r="KTM26" s="1" t="s">
        <v>877</v>
      </c>
      <c r="KTN26" s="2" t="s">
        <v>878</v>
      </c>
      <c r="KTO26" s="3"/>
      <c r="KTP26" s="3"/>
      <c r="KTQ26" s="3"/>
      <c r="KTR26" s="3"/>
      <c r="KTS26" s="2"/>
      <c r="KTT26" s="3"/>
      <c r="KTU26" s="51">
        <f t="shared" si="131"/>
        <v>58547</v>
      </c>
      <c r="KTV26" s="51">
        <f t="shared" si="131"/>
        <v>58547</v>
      </c>
      <c r="KTW26" s="51">
        <f t="shared" si="131"/>
        <v>0</v>
      </c>
      <c r="KTX26" s="51">
        <f t="shared" si="131"/>
        <v>0</v>
      </c>
      <c r="KTY26" s="51">
        <f t="shared" si="131"/>
        <v>0</v>
      </c>
      <c r="KTZ26" s="51">
        <f t="shared" si="131"/>
        <v>0</v>
      </c>
      <c r="KUA26" s="51">
        <f t="shared" si="131"/>
        <v>0</v>
      </c>
      <c r="KUB26" s="51">
        <f t="shared" si="131"/>
        <v>500</v>
      </c>
      <c r="KUC26" s="51">
        <f t="shared" si="131"/>
        <v>500</v>
      </c>
      <c r="KUD26" s="51">
        <f t="shared" si="131"/>
        <v>0</v>
      </c>
      <c r="KUE26" s="51">
        <f t="shared" si="131"/>
        <v>0</v>
      </c>
      <c r="KUF26" s="51">
        <f t="shared" si="131"/>
        <v>500</v>
      </c>
      <c r="KUG26" s="51">
        <f t="shared" si="131"/>
        <v>500</v>
      </c>
      <c r="KUH26" s="51">
        <f t="shared" si="131"/>
        <v>500</v>
      </c>
      <c r="KUI26" s="51">
        <f t="shared" si="131"/>
        <v>500</v>
      </c>
      <c r="KUJ26" s="51">
        <f t="shared" si="131"/>
        <v>58547</v>
      </c>
      <c r="KUK26" s="51">
        <f t="shared" si="131"/>
        <v>500</v>
      </c>
      <c r="KUL26" s="51" t="e">
        <f t="shared" si="131"/>
        <v>#REF!</v>
      </c>
      <c r="KUM26" s="51">
        <f t="shared" si="131"/>
        <v>14000</v>
      </c>
      <c r="KUN26" s="51">
        <f t="shared" si="131"/>
        <v>0</v>
      </c>
      <c r="KUO26" s="51">
        <f t="shared" si="131"/>
        <v>14000</v>
      </c>
      <c r="KUP26" s="51">
        <f t="shared" si="131"/>
        <v>0</v>
      </c>
      <c r="KUQ26" s="51">
        <f t="shared" si="131"/>
        <v>0</v>
      </c>
      <c r="KUS26" s="1" t="s">
        <v>877</v>
      </c>
      <c r="KUT26" s="2" t="s">
        <v>878</v>
      </c>
      <c r="KUU26" s="3"/>
      <c r="KUV26" s="3"/>
      <c r="KUW26" s="3"/>
      <c r="KUX26" s="3"/>
      <c r="KUY26" s="2"/>
      <c r="KUZ26" s="3"/>
      <c r="KVA26" s="51">
        <f t="shared" ref="KVA26:KXC26" si="132">KVA27</f>
        <v>58547</v>
      </c>
      <c r="KVB26" s="51">
        <f t="shared" si="132"/>
        <v>58547</v>
      </c>
      <c r="KVC26" s="51">
        <f t="shared" si="132"/>
        <v>0</v>
      </c>
      <c r="KVD26" s="51">
        <f t="shared" si="132"/>
        <v>0</v>
      </c>
      <c r="KVE26" s="51">
        <f t="shared" si="132"/>
        <v>0</v>
      </c>
      <c r="KVF26" s="51">
        <f t="shared" si="132"/>
        <v>0</v>
      </c>
      <c r="KVG26" s="51">
        <f t="shared" si="132"/>
        <v>0</v>
      </c>
      <c r="KVH26" s="51">
        <f t="shared" si="132"/>
        <v>500</v>
      </c>
      <c r="KVI26" s="51">
        <f t="shared" si="132"/>
        <v>500</v>
      </c>
      <c r="KVJ26" s="51">
        <f t="shared" si="132"/>
        <v>0</v>
      </c>
      <c r="KVK26" s="51">
        <f t="shared" si="132"/>
        <v>0</v>
      </c>
      <c r="KVL26" s="51">
        <f t="shared" si="132"/>
        <v>500</v>
      </c>
      <c r="KVM26" s="51">
        <f t="shared" si="132"/>
        <v>500</v>
      </c>
      <c r="KVN26" s="51">
        <f t="shared" si="132"/>
        <v>500</v>
      </c>
      <c r="KVO26" s="51">
        <f t="shared" si="132"/>
        <v>500</v>
      </c>
      <c r="KVP26" s="51">
        <f t="shared" si="132"/>
        <v>58547</v>
      </c>
      <c r="KVQ26" s="51">
        <f t="shared" si="132"/>
        <v>500</v>
      </c>
      <c r="KVR26" s="51" t="e">
        <f t="shared" si="132"/>
        <v>#REF!</v>
      </c>
      <c r="KVS26" s="51">
        <f t="shared" si="132"/>
        <v>14000</v>
      </c>
      <c r="KVT26" s="51">
        <f t="shared" si="132"/>
        <v>0</v>
      </c>
      <c r="KVU26" s="51">
        <f t="shared" si="132"/>
        <v>14000</v>
      </c>
      <c r="KVV26" s="51">
        <f t="shared" si="132"/>
        <v>0</v>
      </c>
      <c r="KVW26" s="51">
        <f t="shared" si="132"/>
        <v>0</v>
      </c>
      <c r="KVY26" s="1" t="s">
        <v>877</v>
      </c>
      <c r="KVZ26" s="2" t="s">
        <v>878</v>
      </c>
      <c r="KWA26" s="3"/>
      <c r="KWB26" s="3"/>
      <c r="KWC26" s="3"/>
      <c r="KWD26" s="3"/>
      <c r="KWE26" s="2"/>
      <c r="KWF26" s="3"/>
      <c r="KWG26" s="51">
        <f t="shared" si="132"/>
        <v>58547</v>
      </c>
      <c r="KWH26" s="51">
        <f t="shared" si="132"/>
        <v>58547</v>
      </c>
      <c r="KWI26" s="51">
        <f t="shared" si="132"/>
        <v>0</v>
      </c>
      <c r="KWJ26" s="51">
        <f t="shared" si="132"/>
        <v>0</v>
      </c>
      <c r="KWK26" s="51">
        <f t="shared" si="132"/>
        <v>0</v>
      </c>
      <c r="KWL26" s="51">
        <f t="shared" si="132"/>
        <v>0</v>
      </c>
      <c r="KWM26" s="51">
        <f t="shared" si="132"/>
        <v>0</v>
      </c>
      <c r="KWN26" s="51">
        <f t="shared" si="132"/>
        <v>500</v>
      </c>
      <c r="KWO26" s="51">
        <f t="shared" si="132"/>
        <v>500</v>
      </c>
      <c r="KWP26" s="51">
        <f t="shared" si="132"/>
        <v>0</v>
      </c>
      <c r="KWQ26" s="51">
        <f t="shared" si="132"/>
        <v>0</v>
      </c>
      <c r="KWR26" s="51">
        <f t="shared" si="132"/>
        <v>500</v>
      </c>
      <c r="KWS26" s="51">
        <f t="shared" si="132"/>
        <v>500</v>
      </c>
      <c r="KWT26" s="51">
        <f t="shared" si="132"/>
        <v>500</v>
      </c>
      <c r="KWU26" s="51">
        <f t="shared" si="132"/>
        <v>500</v>
      </c>
      <c r="KWV26" s="51">
        <f t="shared" si="132"/>
        <v>58547</v>
      </c>
      <c r="KWW26" s="51">
        <f t="shared" si="132"/>
        <v>500</v>
      </c>
      <c r="KWX26" s="51" t="e">
        <f t="shared" si="132"/>
        <v>#REF!</v>
      </c>
      <c r="KWY26" s="51">
        <f t="shared" si="132"/>
        <v>14000</v>
      </c>
      <c r="KWZ26" s="51">
        <f t="shared" si="132"/>
        <v>0</v>
      </c>
      <c r="KXA26" s="51">
        <f t="shared" si="132"/>
        <v>14000</v>
      </c>
      <c r="KXB26" s="51">
        <f t="shared" si="132"/>
        <v>0</v>
      </c>
      <c r="KXC26" s="51">
        <f t="shared" si="132"/>
        <v>0</v>
      </c>
      <c r="KXE26" s="1" t="s">
        <v>877</v>
      </c>
      <c r="KXF26" s="2" t="s">
        <v>878</v>
      </c>
      <c r="KXG26" s="3"/>
      <c r="KXH26" s="3"/>
      <c r="KXI26" s="3"/>
      <c r="KXJ26" s="3"/>
      <c r="KXK26" s="2"/>
      <c r="KXL26" s="3"/>
      <c r="KXM26" s="51">
        <f t="shared" ref="KXM26:KZO26" si="133">KXM27</f>
        <v>58547</v>
      </c>
      <c r="KXN26" s="51">
        <f t="shared" si="133"/>
        <v>58547</v>
      </c>
      <c r="KXO26" s="51">
        <f t="shared" si="133"/>
        <v>0</v>
      </c>
      <c r="KXP26" s="51">
        <f t="shared" si="133"/>
        <v>0</v>
      </c>
      <c r="KXQ26" s="51">
        <f t="shared" si="133"/>
        <v>0</v>
      </c>
      <c r="KXR26" s="51">
        <f t="shared" si="133"/>
        <v>0</v>
      </c>
      <c r="KXS26" s="51">
        <f t="shared" si="133"/>
        <v>0</v>
      </c>
      <c r="KXT26" s="51">
        <f t="shared" si="133"/>
        <v>500</v>
      </c>
      <c r="KXU26" s="51">
        <f t="shared" si="133"/>
        <v>500</v>
      </c>
      <c r="KXV26" s="51">
        <f t="shared" si="133"/>
        <v>0</v>
      </c>
      <c r="KXW26" s="51">
        <f t="shared" si="133"/>
        <v>0</v>
      </c>
      <c r="KXX26" s="51">
        <f t="shared" si="133"/>
        <v>500</v>
      </c>
      <c r="KXY26" s="51">
        <f t="shared" si="133"/>
        <v>500</v>
      </c>
      <c r="KXZ26" s="51">
        <f t="shared" si="133"/>
        <v>500</v>
      </c>
      <c r="KYA26" s="51">
        <f t="shared" si="133"/>
        <v>500</v>
      </c>
      <c r="KYB26" s="51">
        <f t="shared" si="133"/>
        <v>58547</v>
      </c>
      <c r="KYC26" s="51">
        <f t="shared" si="133"/>
        <v>500</v>
      </c>
      <c r="KYD26" s="51" t="e">
        <f t="shared" si="133"/>
        <v>#REF!</v>
      </c>
      <c r="KYE26" s="51">
        <f t="shared" si="133"/>
        <v>14000</v>
      </c>
      <c r="KYF26" s="51">
        <f t="shared" si="133"/>
        <v>0</v>
      </c>
      <c r="KYG26" s="51">
        <f t="shared" si="133"/>
        <v>14000</v>
      </c>
      <c r="KYH26" s="51">
        <f t="shared" si="133"/>
        <v>0</v>
      </c>
      <c r="KYI26" s="51">
        <f t="shared" si="133"/>
        <v>0</v>
      </c>
      <c r="KYK26" s="1" t="s">
        <v>877</v>
      </c>
      <c r="KYL26" s="2" t="s">
        <v>878</v>
      </c>
      <c r="KYM26" s="3"/>
      <c r="KYN26" s="3"/>
      <c r="KYO26" s="3"/>
      <c r="KYP26" s="3"/>
      <c r="KYQ26" s="2"/>
      <c r="KYR26" s="3"/>
      <c r="KYS26" s="51">
        <f t="shared" si="133"/>
        <v>58547</v>
      </c>
      <c r="KYT26" s="51">
        <f t="shared" si="133"/>
        <v>58547</v>
      </c>
      <c r="KYU26" s="51">
        <f t="shared" si="133"/>
        <v>0</v>
      </c>
      <c r="KYV26" s="51">
        <f t="shared" si="133"/>
        <v>0</v>
      </c>
      <c r="KYW26" s="51">
        <f t="shared" si="133"/>
        <v>0</v>
      </c>
      <c r="KYX26" s="51">
        <f t="shared" si="133"/>
        <v>0</v>
      </c>
      <c r="KYY26" s="51">
        <f t="shared" si="133"/>
        <v>0</v>
      </c>
      <c r="KYZ26" s="51">
        <f t="shared" si="133"/>
        <v>500</v>
      </c>
      <c r="KZA26" s="51">
        <f t="shared" si="133"/>
        <v>500</v>
      </c>
      <c r="KZB26" s="51">
        <f t="shared" si="133"/>
        <v>0</v>
      </c>
      <c r="KZC26" s="51">
        <f t="shared" si="133"/>
        <v>0</v>
      </c>
      <c r="KZD26" s="51">
        <f t="shared" si="133"/>
        <v>500</v>
      </c>
      <c r="KZE26" s="51">
        <f t="shared" si="133"/>
        <v>500</v>
      </c>
      <c r="KZF26" s="51">
        <f t="shared" si="133"/>
        <v>500</v>
      </c>
      <c r="KZG26" s="51">
        <f t="shared" si="133"/>
        <v>500</v>
      </c>
      <c r="KZH26" s="51">
        <f t="shared" si="133"/>
        <v>58547</v>
      </c>
      <c r="KZI26" s="51">
        <f t="shared" si="133"/>
        <v>500</v>
      </c>
      <c r="KZJ26" s="51" t="e">
        <f t="shared" si="133"/>
        <v>#REF!</v>
      </c>
      <c r="KZK26" s="51">
        <f t="shared" si="133"/>
        <v>14000</v>
      </c>
      <c r="KZL26" s="51">
        <f t="shared" si="133"/>
        <v>0</v>
      </c>
      <c r="KZM26" s="51">
        <f t="shared" si="133"/>
        <v>14000</v>
      </c>
      <c r="KZN26" s="51">
        <f t="shared" si="133"/>
        <v>0</v>
      </c>
      <c r="KZO26" s="51">
        <f t="shared" si="133"/>
        <v>0</v>
      </c>
      <c r="KZQ26" s="1" t="s">
        <v>877</v>
      </c>
      <c r="KZR26" s="2" t="s">
        <v>878</v>
      </c>
      <c r="KZS26" s="3"/>
      <c r="KZT26" s="3"/>
      <c r="KZU26" s="3"/>
      <c r="KZV26" s="3"/>
      <c r="KZW26" s="2"/>
      <c r="KZX26" s="3"/>
      <c r="KZY26" s="51">
        <f t="shared" ref="KZY26:LCA26" si="134">KZY27</f>
        <v>58547</v>
      </c>
      <c r="KZZ26" s="51">
        <f t="shared" si="134"/>
        <v>58547</v>
      </c>
      <c r="LAA26" s="51">
        <f t="shared" si="134"/>
        <v>0</v>
      </c>
      <c r="LAB26" s="51">
        <f t="shared" si="134"/>
        <v>0</v>
      </c>
      <c r="LAC26" s="51">
        <f t="shared" si="134"/>
        <v>0</v>
      </c>
      <c r="LAD26" s="51">
        <f t="shared" si="134"/>
        <v>0</v>
      </c>
      <c r="LAE26" s="51">
        <f t="shared" si="134"/>
        <v>0</v>
      </c>
      <c r="LAF26" s="51">
        <f t="shared" si="134"/>
        <v>500</v>
      </c>
      <c r="LAG26" s="51">
        <f t="shared" si="134"/>
        <v>500</v>
      </c>
      <c r="LAH26" s="51">
        <f t="shared" si="134"/>
        <v>0</v>
      </c>
      <c r="LAI26" s="51">
        <f t="shared" si="134"/>
        <v>0</v>
      </c>
      <c r="LAJ26" s="51">
        <f t="shared" si="134"/>
        <v>500</v>
      </c>
      <c r="LAK26" s="51">
        <f t="shared" si="134"/>
        <v>500</v>
      </c>
      <c r="LAL26" s="51">
        <f t="shared" si="134"/>
        <v>500</v>
      </c>
      <c r="LAM26" s="51">
        <f t="shared" si="134"/>
        <v>500</v>
      </c>
      <c r="LAN26" s="51">
        <f t="shared" si="134"/>
        <v>58547</v>
      </c>
      <c r="LAO26" s="51">
        <f t="shared" si="134"/>
        <v>500</v>
      </c>
      <c r="LAP26" s="51" t="e">
        <f t="shared" si="134"/>
        <v>#REF!</v>
      </c>
      <c r="LAQ26" s="51">
        <f t="shared" si="134"/>
        <v>14000</v>
      </c>
      <c r="LAR26" s="51">
        <f t="shared" si="134"/>
        <v>0</v>
      </c>
      <c r="LAS26" s="51">
        <f t="shared" si="134"/>
        <v>14000</v>
      </c>
      <c r="LAT26" s="51">
        <f t="shared" si="134"/>
        <v>0</v>
      </c>
      <c r="LAU26" s="51">
        <f t="shared" si="134"/>
        <v>0</v>
      </c>
      <c r="LAW26" s="1" t="s">
        <v>877</v>
      </c>
      <c r="LAX26" s="2" t="s">
        <v>878</v>
      </c>
      <c r="LAY26" s="3"/>
      <c r="LAZ26" s="3"/>
      <c r="LBA26" s="3"/>
      <c r="LBB26" s="3"/>
      <c r="LBC26" s="2"/>
      <c r="LBD26" s="3"/>
      <c r="LBE26" s="51">
        <f t="shared" si="134"/>
        <v>58547</v>
      </c>
      <c r="LBF26" s="51">
        <f t="shared" si="134"/>
        <v>58547</v>
      </c>
      <c r="LBG26" s="51">
        <f t="shared" si="134"/>
        <v>0</v>
      </c>
      <c r="LBH26" s="51">
        <f t="shared" si="134"/>
        <v>0</v>
      </c>
      <c r="LBI26" s="51">
        <f t="shared" si="134"/>
        <v>0</v>
      </c>
      <c r="LBJ26" s="51">
        <f t="shared" si="134"/>
        <v>0</v>
      </c>
      <c r="LBK26" s="51">
        <f t="shared" si="134"/>
        <v>0</v>
      </c>
      <c r="LBL26" s="51">
        <f t="shared" si="134"/>
        <v>500</v>
      </c>
      <c r="LBM26" s="51">
        <f t="shared" si="134"/>
        <v>500</v>
      </c>
      <c r="LBN26" s="51">
        <f t="shared" si="134"/>
        <v>0</v>
      </c>
      <c r="LBO26" s="51">
        <f t="shared" si="134"/>
        <v>0</v>
      </c>
      <c r="LBP26" s="51">
        <f t="shared" si="134"/>
        <v>500</v>
      </c>
      <c r="LBQ26" s="51">
        <f t="shared" si="134"/>
        <v>500</v>
      </c>
      <c r="LBR26" s="51">
        <f t="shared" si="134"/>
        <v>500</v>
      </c>
      <c r="LBS26" s="51">
        <f t="shared" si="134"/>
        <v>500</v>
      </c>
      <c r="LBT26" s="51">
        <f t="shared" si="134"/>
        <v>58547</v>
      </c>
      <c r="LBU26" s="51">
        <f t="shared" si="134"/>
        <v>500</v>
      </c>
      <c r="LBV26" s="51" t="e">
        <f t="shared" si="134"/>
        <v>#REF!</v>
      </c>
      <c r="LBW26" s="51">
        <f t="shared" si="134"/>
        <v>14000</v>
      </c>
      <c r="LBX26" s="51">
        <f t="shared" si="134"/>
        <v>0</v>
      </c>
      <c r="LBY26" s="51">
        <f t="shared" si="134"/>
        <v>14000</v>
      </c>
      <c r="LBZ26" s="51">
        <f t="shared" si="134"/>
        <v>0</v>
      </c>
      <c r="LCA26" s="51">
        <f t="shared" si="134"/>
        <v>0</v>
      </c>
      <c r="LCC26" s="1" t="s">
        <v>877</v>
      </c>
      <c r="LCD26" s="2" t="s">
        <v>878</v>
      </c>
      <c r="LCE26" s="3"/>
      <c r="LCF26" s="3"/>
      <c r="LCG26" s="3"/>
      <c r="LCH26" s="3"/>
      <c r="LCI26" s="2"/>
      <c r="LCJ26" s="3"/>
      <c r="LCK26" s="51">
        <f t="shared" ref="LCK26:LEM26" si="135">LCK27</f>
        <v>58547</v>
      </c>
      <c r="LCL26" s="51">
        <f t="shared" si="135"/>
        <v>58547</v>
      </c>
      <c r="LCM26" s="51">
        <f t="shared" si="135"/>
        <v>0</v>
      </c>
      <c r="LCN26" s="51">
        <f t="shared" si="135"/>
        <v>0</v>
      </c>
      <c r="LCO26" s="51">
        <f t="shared" si="135"/>
        <v>0</v>
      </c>
      <c r="LCP26" s="51">
        <f t="shared" si="135"/>
        <v>0</v>
      </c>
      <c r="LCQ26" s="51">
        <f t="shared" si="135"/>
        <v>0</v>
      </c>
      <c r="LCR26" s="51">
        <f t="shared" si="135"/>
        <v>500</v>
      </c>
      <c r="LCS26" s="51">
        <f t="shared" si="135"/>
        <v>500</v>
      </c>
      <c r="LCT26" s="51">
        <f t="shared" si="135"/>
        <v>0</v>
      </c>
      <c r="LCU26" s="51">
        <f t="shared" si="135"/>
        <v>0</v>
      </c>
      <c r="LCV26" s="51">
        <f t="shared" si="135"/>
        <v>500</v>
      </c>
      <c r="LCW26" s="51">
        <f t="shared" si="135"/>
        <v>500</v>
      </c>
      <c r="LCX26" s="51">
        <f t="shared" si="135"/>
        <v>500</v>
      </c>
      <c r="LCY26" s="51">
        <f t="shared" si="135"/>
        <v>500</v>
      </c>
      <c r="LCZ26" s="51">
        <f t="shared" si="135"/>
        <v>58547</v>
      </c>
      <c r="LDA26" s="51">
        <f t="shared" si="135"/>
        <v>500</v>
      </c>
      <c r="LDB26" s="51" t="e">
        <f t="shared" si="135"/>
        <v>#REF!</v>
      </c>
      <c r="LDC26" s="51">
        <f t="shared" si="135"/>
        <v>14000</v>
      </c>
      <c r="LDD26" s="51">
        <f t="shared" si="135"/>
        <v>0</v>
      </c>
      <c r="LDE26" s="51">
        <f t="shared" si="135"/>
        <v>14000</v>
      </c>
      <c r="LDF26" s="51">
        <f t="shared" si="135"/>
        <v>0</v>
      </c>
      <c r="LDG26" s="51">
        <f t="shared" si="135"/>
        <v>0</v>
      </c>
      <c r="LDI26" s="1" t="s">
        <v>877</v>
      </c>
      <c r="LDJ26" s="2" t="s">
        <v>878</v>
      </c>
      <c r="LDK26" s="3"/>
      <c r="LDL26" s="3"/>
      <c r="LDM26" s="3"/>
      <c r="LDN26" s="3"/>
      <c r="LDO26" s="2"/>
      <c r="LDP26" s="3"/>
      <c r="LDQ26" s="51">
        <f t="shared" si="135"/>
        <v>58547</v>
      </c>
      <c r="LDR26" s="51">
        <f t="shared" si="135"/>
        <v>58547</v>
      </c>
      <c r="LDS26" s="51">
        <f t="shared" si="135"/>
        <v>0</v>
      </c>
      <c r="LDT26" s="51">
        <f t="shared" si="135"/>
        <v>0</v>
      </c>
      <c r="LDU26" s="51">
        <f t="shared" si="135"/>
        <v>0</v>
      </c>
      <c r="LDV26" s="51">
        <f t="shared" si="135"/>
        <v>0</v>
      </c>
      <c r="LDW26" s="51">
        <f t="shared" si="135"/>
        <v>0</v>
      </c>
      <c r="LDX26" s="51">
        <f t="shared" si="135"/>
        <v>500</v>
      </c>
      <c r="LDY26" s="51">
        <f t="shared" si="135"/>
        <v>500</v>
      </c>
      <c r="LDZ26" s="51">
        <f t="shared" si="135"/>
        <v>0</v>
      </c>
      <c r="LEA26" s="51">
        <f t="shared" si="135"/>
        <v>0</v>
      </c>
      <c r="LEB26" s="51">
        <f t="shared" si="135"/>
        <v>500</v>
      </c>
      <c r="LEC26" s="51">
        <f t="shared" si="135"/>
        <v>500</v>
      </c>
      <c r="LED26" s="51">
        <f t="shared" si="135"/>
        <v>500</v>
      </c>
      <c r="LEE26" s="51">
        <f t="shared" si="135"/>
        <v>500</v>
      </c>
      <c r="LEF26" s="51">
        <f t="shared" si="135"/>
        <v>58547</v>
      </c>
      <c r="LEG26" s="51">
        <f t="shared" si="135"/>
        <v>500</v>
      </c>
      <c r="LEH26" s="51" t="e">
        <f t="shared" si="135"/>
        <v>#REF!</v>
      </c>
      <c r="LEI26" s="51">
        <f t="shared" si="135"/>
        <v>14000</v>
      </c>
      <c r="LEJ26" s="51">
        <f t="shared" si="135"/>
        <v>0</v>
      </c>
      <c r="LEK26" s="51">
        <f t="shared" si="135"/>
        <v>14000</v>
      </c>
      <c r="LEL26" s="51">
        <f t="shared" si="135"/>
        <v>0</v>
      </c>
      <c r="LEM26" s="51">
        <f t="shared" si="135"/>
        <v>0</v>
      </c>
      <c r="LEO26" s="1" t="s">
        <v>877</v>
      </c>
      <c r="LEP26" s="2" t="s">
        <v>878</v>
      </c>
      <c r="LEQ26" s="3"/>
      <c r="LER26" s="3"/>
      <c r="LES26" s="3"/>
      <c r="LET26" s="3"/>
      <c r="LEU26" s="2"/>
      <c r="LEV26" s="3"/>
      <c r="LEW26" s="51">
        <f t="shared" ref="LEW26:LGY26" si="136">LEW27</f>
        <v>58547</v>
      </c>
      <c r="LEX26" s="51">
        <f t="shared" si="136"/>
        <v>58547</v>
      </c>
      <c r="LEY26" s="51">
        <f t="shared" si="136"/>
        <v>0</v>
      </c>
      <c r="LEZ26" s="51">
        <f t="shared" si="136"/>
        <v>0</v>
      </c>
      <c r="LFA26" s="51">
        <f t="shared" si="136"/>
        <v>0</v>
      </c>
      <c r="LFB26" s="51">
        <f t="shared" si="136"/>
        <v>0</v>
      </c>
      <c r="LFC26" s="51">
        <f t="shared" si="136"/>
        <v>0</v>
      </c>
      <c r="LFD26" s="51">
        <f t="shared" si="136"/>
        <v>500</v>
      </c>
      <c r="LFE26" s="51">
        <f t="shared" si="136"/>
        <v>500</v>
      </c>
      <c r="LFF26" s="51">
        <f t="shared" si="136"/>
        <v>0</v>
      </c>
      <c r="LFG26" s="51">
        <f t="shared" si="136"/>
        <v>0</v>
      </c>
      <c r="LFH26" s="51">
        <f t="shared" si="136"/>
        <v>500</v>
      </c>
      <c r="LFI26" s="51">
        <f t="shared" si="136"/>
        <v>500</v>
      </c>
      <c r="LFJ26" s="51">
        <f t="shared" si="136"/>
        <v>500</v>
      </c>
      <c r="LFK26" s="51">
        <f t="shared" si="136"/>
        <v>500</v>
      </c>
      <c r="LFL26" s="51">
        <f t="shared" si="136"/>
        <v>58547</v>
      </c>
      <c r="LFM26" s="51">
        <f t="shared" si="136"/>
        <v>500</v>
      </c>
      <c r="LFN26" s="51" t="e">
        <f t="shared" si="136"/>
        <v>#REF!</v>
      </c>
      <c r="LFO26" s="51">
        <f t="shared" si="136"/>
        <v>14000</v>
      </c>
      <c r="LFP26" s="51">
        <f t="shared" si="136"/>
        <v>0</v>
      </c>
      <c r="LFQ26" s="51">
        <f t="shared" si="136"/>
        <v>14000</v>
      </c>
      <c r="LFR26" s="51">
        <f t="shared" si="136"/>
        <v>0</v>
      </c>
      <c r="LFS26" s="51">
        <f t="shared" si="136"/>
        <v>0</v>
      </c>
      <c r="LFU26" s="1" t="s">
        <v>877</v>
      </c>
      <c r="LFV26" s="2" t="s">
        <v>878</v>
      </c>
      <c r="LFW26" s="3"/>
      <c r="LFX26" s="3"/>
      <c r="LFY26" s="3"/>
      <c r="LFZ26" s="3"/>
      <c r="LGA26" s="2"/>
      <c r="LGB26" s="3"/>
      <c r="LGC26" s="51">
        <f t="shared" si="136"/>
        <v>58547</v>
      </c>
      <c r="LGD26" s="51">
        <f t="shared" si="136"/>
        <v>58547</v>
      </c>
      <c r="LGE26" s="51">
        <f t="shared" si="136"/>
        <v>0</v>
      </c>
      <c r="LGF26" s="51">
        <f t="shared" si="136"/>
        <v>0</v>
      </c>
      <c r="LGG26" s="51">
        <f t="shared" si="136"/>
        <v>0</v>
      </c>
      <c r="LGH26" s="51">
        <f t="shared" si="136"/>
        <v>0</v>
      </c>
      <c r="LGI26" s="51">
        <f t="shared" si="136"/>
        <v>0</v>
      </c>
      <c r="LGJ26" s="51">
        <f t="shared" si="136"/>
        <v>500</v>
      </c>
      <c r="LGK26" s="51">
        <f t="shared" si="136"/>
        <v>500</v>
      </c>
      <c r="LGL26" s="51">
        <f t="shared" si="136"/>
        <v>0</v>
      </c>
      <c r="LGM26" s="51">
        <f t="shared" si="136"/>
        <v>0</v>
      </c>
      <c r="LGN26" s="51">
        <f t="shared" si="136"/>
        <v>500</v>
      </c>
      <c r="LGO26" s="51">
        <f t="shared" si="136"/>
        <v>500</v>
      </c>
      <c r="LGP26" s="51">
        <f t="shared" si="136"/>
        <v>500</v>
      </c>
      <c r="LGQ26" s="51">
        <f t="shared" si="136"/>
        <v>500</v>
      </c>
      <c r="LGR26" s="51">
        <f t="shared" si="136"/>
        <v>58547</v>
      </c>
      <c r="LGS26" s="51">
        <f t="shared" si="136"/>
        <v>500</v>
      </c>
      <c r="LGT26" s="51" t="e">
        <f t="shared" si="136"/>
        <v>#REF!</v>
      </c>
      <c r="LGU26" s="51">
        <f t="shared" si="136"/>
        <v>14000</v>
      </c>
      <c r="LGV26" s="51">
        <f t="shared" si="136"/>
        <v>0</v>
      </c>
      <c r="LGW26" s="51">
        <f t="shared" si="136"/>
        <v>14000</v>
      </c>
      <c r="LGX26" s="51">
        <f t="shared" si="136"/>
        <v>0</v>
      </c>
      <c r="LGY26" s="51">
        <f t="shared" si="136"/>
        <v>0</v>
      </c>
      <c r="LHA26" s="1" t="s">
        <v>877</v>
      </c>
      <c r="LHB26" s="2" t="s">
        <v>878</v>
      </c>
      <c r="LHC26" s="3"/>
      <c r="LHD26" s="3"/>
      <c r="LHE26" s="3"/>
      <c r="LHF26" s="3"/>
      <c r="LHG26" s="2"/>
      <c r="LHH26" s="3"/>
      <c r="LHI26" s="51">
        <f t="shared" ref="LHI26:LJK26" si="137">LHI27</f>
        <v>58547</v>
      </c>
      <c r="LHJ26" s="51">
        <f t="shared" si="137"/>
        <v>58547</v>
      </c>
      <c r="LHK26" s="51">
        <f t="shared" si="137"/>
        <v>0</v>
      </c>
      <c r="LHL26" s="51">
        <f t="shared" si="137"/>
        <v>0</v>
      </c>
      <c r="LHM26" s="51">
        <f t="shared" si="137"/>
        <v>0</v>
      </c>
      <c r="LHN26" s="51">
        <f t="shared" si="137"/>
        <v>0</v>
      </c>
      <c r="LHO26" s="51">
        <f t="shared" si="137"/>
        <v>0</v>
      </c>
      <c r="LHP26" s="51">
        <f t="shared" si="137"/>
        <v>500</v>
      </c>
      <c r="LHQ26" s="51">
        <f t="shared" si="137"/>
        <v>500</v>
      </c>
      <c r="LHR26" s="51">
        <f t="shared" si="137"/>
        <v>0</v>
      </c>
      <c r="LHS26" s="51">
        <f t="shared" si="137"/>
        <v>0</v>
      </c>
      <c r="LHT26" s="51">
        <f t="shared" si="137"/>
        <v>500</v>
      </c>
      <c r="LHU26" s="51">
        <f t="shared" si="137"/>
        <v>500</v>
      </c>
      <c r="LHV26" s="51">
        <f t="shared" si="137"/>
        <v>500</v>
      </c>
      <c r="LHW26" s="51">
        <f t="shared" si="137"/>
        <v>500</v>
      </c>
      <c r="LHX26" s="51">
        <f t="shared" si="137"/>
        <v>58547</v>
      </c>
      <c r="LHY26" s="51">
        <f t="shared" si="137"/>
        <v>500</v>
      </c>
      <c r="LHZ26" s="51" t="e">
        <f t="shared" si="137"/>
        <v>#REF!</v>
      </c>
      <c r="LIA26" s="51">
        <f t="shared" si="137"/>
        <v>14000</v>
      </c>
      <c r="LIB26" s="51">
        <f t="shared" si="137"/>
        <v>0</v>
      </c>
      <c r="LIC26" s="51">
        <f t="shared" si="137"/>
        <v>14000</v>
      </c>
      <c r="LID26" s="51">
        <f t="shared" si="137"/>
        <v>0</v>
      </c>
      <c r="LIE26" s="51">
        <f t="shared" si="137"/>
        <v>0</v>
      </c>
      <c r="LIG26" s="1" t="s">
        <v>877</v>
      </c>
      <c r="LIH26" s="2" t="s">
        <v>878</v>
      </c>
      <c r="LII26" s="3"/>
      <c r="LIJ26" s="3"/>
      <c r="LIK26" s="3"/>
      <c r="LIL26" s="3"/>
      <c r="LIM26" s="2"/>
      <c r="LIN26" s="3"/>
      <c r="LIO26" s="51">
        <f t="shared" si="137"/>
        <v>58547</v>
      </c>
      <c r="LIP26" s="51">
        <f t="shared" si="137"/>
        <v>58547</v>
      </c>
      <c r="LIQ26" s="51">
        <f t="shared" si="137"/>
        <v>0</v>
      </c>
      <c r="LIR26" s="51">
        <f t="shared" si="137"/>
        <v>0</v>
      </c>
      <c r="LIS26" s="51">
        <f t="shared" si="137"/>
        <v>0</v>
      </c>
      <c r="LIT26" s="51">
        <f t="shared" si="137"/>
        <v>0</v>
      </c>
      <c r="LIU26" s="51">
        <f t="shared" si="137"/>
        <v>0</v>
      </c>
      <c r="LIV26" s="51">
        <f t="shared" si="137"/>
        <v>500</v>
      </c>
      <c r="LIW26" s="51">
        <f t="shared" si="137"/>
        <v>500</v>
      </c>
      <c r="LIX26" s="51">
        <f t="shared" si="137"/>
        <v>0</v>
      </c>
      <c r="LIY26" s="51">
        <f t="shared" si="137"/>
        <v>0</v>
      </c>
      <c r="LIZ26" s="51">
        <f t="shared" si="137"/>
        <v>500</v>
      </c>
      <c r="LJA26" s="51">
        <f t="shared" si="137"/>
        <v>500</v>
      </c>
      <c r="LJB26" s="51">
        <f t="shared" si="137"/>
        <v>500</v>
      </c>
      <c r="LJC26" s="51">
        <f t="shared" si="137"/>
        <v>500</v>
      </c>
      <c r="LJD26" s="51">
        <f t="shared" si="137"/>
        <v>58547</v>
      </c>
      <c r="LJE26" s="51">
        <f t="shared" si="137"/>
        <v>500</v>
      </c>
      <c r="LJF26" s="51" t="e">
        <f t="shared" si="137"/>
        <v>#REF!</v>
      </c>
      <c r="LJG26" s="51">
        <f t="shared" si="137"/>
        <v>14000</v>
      </c>
      <c r="LJH26" s="51">
        <f t="shared" si="137"/>
        <v>0</v>
      </c>
      <c r="LJI26" s="51">
        <f t="shared" si="137"/>
        <v>14000</v>
      </c>
      <c r="LJJ26" s="51">
        <f t="shared" si="137"/>
        <v>0</v>
      </c>
      <c r="LJK26" s="51">
        <f t="shared" si="137"/>
        <v>0</v>
      </c>
      <c r="LJM26" s="1" t="s">
        <v>877</v>
      </c>
      <c r="LJN26" s="2" t="s">
        <v>878</v>
      </c>
      <c r="LJO26" s="3"/>
      <c r="LJP26" s="3"/>
      <c r="LJQ26" s="3"/>
      <c r="LJR26" s="3"/>
      <c r="LJS26" s="2"/>
      <c r="LJT26" s="3"/>
      <c r="LJU26" s="51">
        <f t="shared" ref="LJU26:LLW26" si="138">LJU27</f>
        <v>58547</v>
      </c>
      <c r="LJV26" s="51">
        <f t="shared" si="138"/>
        <v>58547</v>
      </c>
      <c r="LJW26" s="51">
        <f t="shared" si="138"/>
        <v>0</v>
      </c>
      <c r="LJX26" s="51">
        <f t="shared" si="138"/>
        <v>0</v>
      </c>
      <c r="LJY26" s="51">
        <f t="shared" si="138"/>
        <v>0</v>
      </c>
      <c r="LJZ26" s="51">
        <f t="shared" si="138"/>
        <v>0</v>
      </c>
      <c r="LKA26" s="51">
        <f t="shared" si="138"/>
        <v>0</v>
      </c>
      <c r="LKB26" s="51">
        <f t="shared" si="138"/>
        <v>500</v>
      </c>
      <c r="LKC26" s="51">
        <f t="shared" si="138"/>
        <v>500</v>
      </c>
      <c r="LKD26" s="51">
        <f t="shared" si="138"/>
        <v>0</v>
      </c>
      <c r="LKE26" s="51">
        <f t="shared" si="138"/>
        <v>0</v>
      </c>
      <c r="LKF26" s="51">
        <f t="shared" si="138"/>
        <v>500</v>
      </c>
      <c r="LKG26" s="51">
        <f t="shared" si="138"/>
        <v>500</v>
      </c>
      <c r="LKH26" s="51">
        <f t="shared" si="138"/>
        <v>500</v>
      </c>
      <c r="LKI26" s="51">
        <f t="shared" si="138"/>
        <v>500</v>
      </c>
      <c r="LKJ26" s="51">
        <f t="shared" si="138"/>
        <v>58547</v>
      </c>
      <c r="LKK26" s="51">
        <f t="shared" si="138"/>
        <v>500</v>
      </c>
      <c r="LKL26" s="51" t="e">
        <f t="shared" si="138"/>
        <v>#REF!</v>
      </c>
      <c r="LKM26" s="51">
        <f t="shared" si="138"/>
        <v>14000</v>
      </c>
      <c r="LKN26" s="51">
        <f t="shared" si="138"/>
        <v>0</v>
      </c>
      <c r="LKO26" s="51">
        <f t="shared" si="138"/>
        <v>14000</v>
      </c>
      <c r="LKP26" s="51">
        <f t="shared" si="138"/>
        <v>0</v>
      </c>
      <c r="LKQ26" s="51">
        <f t="shared" si="138"/>
        <v>0</v>
      </c>
      <c r="LKS26" s="1" t="s">
        <v>877</v>
      </c>
      <c r="LKT26" s="2" t="s">
        <v>878</v>
      </c>
      <c r="LKU26" s="3"/>
      <c r="LKV26" s="3"/>
      <c r="LKW26" s="3"/>
      <c r="LKX26" s="3"/>
      <c r="LKY26" s="2"/>
      <c r="LKZ26" s="3"/>
      <c r="LLA26" s="51">
        <f t="shared" si="138"/>
        <v>58547</v>
      </c>
      <c r="LLB26" s="51">
        <f t="shared" si="138"/>
        <v>58547</v>
      </c>
      <c r="LLC26" s="51">
        <f t="shared" si="138"/>
        <v>0</v>
      </c>
      <c r="LLD26" s="51">
        <f t="shared" si="138"/>
        <v>0</v>
      </c>
      <c r="LLE26" s="51">
        <f t="shared" si="138"/>
        <v>0</v>
      </c>
      <c r="LLF26" s="51">
        <f t="shared" si="138"/>
        <v>0</v>
      </c>
      <c r="LLG26" s="51">
        <f t="shared" si="138"/>
        <v>0</v>
      </c>
      <c r="LLH26" s="51">
        <f t="shared" si="138"/>
        <v>500</v>
      </c>
      <c r="LLI26" s="51">
        <f t="shared" si="138"/>
        <v>500</v>
      </c>
      <c r="LLJ26" s="51">
        <f t="shared" si="138"/>
        <v>0</v>
      </c>
      <c r="LLK26" s="51">
        <f t="shared" si="138"/>
        <v>0</v>
      </c>
      <c r="LLL26" s="51">
        <f t="shared" si="138"/>
        <v>500</v>
      </c>
      <c r="LLM26" s="51">
        <f t="shared" si="138"/>
        <v>500</v>
      </c>
      <c r="LLN26" s="51">
        <f t="shared" si="138"/>
        <v>500</v>
      </c>
      <c r="LLO26" s="51">
        <f t="shared" si="138"/>
        <v>500</v>
      </c>
      <c r="LLP26" s="51">
        <f t="shared" si="138"/>
        <v>58547</v>
      </c>
      <c r="LLQ26" s="51">
        <f t="shared" si="138"/>
        <v>500</v>
      </c>
      <c r="LLR26" s="51" t="e">
        <f t="shared" si="138"/>
        <v>#REF!</v>
      </c>
      <c r="LLS26" s="51">
        <f t="shared" si="138"/>
        <v>14000</v>
      </c>
      <c r="LLT26" s="51">
        <f t="shared" si="138"/>
        <v>0</v>
      </c>
      <c r="LLU26" s="51">
        <f t="shared" si="138"/>
        <v>14000</v>
      </c>
      <c r="LLV26" s="51">
        <f t="shared" si="138"/>
        <v>0</v>
      </c>
      <c r="LLW26" s="51">
        <f t="shared" si="138"/>
        <v>0</v>
      </c>
      <c r="LLY26" s="1" t="s">
        <v>877</v>
      </c>
      <c r="LLZ26" s="2" t="s">
        <v>878</v>
      </c>
      <c r="LMA26" s="3"/>
      <c r="LMB26" s="3"/>
      <c r="LMC26" s="3"/>
      <c r="LMD26" s="3"/>
      <c r="LME26" s="2"/>
      <c r="LMF26" s="3"/>
      <c r="LMG26" s="51">
        <f t="shared" ref="LMG26:LOI26" si="139">LMG27</f>
        <v>58547</v>
      </c>
      <c r="LMH26" s="51">
        <f t="shared" si="139"/>
        <v>58547</v>
      </c>
      <c r="LMI26" s="51">
        <f t="shared" si="139"/>
        <v>0</v>
      </c>
      <c r="LMJ26" s="51">
        <f t="shared" si="139"/>
        <v>0</v>
      </c>
      <c r="LMK26" s="51">
        <f t="shared" si="139"/>
        <v>0</v>
      </c>
      <c r="LML26" s="51">
        <f t="shared" si="139"/>
        <v>0</v>
      </c>
      <c r="LMM26" s="51">
        <f t="shared" si="139"/>
        <v>0</v>
      </c>
      <c r="LMN26" s="51">
        <f t="shared" si="139"/>
        <v>500</v>
      </c>
      <c r="LMO26" s="51">
        <f t="shared" si="139"/>
        <v>500</v>
      </c>
      <c r="LMP26" s="51">
        <f t="shared" si="139"/>
        <v>0</v>
      </c>
      <c r="LMQ26" s="51">
        <f t="shared" si="139"/>
        <v>0</v>
      </c>
      <c r="LMR26" s="51">
        <f t="shared" si="139"/>
        <v>500</v>
      </c>
      <c r="LMS26" s="51">
        <f t="shared" si="139"/>
        <v>500</v>
      </c>
      <c r="LMT26" s="51">
        <f t="shared" si="139"/>
        <v>500</v>
      </c>
      <c r="LMU26" s="51">
        <f t="shared" si="139"/>
        <v>500</v>
      </c>
      <c r="LMV26" s="51">
        <f t="shared" si="139"/>
        <v>58547</v>
      </c>
      <c r="LMW26" s="51">
        <f t="shared" si="139"/>
        <v>500</v>
      </c>
      <c r="LMX26" s="51" t="e">
        <f t="shared" si="139"/>
        <v>#REF!</v>
      </c>
      <c r="LMY26" s="51">
        <f t="shared" si="139"/>
        <v>14000</v>
      </c>
      <c r="LMZ26" s="51">
        <f t="shared" si="139"/>
        <v>0</v>
      </c>
      <c r="LNA26" s="51">
        <f t="shared" si="139"/>
        <v>14000</v>
      </c>
      <c r="LNB26" s="51">
        <f t="shared" si="139"/>
        <v>0</v>
      </c>
      <c r="LNC26" s="51">
        <f t="shared" si="139"/>
        <v>0</v>
      </c>
      <c r="LNE26" s="1" t="s">
        <v>877</v>
      </c>
      <c r="LNF26" s="2" t="s">
        <v>878</v>
      </c>
      <c r="LNG26" s="3"/>
      <c r="LNH26" s="3"/>
      <c r="LNI26" s="3"/>
      <c r="LNJ26" s="3"/>
      <c r="LNK26" s="2"/>
      <c r="LNL26" s="3"/>
      <c r="LNM26" s="51">
        <f t="shared" si="139"/>
        <v>58547</v>
      </c>
      <c r="LNN26" s="51">
        <f t="shared" si="139"/>
        <v>58547</v>
      </c>
      <c r="LNO26" s="51">
        <f t="shared" si="139"/>
        <v>0</v>
      </c>
      <c r="LNP26" s="51">
        <f t="shared" si="139"/>
        <v>0</v>
      </c>
      <c r="LNQ26" s="51">
        <f t="shared" si="139"/>
        <v>0</v>
      </c>
      <c r="LNR26" s="51">
        <f t="shared" si="139"/>
        <v>0</v>
      </c>
      <c r="LNS26" s="51">
        <f t="shared" si="139"/>
        <v>0</v>
      </c>
      <c r="LNT26" s="51">
        <f t="shared" si="139"/>
        <v>500</v>
      </c>
      <c r="LNU26" s="51">
        <f t="shared" si="139"/>
        <v>500</v>
      </c>
      <c r="LNV26" s="51">
        <f t="shared" si="139"/>
        <v>0</v>
      </c>
      <c r="LNW26" s="51">
        <f t="shared" si="139"/>
        <v>0</v>
      </c>
      <c r="LNX26" s="51">
        <f t="shared" si="139"/>
        <v>500</v>
      </c>
      <c r="LNY26" s="51">
        <f t="shared" si="139"/>
        <v>500</v>
      </c>
      <c r="LNZ26" s="51">
        <f t="shared" si="139"/>
        <v>500</v>
      </c>
      <c r="LOA26" s="51">
        <f t="shared" si="139"/>
        <v>500</v>
      </c>
      <c r="LOB26" s="51">
        <f t="shared" si="139"/>
        <v>58547</v>
      </c>
      <c r="LOC26" s="51">
        <f t="shared" si="139"/>
        <v>500</v>
      </c>
      <c r="LOD26" s="51" t="e">
        <f t="shared" si="139"/>
        <v>#REF!</v>
      </c>
      <c r="LOE26" s="51">
        <f t="shared" si="139"/>
        <v>14000</v>
      </c>
      <c r="LOF26" s="51">
        <f t="shared" si="139"/>
        <v>0</v>
      </c>
      <c r="LOG26" s="51">
        <f t="shared" si="139"/>
        <v>14000</v>
      </c>
      <c r="LOH26" s="51">
        <f t="shared" si="139"/>
        <v>0</v>
      </c>
      <c r="LOI26" s="51">
        <f t="shared" si="139"/>
        <v>0</v>
      </c>
      <c r="LOK26" s="1" t="s">
        <v>877</v>
      </c>
      <c r="LOL26" s="2" t="s">
        <v>878</v>
      </c>
      <c r="LOM26" s="3"/>
      <c r="LON26" s="3"/>
      <c r="LOO26" s="3"/>
      <c r="LOP26" s="3"/>
      <c r="LOQ26" s="2"/>
      <c r="LOR26" s="3"/>
      <c r="LOS26" s="51">
        <f t="shared" ref="LOS26:LQU26" si="140">LOS27</f>
        <v>58547</v>
      </c>
      <c r="LOT26" s="51">
        <f t="shared" si="140"/>
        <v>58547</v>
      </c>
      <c r="LOU26" s="51">
        <f t="shared" si="140"/>
        <v>0</v>
      </c>
      <c r="LOV26" s="51">
        <f t="shared" si="140"/>
        <v>0</v>
      </c>
      <c r="LOW26" s="51">
        <f t="shared" si="140"/>
        <v>0</v>
      </c>
      <c r="LOX26" s="51">
        <f t="shared" si="140"/>
        <v>0</v>
      </c>
      <c r="LOY26" s="51">
        <f t="shared" si="140"/>
        <v>0</v>
      </c>
      <c r="LOZ26" s="51">
        <f t="shared" si="140"/>
        <v>500</v>
      </c>
      <c r="LPA26" s="51">
        <f t="shared" si="140"/>
        <v>500</v>
      </c>
      <c r="LPB26" s="51">
        <f t="shared" si="140"/>
        <v>0</v>
      </c>
      <c r="LPC26" s="51">
        <f t="shared" si="140"/>
        <v>0</v>
      </c>
      <c r="LPD26" s="51">
        <f t="shared" si="140"/>
        <v>500</v>
      </c>
      <c r="LPE26" s="51">
        <f t="shared" si="140"/>
        <v>500</v>
      </c>
      <c r="LPF26" s="51">
        <f t="shared" si="140"/>
        <v>500</v>
      </c>
      <c r="LPG26" s="51">
        <f t="shared" si="140"/>
        <v>500</v>
      </c>
      <c r="LPH26" s="51">
        <f t="shared" si="140"/>
        <v>58547</v>
      </c>
      <c r="LPI26" s="51">
        <f t="shared" si="140"/>
        <v>500</v>
      </c>
      <c r="LPJ26" s="51" t="e">
        <f t="shared" si="140"/>
        <v>#REF!</v>
      </c>
      <c r="LPK26" s="51">
        <f t="shared" si="140"/>
        <v>14000</v>
      </c>
      <c r="LPL26" s="51">
        <f t="shared" si="140"/>
        <v>0</v>
      </c>
      <c r="LPM26" s="51">
        <f t="shared" si="140"/>
        <v>14000</v>
      </c>
      <c r="LPN26" s="51">
        <f t="shared" si="140"/>
        <v>0</v>
      </c>
      <c r="LPO26" s="51">
        <f t="shared" si="140"/>
        <v>0</v>
      </c>
      <c r="LPQ26" s="1" t="s">
        <v>877</v>
      </c>
      <c r="LPR26" s="2" t="s">
        <v>878</v>
      </c>
      <c r="LPS26" s="3"/>
      <c r="LPT26" s="3"/>
      <c r="LPU26" s="3"/>
      <c r="LPV26" s="3"/>
      <c r="LPW26" s="2"/>
      <c r="LPX26" s="3"/>
      <c r="LPY26" s="51">
        <f t="shared" si="140"/>
        <v>58547</v>
      </c>
      <c r="LPZ26" s="51">
        <f t="shared" si="140"/>
        <v>58547</v>
      </c>
      <c r="LQA26" s="51">
        <f t="shared" si="140"/>
        <v>0</v>
      </c>
      <c r="LQB26" s="51">
        <f t="shared" si="140"/>
        <v>0</v>
      </c>
      <c r="LQC26" s="51">
        <f t="shared" si="140"/>
        <v>0</v>
      </c>
      <c r="LQD26" s="51">
        <f t="shared" si="140"/>
        <v>0</v>
      </c>
      <c r="LQE26" s="51">
        <f t="shared" si="140"/>
        <v>0</v>
      </c>
      <c r="LQF26" s="51">
        <f t="shared" si="140"/>
        <v>500</v>
      </c>
      <c r="LQG26" s="51">
        <f t="shared" si="140"/>
        <v>500</v>
      </c>
      <c r="LQH26" s="51">
        <f t="shared" si="140"/>
        <v>0</v>
      </c>
      <c r="LQI26" s="51">
        <f t="shared" si="140"/>
        <v>0</v>
      </c>
      <c r="LQJ26" s="51">
        <f t="shared" si="140"/>
        <v>500</v>
      </c>
      <c r="LQK26" s="51">
        <f t="shared" si="140"/>
        <v>500</v>
      </c>
      <c r="LQL26" s="51">
        <f t="shared" si="140"/>
        <v>500</v>
      </c>
      <c r="LQM26" s="51">
        <f t="shared" si="140"/>
        <v>500</v>
      </c>
      <c r="LQN26" s="51">
        <f t="shared" si="140"/>
        <v>58547</v>
      </c>
      <c r="LQO26" s="51">
        <f t="shared" si="140"/>
        <v>500</v>
      </c>
      <c r="LQP26" s="51" t="e">
        <f t="shared" si="140"/>
        <v>#REF!</v>
      </c>
      <c r="LQQ26" s="51">
        <f t="shared" si="140"/>
        <v>14000</v>
      </c>
      <c r="LQR26" s="51">
        <f t="shared" si="140"/>
        <v>0</v>
      </c>
      <c r="LQS26" s="51">
        <f t="shared" si="140"/>
        <v>14000</v>
      </c>
      <c r="LQT26" s="51">
        <f t="shared" si="140"/>
        <v>0</v>
      </c>
      <c r="LQU26" s="51">
        <f t="shared" si="140"/>
        <v>0</v>
      </c>
      <c r="LQW26" s="1" t="s">
        <v>877</v>
      </c>
      <c r="LQX26" s="2" t="s">
        <v>878</v>
      </c>
      <c r="LQY26" s="3"/>
      <c r="LQZ26" s="3"/>
      <c r="LRA26" s="3"/>
      <c r="LRB26" s="3"/>
      <c r="LRC26" s="2"/>
      <c r="LRD26" s="3"/>
      <c r="LRE26" s="51">
        <f t="shared" ref="LRE26:LTG26" si="141">LRE27</f>
        <v>58547</v>
      </c>
      <c r="LRF26" s="51">
        <f t="shared" si="141"/>
        <v>58547</v>
      </c>
      <c r="LRG26" s="51">
        <f t="shared" si="141"/>
        <v>0</v>
      </c>
      <c r="LRH26" s="51">
        <f t="shared" si="141"/>
        <v>0</v>
      </c>
      <c r="LRI26" s="51">
        <f t="shared" si="141"/>
        <v>0</v>
      </c>
      <c r="LRJ26" s="51">
        <f t="shared" si="141"/>
        <v>0</v>
      </c>
      <c r="LRK26" s="51">
        <f t="shared" si="141"/>
        <v>0</v>
      </c>
      <c r="LRL26" s="51">
        <f t="shared" si="141"/>
        <v>500</v>
      </c>
      <c r="LRM26" s="51">
        <f t="shared" si="141"/>
        <v>500</v>
      </c>
      <c r="LRN26" s="51">
        <f t="shared" si="141"/>
        <v>0</v>
      </c>
      <c r="LRO26" s="51">
        <f t="shared" si="141"/>
        <v>0</v>
      </c>
      <c r="LRP26" s="51">
        <f t="shared" si="141"/>
        <v>500</v>
      </c>
      <c r="LRQ26" s="51">
        <f t="shared" si="141"/>
        <v>500</v>
      </c>
      <c r="LRR26" s="51">
        <f t="shared" si="141"/>
        <v>500</v>
      </c>
      <c r="LRS26" s="51">
        <f t="shared" si="141"/>
        <v>500</v>
      </c>
      <c r="LRT26" s="51">
        <f t="shared" si="141"/>
        <v>58547</v>
      </c>
      <c r="LRU26" s="51">
        <f t="shared" si="141"/>
        <v>500</v>
      </c>
      <c r="LRV26" s="51" t="e">
        <f t="shared" si="141"/>
        <v>#REF!</v>
      </c>
      <c r="LRW26" s="51">
        <f t="shared" si="141"/>
        <v>14000</v>
      </c>
      <c r="LRX26" s="51">
        <f t="shared" si="141"/>
        <v>0</v>
      </c>
      <c r="LRY26" s="51">
        <f t="shared" si="141"/>
        <v>14000</v>
      </c>
      <c r="LRZ26" s="51">
        <f t="shared" si="141"/>
        <v>0</v>
      </c>
      <c r="LSA26" s="51">
        <f t="shared" si="141"/>
        <v>0</v>
      </c>
      <c r="LSC26" s="1" t="s">
        <v>877</v>
      </c>
      <c r="LSD26" s="2" t="s">
        <v>878</v>
      </c>
      <c r="LSE26" s="3"/>
      <c r="LSF26" s="3"/>
      <c r="LSG26" s="3"/>
      <c r="LSH26" s="3"/>
      <c r="LSI26" s="2"/>
      <c r="LSJ26" s="3"/>
      <c r="LSK26" s="51">
        <f t="shared" si="141"/>
        <v>58547</v>
      </c>
      <c r="LSL26" s="51">
        <f t="shared" si="141"/>
        <v>58547</v>
      </c>
      <c r="LSM26" s="51">
        <f t="shared" si="141"/>
        <v>0</v>
      </c>
      <c r="LSN26" s="51">
        <f t="shared" si="141"/>
        <v>0</v>
      </c>
      <c r="LSO26" s="51">
        <f t="shared" si="141"/>
        <v>0</v>
      </c>
      <c r="LSP26" s="51">
        <f t="shared" si="141"/>
        <v>0</v>
      </c>
      <c r="LSQ26" s="51">
        <f t="shared" si="141"/>
        <v>0</v>
      </c>
      <c r="LSR26" s="51">
        <f t="shared" si="141"/>
        <v>500</v>
      </c>
      <c r="LSS26" s="51">
        <f t="shared" si="141"/>
        <v>500</v>
      </c>
      <c r="LST26" s="51">
        <f t="shared" si="141"/>
        <v>0</v>
      </c>
      <c r="LSU26" s="51">
        <f t="shared" si="141"/>
        <v>0</v>
      </c>
      <c r="LSV26" s="51">
        <f t="shared" si="141"/>
        <v>500</v>
      </c>
      <c r="LSW26" s="51">
        <f t="shared" si="141"/>
        <v>500</v>
      </c>
      <c r="LSX26" s="51">
        <f t="shared" si="141"/>
        <v>500</v>
      </c>
      <c r="LSY26" s="51">
        <f t="shared" si="141"/>
        <v>500</v>
      </c>
      <c r="LSZ26" s="51">
        <f t="shared" si="141"/>
        <v>58547</v>
      </c>
      <c r="LTA26" s="51">
        <f t="shared" si="141"/>
        <v>500</v>
      </c>
      <c r="LTB26" s="51" t="e">
        <f t="shared" si="141"/>
        <v>#REF!</v>
      </c>
      <c r="LTC26" s="51">
        <f t="shared" si="141"/>
        <v>14000</v>
      </c>
      <c r="LTD26" s="51">
        <f t="shared" si="141"/>
        <v>0</v>
      </c>
      <c r="LTE26" s="51">
        <f t="shared" si="141"/>
        <v>14000</v>
      </c>
      <c r="LTF26" s="51">
        <f t="shared" si="141"/>
        <v>0</v>
      </c>
      <c r="LTG26" s="51">
        <f t="shared" si="141"/>
        <v>0</v>
      </c>
      <c r="LTI26" s="1" t="s">
        <v>877</v>
      </c>
      <c r="LTJ26" s="2" t="s">
        <v>878</v>
      </c>
      <c r="LTK26" s="3"/>
      <c r="LTL26" s="3"/>
      <c r="LTM26" s="3"/>
      <c r="LTN26" s="3"/>
      <c r="LTO26" s="2"/>
      <c r="LTP26" s="3"/>
      <c r="LTQ26" s="51">
        <f t="shared" ref="LTQ26:LVS26" si="142">LTQ27</f>
        <v>58547</v>
      </c>
      <c r="LTR26" s="51">
        <f t="shared" si="142"/>
        <v>58547</v>
      </c>
      <c r="LTS26" s="51">
        <f t="shared" si="142"/>
        <v>0</v>
      </c>
      <c r="LTT26" s="51">
        <f t="shared" si="142"/>
        <v>0</v>
      </c>
      <c r="LTU26" s="51">
        <f t="shared" si="142"/>
        <v>0</v>
      </c>
      <c r="LTV26" s="51">
        <f t="shared" si="142"/>
        <v>0</v>
      </c>
      <c r="LTW26" s="51">
        <f t="shared" si="142"/>
        <v>0</v>
      </c>
      <c r="LTX26" s="51">
        <f t="shared" si="142"/>
        <v>500</v>
      </c>
      <c r="LTY26" s="51">
        <f t="shared" si="142"/>
        <v>500</v>
      </c>
      <c r="LTZ26" s="51">
        <f t="shared" si="142"/>
        <v>0</v>
      </c>
      <c r="LUA26" s="51">
        <f t="shared" si="142"/>
        <v>0</v>
      </c>
      <c r="LUB26" s="51">
        <f t="shared" si="142"/>
        <v>500</v>
      </c>
      <c r="LUC26" s="51">
        <f t="shared" si="142"/>
        <v>500</v>
      </c>
      <c r="LUD26" s="51">
        <f t="shared" si="142"/>
        <v>500</v>
      </c>
      <c r="LUE26" s="51">
        <f t="shared" si="142"/>
        <v>500</v>
      </c>
      <c r="LUF26" s="51">
        <f t="shared" si="142"/>
        <v>58547</v>
      </c>
      <c r="LUG26" s="51">
        <f t="shared" si="142"/>
        <v>500</v>
      </c>
      <c r="LUH26" s="51" t="e">
        <f t="shared" si="142"/>
        <v>#REF!</v>
      </c>
      <c r="LUI26" s="51">
        <f t="shared" si="142"/>
        <v>14000</v>
      </c>
      <c r="LUJ26" s="51">
        <f t="shared" si="142"/>
        <v>0</v>
      </c>
      <c r="LUK26" s="51">
        <f t="shared" si="142"/>
        <v>14000</v>
      </c>
      <c r="LUL26" s="51">
        <f t="shared" si="142"/>
        <v>0</v>
      </c>
      <c r="LUM26" s="51">
        <f t="shared" si="142"/>
        <v>0</v>
      </c>
      <c r="LUO26" s="1" t="s">
        <v>877</v>
      </c>
      <c r="LUP26" s="2" t="s">
        <v>878</v>
      </c>
      <c r="LUQ26" s="3"/>
      <c r="LUR26" s="3"/>
      <c r="LUS26" s="3"/>
      <c r="LUT26" s="3"/>
      <c r="LUU26" s="2"/>
      <c r="LUV26" s="3"/>
      <c r="LUW26" s="51">
        <f t="shared" si="142"/>
        <v>58547</v>
      </c>
      <c r="LUX26" s="51">
        <f t="shared" si="142"/>
        <v>58547</v>
      </c>
      <c r="LUY26" s="51">
        <f t="shared" si="142"/>
        <v>0</v>
      </c>
      <c r="LUZ26" s="51">
        <f t="shared" si="142"/>
        <v>0</v>
      </c>
      <c r="LVA26" s="51">
        <f t="shared" si="142"/>
        <v>0</v>
      </c>
      <c r="LVB26" s="51">
        <f t="shared" si="142"/>
        <v>0</v>
      </c>
      <c r="LVC26" s="51">
        <f t="shared" si="142"/>
        <v>0</v>
      </c>
      <c r="LVD26" s="51">
        <f t="shared" si="142"/>
        <v>500</v>
      </c>
      <c r="LVE26" s="51">
        <f t="shared" si="142"/>
        <v>500</v>
      </c>
      <c r="LVF26" s="51">
        <f t="shared" si="142"/>
        <v>0</v>
      </c>
      <c r="LVG26" s="51">
        <f t="shared" si="142"/>
        <v>0</v>
      </c>
      <c r="LVH26" s="51">
        <f t="shared" si="142"/>
        <v>500</v>
      </c>
      <c r="LVI26" s="51">
        <f t="shared" si="142"/>
        <v>500</v>
      </c>
      <c r="LVJ26" s="51">
        <f t="shared" si="142"/>
        <v>500</v>
      </c>
      <c r="LVK26" s="51">
        <f t="shared" si="142"/>
        <v>500</v>
      </c>
      <c r="LVL26" s="51">
        <f t="shared" si="142"/>
        <v>58547</v>
      </c>
      <c r="LVM26" s="51">
        <f t="shared" si="142"/>
        <v>500</v>
      </c>
      <c r="LVN26" s="51" t="e">
        <f t="shared" si="142"/>
        <v>#REF!</v>
      </c>
      <c r="LVO26" s="51">
        <f t="shared" si="142"/>
        <v>14000</v>
      </c>
      <c r="LVP26" s="51">
        <f t="shared" si="142"/>
        <v>0</v>
      </c>
      <c r="LVQ26" s="51">
        <f t="shared" si="142"/>
        <v>14000</v>
      </c>
      <c r="LVR26" s="51">
        <f t="shared" si="142"/>
        <v>0</v>
      </c>
      <c r="LVS26" s="51">
        <f t="shared" si="142"/>
        <v>0</v>
      </c>
      <c r="LVU26" s="1" t="s">
        <v>877</v>
      </c>
      <c r="LVV26" s="2" t="s">
        <v>878</v>
      </c>
      <c r="LVW26" s="3"/>
      <c r="LVX26" s="3"/>
      <c r="LVY26" s="3"/>
      <c r="LVZ26" s="3"/>
      <c r="LWA26" s="2"/>
      <c r="LWB26" s="3"/>
      <c r="LWC26" s="51">
        <f t="shared" ref="LWC26:LYE26" si="143">LWC27</f>
        <v>58547</v>
      </c>
      <c r="LWD26" s="51">
        <f t="shared" si="143"/>
        <v>58547</v>
      </c>
      <c r="LWE26" s="51">
        <f t="shared" si="143"/>
        <v>0</v>
      </c>
      <c r="LWF26" s="51">
        <f t="shared" si="143"/>
        <v>0</v>
      </c>
      <c r="LWG26" s="51">
        <f t="shared" si="143"/>
        <v>0</v>
      </c>
      <c r="LWH26" s="51">
        <f t="shared" si="143"/>
        <v>0</v>
      </c>
      <c r="LWI26" s="51">
        <f t="shared" si="143"/>
        <v>0</v>
      </c>
      <c r="LWJ26" s="51">
        <f t="shared" si="143"/>
        <v>500</v>
      </c>
      <c r="LWK26" s="51">
        <f t="shared" si="143"/>
        <v>500</v>
      </c>
      <c r="LWL26" s="51">
        <f t="shared" si="143"/>
        <v>0</v>
      </c>
      <c r="LWM26" s="51">
        <f t="shared" si="143"/>
        <v>0</v>
      </c>
      <c r="LWN26" s="51">
        <f t="shared" si="143"/>
        <v>500</v>
      </c>
      <c r="LWO26" s="51">
        <f t="shared" si="143"/>
        <v>500</v>
      </c>
      <c r="LWP26" s="51">
        <f t="shared" si="143"/>
        <v>500</v>
      </c>
      <c r="LWQ26" s="51">
        <f t="shared" si="143"/>
        <v>500</v>
      </c>
      <c r="LWR26" s="51">
        <f t="shared" si="143"/>
        <v>58547</v>
      </c>
      <c r="LWS26" s="51">
        <f t="shared" si="143"/>
        <v>500</v>
      </c>
      <c r="LWT26" s="51" t="e">
        <f t="shared" si="143"/>
        <v>#REF!</v>
      </c>
      <c r="LWU26" s="51">
        <f t="shared" si="143"/>
        <v>14000</v>
      </c>
      <c r="LWV26" s="51">
        <f t="shared" si="143"/>
        <v>0</v>
      </c>
      <c r="LWW26" s="51">
        <f t="shared" si="143"/>
        <v>14000</v>
      </c>
      <c r="LWX26" s="51">
        <f t="shared" si="143"/>
        <v>0</v>
      </c>
      <c r="LWY26" s="51">
        <f t="shared" si="143"/>
        <v>0</v>
      </c>
      <c r="LXA26" s="1" t="s">
        <v>877</v>
      </c>
      <c r="LXB26" s="2" t="s">
        <v>878</v>
      </c>
      <c r="LXC26" s="3"/>
      <c r="LXD26" s="3"/>
      <c r="LXE26" s="3"/>
      <c r="LXF26" s="3"/>
      <c r="LXG26" s="2"/>
      <c r="LXH26" s="3"/>
      <c r="LXI26" s="51">
        <f t="shared" si="143"/>
        <v>58547</v>
      </c>
      <c r="LXJ26" s="51">
        <f t="shared" si="143"/>
        <v>58547</v>
      </c>
      <c r="LXK26" s="51">
        <f t="shared" si="143"/>
        <v>0</v>
      </c>
      <c r="LXL26" s="51">
        <f t="shared" si="143"/>
        <v>0</v>
      </c>
      <c r="LXM26" s="51">
        <f t="shared" si="143"/>
        <v>0</v>
      </c>
      <c r="LXN26" s="51">
        <f t="shared" si="143"/>
        <v>0</v>
      </c>
      <c r="LXO26" s="51">
        <f t="shared" si="143"/>
        <v>0</v>
      </c>
      <c r="LXP26" s="51">
        <f t="shared" si="143"/>
        <v>500</v>
      </c>
      <c r="LXQ26" s="51">
        <f t="shared" si="143"/>
        <v>500</v>
      </c>
      <c r="LXR26" s="51">
        <f t="shared" si="143"/>
        <v>0</v>
      </c>
      <c r="LXS26" s="51">
        <f t="shared" si="143"/>
        <v>0</v>
      </c>
      <c r="LXT26" s="51">
        <f t="shared" si="143"/>
        <v>500</v>
      </c>
      <c r="LXU26" s="51">
        <f t="shared" si="143"/>
        <v>500</v>
      </c>
      <c r="LXV26" s="51">
        <f t="shared" si="143"/>
        <v>500</v>
      </c>
      <c r="LXW26" s="51">
        <f t="shared" si="143"/>
        <v>500</v>
      </c>
      <c r="LXX26" s="51">
        <f t="shared" si="143"/>
        <v>58547</v>
      </c>
      <c r="LXY26" s="51">
        <f t="shared" si="143"/>
        <v>500</v>
      </c>
      <c r="LXZ26" s="51" t="e">
        <f t="shared" si="143"/>
        <v>#REF!</v>
      </c>
      <c r="LYA26" s="51">
        <f t="shared" si="143"/>
        <v>14000</v>
      </c>
      <c r="LYB26" s="51">
        <f t="shared" si="143"/>
        <v>0</v>
      </c>
      <c r="LYC26" s="51">
        <f t="shared" si="143"/>
        <v>14000</v>
      </c>
      <c r="LYD26" s="51">
        <f t="shared" si="143"/>
        <v>0</v>
      </c>
      <c r="LYE26" s="51">
        <f t="shared" si="143"/>
        <v>0</v>
      </c>
      <c r="LYG26" s="1" t="s">
        <v>877</v>
      </c>
      <c r="LYH26" s="2" t="s">
        <v>878</v>
      </c>
      <c r="LYI26" s="3"/>
      <c r="LYJ26" s="3"/>
      <c r="LYK26" s="3"/>
      <c r="LYL26" s="3"/>
      <c r="LYM26" s="2"/>
      <c r="LYN26" s="3"/>
      <c r="LYO26" s="51">
        <f t="shared" ref="LYO26:MAQ26" si="144">LYO27</f>
        <v>58547</v>
      </c>
      <c r="LYP26" s="51">
        <f t="shared" si="144"/>
        <v>58547</v>
      </c>
      <c r="LYQ26" s="51">
        <f t="shared" si="144"/>
        <v>0</v>
      </c>
      <c r="LYR26" s="51">
        <f t="shared" si="144"/>
        <v>0</v>
      </c>
      <c r="LYS26" s="51">
        <f t="shared" si="144"/>
        <v>0</v>
      </c>
      <c r="LYT26" s="51">
        <f t="shared" si="144"/>
        <v>0</v>
      </c>
      <c r="LYU26" s="51">
        <f t="shared" si="144"/>
        <v>0</v>
      </c>
      <c r="LYV26" s="51">
        <f t="shared" si="144"/>
        <v>500</v>
      </c>
      <c r="LYW26" s="51">
        <f t="shared" si="144"/>
        <v>500</v>
      </c>
      <c r="LYX26" s="51">
        <f t="shared" si="144"/>
        <v>0</v>
      </c>
      <c r="LYY26" s="51">
        <f t="shared" si="144"/>
        <v>0</v>
      </c>
      <c r="LYZ26" s="51">
        <f t="shared" si="144"/>
        <v>500</v>
      </c>
      <c r="LZA26" s="51">
        <f t="shared" si="144"/>
        <v>500</v>
      </c>
      <c r="LZB26" s="51">
        <f t="shared" si="144"/>
        <v>500</v>
      </c>
      <c r="LZC26" s="51">
        <f t="shared" si="144"/>
        <v>500</v>
      </c>
      <c r="LZD26" s="51">
        <f t="shared" si="144"/>
        <v>58547</v>
      </c>
      <c r="LZE26" s="51">
        <f t="shared" si="144"/>
        <v>500</v>
      </c>
      <c r="LZF26" s="51" t="e">
        <f t="shared" si="144"/>
        <v>#REF!</v>
      </c>
      <c r="LZG26" s="51">
        <f t="shared" si="144"/>
        <v>14000</v>
      </c>
      <c r="LZH26" s="51">
        <f t="shared" si="144"/>
        <v>0</v>
      </c>
      <c r="LZI26" s="51">
        <f t="shared" si="144"/>
        <v>14000</v>
      </c>
      <c r="LZJ26" s="51">
        <f t="shared" si="144"/>
        <v>0</v>
      </c>
      <c r="LZK26" s="51">
        <f t="shared" si="144"/>
        <v>0</v>
      </c>
      <c r="LZM26" s="1" t="s">
        <v>877</v>
      </c>
      <c r="LZN26" s="2" t="s">
        <v>878</v>
      </c>
      <c r="LZO26" s="3"/>
      <c r="LZP26" s="3"/>
      <c r="LZQ26" s="3"/>
      <c r="LZR26" s="3"/>
      <c r="LZS26" s="2"/>
      <c r="LZT26" s="3"/>
      <c r="LZU26" s="51">
        <f t="shared" si="144"/>
        <v>58547</v>
      </c>
      <c r="LZV26" s="51">
        <f t="shared" si="144"/>
        <v>58547</v>
      </c>
      <c r="LZW26" s="51">
        <f t="shared" si="144"/>
        <v>0</v>
      </c>
      <c r="LZX26" s="51">
        <f t="shared" si="144"/>
        <v>0</v>
      </c>
      <c r="LZY26" s="51">
        <f t="shared" si="144"/>
        <v>0</v>
      </c>
      <c r="LZZ26" s="51">
        <f t="shared" si="144"/>
        <v>0</v>
      </c>
      <c r="MAA26" s="51">
        <f t="shared" si="144"/>
        <v>0</v>
      </c>
      <c r="MAB26" s="51">
        <f t="shared" si="144"/>
        <v>500</v>
      </c>
      <c r="MAC26" s="51">
        <f t="shared" si="144"/>
        <v>500</v>
      </c>
      <c r="MAD26" s="51">
        <f t="shared" si="144"/>
        <v>0</v>
      </c>
      <c r="MAE26" s="51">
        <f t="shared" si="144"/>
        <v>0</v>
      </c>
      <c r="MAF26" s="51">
        <f t="shared" si="144"/>
        <v>500</v>
      </c>
      <c r="MAG26" s="51">
        <f t="shared" si="144"/>
        <v>500</v>
      </c>
      <c r="MAH26" s="51">
        <f t="shared" si="144"/>
        <v>500</v>
      </c>
      <c r="MAI26" s="51">
        <f t="shared" si="144"/>
        <v>500</v>
      </c>
      <c r="MAJ26" s="51">
        <f t="shared" si="144"/>
        <v>58547</v>
      </c>
      <c r="MAK26" s="51">
        <f t="shared" si="144"/>
        <v>500</v>
      </c>
      <c r="MAL26" s="51" t="e">
        <f t="shared" si="144"/>
        <v>#REF!</v>
      </c>
      <c r="MAM26" s="51">
        <f t="shared" si="144"/>
        <v>14000</v>
      </c>
      <c r="MAN26" s="51">
        <f t="shared" si="144"/>
        <v>0</v>
      </c>
      <c r="MAO26" s="51">
        <f t="shared" si="144"/>
        <v>14000</v>
      </c>
      <c r="MAP26" s="51">
        <f t="shared" si="144"/>
        <v>0</v>
      </c>
      <c r="MAQ26" s="51">
        <f t="shared" si="144"/>
        <v>0</v>
      </c>
      <c r="MAS26" s="1" t="s">
        <v>877</v>
      </c>
      <c r="MAT26" s="2" t="s">
        <v>878</v>
      </c>
      <c r="MAU26" s="3"/>
      <c r="MAV26" s="3"/>
      <c r="MAW26" s="3"/>
      <c r="MAX26" s="3"/>
      <c r="MAY26" s="2"/>
      <c r="MAZ26" s="3"/>
      <c r="MBA26" s="51">
        <f t="shared" ref="MBA26:MDC26" si="145">MBA27</f>
        <v>58547</v>
      </c>
      <c r="MBB26" s="51">
        <f t="shared" si="145"/>
        <v>58547</v>
      </c>
      <c r="MBC26" s="51">
        <f t="shared" si="145"/>
        <v>0</v>
      </c>
      <c r="MBD26" s="51">
        <f t="shared" si="145"/>
        <v>0</v>
      </c>
      <c r="MBE26" s="51">
        <f t="shared" si="145"/>
        <v>0</v>
      </c>
      <c r="MBF26" s="51">
        <f t="shared" si="145"/>
        <v>0</v>
      </c>
      <c r="MBG26" s="51">
        <f t="shared" si="145"/>
        <v>0</v>
      </c>
      <c r="MBH26" s="51">
        <f t="shared" si="145"/>
        <v>500</v>
      </c>
      <c r="MBI26" s="51">
        <f t="shared" si="145"/>
        <v>500</v>
      </c>
      <c r="MBJ26" s="51">
        <f t="shared" si="145"/>
        <v>0</v>
      </c>
      <c r="MBK26" s="51">
        <f t="shared" si="145"/>
        <v>0</v>
      </c>
      <c r="MBL26" s="51">
        <f t="shared" si="145"/>
        <v>500</v>
      </c>
      <c r="MBM26" s="51">
        <f t="shared" si="145"/>
        <v>500</v>
      </c>
      <c r="MBN26" s="51">
        <f t="shared" si="145"/>
        <v>500</v>
      </c>
      <c r="MBO26" s="51">
        <f t="shared" si="145"/>
        <v>500</v>
      </c>
      <c r="MBP26" s="51">
        <f t="shared" si="145"/>
        <v>58547</v>
      </c>
      <c r="MBQ26" s="51">
        <f t="shared" si="145"/>
        <v>500</v>
      </c>
      <c r="MBR26" s="51" t="e">
        <f t="shared" si="145"/>
        <v>#REF!</v>
      </c>
      <c r="MBS26" s="51">
        <f t="shared" si="145"/>
        <v>14000</v>
      </c>
      <c r="MBT26" s="51">
        <f t="shared" si="145"/>
        <v>0</v>
      </c>
      <c r="MBU26" s="51">
        <f t="shared" si="145"/>
        <v>14000</v>
      </c>
      <c r="MBV26" s="51">
        <f t="shared" si="145"/>
        <v>0</v>
      </c>
      <c r="MBW26" s="51">
        <f t="shared" si="145"/>
        <v>0</v>
      </c>
      <c r="MBY26" s="1" t="s">
        <v>877</v>
      </c>
      <c r="MBZ26" s="2" t="s">
        <v>878</v>
      </c>
      <c r="MCA26" s="3"/>
      <c r="MCB26" s="3"/>
      <c r="MCC26" s="3"/>
      <c r="MCD26" s="3"/>
      <c r="MCE26" s="2"/>
      <c r="MCF26" s="3"/>
      <c r="MCG26" s="51">
        <f t="shared" si="145"/>
        <v>58547</v>
      </c>
      <c r="MCH26" s="51">
        <f t="shared" si="145"/>
        <v>58547</v>
      </c>
      <c r="MCI26" s="51">
        <f t="shared" si="145"/>
        <v>0</v>
      </c>
      <c r="MCJ26" s="51">
        <f t="shared" si="145"/>
        <v>0</v>
      </c>
      <c r="MCK26" s="51">
        <f t="shared" si="145"/>
        <v>0</v>
      </c>
      <c r="MCL26" s="51">
        <f t="shared" si="145"/>
        <v>0</v>
      </c>
      <c r="MCM26" s="51">
        <f t="shared" si="145"/>
        <v>0</v>
      </c>
      <c r="MCN26" s="51">
        <f t="shared" si="145"/>
        <v>500</v>
      </c>
      <c r="MCO26" s="51">
        <f t="shared" si="145"/>
        <v>500</v>
      </c>
      <c r="MCP26" s="51">
        <f t="shared" si="145"/>
        <v>0</v>
      </c>
      <c r="MCQ26" s="51">
        <f t="shared" si="145"/>
        <v>0</v>
      </c>
      <c r="MCR26" s="51">
        <f t="shared" si="145"/>
        <v>500</v>
      </c>
      <c r="MCS26" s="51">
        <f t="shared" si="145"/>
        <v>500</v>
      </c>
      <c r="MCT26" s="51">
        <f t="shared" si="145"/>
        <v>500</v>
      </c>
      <c r="MCU26" s="51">
        <f t="shared" si="145"/>
        <v>500</v>
      </c>
      <c r="MCV26" s="51">
        <f t="shared" si="145"/>
        <v>58547</v>
      </c>
      <c r="MCW26" s="51">
        <f t="shared" si="145"/>
        <v>500</v>
      </c>
      <c r="MCX26" s="51" t="e">
        <f t="shared" si="145"/>
        <v>#REF!</v>
      </c>
      <c r="MCY26" s="51">
        <f t="shared" si="145"/>
        <v>14000</v>
      </c>
      <c r="MCZ26" s="51">
        <f t="shared" si="145"/>
        <v>0</v>
      </c>
      <c r="MDA26" s="51">
        <f t="shared" si="145"/>
        <v>14000</v>
      </c>
      <c r="MDB26" s="51">
        <f t="shared" si="145"/>
        <v>0</v>
      </c>
      <c r="MDC26" s="51">
        <f t="shared" si="145"/>
        <v>0</v>
      </c>
      <c r="MDE26" s="1" t="s">
        <v>877</v>
      </c>
      <c r="MDF26" s="2" t="s">
        <v>878</v>
      </c>
      <c r="MDG26" s="3"/>
      <c r="MDH26" s="3"/>
      <c r="MDI26" s="3"/>
      <c r="MDJ26" s="3"/>
      <c r="MDK26" s="2"/>
      <c r="MDL26" s="3"/>
      <c r="MDM26" s="51">
        <f t="shared" ref="MDM26:MFO26" si="146">MDM27</f>
        <v>58547</v>
      </c>
      <c r="MDN26" s="51">
        <f t="shared" si="146"/>
        <v>58547</v>
      </c>
      <c r="MDO26" s="51">
        <f t="shared" si="146"/>
        <v>0</v>
      </c>
      <c r="MDP26" s="51">
        <f t="shared" si="146"/>
        <v>0</v>
      </c>
      <c r="MDQ26" s="51">
        <f t="shared" si="146"/>
        <v>0</v>
      </c>
      <c r="MDR26" s="51">
        <f t="shared" si="146"/>
        <v>0</v>
      </c>
      <c r="MDS26" s="51">
        <f t="shared" si="146"/>
        <v>0</v>
      </c>
      <c r="MDT26" s="51">
        <f t="shared" si="146"/>
        <v>500</v>
      </c>
      <c r="MDU26" s="51">
        <f t="shared" si="146"/>
        <v>500</v>
      </c>
      <c r="MDV26" s="51">
        <f t="shared" si="146"/>
        <v>0</v>
      </c>
      <c r="MDW26" s="51">
        <f t="shared" si="146"/>
        <v>0</v>
      </c>
      <c r="MDX26" s="51">
        <f t="shared" si="146"/>
        <v>500</v>
      </c>
      <c r="MDY26" s="51">
        <f t="shared" si="146"/>
        <v>500</v>
      </c>
      <c r="MDZ26" s="51">
        <f t="shared" si="146"/>
        <v>500</v>
      </c>
      <c r="MEA26" s="51">
        <f t="shared" si="146"/>
        <v>500</v>
      </c>
      <c r="MEB26" s="51">
        <f t="shared" si="146"/>
        <v>58547</v>
      </c>
      <c r="MEC26" s="51">
        <f t="shared" si="146"/>
        <v>500</v>
      </c>
      <c r="MED26" s="51" t="e">
        <f t="shared" si="146"/>
        <v>#REF!</v>
      </c>
      <c r="MEE26" s="51">
        <f t="shared" si="146"/>
        <v>14000</v>
      </c>
      <c r="MEF26" s="51">
        <f t="shared" si="146"/>
        <v>0</v>
      </c>
      <c r="MEG26" s="51">
        <f t="shared" si="146"/>
        <v>14000</v>
      </c>
      <c r="MEH26" s="51">
        <f t="shared" si="146"/>
        <v>0</v>
      </c>
      <c r="MEI26" s="51">
        <f t="shared" si="146"/>
        <v>0</v>
      </c>
      <c r="MEK26" s="1" t="s">
        <v>877</v>
      </c>
      <c r="MEL26" s="2" t="s">
        <v>878</v>
      </c>
      <c r="MEM26" s="3"/>
      <c r="MEN26" s="3"/>
      <c r="MEO26" s="3"/>
      <c r="MEP26" s="3"/>
      <c r="MEQ26" s="2"/>
      <c r="MER26" s="3"/>
      <c r="MES26" s="51">
        <f t="shared" si="146"/>
        <v>58547</v>
      </c>
      <c r="MET26" s="51">
        <f t="shared" si="146"/>
        <v>58547</v>
      </c>
      <c r="MEU26" s="51">
        <f t="shared" si="146"/>
        <v>0</v>
      </c>
      <c r="MEV26" s="51">
        <f t="shared" si="146"/>
        <v>0</v>
      </c>
      <c r="MEW26" s="51">
        <f t="shared" si="146"/>
        <v>0</v>
      </c>
      <c r="MEX26" s="51">
        <f t="shared" si="146"/>
        <v>0</v>
      </c>
      <c r="MEY26" s="51">
        <f t="shared" si="146"/>
        <v>0</v>
      </c>
      <c r="MEZ26" s="51">
        <f t="shared" si="146"/>
        <v>500</v>
      </c>
      <c r="MFA26" s="51">
        <f t="shared" si="146"/>
        <v>500</v>
      </c>
      <c r="MFB26" s="51">
        <f t="shared" si="146"/>
        <v>0</v>
      </c>
      <c r="MFC26" s="51">
        <f t="shared" si="146"/>
        <v>0</v>
      </c>
      <c r="MFD26" s="51">
        <f t="shared" si="146"/>
        <v>500</v>
      </c>
      <c r="MFE26" s="51">
        <f t="shared" si="146"/>
        <v>500</v>
      </c>
      <c r="MFF26" s="51">
        <f t="shared" si="146"/>
        <v>500</v>
      </c>
      <c r="MFG26" s="51">
        <f t="shared" si="146"/>
        <v>500</v>
      </c>
      <c r="MFH26" s="51">
        <f t="shared" si="146"/>
        <v>58547</v>
      </c>
      <c r="MFI26" s="51">
        <f t="shared" si="146"/>
        <v>500</v>
      </c>
      <c r="MFJ26" s="51" t="e">
        <f t="shared" si="146"/>
        <v>#REF!</v>
      </c>
      <c r="MFK26" s="51">
        <f t="shared" si="146"/>
        <v>14000</v>
      </c>
      <c r="MFL26" s="51">
        <f t="shared" si="146"/>
        <v>0</v>
      </c>
      <c r="MFM26" s="51">
        <f t="shared" si="146"/>
        <v>14000</v>
      </c>
      <c r="MFN26" s="51">
        <f t="shared" si="146"/>
        <v>0</v>
      </c>
      <c r="MFO26" s="51">
        <f t="shared" si="146"/>
        <v>0</v>
      </c>
      <c r="MFQ26" s="1" t="s">
        <v>877</v>
      </c>
      <c r="MFR26" s="2" t="s">
        <v>878</v>
      </c>
      <c r="MFS26" s="3"/>
      <c r="MFT26" s="3"/>
      <c r="MFU26" s="3"/>
      <c r="MFV26" s="3"/>
      <c r="MFW26" s="2"/>
      <c r="MFX26" s="3"/>
      <c r="MFY26" s="51">
        <f t="shared" ref="MFY26:MIA26" si="147">MFY27</f>
        <v>58547</v>
      </c>
      <c r="MFZ26" s="51">
        <f t="shared" si="147"/>
        <v>58547</v>
      </c>
      <c r="MGA26" s="51">
        <f t="shared" si="147"/>
        <v>0</v>
      </c>
      <c r="MGB26" s="51">
        <f t="shared" si="147"/>
        <v>0</v>
      </c>
      <c r="MGC26" s="51">
        <f t="shared" si="147"/>
        <v>0</v>
      </c>
      <c r="MGD26" s="51">
        <f t="shared" si="147"/>
        <v>0</v>
      </c>
      <c r="MGE26" s="51">
        <f t="shared" si="147"/>
        <v>0</v>
      </c>
      <c r="MGF26" s="51">
        <f t="shared" si="147"/>
        <v>500</v>
      </c>
      <c r="MGG26" s="51">
        <f t="shared" si="147"/>
        <v>500</v>
      </c>
      <c r="MGH26" s="51">
        <f t="shared" si="147"/>
        <v>0</v>
      </c>
      <c r="MGI26" s="51">
        <f t="shared" si="147"/>
        <v>0</v>
      </c>
      <c r="MGJ26" s="51">
        <f t="shared" si="147"/>
        <v>500</v>
      </c>
      <c r="MGK26" s="51">
        <f t="shared" si="147"/>
        <v>500</v>
      </c>
      <c r="MGL26" s="51">
        <f t="shared" si="147"/>
        <v>500</v>
      </c>
      <c r="MGM26" s="51">
        <f t="shared" si="147"/>
        <v>500</v>
      </c>
      <c r="MGN26" s="51">
        <f t="shared" si="147"/>
        <v>58547</v>
      </c>
      <c r="MGO26" s="51">
        <f t="shared" si="147"/>
        <v>500</v>
      </c>
      <c r="MGP26" s="51" t="e">
        <f t="shared" si="147"/>
        <v>#REF!</v>
      </c>
      <c r="MGQ26" s="51">
        <f t="shared" si="147"/>
        <v>14000</v>
      </c>
      <c r="MGR26" s="51">
        <f t="shared" si="147"/>
        <v>0</v>
      </c>
      <c r="MGS26" s="51">
        <f t="shared" si="147"/>
        <v>14000</v>
      </c>
      <c r="MGT26" s="51">
        <f t="shared" si="147"/>
        <v>0</v>
      </c>
      <c r="MGU26" s="51">
        <f t="shared" si="147"/>
        <v>0</v>
      </c>
      <c r="MGW26" s="1" t="s">
        <v>877</v>
      </c>
      <c r="MGX26" s="2" t="s">
        <v>878</v>
      </c>
      <c r="MGY26" s="3"/>
      <c r="MGZ26" s="3"/>
      <c r="MHA26" s="3"/>
      <c r="MHB26" s="3"/>
      <c r="MHC26" s="2"/>
      <c r="MHD26" s="3"/>
      <c r="MHE26" s="51">
        <f t="shared" si="147"/>
        <v>58547</v>
      </c>
      <c r="MHF26" s="51">
        <f t="shared" si="147"/>
        <v>58547</v>
      </c>
      <c r="MHG26" s="51">
        <f t="shared" si="147"/>
        <v>0</v>
      </c>
      <c r="MHH26" s="51">
        <f t="shared" si="147"/>
        <v>0</v>
      </c>
      <c r="MHI26" s="51">
        <f t="shared" si="147"/>
        <v>0</v>
      </c>
      <c r="MHJ26" s="51">
        <f t="shared" si="147"/>
        <v>0</v>
      </c>
      <c r="MHK26" s="51">
        <f t="shared" si="147"/>
        <v>0</v>
      </c>
      <c r="MHL26" s="51">
        <f t="shared" si="147"/>
        <v>500</v>
      </c>
      <c r="MHM26" s="51">
        <f t="shared" si="147"/>
        <v>500</v>
      </c>
      <c r="MHN26" s="51">
        <f t="shared" si="147"/>
        <v>0</v>
      </c>
      <c r="MHO26" s="51">
        <f t="shared" si="147"/>
        <v>0</v>
      </c>
      <c r="MHP26" s="51">
        <f t="shared" si="147"/>
        <v>500</v>
      </c>
      <c r="MHQ26" s="51">
        <f t="shared" si="147"/>
        <v>500</v>
      </c>
      <c r="MHR26" s="51">
        <f t="shared" si="147"/>
        <v>500</v>
      </c>
      <c r="MHS26" s="51">
        <f t="shared" si="147"/>
        <v>500</v>
      </c>
      <c r="MHT26" s="51">
        <f t="shared" si="147"/>
        <v>58547</v>
      </c>
      <c r="MHU26" s="51">
        <f t="shared" si="147"/>
        <v>500</v>
      </c>
      <c r="MHV26" s="51" t="e">
        <f t="shared" si="147"/>
        <v>#REF!</v>
      </c>
      <c r="MHW26" s="51">
        <f t="shared" si="147"/>
        <v>14000</v>
      </c>
      <c r="MHX26" s="51">
        <f t="shared" si="147"/>
        <v>0</v>
      </c>
      <c r="MHY26" s="51">
        <f t="shared" si="147"/>
        <v>14000</v>
      </c>
      <c r="MHZ26" s="51">
        <f t="shared" si="147"/>
        <v>0</v>
      </c>
      <c r="MIA26" s="51">
        <f t="shared" si="147"/>
        <v>0</v>
      </c>
      <c r="MIC26" s="1" t="s">
        <v>877</v>
      </c>
      <c r="MID26" s="2" t="s">
        <v>878</v>
      </c>
      <c r="MIE26" s="3"/>
      <c r="MIF26" s="3"/>
      <c r="MIG26" s="3"/>
      <c r="MIH26" s="3"/>
      <c r="MII26" s="2"/>
      <c r="MIJ26" s="3"/>
      <c r="MIK26" s="51">
        <f t="shared" ref="MIK26:MKM26" si="148">MIK27</f>
        <v>58547</v>
      </c>
      <c r="MIL26" s="51">
        <f t="shared" si="148"/>
        <v>58547</v>
      </c>
      <c r="MIM26" s="51">
        <f t="shared" si="148"/>
        <v>0</v>
      </c>
      <c r="MIN26" s="51">
        <f t="shared" si="148"/>
        <v>0</v>
      </c>
      <c r="MIO26" s="51">
        <f t="shared" si="148"/>
        <v>0</v>
      </c>
      <c r="MIP26" s="51">
        <f t="shared" si="148"/>
        <v>0</v>
      </c>
      <c r="MIQ26" s="51">
        <f t="shared" si="148"/>
        <v>0</v>
      </c>
      <c r="MIR26" s="51">
        <f t="shared" si="148"/>
        <v>500</v>
      </c>
      <c r="MIS26" s="51">
        <f t="shared" si="148"/>
        <v>500</v>
      </c>
      <c r="MIT26" s="51">
        <f t="shared" si="148"/>
        <v>0</v>
      </c>
      <c r="MIU26" s="51">
        <f t="shared" si="148"/>
        <v>0</v>
      </c>
      <c r="MIV26" s="51">
        <f t="shared" si="148"/>
        <v>500</v>
      </c>
      <c r="MIW26" s="51">
        <f t="shared" si="148"/>
        <v>500</v>
      </c>
      <c r="MIX26" s="51">
        <f t="shared" si="148"/>
        <v>500</v>
      </c>
      <c r="MIY26" s="51">
        <f t="shared" si="148"/>
        <v>500</v>
      </c>
      <c r="MIZ26" s="51">
        <f t="shared" si="148"/>
        <v>58547</v>
      </c>
      <c r="MJA26" s="51">
        <f t="shared" si="148"/>
        <v>500</v>
      </c>
      <c r="MJB26" s="51" t="e">
        <f t="shared" si="148"/>
        <v>#REF!</v>
      </c>
      <c r="MJC26" s="51">
        <f t="shared" si="148"/>
        <v>14000</v>
      </c>
      <c r="MJD26" s="51">
        <f t="shared" si="148"/>
        <v>0</v>
      </c>
      <c r="MJE26" s="51">
        <f t="shared" si="148"/>
        <v>14000</v>
      </c>
      <c r="MJF26" s="51">
        <f t="shared" si="148"/>
        <v>0</v>
      </c>
      <c r="MJG26" s="51">
        <f t="shared" si="148"/>
        <v>0</v>
      </c>
      <c r="MJI26" s="1" t="s">
        <v>877</v>
      </c>
      <c r="MJJ26" s="2" t="s">
        <v>878</v>
      </c>
      <c r="MJK26" s="3"/>
      <c r="MJL26" s="3"/>
      <c r="MJM26" s="3"/>
      <c r="MJN26" s="3"/>
      <c r="MJO26" s="2"/>
      <c r="MJP26" s="3"/>
      <c r="MJQ26" s="51">
        <f t="shared" si="148"/>
        <v>58547</v>
      </c>
      <c r="MJR26" s="51">
        <f t="shared" si="148"/>
        <v>58547</v>
      </c>
      <c r="MJS26" s="51">
        <f t="shared" si="148"/>
        <v>0</v>
      </c>
      <c r="MJT26" s="51">
        <f t="shared" si="148"/>
        <v>0</v>
      </c>
      <c r="MJU26" s="51">
        <f t="shared" si="148"/>
        <v>0</v>
      </c>
      <c r="MJV26" s="51">
        <f t="shared" si="148"/>
        <v>0</v>
      </c>
      <c r="MJW26" s="51">
        <f t="shared" si="148"/>
        <v>0</v>
      </c>
      <c r="MJX26" s="51">
        <f t="shared" si="148"/>
        <v>500</v>
      </c>
      <c r="MJY26" s="51">
        <f t="shared" si="148"/>
        <v>500</v>
      </c>
      <c r="MJZ26" s="51">
        <f t="shared" si="148"/>
        <v>0</v>
      </c>
      <c r="MKA26" s="51">
        <f t="shared" si="148"/>
        <v>0</v>
      </c>
      <c r="MKB26" s="51">
        <f t="shared" si="148"/>
        <v>500</v>
      </c>
      <c r="MKC26" s="51">
        <f t="shared" si="148"/>
        <v>500</v>
      </c>
      <c r="MKD26" s="51">
        <f t="shared" si="148"/>
        <v>500</v>
      </c>
      <c r="MKE26" s="51">
        <f t="shared" si="148"/>
        <v>500</v>
      </c>
      <c r="MKF26" s="51">
        <f t="shared" si="148"/>
        <v>58547</v>
      </c>
      <c r="MKG26" s="51">
        <f t="shared" si="148"/>
        <v>500</v>
      </c>
      <c r="MKH26" s="51" t="e">
        <f t="shared" si="148"/>
        <v>#REF!</v>
      </c>
      <c r="MKI26" s="51">
        <f t="shared" si="148"/>
        <v>14000</v>
      </c>
      <c r="MKJ26" s="51">
        <f t="shared" si="148"/>
        <v>0</v>
      </c>
      <c r="MKK26" s="51">
        <f t="shared" si="148"/>
        <v>14000</v>
      </c>
      <c r="MKL26" s="51">
        <f t="shared" si="148"/>
        <v>0</v>
      </c>
      <c r="MKM26" s="51">
        <f t="shared" si="148"/>
        <v>0</v>
      </c>
      <c r="MKO26" s="1" t="s">
        <v>877</v>
      </c>
      <c r="MKP26" s="2" t="s">
        <v>878</v>
      </c>
      <c r="MKQ26" s="3"/>
      <c r="MKR26" s="3"/>
      <c r="MKS26" s="3"/>
      <c r="MKT26" s="3"/>
      <c r="MKU26" s="2"/>
      <c r="MKV26" s="3"/>
      <c r="MKW26" s="51">
        <f t="shared" ref="MKW26:MMY26" si="149">MKW27</f>
        <v>58547</v>
      </c>
      <c r="MKX26" s="51">
        <f t="shared" si="149"/>
        <v>58547</v>
      </c>
      <c r="MKY26" s="51">
        <f t="shared" si="149"/>
        <v>0</v>
      </c>
      <c r="MKZ26" s="51">
        <f t="shared" si="149"/>
        <v>0</v>
      </c>
      <c r="MLA26" s="51">
        <f t="shared" si="149"/>
        <v>0</v>
      </c>
      <c r="MLB26" s="51">
        <f t="shared" si="149"/>
        <v>0</v>
      </c>
      <c r="MLC26" s="51">
        <f t="shared" si="149"/>
        <v>0</v>
      </c>
      <c r="MLD26" s="51">
        <f t="shared" si="149"/>
        <v>500</v>
      </c>
      <c r="MLE26" s="51">
        <f t="shared" si="149"/>
        <v>500</v>
      </c>
      <c r="MLF26" s="51">
        <f t="shared" si="149"/>
        <v>0</v>
      </c>
      <c r="MLG26" s="51">
        <f t="shared" si="149"/>
        <v>0</v>
      </c>
      <c r="MLH26" s="51">
        <f t="shared" si="149"/>
        <v>500</v>
      </c>
      <c r="MLI26" s="51">
        <f t="shared" si="149"/>
        <v>500</v>
      </c>
      <c r="MLJ26" s="51">
        <f t="shared" si="149"/>
        <v>500</v>
      </c>
      <c r="MLK26" s="51">
        <f t="shared" si="149"/>
        <v>500</v>
      </c>
      <c r="MLL26" s="51">
        <f t="shared" si="149"/>
        <v>58547</v>
      </c>
      <c r="MLM26" s="51">
        <f t="shared" si="149"/>
        <v>500</v>
      </c>
      <c r="MLN26" s="51" t="e">
        <f t="shared" si="149"/>
        <v>#REF!</v>
      </c>
      <c r="MLO26" s="51">
        <f t="shared" si="149"/>
        <v>14000</v>
      </c>
      <c r="MLP26" s="51">
        <f t="shared" si="149"/>
        <v>0</v>
      </c>
      <c r="MLQ26" s="51">
        <f t="shared" si="149"/>
        <v>14000</v>
      </c>
      <c r="MLR26" s="51">
        <f t="shared" si="149"/>
        <v>0</v>
      </c>
      <c r="MLS26" s="51">
        <f t="shared" si="149"/>
        <v>0</v>
      </c>
      <c r="MLU26" s="1" t="s">
        <v>877</v>
      </c>
      <c r="MLV26" s="2" t="s">
        <v>878</v>
      </c>
      <c r="MLW26" s="3"/>
      <c r="MLX26" s="3"/>
      <c r="MLY26" s="3"/>
      <c r="MLZ26" s="3"/>
      <c r="MMA26" s="2"/>
      <c r="MMB26" s="3"/>
      <c r="MMC26" s="51">
        <f t="shared" si="149"/>
        <v>58547</v>
      </c>
      <c r="MMD26" s="51">
        <f t="shared" si="149"/>
        <v>58547</v>
      </c>
      <c r="MME26" s="51">
        <f t="shared" si="149"/>
        <v>0</v>
      </c>
      <c r="MMF26" s="51">
        <f t="shared" si="149"/>
        <v>0</v>
      </c>
      <c r="MMG26" s="51">
        <f t="shared" si="149"/>
        <v>0</v>
      </c>
      <c r="MMH26" s="51">
        <f t="shared" si="149"/>
        <v>0</v>
      </c>
      <c r="MMI26" s="51">
        <f t="shared" si="149"/>
        <v>0</v>
      </c>
      <c r="MMJ26" s="51">
        <f t="shared" si="149"/>
        <v>500</v>
      </c>
      <c r="MMK26" s="51">
        <f t="shared" si="149"/>
        <v>500</v>
      </c>
      <c r="MML26" s="51">
        <f t="shared" si="149"/>
        <v>0</v>
      </c>
      <c r="MMM26" s="51">
        <f t="shared" si="149"/>
        <v>0</v>
      </c>
      <c r="MMN26" s="51">
        <f t="shared" si="149"/>
        <v>500</v>
      </c>
      <c r="MMO26" s="51">
        <f t="shared" si="149"/>
        <v>500</v>
      </c>
      <c r="MMP26" s="51">
        <f t="shared" si="149"/>
        <v>500</v>
      </c>
      <c r="MMQ26" s="51">
        <f t="shared" si="149"/>
        <v>500</v>
      </c>
      <c r="MMR26" s="51">
        <f t="shared" si="149"/>
        <v>58547</v>
      </c>
      <c r="MMS26" s="51">
        <f t="shared" si="149"/>
        <v>500</v>
      </c>
      <c r="MMT26" s="51" t="e">
        <f t="shared" si="149"/>
        <v>#REF!</v>
      </c>
      <c r="MMU26" s="51">
        <f t="shared" si="149"/>
        <v>14000</v>
      </c>
      <c r="MMV26" s="51">
        <f t="shared" si="149"/>
        <v>0</v>
      </c>
      <c r="MMW26" s="51">
        <f t="shared" si="149"/>
        <v>14000</v>
      </c>
      <c r="MMX26" s="51">
        <f t="shared" si="149"/>
        <v>0</v>
      </c>
      <c r="MMY26" s="51">
        <f t="shared" si="149"/>
        <v>0</v>
      </c>
      <c r="MNA26" s="1" t="s">
        <v>877</v>
      </c>
      <c r="MNB26" s="2" t="s">
        <v>878</v>
      </c>
      <c r="MNC26" s="3"/>
      <c r="MND26" s="3"/>
      <c r="MNE26" s="3"/>
      <c r="MNF26" s="3"/>
      <c r="MNG26" s="2"/>
      <c r="MNH26" s="3"/>
      <c r="MNI26" s="51">
        <f t="shared" ref="MNI26:MPK26" si="150">MNI27</f>
        <v>58547</v>
      </c>
      <c r="MNJ26" s="51">
        <f t="shared" si="150"/>
        <v>58547</v>
      </c>
      <c r="MNK26" s="51">
        <f t="shared" si="150"/>
        <v>0</v>
      </c>
      <c r="MNL26" s="51">
        <f t="shared" si="150"/>
        <v>0</v>
      </c>
      <c r="MNM26" s="51">
        <f t="shared" si="150"/>
        <v>0</v>
      </c>
      <c r="MNN26" s="51">
        <f t="shared" si="150"/>
        <v>0</v>
      </c>
      <c r="MNO26" s="51">
        <f t="shared" si="150"/>
        <v>0</v>
      </c>
      <c r="MNP26" s="51">
        <f t="shared" si="150"/>
        <v>500</v>
      </c>
      <c r="MNQ26" s="51">
        <f t="shared" si="150"/>
        <v>500</v>
      </c>
      <c r="MNR26" s="51">
        <f t="shared" si="150"/>
        <v>0</v>
      </c>
      <c r="MNS26" s="51">
        <f t="shared" si="150"/>
        <v>0</v>
      </c>
      <c r="MNT26" s="51">
        <f t="shared" si="150"/>
        <v>500</v>
      </c>
      <c r="MNU26" s="51">
        <f t="shared" si="150"/>
        <v>500</v>
      </c>
      <c r="MNV26" s="51">
        <f t="shared" si="150"/>
        <v>500</v>
      </c>
      <c r="MNW26" s="51">
        <f t="shared" si="150"/>
        <v>500</v>
      </c>
      <c r="MNX26" s="51">
        <f t="shared" si="150"/>
        <v>58547</v>
      </c>
      <c r="MNY26" s="51">
        <f t="shared" si="150"/>
        <v>500</v>
      </c>
      <c r="MNZ26" s="51" t="e">
        <f t="shared" si="150"/>
        <v>#REF!</v>
      </c>
      <c r="MOA26" s="51">
        <f t="shared" si="150"/>
        <v>14000</v>
      </c>
      <c r="MOB26" s="51">
        <f t="shared" si="150"/>
        <v>0</v>
      </c>
      <c r="MOC26" s="51">
        <f t="shared" si="150"/>
        <v>14000</v>
      </c>
      <c r="MOD26" s="51">
        <f t="shared" si="150"/>
        <v>0</v>
      </c>
      <c r="MOE26" s="51">
        <f t="shared" si="150"/>
        <v>0</v>
      </c>
      <c r="MOG26" s="1" t="s">
        <v>877</v>
      </c>
      <c r="MOH26" s="2" t="s">
        <v>878</v>
      </c>
      <c r="MOI26" s="3"/>
      <c r="MOJ26" s="3"/>
      <c r="MOK26" s="3"/>
      <c r="MOL26" s="3"/>
      <c r="MOM26" s="2"/>
      <c r="MON26" s="3"/>
      <c r="MOO26" s="51">
        <f t="shared" si="150"/>
        <v>58547</v>
      </c>
      <c r="MOP26" s="51">
        <f t="shared" si="150"/>
        <v>58547</v>
      </c>
      <c r="MOQ26" s="51">
        <f t="shared" si="150"/>
        <v>0</v>
      </c>
      <c r="MOR26" s="51">
        <f t="shared" si="150"/>
        <v>0</v>
      </c>
      <c r="MOS26" s="51">
        <f t="shared" si="150"/>
        <v>0</v>
      </c>
      <c r="MOT26" s="51">
        <f t="shared" si="150"/>
        <v>0</v>
      </c>
      <c r="MOU26" s="51">
        <f t="shared" si="150"/>
        <v>0</v>
      </c>
      <c r="MOV26" s="51">
        <f t="shared" si="150"/>
        <v>500</v>
      </c>
      <c r="MOW26" s="51">
        <f t="shared" si="150"/>
        <v>500</v>
      </c>
      <c r="MOX26" s="51">
        <f t="shared" si="150"/>
        <v>0</v>
      </c>
      <c r="MOY26" s="51">
        <f t="shared" si="150"/>
        <v>0</v>
      </c>
      <c r="MOZ26" s="51">
        <f t="shared" si="150"/>
        <v>500</v>
      </c>
      <c r="MPA26" s="51">
        <f t="shared" si="150"/>
        <v>500</v>
      </c>
      <c r="MPB26" s="51">
        <f t="shared" si="150"/>
        <v>500</v>
      </c>
      <c r="MPC26" s="51">
        <f t="shared" si="150"/>
        <v>500</v>
      </c>
      <c r="MPD26" s="51">
        <f t="shared" si="150"/>
        <v>58547</v>
      </c>
      <c r="MPE26" s="51">
        <f t="shared" si="150"/>
        <v>500</v>
      </c>
      <c r="MPF26" s="51" t="e">
        <f t="shared" si="150"/>
        <v>#REF!</v>
      </c>
      <c r="MPG26" s="51">
        <f t="shared" si="150"/>
        <v>14000</v>
      </c>
      <c r="MPH26" s="51">
        <f t="shared" si="150"/>
        <v>0</v>
      </c>
      <c r="MPI26" s="51">
        <f t="shared" si="150"/>
        <v>14000</v>
      </c>
      <c r="MPJ26" s="51">
        <f t="shared" si="150"/>
        <v>0</v>
      </c>
      <c r="MPK26" s="51">
        <f t="shared" si="150"/>
        <v>0</v>
      </c>
      <c r="MPM26" s="1" t="s">
        <v>877</v>
      </c>
      <c r="MPN26" s="2" t="s">
        <v>878</v>
      </c>
      <c r="MPO26" s="3"/>
      <c r="MPP26" s="3"/>
      <c r="MPQ26" s="3"/>
      <c r="MPR26" s="3"/>
      <c r="MPS26" s="2"/>
      <c r="MPT26" s="3"/>
      <c r="MPU26" s="51">
        <f t="shared" ref="MPU26:MRW26" si="151">MPU27</f>
        <v>58547</v>
      </c>
      <c r="MPV26" s="51">
        <f t="shared" si="151"/>
        <v>58547</v>
      </c>
      <c r="MPW26" s="51">
        <f t="shared" si="151"/>
        <v>0</v>
      </c>
      <c r="MPX26" s="51">
        <f t="shared" si="151"/>
        <v>0</v>
      </c>
      <c r="MPY26" s="51">
        <f t="shared" si="151"/>
        <v>0</v>
      </c>
      <c r="MPZ26" s="51">
        <f t="shared" si="151"/>
        <v>0</v>
      </c>
      <c r="MQA26" s="51">
        <f t="shared" si="151"/>
        <v>0</v>
      </c>
      <c r="MQB26" s="51">
        <f t="shared" si="151"/>
        <v>500</v>
      </c>
      <c r="MQC26" s="51">
        <f t="shared" si="151"/>
        <v>500</v>
      </c>
      <c r="MQD26" s="51">
        <f t="shared" si="151"/>
        <v>0</v>
      </c>
      <c r="MQE26" s="51">
        <f t="shared" si="151"/>
        <v>0</v>
      </c>
      <c r="MQF26" s="51">
        <f t="shared" si="151"/>
        <v>500</v>
      </c>
      <c r="MQG26" s="51">
        <f t="shared" si="151"/>
        <v>500</v>
      </c>
      <c r="MQH26" s="51">
        <f t="shared" si="151"/>
        <v>500</v>
      </c>
      <c r="MQI26" s="51">
        <f t="shared" si="151"/>
        <v>500</v>
      </c>
      <c r="MQJ26" s="51">
        <f t="shared" si="151"/>
        <v>58547</v>
      </c>
      <c r="MQK26" s="51">
        <f t="shared" si="151"/>
        <v>500</v>
      </c>
      <c r="MQL26" s="51" t="e">
        <f t="shared" si="151"/>
        <v>#REF!</v>
      </c>
      <c r="MQM26" s="51">
        <f t="shared" si="151"/>
        <v>14000</v>
      </c>
      <c r="MQN26" s="51">
        <f t="shared" si="151"/>
        <v>0</v>
      </c>
      <c r="MQO26" s="51">
        <f t="shared" si="151"/>
        <v>14000</v>
      </c>
      <c r="MQP26" s="51">
        <f t="shared" si="151"/>
        <v>0</v>
      </c>
      <c r="MQQ26" s="51">
        <f t="shared" si="151"/>
        <v>0</v>
      </c>
      <c r="MQS26" s="1" t="s">
        <v>877</v>
      </c>
      <c r="MQT26" s="2" t="s">
        <v>878</v>
      </c>
      <c r="MQU26" s="3"/>
      <c r="MQV26" s="3"/>
      <c r="MQW26" s="3"/>
      <c r="MQX26" s="3"/>
      <c r="MQY26" s="2"/>
      <c r="MQZ26" s="3"/>
      <c r="MRA26" s="51">
        <f t="shared" si="151"/>
        <v>58547</v>
      </c>
      <c r="MRB26" s="51">
        <f t="shared" si="151"/>
        <v>58547</v>
      </c>
      <c r="MRC26" s="51">
        <f t="shared" si="151"/>
        <v>0</v>
      </c>
      <c r="MRD26" s="51">
        <f t="shared" si="151"/>
        <v>0</v>
      </c>
      <c r="MRE26" s="51">
        <f t="shared" si="151"/>
        <v>0</v>
      </c>
      <c r="MRF26" s="51">
        <f t="shared" si="151"/>
        <v>0</v>
      </c>
      <c r="MRG26" s="51">
        <f t="shared" si="151"/>
        <v>0</v>
      </c>
      <c r="MRH26" s="51">
        <f t="shared" si="151"/>
        <v>500</v>
      </c>
      <c r="MRI26" s="51">
        <f t="shared" si="151"/>
        <v>500</v>
      </c>
      <c r="MRJ26" s="51">
        <f t="shared" si="151"/>
        <v>0</v>
      </c>
      <c r="MRK26" s="51">
        <f t="shared" si="151"/>
        <v>0</v>
      </c>
      <c r="MRL26" s="51">
        <f t="shared" si="151"/>
        <v>500</v>
      </c>
      <c r="MRM26" s="51">
        <f t="shared" si="151"/>
        <v>500</v>
      </c>
      <c r="MRN26" s="51">
        <f t="shared" si="151"/>
        <v>500</v>
      </c>
      <c r="MRO26" s="51">
        <f t="shared" si="151"/>
        <v>500</v>
      </c>
      <c r="MRP26" s="51">
        <f t="shared" si="151"/>
        <v>58547</v>
      </c>
      <c r="MRQ26" s="51">
        <f t="shared" si="151"/>
        <v>500</v>
      </c>
      <c r="MRR26" s="51" t="e">
        <f t="shared" si="151"/>
        <v>#REF!</v>
      </c>
      <c r="MRS26" s="51">
        <f t="shared" si="151"/>
        <v>14000</v>
      </c>
      <c r="MRT26" s="51">
        <f t="shared" si="151"/>
        <v>0</v>
      </c>
      <c r="MRU26" s="51">
        <f t="shared" si="151"/>
        <v>14000</v>
      </c>
      <c r="MRV26" s="51">
        <f t="shared" si="151"/>
        <v>0</v>
      </c>
      <c r="MRW26" s="51">
        <f t="shared" si="151"/>
        <v>0</v>
      </c>
      <c r="MRY26" s="1" t="s">
        <v>877</v>
      </c>
      <c r="MRZ26" s="2" t="s">
        <v>878</v>
      </c>
      <c r="MSA26" s="3"/>
      <c r="MSB26" s="3"/>
      <c r="MSC26" s="3"/>
      <c r="MSD26" s="3"/>
      <c r="MSE26" s="2"/>
      <c r="MSF26" s="3"/>
      <c r="MSG26" s="51">
        <f t="shared" ref="MSG26:MUI26" si="152">MSG27</f>
        <v>58547</v>
      </c>
      <c r="MSH26" s="51">
        <f t="shared" si="152"/>
        <v>58547</v>
      </c>
      <c r="MSI26" s="51">
        <f t="shared" si="152"/>
        <v>0</v>
      </c>
      <c r="MSJ26" s="51">
        <f t="shared" si="152"/>
        <v>0</v>
      </c>
      <c r="MSK26" s="51">
        <f t="shared" si="152"/>
        <v>0</v>
      </c>
      <c r="MSL26" s="51">
        <f t="shared" si="152"/>
        <v>0</v>
      </c>
      <c r="MSM26" s="51">
        <f t="shared" si="152"/>
        <v>0</v>
      </c>
      <c r="MSN26" s="51">
        <f t="shared" si="152"/>
        <v>500</v>
      </c>
      <c r="MSO26" s="51">
        <f t="shared" si="152"/>
        <v>500</v>
      </c>
      <c r="MSP26" s="51">
        <f t="shared" si="152"/>
        <v>0</v>
      </c>
      <c r="MSQ26" s="51">
        <f t="shared" si="152"/>
        <v>0</v>
      </c>
      <c r="MSR26" s="51">
        <f t="shared" si="152"/>
        <v>500</v>
      </c>
      <c r="MSS26" s="51">
        <f t="shared" si="152"/>
        <v>500</v>
      </c>
      <c r="MST26" s="51">
        <f t="shared" si="152"/>
        <v>500</v>
      </c>
      <c r="MSU26" s="51">
        <f t="shared" si="152"/>
        <v>500</v>
      </c>
      <c r="MSV26" s="51">
        <f t="shared" si="152"/>
        <v>58547</v>
      </c>
      <c r="MSW26" s="51">
        <f t="shared" si="152"/>
        <v>500</v>
      </c>
      <c r="MSX26" s="51" t="e">
        <f t="shared" si="152"/>
        <v>#REF!</v>
      </c>
      <c r="MSY26" s="51">
        <f t="shared" si="152"/>
        <v>14000</v>
      </c>
      <c r="MSZ26" s="51">
        <f t="shared" si="152"/>
        <v>0</v>
      </c>
      <c r="MTA26" s="51">
        <f t="shared" si="152"/>
        <v>14000</v>
      </c>
      <c r="MTB26" s="51">
        <f t="shared" si="152"/>
        <v>0</v>
      </c>
      <c r="MTC26" s="51">
        <f t="shared" si="152"/>
        <v>0</v>
      </c>
      <c r="MTE26" s="1" t="s">
        <v>877</v>
      </c>
      <c r="MTF26" s="2" t="s">
        <v>878</v>
      </c>
      <c r="MTG26" s="3"/>
      <c r="MTH26" s="3"/>
      <c r="MTI26" s="3"/>
      <c r="MTJ26" s="3"/>
      <c r="MTK26" s="2"/>
      <c r="MTL26" s="3"/>
      <c r="MTM26" s="51">
        <f t="shared" si="152"/>
        <v>58547</v>
      </c>
      <c r="MTN26" s="51">
        <f t="shared" si="152"/>
        <v>58547</v>
      </c>
      <c r="MTO26" s="51">
        <f t="shared" si="152"/>
        <v>0</v>
      </c>
      <c r="MTP26" s="51">
        <f t="shared" si="152"/>
        <v>0</v>
      </c>
      <c r="MTQ26" s="51">
        <f t="shared" si="152"/>
        <v>0</v>
      </c>
      <c r="MTR26" s="51">
        <f t="shared" si="152"/>
        <v>0</v>
      </c>
      <c r="MTS26" s="51">
        <f t="shared" si="152"/>
        <v>0</v>
      </c>
      <c r="MTT26" s="51">
        <f t="shared" si="152"/>
        <v>500</v>
      </c>
      <c r="MTU26" s="51">
        <f t="shared" si="152"/>
        <v>500</v>
      </c>
      <c r="MTV26" s="51">
        <f t="shared" si="152"/>
        <v>0</v>
      </c>
      <c r="MTW26" s="51">
        <f t="shared" si="152"/>
        <v>0</v>
      </c>
      <c r="MTX26" s="51">
        <f t="shared" si="152"/>
        <v>500</v>
      </c>
      <c r="MTY26" s="51">
        <f t="shared" si="152"/>
        <v>500</v>
      </c>
      <c r="MTZ26" s="51">
        <f t="shared" si="152"/>
        <v>500</v>
      </c>
      <c r="MUA26" s="51">
        <f t="shared" si="152"/>
        <v>500</v>
      </c>
      <c r="MUB26" s="51">
        <f t="shared" si="152"/>
        <v>58547</v>
      </c>
      <c r="MUC26" s="51">
        <f t="shared" si="152"/>
        <v>500</v>
      </c>
      <c r="MUD26" s="51" t="e">
        <f t="shared" si="152"/>
        <v>#REF!</v>
      </c>
      <c r="MUE26" s="51">
        <f t="shared" si="152"/>
        <v>14000</v>
      </c>
      <c r="MUF26" s="51">
        <f t="shared" si="152"/>
        <v>0</v>
      </c>
      <c r="MUG26" s="51">
        <f t="shared" si="152"/>
        <v>14000</v>
      </c>
      <c r="MUH26" s="51">
        <f t="shared" si="152"/>
        <v>0</v>
      </c>
      <c r="MUI26" s="51">
        <f t="shared" si="152"/>
        <v>0</v>
      </c>
      <c r="MUK26" s="1" t="s">
        <v>877</v>
      </c>
      <c r="MUL26" s="2" t="s">
        <v>878</v>
      </c>
      <c r="MUM26" s="3"/>
      <c r="MUN26" s="3"/>
      <c r="MUO26" s="3"/>
      <c r="MUP26" s="3"/>
      <c r="MUQ26" s="2"/>
      <c r="MUR26" s="3"/>
      <c r="MUS26" s="51">
        <f t="shared" ref="MUS26:MWU26" si="153">MUS27</f>
        <v>58547</v>
      </c>
      <c r="MUT26" s="51">
        <f t="shared" si="153"/>
        <v>58547</v>
      </c>
      <c r="MUU26" s="51">
        <f t="shared" si="153"/>
        <v>0</v>
      </c>
      <c r="MUV26" s="51">
        <f t="shared" si="153"/>
        <v>0</v>
      </c>
      <c r="MUW26" s="51">
        <f t="shared" si="153"/>
        <v>0</v>
      </c>
      <c r="MUX26" s="51">
        <f t="shared" si="153"/>
        <v>0</v>
      </c>
      <c r="MUY26" s="51">
        <f t="shared" si="153"/>
        <v>0</v>
      </c>
      <c r="MUZ26" s="51">
        <f t="shared" si="153"/>
        <v>500</v>
      </c>
      <c r="MVA26" s="51">
        <f t="shared" si="153"/>
        <v>500</v>
      </c>
      <c r="MVB26" s="51">
        <f t="shared" si="153"/>
        <v>0</v>
      </c>
      <c r="MVC26" s="51">
        <f t="shared" si="153"/>
        <v>0</v>
      </c>
      <c r="MVD26" s="51">
        <f t="shared" si="153"/>
        <v>500</v>
      </c>
      <c r="MVE26" s="51">
        <f t="shared" si="153"/>
        <v>500</v>
      </c>
      <c r="MVF26" s="51">
        <f t="shared" si="153"/>
        <v>500</v>
      </c>
      <c r="MVG26" s="51">
        <f t="shared" si="153"/>
        <v>500</v>
      </c>
      <c r="MVH26" s="51">
        <f t="shared" si="153"/>
        <v>58547</v>
      </c>
      <c r="MVI26" s="51">
        <f t="shared" si="153"/>
        <v>500</v>
      </c>
      <c r="MVJ26" s="51" t="e">
        <f t="shared" si="153"/>
        <v>#REF!</v>
      </c>
      <c r="MVK26" s="51">
        <f t="shared" si="153"/>
        <v>14000</v>
      </c>
      <c r="MVL26" s="51">
        <f t="shared" si="153"/>
        <v>0</v>
      </c>
      <c r="MVM26" s="51">
        <f t="shared" si="153"/>
        <v>14000</v>
      </c>
      <c r="MVN26" s="51">
        <f t="shared" si="153"/>
        <v>0</v>
      </c>
      <c r="MVO26" s="51">
        <f t="shared" si="153"/>
        <v>0</v>
      </c>
      <c r="MVQ26" s="1" t="s">
        <v>877</v>
      </c>
      <c r="MVR26" s="2" t="s">
        <v>878</v>
      </c>
      <c r="MVS26" s="3"/>
      <c r="MVT26" s="3"/>
      <c r="MVU26" s="3"/>
      <c r="MVV26" s="3"/>
      <c r="MVW26" s="2"/>
      <c r="MVX26" s="3"/>
      <c r="MVY26" s="51">
        <f t="shared" si="153"/>
        <v>58547</v>
      </c>
      <c r="MVZ26" s="51">
        <f t="shared" si="153"/>
        <v>58547</v>
      </c>
      <c r="MWA26" s="51">
        <f t="shared" si="153"/>
        <v>0</v>
      </c>
      <c r="MWB26" s="51">
        <f t="shared" si="153"/>
        <v>0</v>
      </c>
      <c r="MWC26" s="51">
        <f t="shared" si="153"/>
        <v>0</v>
      </c>
      <c r="MWD26" s="51">
        <f t="shared" si="153"/>
        <v>0</v>
      </c>
      <c r="MWE26" s="51">
        <f t="shared" si="153"/>
        <v>0</v>
      </c>
      <c r="MWF26" s="51">
        <f t="shared" si="153"/>
        <v>500</v>
      </c>
      <c r="MWG26" s="51">
        <f t="shared" si="153"/>
        <v>500</v>
      </c>
      <c r="MWH26" s="51">
        <f t="shared" si="153"/>
        <v>0</v>
      </c>
      <c r="MWI26" s="51">
        <f t="shared" si="153"/>
        <v>0</v>
      </c>
      <c r="MWJ26" s="51">
        <f t="shared" si="153"/>
        <v>500</v>
      </c>
      <c r="MWK26" s="51">
        <f t="shared" si="153"/>
        <v>500</v>
      </c>
      <c r="MWL26" s="51">
        <f t="shared" si="153"/>
        <v>500</v>
      </c>
      <c r="MWM26" s="51">
        <f t="shared" si="153"/>
        <v>500</v>
      </c>
      <c r="MWN26" s="51">
        <f t="shared" si="153"/>
        <v>58547</v>
      </c>
      <c r="MWO26" s="51">
        <f t="shared" si="153"/>
        <v>500</v>
      </c>
      <c r="MWP26" s="51" t="e">
        <f t="shared" si="153"/>
        <v>#REF!</v>
      </c>
      <c r="MWQ26" s="51">
        <f t="shared" si="153"/>
        <v>14000</v>
      </c>
      <c r="MWR26" s="51">
        <f t="shared" si="153"/>
        <v>0</v>
      </c>
      <c r="MWS26" s="51">
        <f t="shared" si="153"/>
        <v>14000</v>
      </c>
      <c r="MWT26" s="51">
        <f t="shared" si="153"/>
        <v>0</v>
      </c>
      <c r="MWU26" s="51">
        <f t="shared" si="153"/>
        <v>0</v>
      </c>
      <c r="MWW26" s="1" t="s">
        <v>877</v>
      </c>
      <c r="MWX26" s="2" t="s">
        <v>878</v>
      </c>
      <c r="MWY26" s="3"/>
      <c r="MWZ26" s="3"/>
      <c r="MXA26" s="3"/>
      <c r="MXB26" s="3"/>
      <c r="MXC26" s="2"/>
      <c r="MXD26" s="3"/>
      <c r="MXE26" s="51">
        <f t="shared" ref="MXE26:MZG26" si="154">MXE27</f>
        <v>58547</v>
      </c>
      <c r="MXF26" s="51">
        <f t="shared" si="154"/>
        <v>58547</v>
      </c>
      <c r="MXG26" s="51">
        <f t="shared" si="154"/>
        <v>0</v>
      </c>
      <c r="MXH26" s="51">
        <f t="shared" si="154"/>
        <v>0</v>
      </c>
      <c r="MXI26" s="51">
        <f t="shared" si="154"/>
        <v>0</v>
      </c>
      <c r="MXJ26" s="51">
        <f t="shared" si="154"/>
        <v>0</v>
      </c>
      <c r="MXK26" s="51">
        <f t="shared" si="154"/>
        <v>0</v>
      </c>
      <c r="MXL26" s="51">
        <f t="shared" si="154"/>
        <v>500</v>
      </c>
      <c r="MXM26" s="51">
        <f t="shared" si="154"/>
        <v>500</v>
      </c>
      <c r="MXN26" s="51">
        <f t="shared" si="154"/>
        <v>0</v>
      </c>
      <c r="MXO26" s="51">
        <f t="shared" si="154"/>
        <v>0</v>
      </c>
      <c r="MXP26" s="51">
        <f t="shared" si="154"/>
        <v>500</v>
      </c>
      <c r="MXQ26" s="51">
        <f t="shared" si="154"/>
        <v>500</v>
      </c>
      <c r="MXR26" s="51">
        <f t="shared" si="154"/>
        <v>500</v>
      </c>
      <c r="MXS26" s="51">
        <f t="shared" si="154"/>
        <v>500</v>
      </c>
      <c r="MXT26" s="51">
        <f t="shared" si="154"/>
        <v>58547</v>
      </c>
      <c r="MXU26" s="51">
        <f t="shared" si="154"/>
        <v>500</v>
      </c>
      <c r="MXV26" s="51" t="e">
        <f t="shared" si="154"/>
        <v>#REF!</v>
      </c>
      <c r="MXW26" s="51">
        <f t="shared" si="154"/>
        <v>14000</v>
      </c>
      <c r="MXX26" s="51">
        <f t="shared" si="154"/>
        <v>0</v>
      </c>
      <c r="MXY26" s="51">
        <f t="shared" si="154"/>
        <v>14000</v>
      </c>
      <c r="MXZ26" s="51">
        <f t="shared" si="154"/>
        <v>0</v>
      </c>
      <c r="MYA26" s="51">
        <f t="shared" si="154"/>
        <v>0</v>
      </c>
      <c r="MYC26" s="1" t="s">
        <v>877</v>
      </c>
      <c r="MYD26" s="2" t="s">
        <v>878</v>
      </c>
      <c r="MYE26" s="3"/>
      <c r="MYF26" s="3"/>
      <c r="MYG26" s="3"/>
      <c r="MYH26" s="3"/>
      <c r="MYI26" s="2"/>
      <c r="MYJ26" s="3"/>
      <c r="MYK26" s="51">
        <f t="shared" si="154"/>
        <v>58547</v>
      </c>
      <c r="MYL26" s="51">
        <f t="shared" si="154"/>
        <v>58547</v>
      </c>
      <c r="MYM26" s="51">
        <f t="shared" si="154"/>
        <v>0</v>
      </c>
      <c r="MYN26" s="51">
        <f t="shared" si="154"/>
        <v>0</v>
      </c>
      <c r="MYO26" s="51">
        <f t="shared" si="154"/>
        <v>0</v>
      </c>
      <c r="MYP26" s="51">
        <f t="shared" si="154"/>
        <v>0</v>
      </c>
      <c r="MYQ26" s="51">
        <f t="shared" si="154"/>
        <v>0</v>
      </c>
      <c r="MYR26" s="51">
        <f t="shared" si="154"/>
        <v>500</v>
      </c>
      <c r="MYS26" s="51">
        <f t="shared" si="154"/>
        <v>500</v>
      </c>
      <c r="MYT26" s="51">
        <f t="shared" si="154"/>
        <v>0</v>
      </c>
      <c r="MYU26" s="51">
        <f t="shared" si="154"/>
        <v>0</v>
      </c>
      <c r="MYV26" s="51">
        <f t="shared" si="154"/>
        <v>500</v>
      </c>
      <c r="MYW26" s="51">
        <f t="shared" si="154"/>
        <v>500</v>
      </c>
      <c r="MYX26" s="51">
        <f t="shared" si="154"/>
        <v>500</v>
      </c>
      <c r="MYY26" s="51">
        <f t="shared" si="154"/>
        <v>500</v>
      </c>
      <c r="MYZ26" s="51">
        <f t="shared" si="154"/>
        <v>58547</v>
      </c>
      <c r="MZA26" s="51">
        <f t="shared" si="154"/>
        <v>500</v>
      </c>
      <c r="MZB26" s="51" t="e">
        <f t="shared" si="154"/>
        <v>#REF!</v>
      </c>
      <c r="MZC26" s="51">
        <f t="shared" si="154"/>
        <v>14000</v>
      </c>
      <c r="MZD26" s="51">
        <f t="shared" si="154"/>
        <v>0</v>
      </c>
      <c r="MZE26" s="51">
        <f t="shared" si="154"/>
        <v>14000</v>
      </c>
      <c r="MZF26" s="51">
        <f t="shared" si="154"/>
        <v>0</v>
      </c>
      <c r="MZG26" s="51">
        <f t="shared" si="154"/>
        <v>0</v>
      </c>
      <c r="MZI26" s="1" t="s">
        <v>877</v>
      </c>
      <c r="MZJ26" s="2" t="s">
        <v>878</v>
      </c>
      <c r="MZK26" s="3"/>
      <c r="MZL26" s="3"/>
      <c r="MZM26" s="3"/>
      <c r="MZN26" s="3"/>
      <c r="MZO26" s="2"/>
      <c r="MZP26" s="3"/>
      <c r="MZQ26" s="51">
        <f t="shared" ref="MZQ26:NBS26" si="155">MZQ27</f>
        <v>58547</v>
      </c>
      <c r="MZR26" s="51">
        <f t="shared" si="155"/>
        <v>58547</v>
      </c>
      <c r="MZS26" s="51">
        <f t="shared" si="155"/>
        <v>0</v>
      </c>
      <c r="MZT26" s="51">
        <f t="shared" si="155"/>
        <v>0</v>
      </c>
      <c r="MZU26" s="51">
        <f t="shared" si="155"/>
        <v>0</v>
      </c>
      <c r="MZV26" s="51">
        <f t="shared" si="155"/>
        <v>0</v>
      </c>
      <c r="MZW26" s="51">
        <f t="shared" si="155"/>
        <v>0</v>
      </c>
      <c r="MZX26" s="51">
        <f t="shared" si="155"/>
        <v>500</v>
      </c>
      <c r="MZY26" s="51">
        <f t="shared" si="155"/>
        <v>500</v>
      </c>
      <c r="MZZ26" s="51">
        <f t="shared" si="155"/>
        <v>0</v>
      </c>
      <c r="NAA26" s="51">
        <f t="shared" si="155"/>
        <v>0</v>
      </c>
      <c r="NAB26" s="51">
        <f t="shared" si="155"/>
        <v>500</v>
      </c>
      <c r="NAC26" s="51">
        <f t="shared" si="155"/>
        <v>500</v>
      </c>
      <c r="NAD26" s="51">
        <f t="shared" si="155"/>
        <v>500</v>
      </c>
      <c r="NAE26" s="51">
        <f t="shared" si="155"/>
        <v>500</v>
      </c>
      <c r="NAF26" s="51">
        <f t="shared" si="155"/>
        <v>58547</v>
      </c>
      <c r="NAG26" s="51">
        <f t="shared" si="155"/>
        <v>500</v>
      </c>
      <c r="NAH26" s="51" t="e">
        <f t="shared" si="155"/>
        <v>#REF!</v>
      </c>
      <c r="NAI26" s="51">
        <f t="shared" si="155"/>
        <v>14000</v>
      </c>
      <c r="NAJ26" s="51">
        <f t="shared" si="155"/>
        <v>0</v>
      </c>
      <c r="NAK26" s="51">
        <f t="shared" si="155"/>
        <v>14000</v>
      </c>
      <c r="NAL26" s="51">
        <f t="shared" si="155"/>
        <v>0</v>
      </c>
      <c r="NAM26" s="51">
        <f t="shared" si="155"/>
        <v>0</v>
      </c>
      <c r="NAO26" s="1" t="s">
        <v>877</v>
      </c>
      <c r="NAP26" s="2" t="s">
        <v>878</v>
      </c>
      <c r="NAQ26" s="3"/>
      <c r="NAR26" s="3"/>
      <c r="NAS26" s="3"/>
      <c r="NAT26" s="3"/>
      <c r="NAU26" s="2"/>
      <c r="NAV26" s="3"/>
      <c r="NAW26" s="51">
        <f t="shared" si="155"/>
        <v>58547</v>
      </c>
      <c r="NAX26" s="51">
        <f t="shared" si="155"/>
        <v>58547</v>
      </c>
      <c r="NAY26" s="51">
        <f t="shared" si="155"/>
        <v>0</v>
      </c>
      <c r="NAZ26" s="51">
        <f t="shared" si="155"/>
        <v>0</v>
      </c>
      <c r="NBA26" s="51">
        <f t="shared" si="155"/>
        <v>0</v>
      </c>
      <c r="NBB26" s="51">
        <f t="shared" si="155"/>
        <v>0</v>
      </c>
      <c r="NBC26" s="51">
        <f t="shared" si="155"/>
        <v>0</v>
      </c>
      <c r="NBD26" s="51">
        <f t="shared" si="155"/>
        <v>500</v>
      </c>
      <c r="NBE26" s="51">
        <f t="shared" si="155"/>
        <v>500</v>
      </c>
      <c r="NBF26" s="51">
        <f t="shared" si="155"/>
        <v>0</v>
      </c>
      <c r="NBG26" s="51">
        <f t="shared" si="155"/>
        <v>0</v>
      </c>
      <c r="NBH26" s="51">
        <f t="shared" si="155"/>
        <v>500</v>
      </c>
      <c r="NBI26" s="51">
        <f t="shared" si="155"/>
        <v>500</v>
      </c>
      <c r="NBJ26" s="51">
        <f t="shared" si="155"/>
        <v>500</v>
      </c>
      <c r="NBK26" s="51">
        <f t="shared" si="155"/>
        <v>500</v>
      </c>
      <c r="NBL26" s="51">
        <f t="shared" si="155"/>
        <v>58547</v>
      </c>
      <c r="NBM26" s="51">
        <f t="shared" si="155"/>
        <v>500</v>
      </c>
      <c r="NBN26" s="51" t="e">
        <f t="shared" si="155"/>
        <v>#REF!</v>
      </c>
      <c r="NBO26" s="51">
        <f t="shared" si="155"/>
        <v>14000</v>
      </c>
      <c r="NBP26" s="51">
        <f t="shared" si="155"/>
        <v>0</v>
      </c>
      <c r="NBQ26" s="51">
        <f t="shared" si="155"/>
        <v>14000</v>
      </c>
      <c r="NBR26" s="51">
        <f t="shared" si="155"/>
        <v>0</v>
      </c>
      <c r="NBS26" s="51">
        <f t="shared" si="155"/>
        <v>0</v>
      </c>
      <c r="NBU26" s="1" t="s">
        <v>877</v>
      </c>
      <c r="NBV26" s="2" t="s">
        <v>878</v>
      </c>
      <c r="NBW26" s="3"/>
      <c r="NBX26" s="3"/>
      <c r="NBY26" s="3"/>
      <c r="NBZ26" s="3"/>
      <c r="NCA26" s="2"/>
      <c r="NCB26" s="3"/>
      <c r="NCC26" s="51">
        <f t="shared" ref="NCC26:NEE26" si="156">NCC27</f>
        <v>58547</v>
      </c>
      <c r="NCD26" s="51">
        <f t="shared" si="156"/>
        <v>58547</v>
      </c>
      <c r="NCE26" s="51">
        <f t="shared" si="156"/>
        <v>0</v>
      </c>
      <c r="NCF26" s="51">
        <f t="shared" si="156"/>
        <v>0</v>
      </c>
      <c r="NCG26" s="51">
        <f t="shared" si="156"/>
        <v>0</v>
      </c>
      <c r="NCH26" s="51">
        <f t="shared" si="156"/>
        <v>0</v>
      </c>
      <c r="NCI26" s="51">
        <f t="shared" si="156"/>
        <v>0</v>
      </c>
      <c r="NCJ26" s="51">
        <f t="shared" si="156"/>
        <v>500</v>
      </c>
      <c r="NCK26" s="51">
        <f t="shared" si="156"/>
        <v>500</v>
      </c>
      <c r="NCL26" s="51">
        <f t="shared" si="156"/>
        <v>0</v>
      </c>
      <c r="NCM26" s="51">
        <f t="shared" si="156"/>
        <v>0</v>
      </c>
      <c r="NCN26" s="51">
        <f t="shared" si="156"/>
        <v>500</v>
      </c>
      <c r="NCO26" s="51">
        <f t="shared" si="156"/>
        <v>500</v>
      </c>
      <c r="NCP26" s="51">
        <f t="shared" si="156"/>
        <v>500</v>
      </c>
      <c r="NCQ26" s="51">
        <f t="shared" si="156"/>
        <v>500</v>
      </c>
      <c r="NCR26" s="51">
        <f t="shared" si="156"/>
        <v>58547</v>
      </c>
      <c r="NCS26" s="51">
        <f t="shared" si="156"/>
        <v>500</v>
      </c>
      <c r="NCT26" s="51" t="e">
        <f t="shared" si="156"/>
        <v>#REF!</v>
      </c>
      <c r="NCU26" s="51">
        <f t="shared" si="156"/>
        <v>14000</v>
      </c>
      <c r="NCV26" s="51">
        <f t="shared" si="156"/>
        <v>0</v>
      </c>
      <c r="NCW26" s="51">
        <f t="shared" si="156"/>
        <v>14000</v>
      </c>
      <c r="NCX26" s="51">
        <f t="shared" si="156"/>
        <v>0</v>
      </c>
      <c r="NCY26" s="51">
        <f t="shared" si="156"/>
        <v>0</v>
      </c>
      <c r="NDA26" s="1" t="s">
        <v>877</v>
      </c>
      <c r="NDB26" s="2" t="s">
        <v>878</v>
      </c>
      <c r="NDC26" s="3"/>
      <c r="NDD26" s="3"/>
      <c r="NDE26" s="3"/>
      <c r="NDF26" s="3"/>
      <c r="NDG26" s="2"/>
      <c r="NDH26" s="3"/>
      <c r="NDI26" s="51">
        <f t="shared" si="156"/>
        <v>58547</v>
      </c>
      <c r="NDJ26" s="51">
        <f t="shared" si="156"/>
        <v>58547</v>
      </c>
      <c r="NDK26" s="51">
        <f t="shared" si="156"/>
        <v>0</v>
      </c>
      <c r="NDL26" s="51">
        <f t="shared" si="156"/>
        <v>0</v>
      </c>
      <c r="NDM26" s="51">
        <f t="shared" si="156"/>
        <v>0</v>
      </c>
      <c r="NDN26" s="51">
        <f t="shared" si="156"/>
        <v>0</v>
      </c>
      <c r="NDO26" s="51">
        <f t="shared" si="156"/>
        <v>0</v>
      </c>
      <c r="NDP26" s="51">
        <f t="shared" si="156"/>
        <v>500</v>
      </c>
      <c r="NDQ26" s="51">
        <f t="shared" si="156"/>
        <v>500</v>
      </c>
      <c r="NDR26" s="51">
        <f t="shared" si="156"/>
        <v>0</v>
      </c>
      <c r="NDS26" s="51">
        <f t="shared" si="156"/>
        <v>0</v>
      </c>
      <c r="NDT26" s="51">
        <f t="shared" si="156"/>
        <v>500</v>
      </c>
      <c r="NDU26" s="51">
        <f t="shared" si="156"/>
        <v>500</v>
      </c>
      <c r="NDV26" s="51">
        <f t="shared" si="156"/>
        <v>500</v>
      </c>
      <c r="NDW26" s="51">
        <f t="shared" si="156"/>
        <v>500</v>
      </c>
      <c r="NDX26" s="51">
        <f t="shared" si="156"/>
        <v>58547</v>
      </c>
      <c r="NDY26" s="51">
        <f t="shared" si="156"/>
        <v>500</v>
      </c>
      <c r="NDZ26" s="51" t="e">
        <f t="shared" si="156"/>
        <v>#REF!</v>
      </c>
      <c r="NEA26" s="51">
        <f t="shared" si="156"/>
        <v>14000</v>
      </c>
      <c r="NEB26" s="51">
        <f t="shared" si="156"/>
        <v>0</v>
      </c>
      <c r="NEC26" s="51">
        <f t="shared" si="156"/>
        <v>14000</v>
      </c>
      <c r="NED26" s="51">
        <f t="shared" si="156"/>
        <v>0</v>
      </c>
      <c r="NEE26" s="51">
        <f t="shared" si="156"/>
        <v>0</v>
      </c>
      <c r="NEG26" s="1" t="s">
        <v>877</v>
      </c>
      <c r="NEH26" s="2" t="s">
        <v>878</v>
      </c>
      <c r="NEI26" s="3"/>
      <c r="NEJ26" s="3"/>
      <c r="NEK26" s="3"/>
      <c r="NEL26" s="3"/>
      <c r="NEM26" s="2"/>
      <c r="NEN26" s="3"/>
      <c r="NEO26" s="51">
        <f t="shared" ref="NEO26:NGQ26" si="157">NEO27</f>
        <v>58547</v>
      </c>
      <c r="NEP26" s="51">
        <f t="shared" si="157"/>
        <v>58547</v>
      </c>
      <c r="NEQ26" s="51">
        <f t="shared" si="157"/>
        <v>0</v>
      </c>
      <c r="NER26" s="51">
        <f t="shared" si="157"/>
        <v>0</v>
      </c>
      <c r="NES26" s="51">
        <f t="shared" si="157"/>
        <v>0</v>
      </c>
      <c r="NET26" s="51">
        <f t="shared" si="157"/>
        <v>0</v>
      </c>
      <c r="NEU26" s="51">
        <f t="shared" si="157"/>
        <v>0</v>
      </c>
      <c r="NEV26" s="51">
        <f t="shared" si="157"/>
        <v>500</v>
      </c>
      <c r="NEW26" s="51">
        <f t="shared" si="157"/>
        <v>500</v>
      </c>
      <c r="NEX26" s="51">
        <f t="shared" si="157"/>
        <v>0</v>
      </c>
      <c r="NEY26" s="51">
        <f t="shared" si="157"/>
        <v>0</v>
      </c>
      <c r="NEZ26" s="51">
        <f t="shared" si="157"/>
        <v>500</v>
      </c>
      <c r="NFA26" s="51">
        <f t="shared" si="157"/>
        <v>500</v>
      </c>
      <c r="NFB26" s="51">
        <f t="shared" si="157"/>
        <v>500</v>
      </c>
      <c r="NFC26" s="51">
        <f t="shared" si="157"/>
        <v>500</v>
      </c>
      <c r="NFD26" s="51">
        <f t="shared" si="157"/>
        <v>58547</v>
      </c>
      <c r="NFE26" s="51">
        <f t="shared" si="157"/>
        <v>500</v>
      </c>
      <c r="NFF26" s="51" t="e">
        <f t="shared" si="157"/>
        <v>#REF!</v>
      </c>
      <c r="NFG26" s="51">
        <f t="shared" si="157"/>
        <v>14000</v>
      </c>
      <c r="NFH26" s="51">
        <f t="shared" si="157"/>
        <v>0</v>
      </c>
      <c r="NFI26" s="51">
        <f t="shared" si="157"/>
        <v>14000</v>
      </c>
      <c r="NFJ26" s="51">
        <f t="shared" si="157"/>
        <v>0</v>
      </c>
      <c r="NFK26" s="51">
        <f t="shared" si="157"/>
        <v>0</v>
      </c>
      <c r="NFM26" s="1" t="s">
        <v>877</v>
      </c>
      <c r="NFN26" s="2" t="s">
        <v>878</v>
      </c>
      <c r="NFO26" s="3"/>
      <c r="NFP26" s="3"/>
      <c r="NFQ26" s="3"/>
      <c r="NFR26" s="3"/>
      <c r="NFS26" s="2"/>
      <c r="NFT26" s="3"/>
      <c r="NFU26" s="51">
        <f t="shared" si="157"/>
        <v>58547</v>
      </c>
      <c r="NFV26" s="51">
        <f t="shared" si="157"/>
        <v>58547</v>
      </c>
      <c r="NFW26" s="51">
        <f t="shared" si="157"/>
        <v>0</v>
      </c>
      <c r="NFX26" s="51">
        <f t="shared" si="157"/>
        <v>0</v>
      </c>
      <c r="NFY26" s="51">
        <f t="shared" si="157"/>
        <v>0</v>
      </c>
      <c r="NFZ26" s="51">
        <f t="shared" si="157"/>
        <v>0</v>
      </c>
      <c r="NGA26" s="51">
        <f t="shared" si="157"/>
        <v>0</v>
      </c>
      <c r="NGB26" s="51">
        <f t="shared" si="157"/>
        <v>500</v>
      </c>
      <c r="NGC26" s="51">
        <f t="shared" si="157"/>
        <v>500</v>
      </c>
      <c r="NGD26" s="51">
        <f t="shared" si="157"/>
        <v>0</v>
      </c>
      <c r="NGE26" s="51">
        <f t="shared" si="157"/>
        <v>0</v>
      </c>
      <c r="NGF26" s="51">
        <f t="shared" si="157"/>
        <v>500</v>
      </c>
      <c r="NGG26" s="51">
        <f t="shared" si="157"/>
        <v>500</v>
      </c>
      <c r="NGH26" s="51">
        <f t="shared" si="157"/>
        <v>500</v>
      </c>
      <c r="NGI26" s="51">
        <f t="shared" si="157"/>
        <v>500</v>
      </c>
      <c r="NGJ26" s="51">
        <f t="shared" si="157"/>
        <v>58547</v>
      </c>
      <c r="NGK26" s="51">
        <f t="shared" si="157"/>
        <v>500</v>
      </c>
      <c r="NGL26" s="51" t="e">
        <f t="shared" si="157"/>
        <v>#REF!</v>
      </c>
      <c r="NGM26" s="51">
        <f t="shared" si="157"/>
        <v>14000</v>
      </c>
      <c r="NGN26" s="51">
        <f t="shared" si="157"/>
        <v>0</v>
      </c>
      <c r="NGO26" s="51">
        <f t="shared" si="157"/>
        <v>14000</v>
      </c>
      <c r="NGP26" s="51">
        <f t="shared" si="157"/>
        <v>0</v>
      </c>
      <c r="NGQ26" s="51">
        <f t="shared" si="157"/>
        <v>0</v>
      </c>
      <c r="NGS26" s="1" t="s">
        <v>877</v>
      </c>
      <c r="NGT26" s="2" t="s">
        <v>878</v>
      </c>
      <c r="NGU26" s="3"/>
      <c r="NGV26" s="3"/>
      <c r="NGW26" s="3"/>
      <c r="NGX26" s="3"/>
      <c r="NGY26" s="2"/>
      <c r="NGZ26" s="3"/>
      <c r="NHA26" s="51">
        <f t="shared" ref="NHA26:NJC26" si="158">NHA27</f>
        <v>58547</v>
      </c>
      <c r="NHB26" s="51">
        <f t="shared" si="158"/>
        <v>58547</v>
      </c>
      <c r="NHC26" s="51">
        <f t="shared" si="158"/>
        <v>0</v>
      </c>
      <c r="NHD26" s="51">
        <f t="shared" si="158"/>
        <v>0</v>
      </c>
      <c r="NHE26" s="51">
        <f t="shared" si="158"/>
        <v>0</v>
      </c>
      <c r="NHF26" s="51">
        <f t="shared" si="158"/>
        <v>0</v>
      </c>
      <c r="NHG26" s="51">
        <f t="shared" si="158"/>
        <v>0</v>
      </c>
      <c r="NHH26" s="51">
        <f t="shared" si="158"/>
        <v>500</v>
      </c>
      <c r="NHI26" s="51">
        <f t="shared" si="158"/>
        <v>500</v>
      </c>
      <c r="NHJ26" s="51">
        <f t="shared" si="158"/>
        <v>0</v>
      </c>
      <c r="NHK26" s="51">
        <f t="shared" si="158"/>
        <v>0</v>
      </c>
      <c r="NHL26" s="51">
        <f t="shared" si="158"/>
        <v>500</v>
      </c>
      <c r="NHM26" s="51">
        <f t="shared" si="158"/>
        <v>500</v>
      </c>
      <c r="NHN26" s="51">
        <f t="shared" si="158"/>
        <v>500</v>
      </c>
      <c r="NHO26" s="51">
        <f t="shared" si="158"/>
        <v>500</v>
      </c>
      <c r="NHP26" s="51">
        <f t="shared" si="158"/>
        <v>58547</v>
      </c>
      <c r="NHQ26" s="51">
        <f t="shared" si="158"/>
        <v>500</v>
      </c>
      <c r="NHR26" s="51" t="e">
        <f t="shared" si="158"/>
        <v>#REF!</v>
      </c>
      <c r="NHS26" s="51">
        <f t="shared" si="158"/>
        <v>14000</v>
      </c>
      <c r="NHT26" s="51">
        <f t="shared" si="158"/>
        <v>0</v>
      </c>
      <c r="NHU26" s="51">
        <f t="shared" si="158"/>
        <v>14000</v>
      </c>
      <c r="NHV26" s="51">
        <f t="shared" si="158"/>
        <v>0</v>
      </c>
      <c r="NHW26" s="51">
        <f t="shared" si="158"/>
        <v>0</v>
      </c>
      <c r="NHY26" s="1" t="s">
        <v>877</v>
      </c>
      <c r="NHZ26" s="2" t="s">
        <v>878</v>
      </c>
      <c r="NIA26" s="3"/>
      <c r="NIB26" s="3"/>
      <c r="NIC26" s="3"/>
      <c r="NID26" s="3"/>
      <c r="NIE26" s="2"/>
      <c r="NIF26" s="3"/>
      <c r="NIG26" s="51">
        <f t="shared" si="158"/>
        <v>58547</v>
      </c>
      <c r="NIH26" s="51">
        <f t="shared" si="158"/>
        <v>58547</v>
      </c>
      <c r="NII26" s="51">
        <f t="shared" si="158"/>
        <v>0</v>
      </c>
      <c r="NIJ26" s="51">
        <f t="shared" si="158"/>
        <v>0</v>
      </c>
      <c r="NIK26" s="51">
        <f t="shared" si="158"/>
        <v>0</v>
      </c>
      <c r="NIL26" s="51">
        <f t="shared" si="158"/>
        <v>0</v>
      </c>
      <c r="NIM26" s="51">
        <f t="shared" si="158"/>
        <v>0</v>
      </c>
      <c r="NIN26" s="51">
        <f t="shared" si="158"/>
        <v>500</v>
      </c>
      <c r="NIO26" s="51">
        <f t="shared" si="158"/>
        <v>500</v>
      </c>
      <c r="NIP26" s="51">
        <f t="shared" si="158"/>
        <v>0</v>
      </c>
      <c r="NIQ26" s="51">
        <f t="shared" si="158"/>
        <v>0</v>
      </c>
      <c r="NIR26" s="51">
        <f t="shared" si="158"/>
        <v>500</v>
      </c>
      <c r="NIS26" s="51">
        <f t="shared" si="158"/>
        <v>500</v>
      </c>
      <c r="NIT26" s="51">
        <f t="shared" si="158"/>
        <v>500</v>
      </c>
      <c r="NIU26" s="51">
        <f t="shared" si="158"/>
        <v>500</v>
      </c>
      <c r="NIV26" s="51">
        <f t="shared" si="158"/>
        <v>58547</v>
      </c>
      <c r="NIW26" s="51">
        <f t="shared" si="158"/>
        <v>500</v>
      </c>
      <c r="NIX26" s="51" t="e">
        <f t="shared" si="158"/>
        <v>#REF!</v>
      </c>
      <c r="NIY26" s="51">
        <f t="shared" si="158"/>
        <v>14000</v>
      </c>
      <c r="NIZ26" s="51">
        <f t="shared" si="158"/>
        <v>0</v>
      </c>
      <c r="NJA26" s="51">
        <f t="shared" si="158"/>
        <v>14000</v>
      </c>
      <c r="NJB26" s="51">
        <f t="shared" si="158"/>
        <v>0</v>
      </c>
      <c r="NJC26" s="51">
        <f t="shared" si="158"/>
        <v>0</v>
      </c>
      <c r="NJE26" s="1" t="s">
        <v>877</v>
      </c>
      <c r="NJF26" s="2" t="s">
        <v>878</v>
      </c>
      <c r="NJG26" s="3"/>
      <c r="NJH26" s="3"/>
      <c r="NJI26" s="3"/>
      <c r="NJJ26" s="3"/>
      <c r="NJK26" s="2"/>
      <c r="NJL26" s="3"/>
      <c r="NJM26" s="51">
        <f t="shared" ref="NJM26:NLO26" si="159">NJM27</f>
        <v>58547</v>
      </c>
      <c r="NJN26" s="51">
        <f t="shared" si="159"/>
        <v>58547</v>
      </c>
      <c r="NJO26" s="51">
        <f t="shared" si="159"/>
        <v>0</v>
      </c>
      <c r="NJP26" s="51">
        <f t="shared" si="159"/>
        <v>0</v>
      </c>
      <c r="NJQ26" s="51">
        <f t="shared" si="159"/>
        <v>0</v>
      </c>
      <c r="NJR26" s="51">
        <f t="shared" si="159"/>
        <v>0</v>
      </c>
      <c r="NJS26" s="51">
        <f t="shared" si="159"/>
        <v>0</v>
      </c>
      <c r="NJT26" s="51">
        <f t="shared" si="159"/>
        <v>500</v>
      </c>
      <c r="NJU26" s="51">
        <f t="shared" si="159"/>
        <v>500</v>
      </c>
      <c r="NJV26" s="51">
        <f t="shared" si="159"/>
        <v>0</v>
      </c>
      <c r="NJW26" s="51">
        <f t="shared" si="159"/>
        <v>0</v>
      </c>
      <c r="NJX26" s="51">
        <f t="shared" si="159"/>
        <v>500</v>
      </c>
      <c r="NJY26" s="51">
        <f t="shared" si="159"/>
        <v>500</v>
      </c>
      <c r="NJZ26" s="51">
        <f t="shared" si="159"/>
        <v>500</v>
      </c>
      <c r="NKA26" s="51">
        <f t="shared" si="159"/>
        <v>500</v>
      </c>
      <c r="NKB26" s="51">
        <f t="shared" si="159"/>
        <v>58547</v>
      </c>
      <c r="NKC26" s="51">
        <f t="shared" si="159"/>
        <v>500</v>
      </c>
      <c r="NKD26" s="51" t="e">
        <f t="shared" si="159"/>
        <v>#REF!</v>
      </c>
      <c r="NKE26" s="51">
        <f t="shared" si="159"/>
        <v>14000</v>
      </c>
      <c r="NKF26" s="51">
        <f t="shared" si="159"/>
        <v>0</v>
      </c>
      <c r="NKG26" s="51">
        <f t="shared" si="159"/>
        <v>14000</v>
      </c>
      <c r="NKH26" s="51">
        <f t="shared" si="159"/>
        <v>0</v>
      </c>
      <c r="NKI26" s="51">
        <f t="shared" si="159"/>
        <v>0</v>
      </c>
      <c r="NKK26" s="1" t="s">
        <v>877</v>
      </c>
      <c r="NKL26" s="2" t="s">
        <v>878</v>
      </c>
      <c r="NKM26" s="3"/>
      <c r="NKN26" s="3"/>
      <c r="NKO26" s="3"/>
      <c r="NKP26" s="3"/>
      <c r="NKQ26" s="2"/>
      <c r="NKR26" s="3"/>
      <c r="NKS26" s="51">
        <f t="shared" si="159"/>
        <v>58547</v>
      </c>
      <c r="NKT26" s="51">
        <f t="shared" si="159"/>
        <v>58547</v>
      </c>
      <c r="NKU26" s="51">
        <f t="shared" si="159"/>
        <v>0</v>
      </c>
      <c r="NKV26" s="51">
        <f t="shared" si="159"/>
        <v>0</v>
      </c>
      <c r="NKW26" s="51">
        <f t="shared" si="159"/>
        <v>0</v>
      </c>
      <c r="NKX26" s="51">
        <f t="shared" si="159"/>
        <v>0</v>
      </c>
      <c r="NKY26" s="51">
        <f t="shared" si="159"/>
        <v>0</v>
      </c>
      <c r="NKZ26" s="51">
        <f t="shared" si="159"/>
        <v>500</v>
      </c>
      <c r="NLA26" s="51">
        <f t="shared" si="159"/>
        <v>500</v>
      </c>
      <c r="NLB26" s="51">
        <f t="shared" si="159"/>
        <v>0</v>
      </c>
      <c r="NLC26" s="51">
        <f t="shared" si="159"/>
        <v>0</v>
      </c>
      <c r="NLD26" s="51">
        <f t="shared" si="159"/>
        <v>500</v>
      </c>
      <c r="NLE26" s="51">
        <f t="shared" si="159"/>
        <v>500</v>
      </c>
      <c r="NLF26" s="51">
        <f t="shared" si="159"/>
        <v>500</v>
      </c>
      <c r="NLG26" s="51">
        <f t="shared" si="159"/>
        <v>500</v>
      </c>
      <c r="NLH26" s="51">
        <f t="shared" si="159"/>
        <v>58547</v>
      </c>
      <c r="NLI26" s="51">
        <f t="shared" si="159"/>
        <v>500</v>
      </c>
      <c r="NLJ26" s="51" t="e">
        <f t="shared" si="159"/>
        <v>#REF!</v>
      </c>
      <c r="NLK26" s="51">
        <f t="shared" si="159"/>
        <v>14000</v>
      </c>
      <c r="NLL26" s="51">
        <f t="shared" si="159"/>
        <v>0</v>
      </c>
      <c r="NLM26" s="51">
        <f t="shared" si="159"/>
        <v>14000</v>
      </c>
      <c r="NLN26" s="51">
        <f t="shared" si="159"/>
        <v>0</v>
      </c>
      <c r="NLO26" s="51">
        <f t="shared" si="159"/>
        <v>0</v>
      </c>
      <c r="NLQ26" s="1" t="s">
        <v>877</v>
      </c>
      <c r="NLR26" s="2" t="s">
        <v>878</v>
      </c>
      <c r="NLS26" s="3"/>
      <c r="NLT26" s="3"/>
      <c r="NLU26" s="3"/>
      <c r="NLV26" s="3"/>
      <c r="NLW26" s="2"/>
      <c r="NLX26" s="3"/>
      <c r="NLY26" s="51">
        <f t="shared" ref="NLY26:NOA26" si="160">NLY27</f>
        <v>58547</v>
      </c>
      <c r="NLZ26" s="51">
        <f t="shared" si="160"/>
        <v>58547</v>
      </c>
      <c r="NMA26" s="51">
        <f t="shared" si="160"/>
        <v>0</v>
      </c>
      <c r="NMB26" s="51">
        <f t="shared" si="160"/>
        <v>0</v>
      </c>
      <c r="NMC26" s="51">
        <f t="shared" si="160"/>
        <v>0</v>
      </c>
      <c r="NMD26" s="51">
        <f t="shared" si="160"/>
        <v>0</v>
      </c>
      <c r="NME26" s="51">
        <f t="shared" si="160"/>
        <v>0</v>
      </c>
      <c r="NMF26" s="51">
        <f t="shared" si="160"/>
        <v>500</v>
      </c>
      <c r="NMG26" s="51">
        <f t="shared" si="160"/>
        <v>500</v>
      </c>
      <c r="NMH26" s="51">
        <f t="shared" si="160"/>
        <v>0</v>
      </c>
      <c r="NMI26" s="51">
        <f t="shared" si="160"/>
        <v>0</v>
      </c>
      <c r="NMJ26" s="51">
        <f t="shared" si="160"/>
        <v>500</v>
      </c>
      <c r="NMK26" s="51">
        <f t="shared" si="160"/>
        <v>500</v>
      </c>
      <c r="NML26" s="51">
        <f t="shared" si="160"/>
        <v>500</v>
      </c>
      <c r="NMM26" s="51">
        <f t="shared" si="160"/>
        <v>500</v>
      </c>
      <c r="NMN26" s="51">
        <f t="shared" si="160"/>
        <v>58547</v>
      </c>
      <c r="NMO26" s="51">
        <f t="shared" si="160"/>
        <v>500</v>
      </c>
      <c r="NMP26" s="51" t="e">
        <f t="shared" si="160"/>
        <v>#REF!</v>
      </c>
      <c r="NMQ26" s="51">
        <f t="shared" si="160"/>
        <v>14000</v>
      </c>
      <c r="NMR26" s="51">
        <f t="shared" si="160"/>
        <v>0</v>
      </c>
      <c r="NMS26" s="51">
        <f t="shared" si="160"/>
        <v>14000</v>
      </c>
      <c r="NMT26" s="51">
        <f t="shared" si="160"/>
        <v>0</v>
      </c>
      <c r="NMU26" s="51">
        <f t="shared" si="160"/>
        <v>0</v>
      </c>
      <c r="NMW26" s="1" t="s">
        <v>877</v>
      </c>
      <c r="NMX26" s="2" t="s">
        <v>878</v>
      </c>
      <c r="NMY26" s="3"/>
      <c r="NMZ26" s="3"/>
      <c r="NNA26" s="3"/>
      <c r="NNB26" s="3"/>
      <c r="NNC26" s="2"/>
      <c r="NND26" s="3"/>
      <c r="NNE26" s="51">
        <f t="shared" si="160"/>
        <v>58547</v>
      </c>
      <c r="NNF26" s="51">
        <f t="shared" si="160"/>
        <v>58547</v>
      </c>
      <c r="NNG26" s="51">
        <f t="shared" si="160"/>
        <v>0</v>
      </c>
      <c r="NNH26" s="51">
        <f t="shared" si="160"/>
        <v>0</v>
      </c>
      <c r="NNI26" s="51">
        <f t="shared" si="160"/>
        <v>0</v>
      </c>
      <c r="NNJ26" s="51">
        <f t="shared" si="160"/>
        <v>0</v>
      </c>
      <c r="NNK26" s="51">
        <f t="shared" si="160"/>
        <v>0</v>
      </c>
      <c r="NNL26" s="51">
        <f t="shared" si="160"/>
        <v>500</v>
      </c>
      <c r="NNM26" s="51">
        <f t="shared" si="160"/>
        <v>500</v>
      </c>
      <c r="NNN26" s="51">
        <f t="shared" si="160"/>
        <v>0</v>
      </c>
      <c r="NNO26" s="51">
        <f t="shared" si="160"/>
        <v>0</v>
      </c>
      <c r="NNP26" s="51">
        <f t="shared" si="160"/>
        <v>500</v>
      </c>
      <c r="NNQ26" s="51">
        <f t="shared" si="160"/>
        <v>500</v>
      </c>
      <c r="NNR26" s="51">
        <f t="shared" si="160"/>
        <v>500</v>
      </c>
      <c r="NNS26" s="51">
        <f t="shared" si="160"/>
        <v>500</v>
      </c>
      <c r="NNT26" s="51">
        <f t="shared" si="160"/>
        <v>58547</v>
      </c>
      <c r="NNU26" s="51">
        <f t="shared" si="160"/>
        <v>500</v>
      </c>
      <c r="NNV26" s="51" t="e">
        <f t="shared" si="160"/>
        <v>#REF!</v>
      </c>
      <c r="NNW26" s="51">
        <f t="shared" si="160"/>
        <v>14000</v>
      </c>
      <c r="NNX26" s="51">
        <f t="shared" si="160"/>
        <v>0</v>
      </c>
      <c r="NNY26" s="51">
        <f t="shared" si="160"/>
        <v>14000</v>
      </c>
      <c r="NNZ26" s="51">
        <f t="shared" si="160"/>
        <v>0</v>
      </c>
      <c r="NOA26" s="51">
        <f t="shared" si="160"/>
        <v>0</v>
      </c>
      <c r="NOC26" s="1" t="s">
        <v>877</v>
      </c>
      <c r="NOD26" s="2" t="s">
        <v>878</v>
      </c>
      <c r="NOE26" s="3"/>
      <c r="NOF26" s="3"/>
      <c r="NOG26" s="3"/>
      <c r="NOH26" s="3"/>
      <c r="NOI26" s="2"/>
      <c r="NOJ26" s="3"/>
      <c r="NOK26" s="51">
        <f t="shared" ref="NOK26:NQM26" si="161">NOK27</f>
        <v>58547</v>
      </c>
      <c r="NOL26" s="51">
        <f t="shared" si="161"/>
        <v>58547</v>
      </c>
      <c r="NOM26" s="51">
        <f t="shared" si="161"/>
        <v>0</v>
      </c>
      <c r="NON26" s="51">
        <f t="shared" si="161"/>
        <v>0</v>
      </c>
      <c r="NOO26" s="51">
        <f t="shared" si="161"/>
        <v>0</v>
      </c>
      <c r="NOP26" s="51">
        <f t="shared" si="161"/>
        <v>0</v>
      </c>
      <c r="NOQ26" s="51">
        <f t="shared" si="161"/>
        <v>0</v>
      </c>
      <c r="NOR26" s="51">
        <f t="shared" si="161"/>
        <v>500</v>
      </c>
      <c r="NOS26" s="51">
        <f t="shared" si="161"/>
        <v>500</v>
      </c>
      <c r="NOT26" s="51">
        <f t="shared" si="161"/>
        <v>0</v>
      </c>
      <c r="NOU26" s="51">
        <f t="shared" si="161"/>
        <v>0</v>
      </c>
      <c r="NOV26" s="51">
        <f t="shared" si="161"/>
        <v>500</v>
      </c>
      <c r="NOW26" s="51">
        <f t="shared" si="161"/>
        <v>500</v>
      </c>
      <c r="NOX26" s="51">
        <f t="shared" si="161"/>
        <v>500</v>
      </c>
      <c r="NOY26" s="51">
        <f t="shared" si="161"/>
        <v>500</v>
      </c>
      <c r="NOZ26" s="51">
        <f t="shared" si="161"/>
        <v>58547</v>
      </c>
      <c r="NPA26" s="51">
        <f t="shared" si="161"/>
        <v>500</v>
      </c>
      <c r="NPB26" s="51" t="e">
        <f t="shared" si="161"/>
        <v>#REF!</v>
      </c>
      <c r="NPC26" s="51">
        <f t="shared" si="161"/>
        <v>14000</v>
      </c>
      <c r="NPD26" s="51">
        <f t="shared" si="161"/>
        <v>0</v>
      </c>
      <c r="NPE26" s="51">
        <f t="shared" si="161"/>
        <v>14000</v>
      </c>
      <c r="NPF26" s="51">
        <f t="shared" si="161"/>
        <v>0</v>
      </c>
      <c r="NPG26" s="51">
        <f t="shared" si="161"/>
        <v>0</v>
      </c>
      <c r="NPI26" s="1" t="s">
        <v>877</v>
      </c>
      <c r="NPJ26" s="2" t="s">
        <v>878</v>
      </c>
      <c r="NPK26" s="3"/>
      <c r="NPL26" s="3"/>
      <c r="NPM26" s="3"/>
      <c r="NPN26" s="3"/>
      <c r="NPO26" s="2"/>
      <c r="NPP26" s="3"/>
      <c r="NPQ26" s="51">
        <f t="shared" si="161"/>
        <v>58547</v>
      </c>
      <c r="NPR26" s="51">
        <f t="shared" si="161"/>
        <v>58547</v>
      </c>
      <c r="NPS26" s="51">
        <f t="shared" si="161"/>
        <v>0</v>
      </c>
      <c r="NPT26" s="51">
        <f t="shared" si="161"/>
        <v>0</v>
      </c>
      <c r="NPU26" s="51">
        <f t="shared" si="161"/>
        <v>0</v>
      </c>
      <c r="NPV26" s="51">
        <f t="shared" si="161"/>
        <v>0</v>
      </c>
      <c r="NPW26" s="51">
        <f t="shared" si="161"/>
        <v>0</v>
      </c>
      <c r="NPX26" s="51">
        <f t="shared" si="161"/>
        <v>500</v>
      </c>
      <c r="NPY26" s="51">
        <f t="shared" si="161"/>
        <v>500</v>
      </c>
      <c r="NPZ26" s="51">
        <f t="shared" si="161"/>
        <v>0</v>
      </c>
      <c r="NQA26" s="51">
        <f t="shared" si="161"/>
        <v>0</v>
      </c>
      <c r="NQB26" s="51">
        <f t="shared" si="161"/>
        <v>500</v>
      </c>
      <c r="NQC26" s="51">
        <f t="shared" si="161"/>
        <v>500</v>
      </c>
      <c r="NQD26" s="51">
        <f t="shared" si="161"/>
        <v>500</v>
      </c>
      <c r="NQE26" s="51">
        <f t="shared" si="161"/>
        <v>500</v>
      </c>
      <c r="NQF26" s="51">
        <f t="shared" si="161"/>
        <v>58547</v>
      </c>
      <c r="NQG26" s="51">
        <f t="shared" si="161"/>
        <v>500</v>
      </c>
      <c r="NQH26" s="51" t="e">
        <f t="shared" si="161"/>
        <v>#REF!</v>
      </c>
      <c r="NQI26" s="51">
        <f t="shared" si="161"/>
        <v>14000</v>
      </c>
      <c r="NQJ26" s="51">
        <f t="shared" si="161"/>
        <v>0</v>
      </c>
      <c r="NQK26" s="51">
        <f t="shared" si="161"/>
        <v>14000</v>
      </c>
      <c r="NQL26" s="51">
        <f t="shared" si="161"/>
        <v>0</v>
      </c>
      <c r="NQM26" s="51">
        <f t="shared" si="161"/>
        <v>0</v>
      </c>
      <c r="NQO26" s="1" t="s">
        <v>877</v>
      </c>
      <c r="NQP26" s="2" t="s">
        <v>878</v>
      </c>
      <c r="NQQ26" s="3"/>
      <c r="NQR26" s="3"/>
      <c r="NQS26" s="3"/>
      <c r="NQT26" s="3"/>
      <c r="NQU26" s="2"/>
      <c r="NQV26" s="3"/>
      <c r="NQW26" s="51">
        <f t="shared" ref="NQW26:NSY26" si="162">NQW27</f>
        <v>58547</v>
      </c>
      <c r="NQX26" s="51">
        <f t="shared" si="162"/>
        <v>58547</v>
      </c>
      <c r="NQY26" s="51">
        <f t="shared" si="162"/>
        <v>0</v>
      </c>
      <c r="NQZ26" s="51">
        <f t="shared" si="162"/>
        <v>0</v>
      </c>
      <c r="NRA26" s="51">
        <f t="shared" si="162"/>
        <v>0</v>
      </c>
      <c r="NRB26" s="51">
        <f t="shared" si="162"/>
        <v>0</v>
      </c>
      <c r="NRC26" s="51">
        <f t="shared" si="162"/>
        <v>0</v>
      </c>
      <c r="NRD26" s="51">
        <f t="shared" si="162"/>
        <v>500</v>
      </c>
      <c r="NRE26" s="51">
        <f t="shared" si="162"/>
        <v>500</v>
      </c>
      <c r="NRF26" s="51">
        <f t="shared" si="162"/>
        <v>0</v>
      </c>
      <c r="NRG26" s="51">
        <f t="shared" si="162"/>
        <v>0</v>
      </c>
      <c r="NRH26" s="51">
        <f t="shared" si="162"/>
        <v>500</v>
      </c>
      <c r="NRI26" s="51">
        <f t="shared" si="162"/>
        <v>500</v>
      </c>
      <c r="NRJ26" s="51">
        <f t="shared" si="162"/>
        <v>500</v>
      </c>
      <c r="NRK26" s="51">
        <f t="shared" si="162"/>
        <v>500</v>
      </c>
      <c r="NRL26" s="51">
        <f t="shared" si="162"/>
        <v>58547</v>
      </c>
      <c r="NRM26" s="51">
        <f t="shared" si="162"/>
        <v>500</v>
      </c>
      <c r="NRN26" s="51" t="e">
        <f t="shared" si="162"/>
        <v>#REF!</v>
      </c>
      <c r="NRO26" s="51">
        <f t="shared" si="162"/>
        <v>14000</v>
      </c>
      <c r="NRP26" s="51">
        <f t="shared" si="162"/>
        <v>0</v>
      </c>
      <c r="NRQ26" s="51">
        <f t="shared" si="162"/>
        <v>14000</v>
      </c>
      <c r="NRR26" s="51">
        <f t="shared" si="162"/>
        <v>0</v>
      </c>
      <c r="NRS26" s="51">
        <f t="shared" si="162"/>
        <v>0</v>
      </c>
      <c r="NRU26" s="1" t="s">
        <v>877</v>
      </c>
      <c r="NRV26" s="2" t="s">
        <v>878</v>
      </c>
      <c r="NRW26" s="3"/>
      <c r="NRX26" s="3"/>
      <c r="NRY26" s="3"/>
      <c r="NRZ26" s="3"/>
      <c r="NSA26" s="2"/>
      <c r="NSB26" s="3"/>
      <c r="NSC26" s="51">
        <f t="shared" si="162"/>
        <v>58547</v>
      </c>
      <c r="NSD26" s="51">
        <f t="shared" si="162"/>
        <v>58547</v>
      </c>
      <c r="NSE26" s="51">
        <f t="shared" si="162"/>
        <v>0</v>
      </c>
      <c r="NSF26" s="51">
        <f t="shared" si="162"/>
        <v>0</v>
      </c>
      <c r="NSG26" s="51">
        <f t="shared" si="162"/>
        <v>0</v>
      </c>
      <c r="NSH26" s="51">
        <f t="shared" si="162"/>
        <v>0</v>
      </c>
      <c r="NSI26" s="51">
        <f t="shared" si="162"/>
        <v>0</v>
      </c>
      <c r="NSJ26" s="51">
        <f t="shared" si="162"/>
        <v>500</v>
      </c>
      <c r="NSK26" s="51">
        <f t="shared" si="162"/>
        <v>500</v>
      </c>
      <c r="NSL26" s="51">
        <f t="shared" si="162"/>
        <v>0</v>
      </c>
      <c r="NSM26" s="51">
        <f t="shared" si="162"/>
        <v>0</v>
      </c>
      <c r="NSN26" s="51">
        <f t="shared" si="162"/>
        <v>500</v>
      </c>
      <c r="NSO26" s="51">
        <f t="shared" si="162"/>
        <v>500</v>
      </c>
      <c r="NSP26" s="51">
        <f t="shared" si="162"/>
        <v>500</v>
      </c>
      <c r="NSQ26" s="51">
        <f t="shared" si="162"/>
        <v>500</v>
      </c>
      <c r="NSR26" s="51">
        <f t="shared" si="162"/>
        <v>58547</v>
      </c>
      <c r="NSS26" s="51">
        <f t="shared" si="162"/>
        <v>500</v>
      </c>
      <c r="NST26" s="51" t="e">
        <f t="shared" si="162"/>
        <v>#REF!</v>
      </c>
      <c r="NSU26" s="51">
        <f t="shared" si="162"/>
        <v>14000</v>
      </c>
      <c r="NSV26" s="51">
        <f t="shared" si="162"/>
        <v>0</v>
      </c>
      <c r="NSW26" s="51">
        <f t="shared" si="162"/>
        <v>14000</v>
      </c>
      <c r="NSX26" s="51">
        <f t="shared" si="162"/>
        <v>0</v>
      </c>
      <c r="NSY26" s="51">
        <f t="shared" si="162"/>
        <v>0</v>
      </c>
      <c r="NTA26" s="1" t="s">
        <v>877</v>
      </c>
      <c r="NTB26" s="2" t="s">
        <v>878</v>
      </c>
      <c r="NTC26" s="3"/>
      <c r="NTD26" s="3"/>
      <c r="NTE26" s="3"/>
      <c r="NTF26" s="3"/>
      <c r="NTG26" s="2"/>
      <c r="NTH26" s="3"/>
      <c r="NTI26" s="51">
        <f t="shared" ref="NTI26:NVK26" si="163">NTI27</f>
        <v>58547</v>
      </c>
      <c r="NTJ26" s="51">
        <f t="shared" si="163"/>
        <v>58547</v>
      </c>
      <c r="NTK26" s="51">
        <f t="shared" si="163"/>
        <v>0</v>
      </c>
      <c r="NTL26" s="51">
        <f t="shared" si="163"/>
        <v>0</v>
      </c>
      <c r="NTM26" s="51">
        <f t="shared" si="163"/>
        <v>0</v>
      </c>
      <c r="NTN26" s="51">
        <f t="shared" si="163"/>
        <v>0</v>
      </c>
      <c r="NTO26" s="51">
        <f t="shared" si="163"/>
        <v>0</v>
      </c>
      <c r="NTP26" s="51">
        <f t="shared" si="163"/>
        <v>500</v>
      </c>
      <c r="NTQ26" s="51">
        <f t="shared" si="163"/>
        <v>500</v>
      </c>
      <c r="NTR26" s="51">
        <f t="shared" si="163"/>
        <v>0</v>
      </c>
      <c r="NTS26" s="51">
        <f t="shared" si="163"/>
        <v>0</v>
      </c>
      <c r="NTT26" s="51">
        <f t="shared" si="163"/>
        <v>500</v>
      </c>
      <c r="NTU26" s="51">
        <f t="shared" si="163"/>
        <v>500</v>
      </c>
      <c r="NTV26" s="51">
        <f t="shared" si="163"/>
        <v>500</v>
      </c>
      <c r="NTW26" s="51">
        <f t="shared" si="163"/>
        <v>500</v>
      </c>
      <c r="NTX26" s="51">
        <f t="shared" si="163"/>
        <v>58547</v>
      </c>
      <c r="NTY26" s="51">
        <f t="shared" si="163"/>
        <v>500</v>
      </c>
      <c r="NTZ26" s="51" t="e">
        <f t="shared" si="163"/>
        <v>#REF!</v>
      </c>
      <c r="NUA26" s="51">
        <f t="shared" si="163"/>
        <v>14000</v>
      </c>
      <c r="NUB26" s="51">
        <f t="shared" si="163"/>
        <v>0</v>
      </c>
      <c r="NUC26" s="51">
        <f t="shared" si="163"/>
        <v>14000</v>
      </c>
      <c r="NUD26" s="51">
        <f t="shared" si="163"/>
        <v>0</v>
      </c>
      <c r="NUE26" s="51">
        <f t="shared" si="163"/>
        <v>0</v>
      </c>
      <c r="NUG26" s="1" t="s">
        <v>877</v>
      </c>
      <c r="NUH26" s="2" t="s">
        <v>878</v>
      </c>
      <c r="NUI26" s="3"/>
      <c r="NUJ26" s="3"/>
      <c r="NUK26" s="3"/>
      <c r="NUL26" s="3"/>
      <c r="NUM26" s="2"/>
      <c r="NUN26" s="3"/>
      <c r="NUO26" s="51">
        <f t="shared" si="163"/>
        <v>58547</v>
      </c>
      <c r="NUP26" s="51">
        <f t="shared" si="163"/>
        <v>58547</v>
      </c>
      <c r="NUQ26" s="51">
        <f t="shared" si="163"/>
        <v>0</v>
      </c>
      <c r="NUR26" s="51">
        <f t="shared" si="163"/>
        <v>0</v>
      </c>
      <c r="NUS26" s="51">
        <f t="shared" si="163"/>
        <v>0</v>
      </c>
      <c r="NUT26" s="51">
        <f t="shared" si="163"/>
        <v>0</v>
      </c>
      <c r="NUU26" s="51">
        <f t="shared" si="163"/>
        <v>0</v>
      </c>
      <c r="NUV26" s="51">
        <f t="shared" si="163"/>
        <v>500</v>
      </c>
      <c r="NUW26" s="51">
        <f t="shared" si="163"/>
        <v>500</v>
      </c>
      <c r="NUX26" s="51">
        <f t="shared" si="163"/>
        <v>0</v>
      </c>
      <c r="NUY26" s="51">
        <f t="shared" si="163"/>
        <v>0</v>
      </c>
      <c r="NUZ26" s="51">
        <f t="shared" si="163"/>
        <v>500</v>
      </c>
      <c r="NVA26" s="51">
        <f t="shared" si="163"/>
        <v>500</v>
      </c>
      <c r="NVB26" s="51">
        <f t="shared" si="163"/>
        <v>500</v>
      </c>
      <c r="NVC26" s="51">
        <f t="shared" si="163"/>
        <v>500</v>
      </c>
      <c r="NVD26" s="51">
        <f t="shared" si="163"/>
        <v>58547</v>
      </c>
      <c r="NVE26" s="51">
        <f t="shared" si="163"/>
        <v>500</v>
      </c>
      <c r="NVF26" s="51" t="e">
        <f t="shared" si="163"/>
        <v>#REF!</v>
      </c>
      <c r="NVG26" s="51">
        <f t="shared" si="163"/>
        <v>14000</v>
      </c>
      <c r="NVH26" s="51">
        <f t="shared" si="163"/>
        <v>0</v>
      </c>
      <c r="NVI26" s="51">
        <f t="shared" si="163"/>
        <v>14000</v>
      </c>
      <c r="NVJ26" s="51">
        <f t="shared" si="163"/>
        <v>0</v>
      </c>
      <c r="NVK26" s="51">
        <f t="shared" si="163"/>
        <v>0</v>
      </c>
      <c r="NVM26" s="1" t="s">
        <v>877</v>
      </c>
      <c r="NVN26" s="2" t="s">
        <v>878</v>
      </c>
      <c r="NVO26" s="3"/>
      <c r="NVP26" s="3"/>
      <c r="NVQ26" s="3"/>
      <c r="NVR26" s="3"/>
      <c r="NVS26" s="2"/>
      <c r="NVT26" s="3"/>
      <c r="NVU26" s="51">
        <f t="shared" ref="NVU26:NXW26" si="164">NVU27</f>
        <v>58547</v>
      </c>
      <c r="NVV26" s="51">
        <f t="shared" si="164"/>
        <v>58547</v>
      </c>
      <c r="NVW26" s="51">
        <f t="shared" si="164"/>
        <v>0</v>
      </c>
      <c r="NVX26" s="51">
        <f t="shared" si="164"/>
        <v>0</v>
      </c>
      <c r="NVY26" s="51">
        <f t="shared" si="164"/>
        <v>0</v>
      </c>
      <c r="NVZ26" s="51">
        <f t="shared" si="164"/>
        <v>0</v>
      </c>
      <c r="NWA26" s="51">
        <f t="shared" si="164"/>
        <v>0</v>
      </c>
      <c r="NWB26" s="51">
        <f t="shared" si="164"/>
        <v>500</v>
      </c>
      <c r="NWC26" s="51">
        <f t="shared" si="164"/>
        <v>500</v>
      </c>
      <c r="NWD26" s="51">
        <f t="shared" si="164"/>
        <v>0</v>
      </c>
      <c r="NWE26" s="51">
        <f t="shared" si="164"/>
        <v>0</v>
      </c>
      <c r="NWF26" s="51">
        <f t="shared" si="164"/>
        <v>500</v>
      </c>
      <c r="NWG26" s="51">
        <f t="shared" si="164"/>
        <v>500</v>
      </c>
      <c r="NWH26" s="51">
        <f t="shared" si="164"/>
        <v>500</v>
      </c>
      <c r="NWI26" s="51">
        <f t="shared" si="164"/>
        <v>500</v>
      </c>
      <c r="NWJ26" s="51">
        <f t="shared" si="164"/>
        <v>58547</v>
      </c>
      <c r="NWK26" s="51">
        <f t="shared" si="164"/>
        <v>500</v>
      </c>
      <c r="NWL26" s="51" t="e">
        <f t="shared" si="164"/>
        <v>#REF!</v>
      </c>
      <c r="NWM26" s="51">
        <f t="shared" si="164"/>
        <v>14000</v>
      </c>
      <c r="NWN26" s="51">
        <f t="shared" si="164"/>
        <v>0</v>
      </c>
      <c r="NWO26" s="51">
        <f t="shared" si="164"/>
        <v>14000</v>
      </c>
      <c r="NWP26" s="51">
        <f t="shared" si="164"/>
        <v>0</v>
      </c>
      <c r="NWQ26" s="51">
        <f t="shared" si="164"/>
        <v>0</v>
      </c>
      <c r="NWS26" s="1" t="s">
        <v>877</v>
      </c>
      <c r="NWT26" s="2" t="s">
        <v>878</v>
      </c>
      <c r="NWU26" s="3"/>
      <c r="NWV26" s="3"/>
      <c r="NWW26" s="3"/>
      <c r="NWX26" s="3"/>
      <c r="NWY26" s="2"/>
      <c r="NWZ26" s="3"/>
      <c r="NXA26" s="51">
        <f t="shared" si="164"/>
        <v>58547</v>
      </c>
      <c r="NXB26" s="51">
        <f t="shared" si="164"/>
        <v>58547</v>
      </c>
      <c r="NXC26" s="51">
        <f t="shared" si="164"/>
        <v>0</v>
      </c>
      <c r="NXD26" s="51">
        <f t="shared" si="164"/>
        <v>0</v>
      </c>
      <c r="NXE26" s="51">
        <f t="shared" si="164"/>
        <v>0</v>
      </c>
      <c r="NXF26" s="51">
        <f t="shared" si="164"/>
        <v>0</v>
      </c>
      <c r="NXG26" s="51">
        <f t="shared" si="164"/>
        <v>0</v>
      </c>
      <c r="NXH26" s="51">
        <f t="shared" si="164"/>
        <v>500</v>
      </c>
      <c r="NXI26" s="51">
        <f t="shared" si="164"/>
        <v>500</v>
      </c>
      <c r="NXJ26" s="51">
        <f t="shared" si="164"/>
        <v>0</v>
      </c>
      <c r="NXK26" s="51">
        <f t="shared" si="164"/>
        <v>0</v>
      </c>
      <c r="NXL26" s="51">
        <f t="shared" si="164"/>
        <v>500</v>
      </c>
      <c r="NXM26" s="51">
        <f t="shared" si="164"/>
        <v>500</v>
      </c>
      <c r="NXN26" s="51">
        <f t="shared" si="164"/>
        <v>500</v>
      </c>
      <c r="NXO26" s="51">
        <f t="shared" si="164"/>
        <v>500</v>
      </c>
      <c r="NXP26" s="51">
        <f t="shared" si="164"/>
        <v>58547</v>
      </c>
      <c r="NXQ26" s="51">
        <f t="shared" si="164"/>
        <v>500</v>
      </c>
      <c r="NXR26" s="51" t="e">
        <f t="shared" si="164"/>
        <v>#REF!</v>
      </c>
      <c r="NXS26" s="51">
        <f t="shared" si="164"/>
        <v>14000</v>
      </c>
      <c r="NXT26" s="51">
        <f t="shared" si="164"/>
        <v>0</v>
      </c>
      <c r="NXU26" s="51">
        <f t="shared" si="164"/>
        <v>14000</v>
      </c>
      <c r="NXV26" s="51">
        <f t="shared" si="164"/>
        <v>0</v>
      </c>
      <c r="NXW26" s="51">
        <f t="shared" si="164"/>
        <v>0</v>
      </c>
      <c r="NXY26" s="1" t="s">
        <v>877</v>
      </c>
      <c r="NXZ26" s="2" t="s">
        <v>878</v>
      </c>
      <c r="NYA26" s="3"/>
      <c r="NYB26" s="3"/>
      <c r="NYC26" s="3"/>
      <c r="NYD26" s="3"/>
      <c r="NYE26" s="2"/>
      <c r="NYF26" s="3"/>
      <c r="NYG26" s="51">
        <f t="shared" ref="NYG26:OAI26" si="165">NYG27</f>
        <v>58547</v>
      </c>
      <c r="NYH26" s="51">
        <f t="shared" si="165"/>
        <v>58547</v>
      </c>
      <c r="NYI26" s="51">
        <f t="shared" si="165"/>
        <v>0</v>
      </c>
      <c r="NYJ26" s="51">
        <f t="shared" si="165"/>
        <v>0</v>
      </c>
      <c r="NYK26" s="51">
        <f t="shared" si="165"/>
        <v>0</v>
      </c>
      <c r="NYL26" s="51">
        <f t="shared" si="165"/>
        <v>0</v>
      </c>
      <c r="NYM26" s="51">
        <f t="shared" si="165"/>
        <v>0</v>
      </c>
      <c r="NYN26" s="51">
        <f t="shared" si="165"/>
        <v>500</v>
      </c>
      <c r="NYO26" s="51">
        <f t="shared" si="165"/>
        <v>500</v>
      </c>
      <c r="NYP26" s="51">
        <f t="shared" si="165"/>
        <v>0</v>
      </c>
      <c r="NYQ26" s="51">
        <f t="shared" si="165"/>
        <v>0</v>
      </c>
      <c r="NYR26" s="51">
        <f t="shared" si="165"/>
        <v>500</v>
      </c>
      <c r="NYS26" s="51">
        <f t="shared" si="165"/>
        <v>500</v>
      </c>
      <c r="NYT26" s="51">
        <f t="shared" si="165"/>
        <v>500</v>
      </c>
      <c r="NYU26" s="51">
        <f t="shared" si="165"/>
        <v>500</v>
      </c>
      <c r="NYV26" s="51">
        <f t="shared" si="165"/>
        <v>58547</v>
      </c>
      <c r="NYW26" s="51">
        <f t="shared" si="165"/>
        <v>500</v>
      </c>
      <c r="NYX26" s="51" t="e">
        <f t="shared" si="165"/>
        <v>#REF!</v>
      </c>
      <c r="NYY26" s="51">
        <f t="shared" si="165"/>
        <v>14000</v>
      </c>
      <c r="NYZ26" s="51">
        <f t="shared" si="165"/>
        <v>0</v>
      </c>
      <c r="NZA26" s="51">
        <f t="shared" si="165"/>
        <v>14000</v>
      </c>
      <c r="NZB26" s="51">
        <f t="shared" si="165"/>
        <v>0</v>
      </c>
      <c r="NZC26" s="51">
        <f t="shared" si="165"/>
        <v>0</v>
      </c>
      <c r="NZE26" s="1" t="s">
        <v>877</v>
      </c>
      <c r="NZF26" s="2" t="s">
        <v>878</v>
      </c>
      <c r="NZG26" s="3"/>
      <c r="NZH26" s="3"/>
      <c r="NZI26" s="3"/>
      <c r="NZJ26" s="3"/>
      <c r="NZK26" s="2"/>
      <c r="NZL26" s="3"/>
      <c r="NZM26" s="51">
        <f t="shared" si="165"/>
        <v>58547</v>
      </c>
      <c r="NZN26" s="51">
        <f t="shared" si="165"/>
        <v>58547</v>
      </c>
      <c r="NZO26" s="51">
        <f t="shared" si="165"/>
        <v>0</v>
      </c>
      <c r="NZP26" s="51">
        <f t="shared" si="165"/>
        <v>0</v>
      </c>
      <c r="NZQ26" s="51">
        <f t="shared" si="165"/>
        <v>0</v>
      </c>
      <c r="NZR26" s="51">
        <f t="shared" si="165"/>
        <v>0</v>
      </c>
      <c r="NZS26" s="51">
        <f t="shared" si="165"/>
        <v>0</v>
      </c>
      <c r="NZT26" s="51">
        <f t="shared" si="165"/>
        <v>500</v>
      </c>
      <c r="NZU26" s="51">
        <f t="shared" si="165"/>
        <v>500</v>
      </c>
      <c r="NZV26" s="51">
        <f t="shared" si="165"/>
        <v>0</v>
      </c>
      <c r="NZW26" s="51">
        <f t="shared" si="165"/>
        <v>0</v>
      </c>
      <c r="NZX26" s="51">
        <f t="shared" si="165"/>
        <v>500</v>
      </c>
      <c r="NZY26" s="51">
        <f t="shared" si="165"/>
        <v>500</v>
      </c>
      <c r="NZZ26" s="51">
        <f t="shared" si="165"/>
        <v>500</v>
      </c>
      <c r="OAA26" s="51">
        <f t="shared" si="165"/>
        <v>500</v>
      </c>
      <c r="OAB26" s="51">
        <f t="shared" si="165"/>
        <v>58547</v>
      </c>
      <c r="OAC26" s="51">
        <f t="shared" si="165"/>
        <v>500</v>
      </c>
      <c r="OAD26" s="51" t="e">
        <f t="shared" si="165"/>
        <v>#REF!</v>
      </c>
      <c r="OAE26" s="51">
        <f t="shared" si="165"/>
        <v>14000</v>
      </c>
      <c r="OAF26" s="51">
        <f t="shared" si="165"/>
        <v>0</v>
      </c>
      <c r="OAG26" s="51">
        <f t="shared" si="165"/>
        <v>14000</v>
      </c>
      <c r="OAH26" s="51">
        <f t="shared" si="165"/>
        <v>0</v>
      </c>
      <c r="OAI26" s="51">
        <f t="shared" si="165"/>
        <v>0</v>
      </c>
      <c r="OAK26" s="1" t="s">
        <v>877</v>
      </c>
      <c r="OAL26" s="2" t="s">
        <v>878</v>
      </c>
      <c r="OAM26" s="3"/>
      <c r="OAN26" s="3"/>
      <c r="OAO26" s="3"/>
      <c r="OAP26" s="3"/>
      <c r="OAQ26" s="2"/>
      <c r="OAR26" s="3"/>
      <c r="OAS26" s="51">
        <f t="shared" ref="OAS26:OCU26" si="166">OAS27</f>
        <v>58547</v>
      </c>
      <c r="OAT26" s="51">
        <f t="shared" si="166"/>
        <v>58547</v>
      </c>
      <c r="OAU26" s="51">
        <f t="shared" si="166"/>
        <v>0</v>
      </c>
      <c r="OAV26" s="51">
        <f t="shared" si="166"/>
        <v>0</v>
      </c>
      <c r="OAW26" s="51">
        <f t="shared" si="166"/>
        <v>0</v>
      </c>
      <c r="OAX26" s="51">
        <f t="shared" si="166"/>
        <v>0</v>
      </c>
      <c r="OAY26" s="51">
        <f t="shared" si="166"/>
        <v>0</v>
      </c>
      <c r="OAZ26" s="51">
        <f t="shared" si="166"/>
        <v>500</v>
      </c>
      <c r="OBA26" s="51">
        <f t="shared" si="166"/>
        <v>500</v>
      </c>
      <c r="OBB26" s="51">
        <f t="shared" si="166"/>
        <v>0</v>
      </c>
      <c r="OBC26" s="51">
        <f t="shared" si="166"/>
        <v>0</v>
      </c>
      <c r="OBD26" s="51">
        <f t="shared" si="166"/>
        <v>500</v>
      </c>
      <c r="OBE26" s="51">
        <f t="shared" si="166"/>
        <v>500</v>
      </c>
      <c r="OBF26" s="51">
        <f t="shared" si="166"/>
        <v>500</v>
      </c>
      <c r="OBG26" s="51">
        <f t="shared" si="166"/>
        <v>500</v>
      </c>
      <c r="OBH26" s="51">
        <f t="shared" si="166"/>
        <v>58547</v>
      </c>
      <c r="OBI26" s="51">
        <f t="shared" si="166"/>
        <v>500</v>
      </c>
      <c r="OBJ26" s="51" t="e">
        <f t="shared" si="166"/>
        <v>#REF!</v>
      </c>
      <c r="OBK26" s="51">
        <f t="shared" si="166"/>
        <v>14000</v>
      </c>
      <c r="OBL26" s="51">
        <f t="shared" si="166"/>
        <v>0</v>
      </c>
      <c r="OBM26" s="51">
        <f t="shared" si="166"/>
        <v>14000</v>
      </c>
      <c r="OBN26" s="51">
        <f t="shared" si="166"/>
        <v>0</v>
      </c>
      <c r="OBO26" s="51">
        <f t="shared" si="166"/>
        <v>0</v>
      </c>
      <c r="OBQ26" s="1" t="s">
        <v>877</v>
      </c>
      <c r="OBR26" s="2" t="s">
        <v>878</v>
      </c>
      <c r="OBS26" s="3"/>
      <c r="OBT26" s="3"/>
      <c r="OBU26" s="3"/>
      <c r="OBV26" s="3"/>
      <c r="OBW26" s="2"/>
      <c r="OBX26" s="3"/>
      <c r="OBY26" s="51">
        <f t="shared" si="166"/>
        <v>58547</v>
      </c>
      <c r="OBZ26" s="51">
        <f t="shared" si="166"/>
        <v>58547</v>
      </c>
      <c r="OCA26" s="51">
        <f t="shared" si="166"/>
        <v>0</v>
      </c>
      <c r="OCB26" s="51">
        <f t="shared" si="166"/>
        <v>0</v>
      </c>
      <c r="OCC26" s="51">
        <f t="shared" si="166"/>
        <v>0</v>
      </c>
      <c r="OCD26" s="51">
        <f t="shared" si="166"/>
        <v>0</v>
      </c>
      <c r="OCE26" s="51">
        <f t="shared" si="166"/>
        <v>0</v>
      </c>
      <c r="OCF26" s="51">
        <f t="shared" si="166"/>
        <v>500</v>
      </c>
      <c r="OCG26" s="51">
        <f t="shared" si="166"/>
        <v>500</v>
      </c>
      <c r="OCH26" s="51">
        <f t="shared" si="166"/>
        <v>0</v>
      </c>
      <c r="OCI26" s="51">
        <f t="shared" si="166"/>
        <v>0</v>
      </c>
      <c r="OCJ26" s="51">
        <f t="shared" si="166"/>
        <v>500</v>
      </c>
      <c r="OCK26" s="51">
        <f t="shared" si="166"/>
        <v>500</v>
      </c>
      <c r="OCL26" s="51">
        <f t="shared" si="166"/>
        <v>500</v>
      </c>
      <c r="OCM26" s="51">
        <f t="shared" si="166"/>
        <v>500</v>
      </c>
      <c r="OCN26" s="51">
        <f t="shared" si="166"/>
        <v>58547</v>
      </c>
      <c r="OCO26" s="51">
        <f t="shared" si="166"/>
        <v>500</v>
      </c>
      <c r="OCP26" s="51" t="e">
        <f t="shared" si="166"/>
        <v>#REF!</v>
      </c>
      <c r="OCQ26" s="51">
        <f t="shared" si="166"/>
        <v>14000</v>
      </c>
      <c r="OCR26" s="51">
        <f t="shared" si="166"/>
        <v>0</v>
      </c>
      <c r="OCS26" s="51">
        <f t="shared" si="166"/>
        <v>14000</v>
      </c>
      <c r="OCT26" s="51">
        <f t="shared" si="166"/>
        <v>0</v>
      </c>
      <c r="OCU26" s="51">
        <f t="shared" si="166"/>
        <v>0</v>
      </c>
      <c r="OCW26" s="1" t="s">
        <v>877</v>
      </c>
      <c r="OCX26" s="2" t="s">
        <v>878</v>
      </c>
      <c r="OCY26" s="3"/>
      <c r="OCZ26" s="3"/>
      <c r="ODA26" s="3"/>
      <c r="ODB26" s="3"/>
      <c r="ODC26" s="2"/>
      <c r="ODD26" s="3"/>
      <c r="ODE26" s="51">
        <f t="shared" ref="ODE26:OFG26" si="167">ODE27</f>
        <v>58547</v>
      </c>
      <c r="ODF26" s="51">
        <f t="shared" si="167"/>
        <v>58547</v>
      </c>
      <c r="ODG26" s="51">
        <f t="shared" si="167"/>
        <v>0</v>
      </c>
      <c r="ODH26" s="51">
        <f t="shared" si="167"/>
        <v>0</v>
      </c>
      <c r="ODI26" s="51">
        <f t="shared" si="167"/>
        <v>0</v>
      </c>
      <c r="ODJ26" s="51">
        <f t="shared" si="167"/>
        <v>0</v>
      </c>
      <c r="ODK26" s="51">
        <f t="shared" si="167"/>
        <v>0</v>
      </c>
      <c r="ODL26" s="51">
        <f t="shared" si="167"/>
        <v>500</v>
      </c>
      <c r="ODM26" s="51">
        <f t="shared" si="167"/>
        <v>500</v>
      </c>
      <c r="ODN26" s="51">
        <f t="shared" si="167"/>
        <v>0</v>
      </c>
      <c r="ODO26" s="51">
        <f t="shared" si="167"/>
        <v>0</v>
      </c>
      <c r="ODP26" s="51">
        <f t="shared" si="167"/>
        <v>500</v>
      </c>
      <c r="ODQ26" s="51">
        <f t="shared" si="167"/>
        <v>500</v>
      </c>
      <c r="ODR26" s="51">
        <f t="shared" si="167"/>
        <v>500</v>
      </c>
      <c r="ODS26" s="51">
        <f t="shared" si="167"/>
        <v>500</v>
      </c>
      <c r="ODT26" s="51">
        <f t="shared" si="167"/>
        <v>58547</v>
      </c>
      <c r="ODU26" s="51">
        <f t="shared" si="167"/>
        <v>500</v>
      </c>
      <c r="ODV26" s="51" t="e">
        <f t="shared" si="167"/>
        <v>#REF!</v>
      </c>
      <c r="ODW26" s="51">
        <f t="shared" si="167"/>
        <v>14000</v>
      </c>
      <c r="ODX26" s="51">
        <f t="shared" si="167"/>
        <v>0</v>
      </c>
      <c r="ODY26" s="51">
        <f t="shared" si="167"/>
        <v>14000</v>
      </c>
      <c r="ODZ26" s="51">
        <f t="shared" si="167"/>
        <v>0</v>
      </c>
      <c r="OEA26" s="51">
        <f t="shared" si="167"/>
        <v>0</v>
      </c>
      <c r="OEC26" s="1" t="s">
        <v>877</v>
      </c>
      <c r="OED26" s="2" t="s">
        <v>878</v>
      </c>
      <c r="OEE26" s="3"/>
      <c r="OEF26" s="3"/>
      <c r="OEG26" s="3"/>
      <c r="OEH26" s="3"/>
      <c r="OEI26" s="2"/>
      <c r="OEJ26" s="3"/>
      <c r="OEK26" s="51">
        <f t="shared" si="167"/>
        <v>58547</v>
      </c>
      <c r="OEL26" s="51">
        <f t="shared" si="167"/>
        <v>58547</v>
      </c>
      <c r="OEM26" s="51">
        <f t="shared" si="167"/>
        <v>0</v>
      </c>
      <c r="OEN26" s="51">
        <f t="shared" si="167"/>
        <v>0</v>
      </c>
      <c r="OEO26" s="51">
        <f t="shared" si="167"/>
        <v>0</v>
      </c>
      <c r="OEP26" s="51">
        <f t="shared" si="167"/>
        <v>0</v>
      </c>
      <c r="OEQ26" s="51">
        <f t="shared" si="167"/>
        <v>0</v>
      </c>
      <c r="OER26" s="51">
        <f t="shared" si="167"/>
        <v>500</v>
      </c>
      <c r="OES26" s="51">
        <f t="shared" si="167"/>
        <v>500</v>
      </c>
      <c r="OET26" s="51">
        <f t="shared" si="167"/>
        <v>0</v>
      </c>
      <c r="OEU26" s="51">
        <f t="shared" si="167"/>
        <v>0</v>
      </c>
      <c r="OEV26" s="51">
        <f t="shared" si="167"/>
        <v>500</v>
      </c>
      <c r="OEW26" s="51">
        <f t="shared" si="167"/>
        <v>500</v>
      </c>
      <c r="OEX26" s="51">
        <f t="shared" si="167"/>
        <v>500</v>
      </c>
      <c r="OEY26" s="51">
        <f t="shared" si="167"/>
        <v>500</v>
      </c>
      <c r="OEZ26" s="51">
        <f t="shared" si="167"/>
        <v>58547</v>
      </c>
      <c r="OFA26" s="51">
        <f t="shared" si="167"/>
        <v>500</v>
      </c>
      <c r="OFB26" s="51" t="e">
        <f t="shared" si="167"/>
        <v>#REF!</v>
      </c>
      <c r="OFC26" s="51">
        <f t="shared" si="167"/>
        <v>14000</v>
      </c>
      <c r="OFD26" s="51">
        <f t="shared" si="167"/>
        <v>0</v>
      </c>
      <c r="OFE26" s="51">
        <f t="shared" si="167"/>
        <v>14000</v>
      </c>
      <c r="OFF26" s="51">
        <f t="shared" si="167"/>
        <v>0</v>
      </c>
      <c r="OFG26" s="51">
        <f t="shared" si="167"/>
        <v>0</v>
      </c>
      <c r="OFI26" s="1" t="s">
        <v>877</v>
      </c>
      <c r="OFJ26" s="2" t="s">
        <v>878</v>
      </c>
      <c r="OFK26" s="3"/>
      <c r="OFL26" s="3"/>
      <c r="OFM26" s="3"/>
      <c r="OFN26" s="3"/>
      <c r="OFO26" s="2"/>
      <c r="OFP26" s="3"/>
      <c r="OFQ26" s="51">
        <f t="shared" ref="OFQ26:OHS26" si="168">OFQ27</f>
        <v>58547</v>
      </c>
      <c r="OFR26" s="51">
        <f t="shared" si="168"/>
        <v>58547</v>
      </c>
      <c r="OFS26" s="51">
        <f t="shared" si="168"/>
        <v>0</v>
      </c>
      <c r="OFT26" s="51">
        <f t="shared" si="168"/>
        <v>0</v>
      </c>
      <c r="OFU26" s="51">
        <f t="shared" si="168"/>
        <v>0</v>
      </c>
      <c r="OFV26" s="51">
        <f t="shared" si="168"/>
        <v>0</v>
      </c>
      <c r="OFW26" s="51">
        <f t="shared" si="168"/>
        <v>0</v>
      </c>
      <c r="OFX26" s="51">
        <f t="shared" si="168"/>
        <v>500</v>
      </c>
      <c r="OFY26" s="51">
        <f t="shared" si="168"/>
        <v>500</v>
      </c>
      <c r="OFZ26" s="51">
        <f t="shared" si="168"/>
        <v>0</v>
      </c>
      <c r="OGA26" s="51">
        <f t="shared" si="168"/>
        <v>0</v>
      </c>
      <c r="OGB26" s="51">
        <f t="shared" si="168"/>
        <v>500</v>
      </c>
      <c r="OGC26" s="51">
        <f t="shared" si="168"/>
        <v>500</v>
      </c>
      <c r="OGD26" s="51">
        <f t="shared" si="168"/>
        <v>500</v>
      </c>
      <c r="OGE26" s="51">
        <f t="shared" si="168"/>
        <v>500</v>
      </c>
      <c r="OGF26" s="51">
        <f t="shared" si="168"/>
        <v>58547</v>
      </c>
      <c r="OGG26" s="51">
        <f t="shared" si="168"/>
        <v>500</v>
      </c>
      <c r="OGH26" s="51" t="e">
        <f t="shared" si="168"/>
        <v>#REF!</v>
      </c>
      <c r="OGI26" s="51">
        <f t="shared" si="168"/>
        <v>14000</v>
      </c>
      <c r="OGJ26" s="51">
        <f t="shared" si="168"/>
        <v>0</v>
      </c>
      <c r="OGK26" s="51">
        <f t="shared" si="168"/>
        <v>14000</v>
      </c>
      <c r="OGL26" s="51">
        <f t="shared" si="168"/>
        <v>0</v>
      </c>
      <c r="OGM26" s="51">
        <f t="shared" si="168"/>
        <v>0</v>
      </c>
      <c r="OGO26" s="1" t="s">
        <v>877</v>
      </c>
      <c r="OGP26" s="2" t="s">
        <v>878</v>
      </c>
      <c r="OGQ26" s="3"/>
      <c r="OGR26" s="3"/>
      <c r="OGS26" s="3"/>
      <c r="OGT26" s="3"/>
      <c r="OGU26" s="2"/>
      <c r="OGV26" s="3"/>
      <c r="OGW26" s="51">
        <f t="shared" si="168"/>
        <v>58547</v>
      </c>
      <c r="OGX26" s="51">
        <f t="shared" si="168"/>
        <v>58547</v>
      </c>
      <c r="OGY26" s="51">
        <f t="shared" si="168"/>
        <v>0</v>
      </c>
      <c r="OGZ26" s="51">
        <f t="shared" si="168"/>
        <v>0</v>
      </c>
      <c r="OHA26" s="51">
        <f t="shared" si="168"/>
        <v>0</v>
      </c>
      <c r="OHB26" s="51">
        <f t="shared" si="168"/>
        <v>0</v>
      </c>
      <c r="OHC26" s="51">
        <f t="shared" si="168"/>
        <v>0</v>
      </c>
      <c r="OHD26" s="51">
        <f t="shared" si="168"/>
        <v>500</v>
      </c>
      <c r="OHE26" s="51">
        <f t="shared" si="168"/>
        <v>500</v>
      </c>
      <c r="OHF26" s="51">
        <f t="shared" si="168"/>
        <v>0</v>
      </c>
      <c r="OHG26" s="51">
        <f t="shared" si="168"/>
        <v>0</v>
      </c>
      <c r="OHH26" s="51">
        <f t="shared" si="168"/>
        <v>500</v>
      </c>
      <c r="OHI26" s="51">
        <f t="shared" si="168"/>
        <v>500</v>
      </c>
      <c r="OHJ26" s="51">
        <f t="shared" si="168"/>
        <v>500</v>
      </c>
      <c r="OHK26" s="51">
        <f t="shared" si="168"/>
        <v>500</v>
      </c>
      <c r="OHL26" s="51">
        <f t="shared" si="168"/>
        <v>58547</v>
      </c>
      <c r="OHM26" s="51">
        <f t="shared" si="168"/>
        <v>500</v>
      </c>
      <c r="OHN26" s="51" t="e">
        <f t="shared" si="168"/>
        <v>#REF!</v>
      </c>
      <c r="OHO26" s="51">
        <f t="shared" si="168"/>
        <v>14000</v>
      </c>
      <c r="OHP26" s="51">
        <f t="shared" si="168"/>
        <v>0</v>
      </c>
      <c r="OHQ26" s="51">
        <f t="shared" si="168"/>
        <v>14000</v>
      </c>
      <c r="OHR26" s="51">
        <f t="shared" si="168"/>
        <v>0</v>
      </c>
      <c r="OHS26" s="51">
        <f t="shared" si="168"/>
        <v>0</v>
      </c>
      <c r="OHU26" s="1" t="s">
        <v>877</v>
      </c>
      <c r="OHV26" s="2" t="s">
        <v>878</v>
      </c>
      <c r="OHW26" s="3"/>
      <c r="OHX26" s="3"/>
      <c r="OHY26" s="3"/>
      <c r="OHZ26" s="3"/>
      <c r="OIA26" s="2"/>
      <c r="OIB26" s="3"/>
      <c r="OIC26" s="51">
        <f t="shared" ref="OIC26:OKE26" si="169">OIC27</f>
        <v>58547</v>
      </c>
      <c r="OID26" s="51">
        <f t="shared" si="169"/>
        <v>58547</v>
      </c>
      <c r="OIE26" s="51">
        <f t="shared" si="169"/>
        <v>0</v>
      </c>
      <c r="OIF26" s="51">
        <f t="shared" si="169"/>
        <v>0</v>
      </c>
      <c r="OIG26" s="51">
        <f t="shared" si="169"/>
        <v>0</v>
      </c>
      <c r="OIH26" s="51">
        <f t="shared" si="169"/>
        <v>0</v>
      </c>
      <c r="OII26" s="51">
        <f t="shared" si="169"/>
        <v>0</v>
      </c>
      <c r="OIJ26" s="51">
        <f t="shared" si="169"/>
        <v>500</v>
      </c>
      <c r="OIK26" s="51">
        <f t="shared" si="169"/>
        <v>500</v>
      </c>
      <c r="OIL26" s="51">
        <f t="shared" si="169"/>
        <v>0</v>
      </c>
      <c r="OIM26" s="51">
        <f t="shared" si="169"/>
        <v>0</v>
      </c>
      <c r="OIN26" s="51">
        <f t="shared" si="169"/>
        <v>500</v>
      </c>
      <c r="OIO26" s="51">
        <f t="shared" si="169"/>
        <v>500</v>
      </c>
      <c r="OIP26" s="51">
        <f t="shared" si="169"/>
        <v>500</v>
      </c>
      <c r="OIQ26" s="51">
        <f t="shared" si="169"/>
        <v>500</v>
      </c>
      <c r="OIR26" s="51">
        <f t="shared" si="169"/>
        <v>58547</v>
      </c>
      <c r="OIS26" s="51">
        <f t="shared" si="169"/>
        <v>500</v>
      </c>
      <c r="OIT26" s="51" t="e">
        <f t="shared" si="169"/>
        <v>#REF!</v>
      </c>
      <c r="OIU26" s="51">
        <f t="shared" si="169"/>
        <v>14000</v>
      </c>
      <c r="OIV26" s="51">
        <f t="shared" si="169"/>
        <v>0</v>
      </c>
      <c r="OIW26" s="51">
        <f t="shared" si="169"/>
        <v>14000</v>
      </c>
      <c r="OIX26" s="51">
        <f t="shared" si="169"/>
        <v>0</v>
      </c>
      <c r="OIY26" s="51">
        <f t="shared" si="169"/>
        <v>0</v>
      </c>
      <c r="OJA26" s="1" t="s">
        <v>877</v>
      </c>
      <c r="OJB26" s="2" t="s">
        <v>878</v>
      </c>
      <c r="OJC26" s="3"/>
      <c r="OJD26" s="3"/>
      <c r="OJE26" s="3"/>
      <c r="OJF26" s="3"/>
      <c r="OJG26" s="2"/>
      <c r="OJH26" s="3"/>
      <c r="OJI26" s="51">
        <f t="shared" si="169"/>
        <v>58547</v>
      </c>
      <c r="OJJ26" s="51">
        <f t="shared" si="169"/>
        <v>58547</v>
      </c>
      <c r="OJK26" s="51">
        <f t="shared" si="169"/>
        <v>0</v>
      </c>
      <c r="OJL26" s="51">
        <f t="shared" si="169"/>
        <v>0</v>
      </c>
      <c r="OJM26" s="51">
        <f t="shared" si="169"/>
        <v>0</v>
      </c>
      <c r="OJN26" s="51">
        <f t="shared" si="169"/>
        <v>0</v>
      </c>
      <c r="OJO26" s="51">
        <f t="shared" si="169"/>
        <v>0</v>
      </c>
      <c r="OJP26" s="51">
        <f t="shared" si="169"/>
        <v>500</v>
      </c>
      <c r="OJQ26" s="51">
        <f t="shared" si="169"/>
        <v>500</v>
      </c>
      <c r="OJR26" s="51">
        <f t="shared" si="169"/>
        <v>0</v>
      </c>
      <c r="OJS26" s="51">
        <f t="shared" si="169"/>
        <v>0</v>
      </c>
      <c r="OJT26" s="51">
        <f t="shared" si="169"/>
        <v>500</v>
      </c>
      <c r="OJU26" s="51">
        <f t="shared" si="169"/>
        <v>500</v>
      </c>
      <c r="OJV26" s="51">
        <f t="shared" si="169"/>
        <v>500</v>
      </c>
      <c r="OJW26" s="51">
        <f t="shared" si="169"/>
        <v>500</v>
      </c>
      <c r="OJX26" s="51">
        <f t="shared" si="169"/>
        <v>58547</v>
      </c>
      <c r="OJY26" s="51">
        <f t="shared" si="169"/>
        <v>500</v>
      </c>
      <c r="OJZ26" s="51" t="e">
        <f t="shared" si="169"/>
        <v>#REF!</v>
      </c>
      <c r="OKA26" s="51">
        <f t="shared" si="169"/>
        <v>14000</v>
      </c>
      <c r="OKB26" s="51">
        <f t="shared" si="169"/>
        <v>0</v>
      </c>
      <c r="OKC26" s="51">
        <f t="shared" si="169"/>
        <v>14000</v>
      </c>
      <c r="OKD26" s="51">
        <f t="shared" si="169"/>
        <v>0</v>
      </c>
      <c r="OKE26" s="51">
        <f t="shared" si="169"/>
        <v>0</v>
      </c>
      <c r="OKG26" s="1" t="s">
        <v>877</v>
      </c>
      <c r="OKH26" s="2" t="s">
        <v>878</v>
      </c>
      <c r="OKI26" s="3"/>
      <c r="OKJ26" s="3"/>
      <c r="OKK26" s="3"/>
      <c r="OKL26" s="3"/>
      <c r="OKM26" s="2"/>
      <c r="OKN26" s="3"/>
      <c r="OKO26" s="51">
        <f t="shared" ref="OKO26:OMQ26" si="170">OKO27</f>
        <v>58547</v>
      </c>
      <c r="OKP26" s="51">
        <f t="shared" si="170"/>
        <v>58547</v>
      </c>
      <c r="OKQ26" s="51">
        <f t="shared" si="170"/>
        <v>0</v>
      </c>
      <c r="OKR26" s="51">
        <f t="shared" si="170"/>
        <v>0</v>
      </c>
      <c r="OKS26" s="51">
        <f t="shared" si="170"/>
        <v>0</v>
      </c>
      <c r="OKT26" s="51">
        <f t="shared" si="170"/>
        <v>0</v>
      </c>
      <c r="OKU26" s="51">
        <f t="shared" si="170"/>
        <v>0</v>
      </c>
      <c r="OKV26" s="51">
        <f t="shared" si="170"/>
        <v>500</v>
      </c>
      <c r="OKW26" s="51">
        <f t="shared" si="170"/>
        <v>500</v>
      </c>
      <c r="OKX26" s="51">
        <f t="shared" si="170"/>
        <v>0</v>
      </c>
      <c r="OKY26" s="51">
        <f t="shared" si="170"/>
        <v>0</v>
      </c>
      <c r="OKZ26" s="51">
        <f t="shared" si="170"/>
        <v>500</v>
      </c>
      <c r="OLA26" s="51">
        <f t="shared" si="170"/>
        <v>500</v>
      </c>
      <c r="OLB26" s="51">
        <f t="shared" si="170"/>
        <v>500</v>
      </c>
      <c r="OLC26" s="51">
        <f t="shared" si="170"/>
        <v>500</v>
      </c>
      <c r="OLD26" s="51">
        <f t="shared" si="170"/>
        <v>58547</v>
      </c>
      <c r="OLE26" s="51">
        <f t="shared" si="170"/>
        <v>500</v>
      </c>
      <c r="OLF26" s="51" t="e">
        <f t="shared" si="170"/>
        <v>#REF!</v>
      </c>
      <c r="OLG26" s="51">
        <f t="shared" si="170"/>
        <v>14000</v>
      </c>
      <c r="OLH26" s="51">
        <f t="shared" si="170"/>
        <v>0</v>
      </c>
      <c r="OLI26" s="51">
        <f t="shared" si="170"/>
        <v>14000</v>
      </c>
      <c r="OLJ26" s="51">
        <f t="shared" si="170"/>
        <v>0</v>
      </c>
      <c r="OLK26" s="51">
        <f t="shared" si="170"/>
        <v>0</v>
      </c>
      <c r="OLM26" s="1" t="s">
        <v>877</v>
      </c>
      <c r="OLN26" s="2" t="s">
        <v>878</v>
      </c>
      <c r="OLO26" s="3"/>
      <c r="OLP26" s="3"/>
      <c r="OLQ26" s="3"/>
      <c r="OLR26" s="3"/>
      <c r="OLS26" s="2"/>
      <c r="OLT26" s="3"/>
      <c r="OLU26" s="51">
        <f t="shared" si="170"/>
        <v>58547</v>
      </c>
      <c r="OLV26" s="51">
        <f t="shared" si="170"/>
        <v>58547</v>
      </c>
      <c r="OLW26" s="51">
        <f t="shared" si="170"/>
        <v>0</v>
      </c>
      <c r="OLX26" s="51">
        <f t="shared" si="170"/>
        <v>0</v>
      </c>
      <c r="OLY26" s="51">
        <f t="shared" si="170"/>
        <v>0</v>
      </c>
      <c r="OLZ26" s="51">
        <f t="shared" si="170"/>
        <v>0</v>
      </c>
      <c r="OMA26" s="51">
        <f t="shared" si="170"/>
        <v>0</v>
      </c>
      <c r="OMB26" s="51">
        <f t="shared" si="170"/>
        <v>500</v>
      </c>
      <c r="OMC26" s="51">
        <f t="shared" si="170"/>
        <v>500</v>
      </c>
      <c r="OMD26" s="51">
        <f t="shared" si="170"/>
        <v>0</v>
      </c>
      <c r="OME26" s="51">
        <f t="shared" si="170"/>
        <v>0</v>
      </c>
      <c r="OMF26" s="51">
        <f t="shared" si="170"/>
        <v>500</v>
      </c>
      <c r="OMG26" s="51">
        <f t="shared" si="170"/>
        <v>500</v>
      </c>
      <c r="OMH26" s="51">
        <f t="shared" si="170"/>
        <v>500</v>
      </c>
      <c r="OMI26" s="51">
        <f t="shared" si="170"/>
        <v>500</v>
      </c>
      <c r="OMJ26" s="51">
        <f t="shared" si="170"/>
        <v>58547</v>
      </c>
      <c r="OMK26" s="51">
        <f t="shared" si="170"/>
        <v>500</v>
      </c>
      <c r="OML26" s="51" t="e">
        <f t="shared" si="170"/>
        <v>#REF!</v>
      </c>
      <c r="OMM26" s="51">
        <f t="shared" si="170"/>
        <v>14000</v>
      </c>
      <c r="OMN26" s="51">
        <f t="shared" si="170"/>
        <v>0</v>
      </c>
      <c r="OMO26" s="51">
        <f t="shared" si="170"/>
        <v>14000</v>
      </c>
      <c r="OMP26" s="51">
        <f t="shared" si="170"/>
        <v>0</v>
      </c>
      <c r="OMQ26" s="51">
        <f t="shared" si="170"/>
        <v>0</v>
      </c>
      <c r="OMS26" s="1" t="s">
        <v>877</v>
      </c>
      <c r="OMT26" s="2" t="s">
        <v>878</v>
      </c>
      <c r="OMU26" s="3"/>
      <c r="OMV26" s="3"/>
      <c r="OMW26" s="3"/>
      <c r="OMX26" s="3"/>
      <c r="OMY26" s="2"/>
      <c r="OMZ26" s="3"/>
      <c r="ONA26" s="51">
        <f t="shared" ref="ONA26:OPC26" si="171">ONA27</f>
        <v>58547</v>
      </c>
      <c r="ONB26" s="51">
        <f t="shared" si="171"/>
        <v>58547</v>
      </c>
      <c r="ONC26" s="51">
        <f t="shared" si="171"/>
        <v>0</v>
      </c>
      <c r="OND26" s="51">
        <f t="shared" si="171"/>
        <v>0</v>
      </c>
      <c r="ONE26" s="51">
        <f t="shared" si="171"/>
        <v>0</v>
      </c>
      <c r="ONF26" s="51">
        <f t="shared" si="171"/>
        <v>0</v>
      </c>
      <c r="ONG26" s="51">
        <f t="shared" si="171"/>
        <v>0</v>
      </c>
      <c r="ONH26" s="51">
        <f t="shared" si="171"/>
        <v>500</v>
      </c>
      <c r="ONI26" s="51">
        <f t="shared" si="171"/>
        <v>500</v>
      </c>
      <c r="ONJ26" s="51">
        <f t="shared" si="171"/>
        <v>0</v>
      </c>
      <c r="ONK26" s="51">
        <f t="shared" si="171"/>
        <v>0</v>
      </c>
      <c r="ONL26" s="51">
        <f t="shared" si="171"/>
        <v>500</v>
      </c>
      <c r="ONM26" s="51">
        <f t="shared" si="171"/>
        <v>500</v>
      </c>
      <c r="ONN26" s="51">
        <f t="shared" si="171"/>
        <v>500</v>
      </c>
      <c r="ONO26" s="51">
        <f t="shared" si="171"/>
        <v>500</v>
      </c>
      <c r="ONP26" s="51">
        <f t="shared" si="171"/>
        <v>58547</v>
      </c>
      <c r="ONQ26" s="51">
        <f t="shared" si="171"/>
        <v>500</v>
      </c>
      <c r="ONR26" s="51" t="e">
        <f t="shared" si="171"/>
        <v>#REF!</v>
      </c>
      <c r="ONS26" s="51">
        <f t="shared" si="171"/>
        <v>14000</v>
      </c>
      <c r="ONT26" s="51">
        <f t="shared" si="171"/>
        <v>0</v>
      </c>
      <c r="ONU26" s="51">
        <f t="shared" si="171"/>
        <v>14000</v>
      </c>
      <c r="ONV26" s="51">
        <f t="shared" si="171"/>
        <v>0</v>
      </c>
      <c r="ONW26" s="51">
        <f t="shared" si="171"/>
        <v>0</v>
      </c>
      <c r="ONY26" s="1" t="s">
        <v>877</v>
      </c>
      <c r="ONZ26" s="2" t="s">
        <v>878</v>
      </c>
      <c r="OOA26" s="3"/>
      <c r="OOB26" s="3"/>
      <c r="OOC26" s="3"/>
      <c r="OOD26" s="3"/>
      <c r="OOE26" s="2"/>
      <c r="OOF26" s="3"/>
      <c r="OOG26" s="51">
        <f t="shared" si="171"/>
        <v>58547</v>
      </c>
      <c r="OOH26" s="51">
        <f t="shared" si="171"/>
        <v>58547</v>
      </c>
      <c r="OOI26" s="51">
        <f t="shared" si="171"/>
        <v>0</v>
      </c>
      <c r="OOJ26" s="51">
        <f t="shared" si="171"/>
        <v>0</v>
      </c>
      <c r="OOK26" s="51">
        <f t="shared" si="171"/>
        <v>0</v>
      </c>
      <c r="OOL26" s="51">
        <f t="shared" si="171"/>
        <v>0</v>
      </c>
      <c r="OOM26" s="51">
        <f t="shared" si="171"/>
        <v>0</v>
      </c>
      <c r="OON26" s="51">
        <f t="shared" si="171"/>
        <v>500</v>
      </c>
      <c r="OOO26" s="51">
        <f t="shared" si="171"/>
        <v>500</v>
      </c>
      <c r="OOP26" s="51">
        <f t="shared" si="171"/>
        <v>0</v>
      </c>
      <c r="OOQ26" s="51">
        <f t="shared" si="171"/>
        <v>0</v>
      </c>
      <c r="OOR26" s="51">
        <f t="shared" si="171"/>
        <v>500</v>
      </c>
      <c r="OOS26" s="51">
        <f t="shared" si="171"/>
        <v>500</v>
      </c>
      <c r="OOT26" s="51">
        <f t="shared" si="171"/>
        <v>500</v>
      </c>
      <c r="OOU26" s="51">
        <f t="shared" si="171"/>
        <v>500</v>
      </c>
      <c r="OOV26" s="51">
        <f t="shared" si="171"/>
        <v>58547</v>
      </c>
      <c r="OOW26" s="51">
        <f t="shared" si="171"/>
        <v>500</v>
      </c>
      <c r="OOX26" s="51" t="e">
        <f t="shared" si="171"/>
        <v>#REF!</v>
      </c>
      <c r="OOY26" s="51">
        <f t="shared" si="171"/>
        <v>14000</v>
      </c>
      <c r="OOZ26" s="51">
        <f t="shared" si="171"/>
        <v>0</v>
      </c>
      <c r="OPA26" s="51">
        <f t="shared" si="171"/>
        <v>14000</v>
      </c>
      <c r="OPB26" s="51">
        <f t="shared" si="171"/>
        <v>0</v>
      </c>
      <c r="OPC26" s="51">
        <f t="shared" si="171"/>
        <v>0</v>
      </c>
      <c r="OPE26" s="1" t="s">
        <v>877</v>
      </c>
      <c r="OPF26" s="2" t="s">
        <v>878</v>
      </c>
      <c r="OPG26" s="3"/>
      <c r="OPH26" s="3"/>
      <c r="OPI26" s="3"/>
      <c r="OPJ26" s="3"/>
      <c r="OPK26" s="2"/>
      <c r="OPL26" s="3"/>
      <c r="OPM26" s="51">
        <f t="shared" ref="OPM26:ORO26" si="172">OPM27</f>
        <v>58547</v>
      </c>
      <c r="OPN26" s="51">
        <f t="shared" si="172"/>
        <v>58547</v>
      </c>
      <c r="OPO26" s="51">
        <f t="shared" si="172"/>
        <v>0</v>
      </c>
      <c r="OPP26" s="51">
        <f t="shared" si="172"/>
        <v>0</v>
      </c>
      <c r="OPQ26" s="51">
        <f t="shared" si="172"/>
        <v>0</v>
      </c>
      <c r="OPR26" s="51">
        <f t="shared" si="172"/>
        <v>0</v>
      </c>
      <c r="OPS26" s="51">
        <f t="shared" si="172"/>
        <v>0</v>
      </c>
      <c r="OPT26" s="51">
        <f t="shared" si="172"/>
        <v>500</v>
      </c>
      <c r="OPU26" s="51">
        <f t="shared" si="172"/>
        <v>500</v>
      </c>
      <c r="OPV26" s="51">
        <f t="shared" si="172"/>
        <v>0</v>
      </c>
      <c r="OPW26" s="51">
        <f t="shared" si="172"/>
        <v>0</v>
      </c>
      <c r="OPX26" s="51">
        <f t="shared" si="172"/>
        <v>500</v>
      </c>
      <c r="OPY26" s="51">
        <f t="shared" si="172"/>
        <v>500</v>
      </c>
      <c r="OPZ26" s="51">
        <f t="shared" si="172"/>
        <v>500</v>
      </c>
      <c r="OQA26" s="51">
        <f t="shared" si="172"/>
        <v>500</v>
      </c>
      <c r="OQB26" s="51">
        <f t="shared" si="172"/>
        <v>58547</v>
      </c>
      <c r="OQC26" s="51">
        <f t="shared" si="172"/>
        <v>500</v>
      </c>
      <c r="OQD26" s="51" t="e">
        <f t="shared" si="172"/>
        <v>#REF!</v>
      </c>
      <c r="OQE26" s="51">
        <f t="shared" si="172"/>
        <v>14000</v>
      </c>
      <c r="OQF26" s="51">
        <f t="shared" si="172"/>
        <v>0</v>
      </c>
      <c r="OQG26" s="51">
        <f t="shared" si="172"/>
        <v>14000</v>
      </c>
      <c r="OQH26" s="51">
        <f t="shared" si="172"/>
        <v>0</v>
      </c>
      <c r="OQI26" s="51">
        <f t="shared" si="172"/>
        <v>0</v>
      </c>
      <c r="OQK26" s="1" t="s">
        <v>877</v>
      </c>
      <c r="OQL26" s="2" t="s">
        <v>878</v>
      </c>
      <c r="OQM26" s="3"/>
      <c r="OQN26" s="3"/>
      <c r="OQO26" s="3"/>
      <c r="OQP26" s="3"/>
      <c r="OQQ26" s="2"/>
      <c r="OQR26" s="3"/>
      <c r="OQS26" s="51">
        <f t="shared" si="172"/>
        <v>58547</v>
      </c>
      <c r="OQT26" s="51">
        <f t="shared" si="172"/>
        <v>58547</v>
      </c>
      <c r="OQU26" s="51">
        <f t="shared" si="172"/>
        <v>0</v>
      </c>
      <c r="OQV26" s="51">
        <f t="shared" si="172"/>
        <v>0</v>
      </c>
      <c r="OQW26" s="51">
        <f t="shared" si="172"/>
        <v>0</v>
      </c>
      <c r="OQX26" s="51">
        <f t="shared" si="172"/>
        <v>0</v>
      </c>
      <c r="OQY26" s="51">
        <f t="shared" si="172"/>
        <v>0</v>
      </c>
      <c r="OQZ26" s="51">
        <f t="shared" si="172"/>
        <v>500</v>
      </c>
      <c r="ORA26" s="51">
        <f t="shared" si="172"/>
        <v>500</v>
      </c>
      <c r="ORB26" s="51">
        <f t="shared" si="172"/>
        <v>0</v>
      </c>
      <c r="ORC26" s="51">
        <f t="shared" si="172"/>
        <v>0</v>
      </c>
      <c r="ORD26" s="51">
        <f t="shared" si="172"/>
        <v>500</v>
      </c>
      <c r="ORE26" s="51">
        <f t="shared" si="172"/>
        <v>500</v>
      </c>
      <c r="ORF26" s="51">
        <f t="shared" si="172"/>
        <v>500</v>
      </c>
      <c r="ORG26" s="51">
        <f t="shared" si="172"/>
        <v>500</v>
      </c>
      <c r="ORH26" s="51">
        <f t="shared" si="172"/>
        <v>58547</v>
      </c>
      <c r="ORI26" s="51">
        <f t="shared" si="172"/>
        <v>500</v>
      </c>
      <c r="ORJ26" s="51" t="e">
        <f t="shared" si="172"/>
        <v>#REF!</v>
      </c>
      <c r="ORK26" s="51">
        <f t="shared" si="172"/>
        <v>14000</v>
      </c>
      <c r="ORL26" s="51">
        <f t="shared" si="172"/>
        <v>0</v>
      </c>
      <c r="ORM26" s="51">
        <f t="shared" si="172"/>
        <v>14000</v>
      </c>
      <c r="ORN26" s="51">
        <f t="shared" si="172"/>
        <v>0</v>
      </c>
      <c r="ORO26" s="51">
        <f t="shared" si="172"/>
        <v>0</v>
      </c>
      <c r="ORQ26" s="1" t="s">
        <v>877</v>
      </c>
      <c r="ORR26" s="2" t="s">
        <v>878</v>
      </c>
      <c r="ORS26" s="3"/>
      <c r="ORT26" s="3"/>
      <c r="ORU26" s="3"/>
      <c r="ORV26" s="3"/>
      <c r="ORW26" s="2"/>
      <c r="ORX26" s="3"/>
      <c r="ORY26" s="51">
        <f t="shared" ref="ORY26:OUA26" si="173">ORY27</f>
        <v>58547</v>
      </c>
      <c r="ORZ26" s="51">
        <f t="shared" si="173"/>
        <v>58547</v>
      </c>
      <c r="OSA26" s="51">
        <f t="shared" si="173"/>
        <v>0</v>
      </c>
      <c r="OSB26" s="51">
        <f t="shared" si="173"/>
        <v>0</v>
      </c>
      <c r="OSC26" s="51">
        <f t="shared" si="173"/>
        <v>0</v>
      </c>
      <c r="OSD26" s="51">
        <f t="shared" si="173"/>
        <v>0</v>
      </c>
      <c r="OSE26" s="51">
        <f t="shared" si="173"/>
        <v>0</v>
      </c>
      <c r="OSF26" s="51">
        <f t="shared" si="173"/>
        <v>500</v>
      </c>
      <c r="OSG26" s="51">
        <f t="shared" si="173"/>
        <v>500</v>
      </c>
      <c r="OSH26" s="51">
        <f t="shared" si="173"/>
        <v>0</v>
      </c>
      <c r="OSI26" s="51">
        <f t="shared" si="173"/>
        <v>0</v>
      </c>
      <c r="OSJ26" s="51">
        <f t="shared" si="173"/>
        <v>500</v>
      </c>
      <c r="OSK26" s="51">
        <f t="shared" si="173"/>
        <v>500</v>
      </c>
      <c r="OSL26" s="51">
        <f t="shared" si="173"/>
        <v>500</v>
      </c>
      <c r="OSM26" s="51">
        <f t="shared" si="173"/>
        <v>500</v>
      </c>
      <c r="OSN26" s="51">
        <f t="shared" si="173"/>
        <v>58547</v>
      </c>
      <c r="OSO26" s="51">
        <f t="shared" si="173"/>
        <v>500</v>
      </c>
      <c r="OSP26" s="51" t="e">
        <f t="shared" si="173"/>
        <v>#REF!</v>
      </c>
      <c r="OSQ26" s="51">
        <f t="shared" si="173"/>
        <v>14000</v>
      </c>
      <c r="OSR26" s="51">
        <f t="shared" si="173"/>
        <v>0</v>
      </c>
      <c r="OSS26" s="51">
        <f t="shared" si="173"/>
        <v>14000</v>
      </c>
      <c r="OST26" s="51">
        <f t="shared" si="173"/>
        <v>0</v>
      </c>
      <c r="OSU26" s="51">
        <f t="shared" si="173"/>
        <v>0</v>
      </c>
      <c r="OSW26" s="1" t="s">
        <v>877</v>
      </c>
      <c r="OSX26" s="2" t="s">
        <v>878</v>
      </c>
      <c r="OSY26" s="3"/>
      <c r="OSZ26" s="3"/>
      <c r="OTA26" s="3"/>
      <c r="OTB26" s="3"/>
      <c r="OTC26" s="2"/>
      <c r="OTD26" s="3"/>
      <c r="OTE26" s="51">
        <f t="shared" si="173"/>
        <v>58547</v>
      </c>
      <c r="OTF26" s="51">
        <f t="shared" si="173"/>
        <v>58547</v>
      </c>
      <c r="OTG26" s="51">
        <f t="shared" si="173"/>
        <v>0</v>
      </c>
      <c r="OTH26" s="51">
        <f t="shared" si="173"/>
        <v>0</v>
      </c>
      <c r="OTI26" s="51">
        <f t="shared" si="173"/>
        <v>0</v>
      </c>
      <c r="OTJ26" s="51">
        <f t="shared" si="173"/>
        <v>0</v>
      </c>
      <c r="OTK26" s="51">
        <f t="shared" si="173"/>
        <v>0</v>
      </c>
      <c r="OTL26" s="51">
        <f t="shared" si="173"/>
        <v>500</v>
      </c>
      <c r="OTM26" s="51">
        <f t="shared" si="173"/>
        <v>500</v>
      </c>
      <c r="OTN26" s="51">
        <f t="shared" si="173"/>
        <v>0</v>
      </c>
      <c r="OTO26" s="51">
        <f t="shared" si="173"/>
        <v>0</v>
      </c>
      <c r="OTP26" s="51">
        <f t="shared" si="173"/>
        <v>500</v>
      </c>
      <c r="OTQ26" s="51">
        <f t="shared" si="173"/>
        <v>500</v>
      </c>
      <c r="OTR26" s="51">
        <f t="shared" si="173"/>
        <v>500</v>
      </c>
      <c r="OTS26" s="51">
        <f t="shared" si="173"/>
        <v>500</v>
      </c>
      <c r="OTT26" s="51">
        <f t="shared" si="173"/>
        <v>58547</v>
      </c>
      <c r="OTU26" s="51">
        <f t="shared" si="173"/>
        <v>500</v>
      </c>
      <c r="OTV26" s="51" t="e">
        <f t="shared" si="173"/>
        <v>#REF!</v>
      </c>
      <c r="OTW26" s="51">
        <f t="shared" si="173"/>
        <v>14000</v>
      </c>
      <c r="OTX26" s="51">
        <f t="shared" si="173"/>
        <v>0</v>
      </c>
      <c r="OTY26" s="51">
        <f t="shared" si="173"/>
        <v>14000</v>
      </c>
      <c r="OTZ26" s="51">
        <f t="shared" si="173"/>
        <v>0</v>
      </c>
      <c r="OUA26" s="51">
        <f t="shared" si="173"/>
        <v>0</v>
      </c>
      <c r="OUC26" s="1" t="s">
        <v>877</v>
      </c>
      <c r="OUD26" s="2" t="s">
        <v>878</v>
      </c>
      <c r="OUE26" s="3"/>
      <c r="OUF26" s="3"/>
      <c r="OUG26" s="3"/>
      <c r="OUH26" s="3"/>
      <c r="OUI26" s="2"/>
      <c r="OUJ26" s="3"/>
      <c r="OUK26" s="51">
        <f t="shared" ref="OUK26:OWM26" si="174">OUK27</f>
        <v>58547</v>
      </c>
      <c r="OUL26" s="51">
        <f t="shared" si="174"/>
        <v>58547</v>
      </c>
      <c r="OUM26" s="51">
        <f t="shared" si="174"/>
        <v>0</v>
      </c>
      <c r="OUN26" s="51">
        <f t="shared" si="174"/>
        <v>0</v>
      </c>
      <c r="OUO26" s="51">
        <f t="shared" si="174"/>
        <v>0</v>
      </c>
      <c r="OUP26" s="51">
        <f t="shared" si="174"/>
        <v>0</v>
      </c>
      <c r="OUQ26" s="51">
        <f t="shared" si="174"/>
        <v>0</v>
      </c>
      <c r="OUR26" s="51">
        <f t="shared" si="174"/>
        <v>500</v>
      </c>
      <c r="OUS26" s="51">
        <f t="shared" si="174"/>
        <v>500</v>
      </c>
      <c r="OUT26" s="51">
        <f t="shared" si="174"/>
        <v>0</v>
      </c>
      <c r="OUU26" s="51">
        <f t="shared" si="174"/>
        <v>0</v>
      </c>
      <c r="OUV26" s="51">
        <f t="shared" si="174"/>
        <v>500</v>
      </c>
      <c r="OUW26" s="51">
        <f t="shared" si="174"/>
        <v>500</v>
      </c>
      <c r="OUX26" s="51">
        <f t="shared" si="174"/>
        <v>500</v>
      </c>
      <c r="OUY26" s="51">
        <f t="shared" si="174"/>
        <v>500</v>
      </c>
      <c r="OUZ26" s="51">
        <f t="shared" si="174"/>
        <v>58547</v>
      </c>
      <c r="OVA26" s="51">
        <f t="shared" si="174"/>
        <v>500</v>
      </c>
      <c r="OVB26" s="51" t="e">
        <f t="shared" si="174"/>
        <v>#REF!</v>
      </c>
      <c r="OVC26" s="51">
        <f t="shared" si="174"/>
        <v>14000</v>
      </c>
      <c r="OVD26" s="51">
        <f t="shared" si="174"/>
        <v>0</v>
      </c>
      <c r="OVE26" s="51">
        <f t="shared" si="174"/>
        <v>14000</v>
      </c>
      <c r="OVF26" s="51">
        <f t="shared" si="174"/>
        <v>0</v>
      </c>
      <c r="OVG26" s="51">
        <f t="shared" si="174"/>
        <v>0</v>
      </c>
      <c r="OVI26" s="1" t="s">
        <v>877</v>
      </c>
      <c r="OVJ26" s="2" t="s">
        <v>878</v>
      </c>
      <c r="OVK26" s="3"/>
      <c r="OVL26" s="3"/>
      <c r="OVM26" s="3"/>
      <c r="OVN26" s="3"/>
      <c r="OVO26" s="2"/>
      <c r="OVP26" s="3"/>
      <c r="OVQ26" s="51">
        <f t="shared" si="174"/>
        <v>58547</v>
      </c>
      <c r="OVR26" s="51">
        <f t="shared" si="174"/>
        <v>58547</v>
      </c>
      <c r="OVS26" s="51">
        <f t="shared" si="174"/>
        <v>0</v>
      </c>
      <c r="OVT26" s="51">
        <f t="shared" si="174"/>
        <v>0</v>
      </c>
      <c r="OVU26" s="51">
        <f t="shared" si="174"/>
        <v>0</v>
      </c>
      <c r="OVV26" s="51">
        <f t="shared" si="174"/>
        <v>0</v>
      </c>
      <c r="OVW26" s="51">
        <f t="shared" si="174"/>
        <v>0</v>
      </c>
      <c r="OVX26" s="51">
        <f t="shared" si="174"/>
        <v>500</v>
      </c>
      <c r="OVY26" s="51">
        <f t="shared" si="174"/>
        <v>500</v>
      </c>
      <c r="OVZ26" s="51">
        <f t="shared" si="174"/>
        <v>0</v>
      </c>
      <c r="OWA26" s="51">
        <f t="shared" si="174"/>
        <v>0</v>
      </c>
      <c r="OWB26" s="51">
        <f t="shared" si="174"/>
        <v>500</v>
      </c>
      <c r="OWC26" s="51">
        <f t="shared" si="174"/>
        <v>500</v>
      </c>
      <c r="OWD26" s="51">
        <f t="shared" si="174"/>
        <v>500</v>
      </c>
      <c r="OWE26" s="51">
        <f t="shared" si="174"/>
        <v>500</v>
      </c>
      <c r="OWF26" s="51">
        <f t="shared" si="174"/>
        <v>58547</v>
      </c>
      <c r="OWG26" s="51">
        <f t="shared" si="174"/>
        <v>500</v>
      </c>
      <c r="OWH26" s="51" t="e">
        <f t="shared" si="174"/>
        <v>#REF!</v>
      </c>
      <c r="OWI26" s="51">
        <f t="shared" si="174"/>
        <v>14000</v>
      </c>
      <c r="OWJ26" s="51">
        <f t="shared" si="174"/>
        <v>0</v>
      </c>
      <c r="OWK26" s="51">
        <f t="shared" si="174"/>
        <v>14000</v>
      </c>
      <c r="OWL26" s="51">
        <f t="shared" si="174"/>
        <v>0</v>
      </c>
      <c r="OWM26" s="51">
        <f t="shared" si="174"/>
        <v>0</v>
      </c>
      <c r="OWO26" s="1" t="s">
        <v>877</v>
      </c>
      <c r="OWP26" s="2" t="s">
        <v>878</v>
      </c>
      <c r="OWQ26" s="3"/>
      <c r="OWR26" s="3"/>
      <c r="OWS26" s="3"/>
      <c r="OWT26" s="3"/>
      <c r="OWU26" s="2"/>
      <c r="OWV26" s="3"/>
      <c r="OWW26" s="51">
        <f t="shared" ref="OWW26:OYY26" si="175">OWW27</f>
        <v>58547</v>
      </c>
      <c r="OWX26" s="51">
        <f t="shared" si="175"/>
        <v>58547</v>
      </c>
      <c r="OWY26" s="51">
        <f t="shared" si="175"/>
        <v>0</v>
      </c>
      <c r="OWZ26" s="51">
        <f t="shared" si="175"/>
        <v>0</v>
      </c>
      <c r="OXA26" s="51">
        <f t="shared" si="175"/>
        <v>0</v>
      </c>
      <c r="OXB26" s="51">
        <f t="shared" si="175"/>
        <v>0</v>
      </c>
      <c r="OXC26" s="51">
        <f t="shared" si="175"/>
        <v>0</v>
      </c>
      <c r="OXD26" s="51">
        <f t="shared" si="175"/>
        <v>500</v>
      </c>
      <c r="OXE26" s="51">
        <f t="shared" si="175"/>
        <v>500</v>
      </c>
      <c r="OXF26" s="51">
        <f t="shared" si="175"/>
        <v>0</v>
      </c>
      <c r="OXG26" s="51">
        <f t="shared" si="175"/>
        <v>0</v>
      </c>
      <c r="OXH26" s="51">
        <f t="shared" si="175"/>
        <v>500</v>
      </c>
      <c r="OXI26" s="51">
        <f t="shared" si="175"/>
        <v>500</v>
      </c>
      <c r="OXJ26" s="51">
        <f t="shared" si="175"/>
        <v>500</v>
      </c>
      <c r="OXK26" s="51">
        <f t="shared" si="175"/>
        <v>500</v>
      </c>
      <c r="OXL26" s="51">
        <f t="shared" si="175"/>
        <v>58547</v>
      </c>
      <c r="OXM26" s="51">
        <f t="shared" si="175"/>
        <v>500</v>
      </c>
      <c r="OXN26" s="51" t="e">
        <f t="shared" si="175"/>
        <v>#REF!</v>
      </c>
      <c r="OXO26" s="51">
        <f t="shared" si="175"/>
        <v>14000</v>
      </c>
      <c r="OXP26" s="51">
        <f t="shared" si="175"/>
        <v>0</v>
      </c>
      <c r="OXQ26" s="51">
        <f t="shared" si="175"/>
        <v>14000</v>
      </c>
      <c r="OXR26" s="51">
        <f t="shared" si="175"/>
        <v>0</v>
      </c>
      <c r="OXS26" s="51">
        <f t="shared" si="175"/>
        <v>0</v>
      </c>
      <c r="OXU26" s="1" t="s">
        <v>877</v>
      </c>
      <c r="OXV26" s="2" t="s">
        <v>878</v>
      </c>
      <c r="OXW26" s="3"/>
      <c r="OXX26" s="3"/>
      <c r="OXY26" s="3"/>
      <c r="OXZ26" s="3"/>
      <c r="OYA26" s="2"/>
      <c r="OYB26" s="3"/>
      <c r="OYC26" s="51">
        <f t="shared" si="175"/>
        <v>58547</v>
      </c>
      <c r="OYD26" s="51">
        <f t="shared" si="175"/>
        <v>58547</v>
      </c>
      <c r="OYE26" s="51">
        <f t="shared" si="175"/>
        <v>0</v>
      </c>
      <c r="OYF26" s="51">
        <f t="shared" si="175"/>
        <v>0</v>
      </c>
      <c r="OYG26" s="51">
        <f t="shared" si="175"/>
        <v>0</v>
      </c>
      <c r="OYH26" s="51">
        <f t="shared" si="175"/>
        <v>0</v>
      </c>
      <c r="OYI26" s="51">
        <f t="shared" si="175"/>
        <v>0</v>
      </c>
      <c r="OYJ26" s="51">
        <f t="shared" si="175"/>
        <v>500</v>
      </c>
      <c r="OYK26" s="51">
        <f t="shared" si="175"/>
        <v>500</v>
      </c>
      <c r="OYL26" s="51">
        <f t="shared" si="175"/>
        <v>0</v>
      </c>
      <c r="OYM26" s="51">
        <f t="shared" si="175"/>
        <v>0</v>
      </c>
      <c r="OYN26" s="51">
        <f t="shared" si="175"/>
        <v>500</v>
      </c>
      <c r="OYO26" s="51">
        <f t="shared" si="175"/>
        <v>500</v>
      </c>
      <c r="OYP26" s="51">
        <f t="shared" si="175"/>
        <v>500</v>
      </c>
      <c r="OYQ26" s="51">
        <f t="shared" si="175"/>
        <v>500</v>
      </c>
      <c r="OYR26" s="51">
        <f t="shared" si="175"/>
        <v>58547</v>
      </c>
      <c r="OYS26" s="51">
        <f t="shared" si="175"/>
        <v>500</v>
      </c>
      <c r="OYT26" s="51" t="e">
        <f t="shared" si="175"/>
        <v>#REF!</v>
      </c>
      <c r="OYU26" s="51">
        <f t="shared" si="175"/>
        <v>14000</v>
      </c>
      <c r="OYV26" s="51">
        <f t="shared" si="175"/>
        <v>0</v>
      </c>
      <c r="OYW26" s="51">
        <f t="shared" si="175"/>
        <v>14000</v>
      </c>
      <c r="OYX26" s="51">
        <f t="shared" si="175"/>
        <v>0</v>
      </c>
      <c r="OYY26" s="51">
        <f t="shared" si="175"/>
        <v>0</v>
      </c>
      <c r="OZA26" s="1" t="s">
        <v>877</v>
      </c>
      <c r="OZB26" s="2" t="s">
        <v>878</v>
      </c>
      <c r="OZC26" s="3"/>
      <c r="OZD26" s="3"/>
      <c r="OZE26" s="3"/>
      <c r="OZF26" s="3"/>
      <c r="OZG26" s="2"/>
      <c r="OZH26" s="3"/>
      <c r="OZI26" s="51">
        <f t="shared" ref="OZI26:PBK26" si="176">OZI27</f>
        <v>58547</v>
      </c>
      <c r="OZJ26" s="51">
        <f t="shared" si="176"/>
        <v>58547</v>
      </c>
      <c r="OZK26" s="51">
        <f t="shared" si="176"/>
        <v>0</v>
      </c>
      <c r="OZL26" s="51">
        <f t="shared" si="176"/>
        <v>0</v>
      </c>
      <c r="OZM26" s="51">
        <f t="shared" si="176"/>
        <v>0</v>
      </c>
      <c r="OZN26" s="51">
        <f t="shared" si="176"/>
        <v>0</v>
      </c>
      <c r="OZO26" s="51">
        <f t="shared" si="176"/>
        <v>0</v>
      </c>
      <c r="OZP26" s="51">
        <f t="shared" si="176"/>
        <v>500</v>
      </c>
      <c r="OZQ26" s="51">
        <f t="shared" si="176"/>
        <v>500</v>
      </c>
      <c r="OZR26" s="51">
        <f t="shared" si="176"/>
        <v>0</v>
      </c>
      <c r="OZS26" s="51">
        <f t="shared" si="176"/>
        <v>0</v>
      </c>
      <c r="OZT26" s="51">
        <f t="shared" si="176"/>
        <v>500</v>
      </c>
      <c r="OZU26" s="51">
        <f t="shared" si="176"/>
        <v>500</v>
      </c>
      <c r="OZV26" s="51">
        <f t="shared" si="176"/>
        <v>500</v>
      </c>
      <c r="OZW26" s="51">
        <f t="shared" si="176"/>
        <v>500</v>
      </c>
      <c r="OZX26" s="51">
        <f t="shared" si="176"/>
        <v>58547</v>
      </c>
      <c r="OZY26" s="51">
        <f t="shared" si="176"/>
        <v>500</v>
      </c>
      <c r="OZZ26" s="51" t="e">
        <f t="shared" si="176"/>
        <v>#REF!</v>
      </c>
      <c r="PAA26" s="51">
        <f t="shared" si="176"/>
        <v>14000</v>
      </c>
      <c r="PAB26" s="51">
        <f t="shared" si="176"/>
        <v>0</v>
      </c>
      <c r="PAC26" s="51">
        <f t="shared" si="176"/>
        <v>14000</v>
      </c>
      <c r="PAD26" s="51">
        <f t="shared" si="176"/>
        <v>0</v>
      </c>
      <c r="PAE26" s="51">
        <f t="shared" si="176"/>
        <v>0</v>
      </c>
      <c r="PAG26" s="1" t="s">
        <v>877</v>
      </c>
      <c r="PAH26" s="2" t="s">
        <v>878</v>
      </c>
      <c r="PAI26" s="3"/>
      <c r="PAJ26" s="3"/>
      <c r="PAK26" s="3"/>
      <c r="PAL26" s="3"/>
      <c r="PAM26" s="2"/>
      <c r="PAN26" s="3"/>
      <c r="PAO26" s="51">
        <f t="shared" si="176"/>
        <v>58547</v>
      </c>
      <c r="PAP26" s="51">
        <f t="shared" si="176"/>
        <v>58547</v>
      </c>
      <c r="PAQ26" s="51">
        <f t="shared" si="176"/>
        <v>0</v>
      </c>
      <c r="PAR26" s="51">
        <f t="shared" si="176"/>
        <v>0</v>
      </c>
      <c r="PAS26" s="51">
        <f t="shared" si="176"/>
        <v>0</v>
      </c>
      <c r="PAT26" s="51">
        <f t="shared" si="176"/>
        <v>0</v>
      </c>
      <c r="PAU26" s="51">
        <f t="shared" si="176"/>
        <v>0</v>
      </c>
      <c r="PAV26" s="51">
        <f t="shared" si="176"/>
        <v>500</v>
      </c>
      <c r="PAW26" s="51">
        <f t="shared" si="176"/>
        <v>500</v>
      </c>
      <c r="PAX26" s="51">
        <f t="shared" si="176"/>
        <v>0</v>
      </c>
      <c r="PAY26" s="51">
        <f t="shared" si="176"/>
        <v>0</v>
      </c>
      <c r="PAZ26" s="51">
        <f t="shared" si="176"/>
        <v>500</v>
      </c>
      <c r="PBA26" s="51">
        <f t="shared" si="176"/>
        <v>500</v>
      </c>
      <c r="PBB26" s="51">
        <f t="shared" si="176"/>
        <v>500</v>
      </c>
      <c r="PBC26" s="51">
        <f t="shared" si="176"/>
        <v>500</v>
      </c>
      <c r="PBD26" s="51">
        <f t="shared" si="176"/>
        <v>58547</v>
      </c>
      <c r="PBE26" s="51">
        <f t="shared" si="176"/>
        <v>500</v>
      </c>
      <c r="PBF26" s="51" t="e">
        <f t="shared" si="176"/>
        <v>#REF!</v>
      </c>
      <c r="PBG26" s="51">
        <f t="shared" si="176"/>
        <v>14000</v>
      </c>
      <c r="PBH26" s="51">
        <f t="shared" si="176"/>
        <v>0</v>
      </c>
      <c r="PBI26" s="51">
        <f t="shared" si="176"/>
        <v>14000</v>
      </c>
      <c r="PBJ26" s="51">
        <f t="shared" si="176"/>
        <v>0</v>
      </c>
      <c r="PBK26" s="51">
        <f t="shared" si="176"/>
        <v>0</v>
      </c>
      <c r="PBM26" s="1" t="s">
        <v>877</v>
      </c>
      <c r="PBN26" s="2" t="s">
        <v>878</v>
      </c>
      <c r="PBO26" s="3"/>
      <c r="PBP26" s="3"/>
      <c r="PBQ26" s="3"/>
      <c r="PBR26" s="3"/>
      <c r="PBS26" s="2"/>
      <c r="PBT26" s="3"/>
      <c r="PBU26" s="51">
        <f t="shared" ref="PBU26:PDW26" si="177">PBU27</f>
        <v>58547</v>
      </c>
      <c r="PBV26" s="51">
        <f t="shared" si="177"/>
        <v>58547</v>
      </c>
      <c r="PBW26" s="51">
        <f t="shared" si="177"/>
        <v>0</v>
      </c>
      <c r="PBX26" s="51">
        <f t="shared" si="177"/>
        <v>0</v>
      </c>
      <c r="PBY26" s="51">
        <f t="shared" si="177"/>
        <v>0</v>
      </c>
      <c r="PBZ26" s="51">
        <f t="shared" si="177"/>
        <v>0</v>
      </c>
      <c r="PCA26" s="51">
        <f t="shared" si="177"/>
        <v>0</v>
      </c>
      <c r="PCB26" s="51">
        <f t="shared" si="177"/>
        <v>500</v>
      </c>
      <c r="PCC26" s="51">
        <f t="shared" si="177"/>
        <v>500</v>
      </c>
      <c r="PCD26" s="51">
        <f t="shared" si="177"/>
        <v>0</v>
      </c>
      <c r="PCE26" s="51">
        <f t="shared" si="177"/>
        <v>0</v>
      </c>
      <c r="PCF26" s="51">
        <f t="shared" si="177"/>
        <v>500</v>
      </c>
      <c r="PCG26" s="51">
        <f t="shared" si="177"/>
        <v>500</v>
      </c>
      <c r="PCH26" s="51">
        <f t="shared" si="177"/>
        <v>500</v>
      </c>
      <c r="PCI26" s="51">
        <f t="shared" si="177"/>
        <v>500</v>
      </c>
      <c r="PCJ26" s="51">
        <f t="shared" si="177"/>
        <v>58547</v>
      </c>
      <c r="PCK26" s="51">
        <f t="shared" si="177"/>
        <v>500</v>
      </c>
      <c r="PCL26" s="51" t="e">
        <f t="shared" si="177"/>
        <v>#REF!</v>
      </c>
      <c r="PCM26" s="51">
        <f t="shared" si="177"/>
        <v>14000</v>
      </c>
      <c r="PCN26" s="51">
        <f t="shared" si="177"/>
        <v>0</v>
      </c>
      <c r="PCO26" s="51">
        <f t="shared" si="177"/>
        <v>14000</v>
      </c>
      <c r="PCP26" s="51">
        <f t="shared" si="177"/>
        <v>0</v>
      </c>
      <c r="PCQ26" s="51">
        <f t="shared" si="177"/>
        <v>0</v>
      </c>
      <c r="PCS26" s="1" t="s">
        <v>877</v>
      </c>
      <c r="PCT26" s="2" t="s">
        <v>878</v>
      </c>
      <c r="PCU26" s="3"/>
      <c r="PCV26" s="3"/>
      <c r="PCW26" s="3"/>
      <c r="PCX26" s="3"/>
      <c r="PCY26" s="2"/>
      <c r="PCZ26" s="3"/>
      <c r="PDA26" s="51">
        <f t="shared" si="177"/>
        <v>58547</v>
      </c>
      <c r="PDB26" s="51">
        <f t="shared" si="177"/>
        <v>58547</v>
      </c>
      <c r="PDC26" s="51">
        <f t="shared" si="177"/>
        <v>0</v>
      </c>
      <c r="PDD26" s="51">
        <f t="shared" si="177"/>
        <v>0</v>
      </c>
      <c r="PDE26" s="51">
        <f t="shared" si="177"/>
        <v>0</v>
      </c>
      <c r="PDF26" s="51">
        <f t="shared" si="177"/>
        <v>0</v>
      </c>
      <c r="PDG26" s="51">
        <f t="shared" si="177"/>
        <v>0</v>
      </c>
      <c r="PDH26" s="51">
        <f t="shared" si="177"/>
        <v>500</v>
      </c>
      <c r="PDI26" s="51">
        <f t="shared" si="177"/>
        <v>500</v>
      </c>
      <c r="PDJ26" s="51">
        <f t="shared" si="177"/>
        <v>0</v>
      </c>
      <c r="PDK26" s="51">
        <f t="shared" si="177"/>
        <v>0</v>
      </c>
      <c r="PDL26" s="51">
        <f t="shared" si="177"/>
        <v>500</v>
      </c>
      <c r="PDM26" s="51">
        <f t="shared" si="177"/>
        <v>500</v>
      </c>
      <c r="PDN26" s="51">
        <f t="shared" si="177"/>
        <v>500</v>
      </c>
      <c r="PDO26" s="51">
        <f t="shared" si="177"/>
        <v>500</v>
      </c>
      <c r="PDP26" s="51">
        <f t="shared" si="177"/>
        <v>58547</v>
      </c>
      <c r="PDQ26" s="51">
        <f t="shared" si="177"/>
        <v>500</v>
      </c>
      <c r="PDR26" s="51" t="e">
        <f t="shared" si="177"/>
        <v>#REF!</v>
      </c>
      <c r="PDS26" s="51">
        <f t="shared" si="177"/>
        <v>14000</v>
      </c>
      <c r="PDT26" s="51">
        <f t="shared" si="177"/>
        <v>0</v>
      </c>
      <c r="PDU26" s="51">
        <f t="shared" si="177"/>
        <v>14000</v>
      </c>
      <c r="PDV26" s="51">
        <f t="shared" si="177"/>
        <v>0</v>
      </c>
      <c r="PDW26" s="51">
        <f t="shared" si="177"/>
        <v>0</v>
      </c>
      <c r="PDY26" s="1" t="s">
        <v>877</v>
      </c>
      <c r="PDZ26" s="2" t="s">
        <v>878</v>
      </c>
      <c r="PEA26" s="3"/>
      <c r="PEB26" s="3"/>
      <c r="PEC26" s="3"/>
      <c r="PED26" s="3"/>
      <c r="PEE26" s="2"/>
      <c r="PEF26" s="3"/>
      <c r="PEG26" s="51">
        <f t="shared" ref="PEG26:PGI26" si="178">PEG27</f>
        <v>58547</v>
      </c>
      <c r="PEH26" s="51">
        <f t="shared" si="178"/>
        <v>58547</v>
      </c>
      <c r="PEI26" s="51">
        <f t="shared" si="178"/>
        <v>0</v>
      </c>
      <c r="PEJ26" s="51">
        <f t="shared" si="178"/>
        <v>0</v>
      </c>
      <c r="PEK26" s="51">
        <f t="shared" si="178"/>
        <v>0</v>
      </c>
      <c r="PEL26" s="51">
        <f t="shared" si="178"/>
        <v>0</v>
      </c>
      <c r="PEM26" s="51">
        <f t="shared" si="178"/>
        <v>0</v>
      </c>
      <c r="PEN26" s="51">
        <f t="shared" si="178"/>
        <v>500</v>
      </c>
      <c r="PEO26" s="51">
        <f t="shared" si="178"/>
        <v>500</v>
      </c>
      <c r="PEP26" s="51">
        <f t="shared" si="178"/>
        <v>0</v>
      </c>
      <c r="PEQ26" s="51">
        <f t="shared" si="178"/>
        <v>0</v>
      </c>
      <c r="PER26" s="51">
        <f t="shared" si="178"/>
        <v>500</v>
      </c>
      <c r="PES26" s="51">
        <f t="shared" si="178"/>
        <v>500</v>
      </c>
      <c r="PET26" s="51">
        <f t="shared" si="178"/>
        <v>500</v>
      </c>
      <c r="PEU26" s="51">
        <f t="shared" si="178"/>
        <v>500</v>
      </c>
      <c r="PEV26" s="51">
        <f t="shared" si="178"/>
        <v>58547</v>
      </c>
      <c r="PEW26" s="51">
        <f t="shared" si="178"/>
        <v>500</v>
      </c>
      <c r="PEX26" s="51" t="e">
        <f t="shared" si="178"/>
        <v>#REF!</v>
      </c>
      <c r="PEY26" s="51">
        <f t="shared" si="178"/>
        <v>14000</v>
      </c>
      <c r="PEZ26" s="51">
        <f t="shared" si="178"/>
        <v>0</v>
      </c>
      <c r="PFA26" s="51">
        <f t="shared" si="178"/>
        <v>14000</v>
      </c>
      <c r="PFB26" s="51">
        <f t="shared" si="178"/>
        <v>0</v>
      </c>
      <c r="PFC26" s="51">
        <f t="shared" si="178"/>
        <v>0</v>
      </c>
      <c r="PFE26" s="1" t="s">
        <v>877</v>
      </c>
      <c r="PFF26" s="2" t="s">
        <v>878</v>
      </c>
      <c r="PFG26" s="3"/>
      <c r="PFH26" s="3"/>
      <c r="PFI26" s="3"/>
      <c r="PFJ26" s="3"/>
      <c r="PFK26" s="2"/>
      <c r="PFL26" s="3"/>
      <c r="PFM26" s="51">
        <f t="shared" si="178"/>
        <v>58547</v>
      </c>
      <c r="PFN26" s="51">
        <f t="shared" si="178"/>
        <v>58547</v>
      </c>
      <c r="PFO26" s="51">
        <f t="shared" si="178"/>
        <v>0</v>
      </c>
      <c r="PFP26" s="51">
        <f t="shared" si="178"/>
        <v>0</v>
      </c>
      <c r="PFQ26" s="51">
        <f t="shared" si="178"/>
        <v>0</v>
      </c>
      <c r="PFR26" s="51">
        <f t="shared" si="178"/>
        <v>0</v>
      </c>
      <c r="PFS26" s="51">
        <f t="shared" si="178"/>
        <v>0</v>
      </c>
      <c r="PFT26" s="51">
        <f t="shared" si="178"/>
        <v>500</v>
      </c>
      <c r="PFU26" s="51">
        <f t="shared" si="178"/>
        <v>500</v>
      </c>
      <c r="PFV26" s="51">
        <f t="shared" si="178"/>
        <v>0</v>
      </c>
      <c r="PFW26" s="51">
        <f t="shared" si="178"/>
        <v>0</v>
      </c>
      <c r="PFX26" s="51">
        <f t="shared" si="178"/>
        <v>500</v>
      </c>
      <c r="PFY26" s="51">
        <f t="shared" si="178"/>
        <v>500</v>
      </c>
      <c r="PFZ26" s="51">
        <f t="shared" si="178"/>
        <v>500</v>
      </c>
      <c r="PGA26" s="51">
        <f t="shared" si="178"/>
        <v>500</v>
      </c>
      <c r="PGB26" s="51">
        <f t="shared" si="178"/>
        <v>58547</v>
      </c>
      <c r="PGC26" s="51">
        <f t="shared" si="178"/>
        <v>500</v>
      </c>
      <c r="PGD26" s="51" t="e">
        <f t="shared" si="178"/>
        <v>#REF!</v>
      </c>
      <c r="PGE26" s="51">
        <f t="shared" si="178"/>
        <v>14000</v>
      </c>
      <c r="PGF26" s="51">
        <f t="shared" si="178"/>
        <v>0</v>
      </c>
      <c r="PGG26" s="51">
        <f t="shared" si="178"/>
        <v>14000</v>
      </c>
      <c r="PGH26" s="51">
        <f t="shared" si="178"/>
        <v>0</v>
      </c>
      <c r="PGI26" s="51">
        <f t="shared" si="178"/>
        <v>0</v>
      </c>
      <c r="PGK26" s="1" t="s">
        <v>877</v>
      </c>
      <c r="PGL26" s="2" t="s">
        <v>878</v>
      </c>
      <c r="PGM26" s="3"/>
      <c r="PGN26" s="3"/>
      <c r="PGO26" s="3"/>
      <c r="PGP26" s="3"/>
      <c r="PGQ26" s="2"/>
      <c r="PGR26" s="3"/>
      <c r="PGS26" s="51">
        <f t="shared" ref="PGS26:PIU26" si="179">PGS27</f>
        <v>58547</v>
      </c>
      <c r="PGT26" s="51">
        <f t="shared" si="179"/>
        <v>58547</v>
      </c>
      <c r="PGU26" s="51">
        <f t="shared" si="179"/>
        <v>0</v>
      </c>
      <c r="PGV26" s="51">
        <f t="shared" si="179"/>
        <v>0</v>
      </c>
      <c r="PGW26" s="51">
        <f t="shared" si="179"/>
        <v>0</v>
      </c>
      <c r="PGX26" s="51">
        <f t="shared" si="179"/>
        <v>0</v>
      </c>
      <c r="PGY26" s="51">
        <f t="shared" si="179"/>
        <v>0</v>
      </c>
      <c r="PGZ26" s="51">
        <f t="shared" si="179"/>
        <v>500</v>
      </c>
      <c r="PHA26" s="51">
        <f t="shared" si="179"/>
        <v>500</v>
      </c>
      <c r="PHB26" s="51">
        <f t="shared" si="179"/>
        <v>0</v>
      </c>
      <c r="PHC26" s="51">
        <f t="shared" si="179"/>
        <v>0</v>
      </c>
      <c r="PHD26" s="51">
        <f t="shared" si="179"/>
        <v>500</v>
      </c>
      <c r="PHE26" s="51">
        <f t="shared" si="179"/>
        <v>500</v>
      </c>
      <c r="PHF26" s="51">
        <f t="shared" si="179"/>
        <v>500</v>
      </c>
      <c r="PHG26" s="51">
        <f t="shared" si="179"/>
        <v>500</v>
      </c>
      <c r="PHH26" s="51">
        <f t="shared" si="179"/>
        <v>58547</v>
      </c>
      <c r="PHI26" s="51">
        <f t="shared" si="179"/>
        <v>500</v>
      </c>
      <c r="PHJ26" s="51" t="e">
        <f t="shared" si="179"/>
        <v>#REF!</v>
      </c>
      <c r="PHK26" s="51">
        <f t="shared" si="179"/>
        <v>14000</v>
      </c>
      <c r="PHL26" s="51">
        <f t="shared" si="179"/>
        <v>0</v>
      </c>
      <c r="PHM26" s="51">
        <f t="shared" si="179"/>
        <v>14000</v>
      </c>
      <c r="PHN26" s="51">
        <f t="shared" si="179"/>
        <v>0</v>
      </c>
      <c r="PHO26" s="51">
        <f t="shared" si="179"/>
        <v>0</v>
      </c>
      <c r="PHQ26" s="1" t="s">
        <v>877</v>
      </c>
      <c r="PHR26" s="2" t="s">
        <v>878</v>
      </c>
      <c r="PHS26" s="3"/>
      <c r="PHT26" s="3"/>
      <c r="PHU26" s="3"/>
      <c r="PHV26" s="3"/>
      <c r="PHW26" s="2"/>
      <c r="PHX26" s="3"/>
      <c r="PHY26" s="51">
        <f t="shared" si="179"/>
        <v>58547</v>
      </c>
      <c r="PHZ26" s="51">
        <f t="shared" si="179"/>
        <v>58547</v>
      </c>
      <c r="PIA26" s="51">
        <f t="shared" si="179"/>
        <v>0</v>
      </c>
      <c r="PIB26" s="51">
        <f t="shared" si="179"/>
        <v>0</v>
      </c>
      <c r="PIC26" s="51">
        <f t="shared" si="179"/>
        <v>0</v>
      </c>
      <c r="PID26" s="51">
        <f t="shared" si="179"/>
        <v>0</v>
      </c>
      <c r="PIE26" s="51">
        <f t="shared" si="179"/>
        <v>0</v>
      </c>
      <c r="PIF26" s="51">
        <f t="shared" si="179"/>
        <v>500</v>
      </c>
      <c r="PIG26" s="51">
        <f t="shared" si="179"/>
        <v>500</v>
      </c>
      <c r="PIH26" s="51">
        <f t="shared" si="179"/>
        <v>0</v>
      </c>
      <c r="PII26" s="51">
        <f t="shared" si="179"/>
        <v>0</v>
      </c>
      <c r="PIJ26" s="51">
        <f t="shared" si="179"/>
        <v>500</v>
      </c>
      <c r="PIK26" s="51">
        <f t="shared" si="179"/>
        <v>500</v>
      </c>
      <c r="PIL26" s="51">
        <f t="shared" si="179"/>
        <v>500</v>
      </c>
      <c r="PIM26" s="51">
        <f t="shared" si="179"/>
        <v>500</v>
      </c>
      <c r="PIN26" s="51">
        <f t="shared" si="179"/>
        <v>58547</v>
      </c>
      <c r="PIO26" s="51">
        <f t="shared" si="179"/>
        <v>500</v>
      </c>
      <c r="PIP26" s="51" t="e">
        <f t="shared" si="179"/>
        <v>#REF!</v>
      </c>
      <c r="PIQ26" s="51">
        <f t="shared" si="179"/>
        <v>14000</v>
      </c>
      <c r="PIR26" s="51">
        <f t="shared" si="179"/>
        <v>0</v>
      </c>
      <c r="PIS26" s="51">
        <f t="shared" si="179"/>
        <v>14000</v>
      </c>
      <c r="PIT26" s="51">
        <f t="shared" si="179"/>
        <v>0</v>
      </c>
      <c r="PIU26" s="51">
        <f t="shared" si="179"/>
        <v>0</v>
      </c>
      <c r="PIW26" s="1" t="s">
        <v>877</v>
      </c>
      <c r="PIX26" s="2" t="s">
        <v>878</v>
      </c>
      <c r="PIY26" s="3"/>
      <c r="PIZ26" s="3"/>
      <c r="PJA26" s="3"/>
      <c r="PJB26" s="3"/>
      <c r="PJC26" s="2"/>
      <c r="PJD26" s="3"/>
      <c r="PJE26" s="51">
        <f t="shared" ref="PJE26:PLG26" si="180">PJE27</f>
        <v>58547</v>
      </c>
      <c r="PJF26" s="51">
        <f t="shared" si="180"/>
        <v>58547</v>
      </c>
      <c r="PJG26" s="51">
        <f t="shared" si="180"/>
        <v>0</v>
      </c>
      <c r="PJH26" s="51">
        <f t="shared" si="180"/>
        <v>0</v>
      </c>
      <c r="PJI26" s="51">
        <f t="shared" si="180"/>
        <v>0</v>
      </c>
      <c r="PJJ26" s="51">
        <f t="shared" si="180"/>
        <v>0</v>
      </c>
      <c r="PJK26" s="51">
        <f t="shared" si="180"/>
        <v>0</v>
      </c>
      <c r="PJL26" s="51">
        <f t="shared" si="180"/>
        <v>500</v>
      </c>
      <c r="PJM26" s="51">
        <f t="shared" si="180"/>
        <v>500</v>
      </c>
      <c r="PJN26" s="51">
        <f t="shared" si="180"/>
        <v>0</v>
      </c>
      <c r="PJO26" s="51">
        <f t="shared" si="180"/>
        <v>0</v>
      </c>
      <c r="PJP26" s="51">
        <f t="shared" si="180"/>
        <v>500</v>
      </c>
      <c r="PJQ26" s="51">
        <f t="shared" si="180"/>
        <v>500</v>
      </c>
      <c r="PJR26" s="51">
        <f t="shared" si="180"/>
        <v>500</v>
      </c>
      <c r="PJS26" s="51">
        <f t="shared" si="180"/>
        <v>500</v>
      </c>
      <c r="PJT26" s="51">
        <f t="shared" si="180"/>
        <v>58547</v>
      </c>
      <c r="PJU26" s="51">
        <f t="shared" si="180"/>
        <v>500</v>
      </c>
      <c r="PJV26" s="51" t="e">
        <f t="shared" si="180"/>
        <v>#REF!</v>
      </c>
      <c r="PJW26" s="51">
        <f t="shared" si="180"/>
        <v>14000</v>
      </c>
      <c r="PJX26" s="51">
        <f t="shared" si="180"/>
        <v>0</v>
      </c>
      <c r="PJY26" s="51">
        <f t="shared" si="180"/>
        <v>14000</v>
      </c>
      <c r="PJZ26" s="51">
        <f t="shared" si="180"/>
        <v>0</v>
      </c>
      <c r="PKA26" s="51">
        <f t="shared" si="180"/>
        <v>0</v>
      </c>
      <c r="PKC26" s="1" t="s">
        <v>877</v>
      </c>
      <c r="PKD26" s="2" t="s">
        <v>878</v>
      </c>
      <c r="PKE26" s="3"/>
      <c r="PKF26" s="3"/>
      <c r="PKG26" s="3"/>
      <c r="PKH26" s="3"/>
      <c r="PKI26" s="2"/>
      <c r="PKJ26" s="3"/>
      <c r="PKK26" s="51">
        <f t="shared" si="180"/>
        <v>58547</v>
      </c>
      <c r="PKL26" s="51">
        <f t="shared" si="180"/>
        <v>58547</v>
      </c>
      <c r="PKM26" s="51">
        <f t="shared" si="180"/>
        <v>0</v>
      </c>
      <c r="PKN26" s="51">
        <f t="shared" si="180"/>
        <v>0</v>
      </c>
      <c r="PKO26" s="51">
        <f t="shared" si="180"/>
        <v>0</v>
      </c>
      <c r="PKP26" s="51">
        <f t="shared" si="180"/>
        <v>0</v>
      </c>
      <c r="PKQ26" s="51">
        <f t="shared" si="180"/>
        <v>0</v>
      </c>
      <c r="PKR26" s="51">
        <f t="shared" si="180"/>
        <v>500</v>
      </c>
      <c r="PKS26" s="51">
        <f t="shared" si="180"/>
        <v>500</v>
      </c>
      <c r="PKT26" s="51">
        <f t="shared" si="180"/>
        <v>0</v>
      </c>
      <c r="PKU26" s="51">
        <f t="shared" si="180"/>
        <v>0</v>
      </c>
      <c r="PKV26" s="51">
        <f t="shared" si="180"/>
        <v>500</v>
      </c>
      <c r="PKW26" s="51">
        <f t="shared" si="180"/>
        <v>500</v>
      </c>
      <c r="PKX26" s="51">
        <f t="shared" si="180"/>
        <v>500</v>
      </c>
      <c r="PKY26" s="51">
        <f t="shared" si="180"/>
        <v>500</v>
      </c>
      <c r="PKZ26" s="51">
        <f t="shared" si="180"/>
        <v>58547</v>
      </c>
      <c r="PLA26" s="51">
        <f t="shared" si="180"/>
        <v>500</v>
      </c>
      <c r="PLB26" s="51" t="e">
        <f t="shared" si="180"/>
        <v>#REF!</v>
      </c>
      <c r="PLC26" s="51">
        <f t="shared" si="180"/>
        <v>14000</v>
      </c>
      <c r="PLD26" s="51">
        <f t="shared" si="180"/>
        <v>0</v>
      </c>
      <c r="PLE26" s="51">
        <f t="shared" si="180"/>
        <v>14000</v>
      </c>
      <c r="PLF26" s="51">
        <f t="shared" si="180"/>
        <v>0</v>
      </c>
      <c r="PLG26" s="51">
        <f t="shared" si="180"/>
        <v>0</v>
      </c>
      <c r="PLI26" s="1" t="s">
        <v>877</v>
      </c>
      <c r="PLJ26" s="2" t="s">
        <v>878</v>
      </c>
      <c r="PLK26" s="3"/>
      <c r="PLL26" s="3"/>
      <c r="PLM26" s="3"/>
      <c r="PLN26" s="3"/>
      <c r="PLO26" s="2"/>
      <c r="PLP26" s="3"/>
      <c r="PLQ26" s="51">
        <f t="shared" ref="PLQ26:PNS26" si="181">PLQ27</f>
        <v>58547</v>
      </c>
      <c r="PLR26" s="51">
        <f t="shared" si="181"/>
        <v>58547</v>
      </c>
      <c r="PLS26" s="51">
        <f t="shared" si="181"/>
        <v>0</v>
      </c>
      <c r="PLT26" s="51">
        <f t="shared" si="181"/>
        <v>0</v>
      </c>
      <c r="PLU26" s="51">
        <f t="shared" si="181"/>
        <v>0</v>
      </c>
      <c r="PLV26" s="51">
        <f t="shared" si="181"/>
        <v>0</v>
      </c>
      <c r="PLW26" s="51">
        <f t="shared" si="181"/>
        <v>0</v>
      </c>
      <c r="PLX26" s="51">
        <f t="shared" si="181"/>
        <v>500</v>
      </c>
      <c r="PLY26" s="51">
        <f t="shared" si="181"/>
        <v>500</v>
      </c>
      <c r="PLZ26" s="51">
        <f t="shared" si="181"/>
        <v>0</v>
      </c>
      <c r="PMA26" s="51">
        <f t="shared" si="181"/>
        <v>0</v>
      </c>
      <c r="PMB26" s="51">
        <f t="shared" si="181"/>
        <v>500</v>
      </c>
      <c r="PMC26" s="51">
        <f t="shared" si="181"/>
        <v>500</v>
      </c>
      <c r="PMD26" s="51">
        <f t="shared" si="181"/>
        <v>500</v>
      </c>
      <c r="PME26" s="51">
        <f t="shared" si="181"/>
        <v>500</v>
      </c>
      <c r="PMF26" s="51">
        <f t="shared" si="181"/>
        <v>58547</v>
      </c>
      <c r="PMG26" s="51">
        <f t="shared" si="181"/>
        <v>500</v>
      </c>
      <c r="PMH26" s="51" t="e">
        <f t="shared" si="181"/>
        <v>#REF!</v>
      </c>
      <c r="PMI26" s="51">
        <f t="shared" si="181"/>
        <v>14000</v>
      </c>
      <c r="PMJ26" s="51">
        <f t="shared" si="181"/>
        <v>0</v>
      </c>
      <c r="PMK26" s="51">
        <f t="shared" si="181"/>
        <v>14000</v>
      </c>
      <c r="PML26" s="51">
        <f t="shared" si="181"/>
        <v>0</v>
      </c>
      <c r="PMM26" s="51">
        <f t="shared" si="181"/>
        <v>0</v>
      </c>
      <c r="PMO26" s="1" t="s">
        <v>877</v>
      </c>
      <c r="PMP26" s="2" t="s">
        <v>878</v>
      </c>
      <c r="PMQ26" s="3"/>
      <c r="PMR26" s="3"/>
      <c r="PMS26" s="3"/>
      <c r="PMT26" s="3"/>
      <c r="PMU26" s="2"/>
      <c r="PMV26" s="3"/>
      <c r="PMW26" s="51">
        <f t="shared" si="181"/>
        <v>58547</v>
      </c>
      <c r="PMX26" s="51">
        <f t="shared" si="181"/>
        <v>58547</v>
      </c>
      <c r="PMY26" s="51">
        <f t="shared" si="181"/>
        <v>0</v>
      </c>
      <c r="PMZ26" s="51">
        <f t="shared" si="181"/>
        <v>0</v>
      </c>
      <c r="PNA26" s="51">
        <f t="shared" si="181"/>
        <v>0</v>
      </c>
      <c r="PNB26" s="51">
        <f t="shared" si="181"/>
        <v>0</v>
      </c>
      <c r="PNC26" s="51">
        <f t="shared" si="181"/>
        <v>0</v>
      </c>
      <c r="PND26" s="51">
        <f t="shared" si="181"/>
        <v>500</v>
      </c>
      <c r="PNE26" s="51">
        <f t="shared" si="181"/>
        <v>500</v>
      </c>
      <c r="PNF26" s="51">
        <f t="shared" si="181"/>
        <v>0</v>
      </c>
      <c r="PNG26" s="51">
        <f t="shared" si="181"/>
        <v>0</v>
      </c>
      <c r="PNH26" s="51">
        <f t="shared" si="181"/>
        <v>500</v>
      </c>
      <c r="PNI26" s="51">
        <f t="shared" si="181"/>
        <v>500</v>
      </c>
      <c r="PNJ26" s="51">
        <f t="shared" si="181"/>
        <v>500</v>
      </c>
      <c r="PNK26" s="51">
        <f t="shared" si="181"/>
        <v>500</v>
      </c>
      <c r="PNL26" s="51">
        <f t="shared" si="181"/>
        <v>58547</v>
      </c>
      <c r="PNM26" s="51">
        <f t="shared" si="181"/>
        <v>500</v>
      </c>
      <c r="PNN26" s="51" t="e">
        <f t="shared" si="181"/>
        <v>#REF!</v>
      </c>
      <c r="PNO26" s="51">
        <f t="shared" si="181"/>
        <v>14000</v>
      </c>
      <c r="PNP26" s="51">
        <f t="shared" si="181"/>
        <v>0</v>
      </c>
      <c r="PNQ26" s="51">
        <f t="shared" si="181"/>
        <v>14000</v>
      </c>
      <c r="PNR26" s="51">
        <f t="shared" si="181"/>
        <v>0</v>
      </c>
      <c r="PNS26" s="51">
        <f t="shared" si="181"/>
        <v>0</v>
      </c>
      <c r="PNU26" s="1" t="s">
        <v>877</v>
      </c>
      <c r="PNV26" s="2" t="s">
        <v>878</v>
      </c>
      <c r="PNW26" s="3"/>
      <c r="PNX26" s="3"/>
      <c r="PNY26" s="3"/>
      <c r="PNZ26" s="3"/>
      <c r="POA26" s="2"/>
      <c r="POB26" s="3"/>
      <c r="POC26" s="51">
        <f t="shared" ref="POC26:PQE26" si="182">POC27</f>
        <v>58547</v>
      </c>
      <c r="POD26" s="51">
        <f t="shared" si="182"/>
        <v>58547</v>
      </c>
      <c r="POE26" s="51">
        <f t="shared" si="182"/>
        <v>0</v>
      </c>
      <c r="POF26" s="51">
        <f t="shared" si="182"/>
        <v>0</v>
      </c>
      <c r="POG26" s="51">
        <f t="shared" si="182"/>
        <v>0</v>
      </c>
      <c r="POH26" s="51">
        <f t="shared" si="182"/>
        <v>0</v>
      </c>
      <c r="POI26" s="51">
        <f t="shared" si="182"/>
        <v>0</v>
      </c>
      <c r="POJ26" s="51">
        <f t="shared" si="182"/>
        <v>500</v>
      </c>
      <c r="POK26" s="51">
        <f t="shared" si="182"/>
        <v>500</v>
      </c>
      <c r="POL26" s="51">
        <f t="shared" si="182"/>
        <v>0</v>
      </c>
      <c r="POM26" s="51">
        <f t="shared" si="182"/>
        <v>0</v>
      </c>
      <c r="PON26" s="51">
        <f t="shared" si="182"/>
        <v>500</v>
      </c>
      <c r="POO26" s="51">
        <f t="shared" si="182"/>
        <v>500</v>
      </c>
      <c r="POP26" s="51">
        <f t="shared" si="182"/>
        <v>500</v>
      </c>
      <c r="POQ26" s="51">
        <f t="shared" si="182"/>
        <v>500</v>
      </c>
      <c r="POR26" s="51">
        <f t="shared" si="182"/>
        <v>58547</v>
      </c>
      <c r="POS26" s="51">
        <f t="shared" si="182"/>
        <v>500</v>
      </c>
      <c r="POT26" s="51" t="e">
        <f t="shared" si="182"/>
        <v>#REF!</v>
      </c>
      <c r="POU26" s="51">
        <f t="shared" si="182"/>
        <v>14000</v>
      </c>
      <c r="POV26" s="51">
        <f t="shared" si="182"/>
        <v>0</v>
      </c>
      <c r="POW26" s="51">
        <f t="shared" si="182"/>
        <v>14000</v>
      </c>
      <c r="POX26" s="51">
        <f t="shared" si="182"/>
        <v>0</v>
      </c>
      <c r="POY26" s="51">
        <f t="shared" si="182"/>
        <v>0</v>
      </c>
      <c r="PPA26" s="1" t="s">
        <v>877</v>
      </c>
      <c r="PPB26" s="2" t="s">
        <v>878</v>
      </c>
      <c r="PPC26" s="3"/>
      <c r="PPD26" s="3"/>
      <c r="PPE26" s="3"/>
      <c r="PPF26" s="3"/>
      <c r="PPG26" s="2"/>
      <c r="PPH26" s="3"/>
      <c r="PPI26" s="51">
        <f t="shared" si="182"/>
        <v>58547</v>
      </c>
      <c r="PPJ26" s="51">
        <f t="shared" si="182"/>
        <v>58547</v>
      </c>
      <c r="PPK26" s="51">
        <f t="shared" si="182"/>
        <v>0</v>
      </c>
      <c r="PPL26" s="51">
        <f t="shared" si="182"/>
        <v>0</v>
      </c>
      <c r="PPM26" s="51">
        <f t="shared" si="182"/>
        <v>0</v>
      </c>
      <c r="PPN26" s="51">
        <f t="shared" si="182"/>
        <v>0</v>
      </c>
      <c r="PPO26" s="51">
        <f t="shared" si="182"/>
        <v>0</v>
      </c>
      <c r="PPP26" s="51">
        <f t="shared" si="182"/>
        <v>500</v>
      </c>
      <c r="PPQ26" s="51">
        <f t="shared" si="182"/>
        <v>500</v>
      </c>
      <c r="PPR26" s="51">
        <f t="shared" si="182"/>
        <v>0</v>
      </c>
      <c r="PPS26" s="51">
        <f t="shared" si="182"/>
        <v>0</v>
      </c>
      <c r="PPT26" s="51">
        <f t="shared" si="182"/>
        <v>500</v>
      </c>
      <c r="PPU26" s="51">
        <f t="shared" si="182"/>
        <v>500</v>
      </c>
      <c r="PPV26" s="51">
        <f t="shared" si="182"/>
        <v>500</v>
      </c>
      <c r="PPW26" s="51">
        <f t="shared" si="182"/>
        <v>500</v>
      </c>
      <c r="PPX26" s="51">
        <f t="shared" si="182"/>
        <v>58547</v>
      </c>
      <c r="PPY26" s="51">
        <f t="shared" si="182"/>
        <v>500</v>
      </c>
      <c r="PPZ26" s="51" t="e">
        <f t="shared" si="182"/>
        <v>#REF!</v>
      </c>
      <c r="PQA26" s="51">
        <f t="shared" si="182"/>
        <v>14000</v>
      </c>
      <c r="PQB26" s="51">
        <f t="shared" si="182"/>
        <v>0</v>
      </c>
      <c r="PQC26" s="51">
        <f t="shared" si="182"/>
        <v>14000</v>
      </c>
      <c r="PQD26" s="51">
        <f t="shared" si="182"/>
        <v>0</v>
      </c>
      <c r="PQE26" s="51">
        <f t="shared" si="182"/>
        <v>0</v>
      </c>
      <c r="PQG26" s="1" t="s">
        <v>877</v>
      </c>
      <c r="PQH26" s="2" t="s">
        <v>878</v>
      </c>
      <c r="PQI26" s="3"/>
      <c r="PQJ26" s="3"/>
      <c r="PQK26" s="3"/>
      <c r="PQL26" s="3"/>
      <c r="PQM26" s="2"/>
      <c r="PQN26" s="3"/>
      <c r="PQO26" s="51">
        <f t="shared" ref="PQO26:PSQ26" si="183">PQO27</f>
        <v>58547</v>
      </c>
      <c r="PQP26" s="51">
        <f t="shared" si="183"/>
        <v>58547</v>
      </c>
      <c r="PQQ26" s="51">
        <f t="shared" si="183"/>
        <v>0</v>
      </c>
      <c r="PQR26" s="51">
        <f t="shared" si="183"/>
        <v>0</v>
      </c>
      <c r="PQS26" s="51">
        <f t="shared" si="183"/>
        <v>0</v>
      </c>
      <c r="PQT26" s="51">
        <f t="shared" si="183"/>
        <v>0</v>
      </c>
      <c r="PQU26" s="51">
        <f t="shared" si="183"/>
        <v>0</v>
      </c>
      <c r="PQV26" s="51">
        <f t="shared" si="183"/>
        <v>500</v>
      </c>
      <c r="PQW26" s="51">
        <f t="shared" si="183"/>
        <v>500</v>
      </c>
      <c r="PQX26" s="51">
        <f t="shared" si="183"/>
        <v>0</v>
      </c>
      <c r="PQY26" s="51">
        <f t="shared" si="183"/>
        <v>0</v>
      </c>
      <c r="PQZ26" s="51">
        <f t="shared" si="183"/>
        <v>500</v>
      </c>
      <c r="PRA26" s="51">
        <f t="shared" si="183"/>
        <v>500</v>
      </c>
      <c r="PRB26" s="51">
        <f t="shared" si="183"/>
        <v>500</v>
      </c>
      <c r="PRC26" s="51">
        <f t="shared" si="183"/>
        <v>500</v>
      </c>
      <c r="PRD26" s="51">
        <f t="shared" si="183"/>
        <v>58547</v>
      </c>
      <c r="PRE26" s="51">
        <f t="shared" si="183"/>
        <v>500</v>
      </c>
      <c r="PRF26" s="51" t="e">
        <f t="shared" si="183"/>
        <v>#REF!</v>
      </c>
      <c r="PRG26" s="51">
        <f t="shared" si="183"/>
        <v>14000</v>
      </c>
      <c r="PRH26" s="51">
        <f t="shared" si="183"/>
        <v>0</v>
      </c>
      <c r="PRI26" s="51">
        <f t="shared" si="183"/>
        <v>14000</v>
      </c>
      <c r="PRJ26" s="51">
        <f t="shared" si="183"/>
        <v>0</v>
      </c>
      <c r="PRK26" s="51">
        <f t="shared" si="183"/>
        <v>0</v>
      </c>
      <c r="PRM26" s="1" t="s">
        <v>877</v>
      </c>
      <c r="PRN26" s="2" t="s">
        <v>878</v>
      </c>
      <c r="PRO26" s="3"/>
      <c r="PRP26" s="3"/>
      <c r="PRQ26" s="3"/>
      <c r="PRR26" s="3"/>
      <c r="PRS26" s="2"/>
      <c r="PRT26" s="3"/>
      <c r="PRU26" s="51">
        <f t="shared" si="183"/>
        <v>58547</v>
      </c>
      <c r="PRV26" s="51">
        <f t="shared" si="183"/>
        <v>58547</v>
      </c>
      <c r="PRW26" s="51">
        <f t="shared" si="183"/>
        <v>0</v>
      </c>
      <c r="PRX26" s="51">
        <f t="shared" si="183"/>
        <v>0</v>
      </c>
      <c r="PRY26" s="51">
        <f t="shared" si="183"/>
        <v>0</v>
      </c>
      <c r="PRZ26" s="51">
        <f t="shared" si="183"/>
        <v>0</v>
      </c>
      <c r="PSA26" s="51">
        <f t="shared" si="183"/>
        <v>0</v>
      </c>
      <c r="PSB26" s="51">
        <f t="shared" si="183"/>
        <v>500</v>
      </c>
      <c r="PSC26" s="51">
        <f t="shared" si="183"/>
        <v>500</v>
      </c>
      <c r="PSD26" s="51">
        <f t="shared" si="183"/>
        <v>0</v>
      </c>
      <c r="PSE26" s="51">
        <f t="shared" si="183"/>
        <v>0</v>
      </c>
      <c r="PSF26" s="51">
        <f t="shared" si="183"/>
        <v>500</v>
      </c>
      <c r="PSG26" s="51">
        <f t="shared" si="183"/>
        <v>500</v>
      </c>
      <c r="PSH26" s="51">
        <f t="shared" si="183"/>
        <v>500</v>
      </c>
      <c r="PSI26" s="51">
        <f t="shared" si="183"/>
        <v>500</v>
      </c>
      <c r="PSJ26" s="51">
        <f t="shared" si="183"/>
        <v>58547</v>
      </c>
      <c r="PSK26" s="51">
        <f t="shared" si="183"/>
        <v>500</v>
      </c>
      <c r="PSL26" s="51" t="e">
        <f t="shared" si="183"/>
        <v>#REF!</v>
      </c>
      <c r="PSM26" s="51">
        <f t="shared" si="183"/>
        <v>14000</v>
      </c>
      <c r="PSN26" s="51">
        <f t="shared" si="183"/>
        <v>0</v>
      </c>
      <c r="PSO26" s="51">
        <f t="shared" si="183"/>
        <v>14000</v>
      </c>
      <c r="PSP26" s="51">
        <f t="shared" si="183"/>
        <v>0</v>
      </c>
      <c r="PSQ26" s="51">
        <f t="shared" si="183"/>
        <v>0</v>
      </c>
      <c r="PSS26" s="1" t="s">
        <v>877</v>
      </c>
      <c r="PST26" s="2" t="s">
        <v>878</v>
      </c>
      <c r="PSU26" s="3"/>
      <c r="PSV26" s="3"/>
      <c r="PSW26" s="3"/>
      <c r="PSX26" s="3"/>
      <c r="PSY26" s="2"/>
      <c r="PSZ26" s="3"/>
      <c r="PTA26" s="51">
        <f t="shared" ref="PTA26:PVC26" si="184">PTA27</f>
        <v>58547</v>
      </c>
      <c r="PTB26" s="51">
        <f t="shared" si="184"/>
        <v>58547</v>
      </c>
      <c r="PTC26" s="51">
        <f t="shared" si="184"/>
        <v>0</v>
      </c>
      <c r="PTD26" s="51">
        <f t="shared" si="184"/>
        <v>0</v>
      </c>
      <c r="PTE26" s="51">
        <f t="shared" si="184"/>
        <v>0</v>
      </c>
      <c r="PTF26" s="51">
        <f t="shared" si="184"/>
        <v>0</v>
      </c>
      <c r="PTG26" s="51">
        <f t="shared" si="184"/>
        <v>0</v>
      </c>
      <c r="PTH26" s="51">
        <f t="shared" si="184"/>
        <v>500</v>
      </c>
      <c r="PTI26" s="51">
        <f t="shared" si="184"/>
        <v>500</v>
      </c>
      <c r="PTJ26" s="51">
        <f t="shared" si="184"/>
        <v>0</v>
      </c>
      <c r="PTK26" s="51">
        <f t="shared" si="184"/>
        <v>0</v>
      </c>
      <c r="PTL26" s="51">
        <f t="shared" si="184"/>
        <v>500</v>
      </c>
      <c r="PTM26" s="51">
        <f t="shared" si="184"/>
        <v>500</v>
      </c>
      <c r="PTN26" s="51">
        <f t="shared" si="184"/>
        <v>500</v>
      </c>
      <c r="PTO26" s="51">
        <f t="shared" si="184"/>
        <v>500</v>
      </c>
      <c r="PTP26" s="51">
        <f t="shared" si="184"/>
        <v>58547</v>
      </c>
      <c r="PTQ26" s="51">
        <f t="shared" si="184"/>
        <v>500</v>
      </c>
      <c r="PTR26" s="51" t="e">
        <f t="shared" si="184"/>
        <v>#REF!</v>
      </c>
      <c r="PTS26" s="51">
        <f t="shared" si="184"/>
        <v>14000</v>
      </c>
      <c r="PTT26" s="51">
        <f t="shared" si="184"/>
        <v>0</v>
      </c>
      <c r="PTU26" s="51">
        <f t="shared" si="184"/>
        <v>14000</v>
      </c>
      <c r="PTV26" s="51">
        <f t="shared" si="184"/>
        <v>0</v>
      </c>
      <c r="PTW26" s="51">
        <f t="shared" si="184"/>
        <v>0</v>
      </c>
      <c r="PTY26" s="1" t="s">
        <v>877</v>
      </c>
      <c r="PTZ26" s="2" t="s">
        <v>878</v>
      </c>
      <c r="PUA26" s="3"/>
      <c r="PUB26" s="3"/>
      <c r="PUC26" s="3"/>
      <c r="PUD26" s="3"/>
      <c r="PUE26" s="2"/>
      <c r="PUF26" s="3"/>
      <c r="PUG26" s="51">
        <f t="shared" si="184"/>
        <v>58547</v>
      </c>
      <c r="PUH26" s="51">
        <f t="shared" si="184"/>
        <v>58547</v>
      </c>
      <c r="PUI26" s="51">
        <f t="shared" si="184"/>
        <v>0</v>
      </c>
      <c r="PUJ26" s="51">
        <f t="shared" si="184"/>
        <v>0</v>
      </c>
      <c r="PUK26" s="51">
        <f t="shared" si="184"/>
        <v>0</v>
      </c>
      <c r="PUL26" s="51">
        <f t="shared" si="184"/>
        <v>0</v>
      </c>
      <c r="PUM26" s="51">
        <f t="shared" si="184"/>
        <v>0</v>
      </c>
      <c r="PUN26" s="51">
        <f t="shared" si="184"/>
        <v>500</v>
      </c>
      <c r="PUO26" s="51">
        <f t="shared" si="184"/>
        <v>500</v>
      </c>
      <c r="PUP26" s="51">
        <f t="shared" si="184"/>
        <v>0</v>
      </c>
      <c r="PUQ26" s="51">
        <f t="shared" si="184"/>
        <v>0</v>
      </c>
      <c r="PUR26" s="51">
        <f t="shared" si="184"/>
        <v>500</v>
      </c>
      <c r="PUS26" s="51">
        <f t="shared" si="184"/>
        <v>500</v>
      </c>
      <c r="PUT26" s="51">
        <f t="shared" si="184"/>
        <v>500</v>
      </c>
      <c r="PUU26" s="51">
        <f t="shared" si="184"/>
        <v>500</v>
      </c>
      <c r="PUV26" s="51">
        <f t="shared" si="184"/>
        <v>58547</v>
      </c>
      <c r="PUW26" s="51">
        <f t="shared" si="184"/>
        <v>500</v>
      </c>
      <c r="PUX26" s="51" t="e">
        <f t="shared" si="184"/>
        <v>#REF!</v>
      </c>
      <c r="PUY26" s="51">
        <f t="shared" si="184"/>
        <v>14000</v>
      </c>
      <c r="PUZ26" s="51">
        <f t="shared" si="184"/>
        <v>0</v>
      </c>
      <c r="PVA26" s="51">
        <f t="shared" si="184"/>
        <v>14000</v>
      </c>
      <c r="PVB26" s="51">
        <f t="shared" si="184"/>
        <v>0</v>
      </c>
      <c r="PVC26" s="51">
        <f t="shared" si="184"/>
        <v>0</v>
      </c>
      <c r="PVE26" s="1" t="s">
        <v>877</v>
      </c>
      <c r="PVF26" s="2" t="s">
        <v>878</v>
      </c>
      <c r="PVG26" s="3"/>
      <c r="PVH26" s="3"/>
      <c r="PVI26" s="3"/>
      <c r="PVJ26" s="3"/>
      <c r="PVK26" s="2"/>
      <c r="PVL26" s="3"/>
      <c r="PVM26" s="51">
        <f t="shared" ref="PVM26:PXO26" si="185">PVM27</f>
        <v>58547</v>
      </c>
      <c r="PVN26" s="51">
        <f t="shared" si="185"/>
        <v>58547</v>
      </c>
      <c r="PVO26" s="51">
        <f t="shared" si="185"/>
        <v>0</v>
      </c>
      <c r="PVP26" s="51">
        <f t="shared" si="185"/>
        <v>0</v>
      </c>
      <c r="PVQ26" s="51">
        <f t="shared" si="185"/>
        <v>0</v>
      </c>
      <c r="PVR26" s="51">
        <f t="shared" si="185"/>
        <v>0</v>
      </c>
      <c r="PVS26" s="51">
        <f t="shared" si="185"/>
        <v>0</v>
      </c>
      <c r="PVT26" s="51">
        <f t="shared" si="185"/>
        <v>500</v>
      </c>
      <c r="PVU26" s="51">
        <f t="shared" si="185"/>
        <v>500</v>
      </c>
      <c r="PVV26" s="51">
        <f t="shared" si="185"/>
        <v>0</v>
      </c>
      <c r="PVW26" s="51">
        <f t="shared" si="185"/>
        <v>0</v>
      </c>
      <c r="PVX26" s="51">
        <f t="shared" si="185"/>
        <v>500</v>
      </c>
      <c r="PVY26" s="51">
        <f t="shared" si="185"/>
        <v>500</v>
      </c>
      <c r="PVZ26" s="51">
        <f t="shared" si="185"/>
        <v>500</v>
      </c>
      <c r="PWA26" s="51">
        <f t="shared" si="185"/>
        <v>500</v>
      </c>
      <c r="PWB26" s="51">
        <f t="shared" si="185"/>
        <v>58547</v>
      </c>
      <c r="PWC26" s="51">
        <f t="shared" si="185"/>
        <v>500</v>
      </c>
      <c r="PWD26" s="51" t="e">
        <f t="shared" si="185"/>
        <v>#REF!</v>
      </c>
      <c r="PWE26" s="51">
        <f t="shared" si="185"/>
        <v>14000</v>
      </c>
      <c r="PWF26" s="51">
        <f t="shared" si="185"/>
        <v>0</v>
      </c>
      <c r="PWG26" s="51">
        <f t="shared" si="185"/>
        <v>14000</v>
      </c>
      <c r="PWH26" s="51">
        <f t="shared" si="185"/>
        <v>0</v>
      </c>
      <c r="PWI26" s="51">
        <f t="shared" si="185"/>
        <v>0</v>
      </c>
      <c r="PWK26" s="1" t="s">
        <v>877</v>
      </c>
      <c r="PWL26" s="2" t="s">
        <v>878</v>
      </c>
      <c r="PWM26" s="3"/>
      <c r="PWN26" s="3"/>
      <c r="PWO26" s="3"/>
      <c r="PWP26" s="3"/>
      <c r="PWQ26" s="2"/>
      <c r="PWR26" s="3"/>
      <c r="PWS26" s="51">
        <f t="shared" si="185"/>
        <v>58547</v>
      </c>
      <c r="PWT26" s="51">
        <f t="shared" si="185"/>
        <v>58547</v>
      </c>
      <c r="PWU26" s="51">
        <f t="shared" si="185"/>
        <v>0</v>
      </c>
      <c r="PWV26" s="51">
        <f t="shared" si="185"/>
        <v>0</v>
      </c>
      <c r="PWW26" s="51">
        <f t="shared" si="185"/>
        <v>0</v>
      </c>
      <c r="PWX26" s="51">
        <f t="shared" si="185"/>
        <v>0</v>
      </c>
      <c r="PWY26" s="51">
        <f t="shared" si="185"/>
        <v>0</v>
      </c>
      <c r="PWZ26" s="51">
        <f t="shared" si="185"/>
        <v>500</v>
      </c>
      <c r="PXA26" s="51">
        <f t="shared" si="185"/>
        <v>500</v>
      </c>
      <c r="PXB26" s="51">
        <f t="shared" si="185"/>
        <v>0</v>
      </c>
      <c r="PXC26" s="51">
        <f t="shared" si="185"/>
        <v>0</v>
      </c>
      <c r="PXD26" s="51">
        <f t="shared" si="185"/>
        <v>500</v>
      </c>
      <c r="PXE26" s="51">
        <f t="shared" si="185"/>
        <v>500</v>
      </c>
      <c r="PXF26" s="51">
        <f t="shared" si="185"/>
        <v>500</v>
      </c>
      <c r="PXG26" s="51">
        <f t="shared" si="185"/>
        <v>500</v>
      </c>
      <c r="PXH26" s="51">
        <f t="shared" si="185"/>
        <v>58547</v>
      </c>
      <c r="PXI26" s="51">
        <f t="shared" si="185"/>
        <v>500</v>
      </c>
      <c r="PXJ26" s="51" t="e">
        <f t="shared" si="185"/>
        <v>#REF!</v>
      </c>
      <c r="PXK26" s="51">
        <f t="shared" si="185"/>
        <v>14000</v>
      </c>
      <c r="PXL26" s="51">
        <f t="shared" si="185"/>
        <v>0</v>
      </c>
      <c r="PXM26" s="51">
        <f t="shared" si="185"/>
        <v>14000</v>
      </c>
      <c r="PXN26" s="51">
        <f t="shared" si="185"/>
        <v>0</v>
      </c>
      <c r="PXO26" s="51">
        <f t="shared" si="185"/>
        <v>0</v>
      </c>
      <c r="PXQ26" s="1" t="s">
        <v>877</v>
      </c>
      <c r="PXR26" s="2" t="s">
        <v>878</v>
      </c>
      <c r="PXS26" s="3"/>
      <c r="PXT26" s="3"/>
      <c r="PXU26" s="3"/>
      <c r="PXV26" s="3"/>
      <c r="PXW26" s="2"/>
      <c r="PXX26" s="3"/>
      <c r="PXY26" s="51">
        <f t="shared" ref="PXY26:QAA26" si="186">PXY27</f>
        <v>58547</v>
      </c>
      <c r="PXZ26" s="51">
        <f t="shared" si="186"/>
        <v>58547</v>
      </c>
      <c r="PYA26" s="51">
        <f t="shared" si="186"/>
        <v>0</v>
      </c>
      <c r="PYB26" s="51">
        <f t="shared" si="186"/>
        <v>0</v>
      </c>
      <c r="PYC26" s="51">
        <f t="shared" si="186"/>
        <v>0</v>
      </c>
      <c r="PYD26" s="51">
        <f t="shared" si="186"/>
        <v>0</v>
      </c>
      <c r="PYE26" s="51">
        <f t="shared" si="186"/>
        <v>0</v>
      </c>
      <c r="PYF26" s="51">
        <f t="shared" si="186"/>
        <v>500</v>
      </c>
      <c r="PYG26" s="51">
        <f t="shared" si="186"/>
        <v>500</v>
      </c>
      <c r="PYH26" s="51">
        <f t="shared" si="186"/>
        <v>0</v>
      </c>
      <c r="PYI26" s="51">
        <f t="shared" si="186"/>
        <v>0</v>
      </c>
      <c r="PYJ26" s="51">
        <f t="shared" si="186"/>
        <v>500</v>
      </c>
      <c r="PYK26" s="51">
        <f t="shared" si="186"/>
        <v>500</v>
      </c>
      <c r="PYL26" s="51">
        <f t="shared" si="186"/>
        <v>500</v>
      </c>
      <c r="PYM26" s="51">
        <f t="shared" si="186"/>
        <v>500</v>
      </c>
      <c r="PYN26" s="51">
        <f t="shared" si="186"/>
        <v>58547</v>
      </c>
      <c r="PYO26" s="51">
        <f t="shared" si="186"/>
        <v>500</v>
      </c>
      <c r="PYP26" s="51" t="e">
        <f t="shared" si="186"/>
        <v>#REF!</v>
      </c>
      <c r="PYQ26" s="51">
        <f t="shared" si="186"/>
        <v>14000</v>
      </c>
      <c r="PYR26" s="51">
        <f t="shared" si="186"/>
        <v>0</v>
      </c>
      <c r="PYS26" s="51">
        <f t="shared" si="186"/>
        <v>14000</v>
      </c>
      <c r="PYT26" s="51">
        <f t="shared" si="186"/>
        <v>0</v>
      </c>
      <c r="PYU26" s="51">
        <f t="shared" si="186"/>
        <v>0</v>
      </c>
      <c r="PYW26" s="1" t="s">
        <v>877</v>
      </c>
      <c r="PYX26" s="2" t="s">
        <v>878</v>
      </c>
      <c r="PYY26" s="3"/>
      <c r="PYZ26" s="3"/>
      <c r="PZA26" s="3"/>
      <c r="PZB26" s="3"/>
      <c r="PZC26" s="2"/>
      <c r="PZD26" s="3"/>
      <c r="PZE26" s="51">
        <f t="shared" si="186"/>
        <v>58547</v>
      </c>
      <c r="PZF26" s="51">
        <f t="shared" si="186"/>
        <v>58547</v>
      </c>
      <c r="PZG26" s="51">
        <f t="shared" si="186"/>
        <v>0</v>
      </c>
      <c r="PZH26" s="51">
        <f t="shared" si="186"/>
        <v>0</v>
      </c>
      <c r="PZI26" s="51">
        <f t="shared" si="186"/>
        <v>0</v>
      </c>
      <c r="PZJ26" s="51">
        <f t="shared" si="186"/>
        <v>0</v>
      </c>
      <c r="PZK26" s="51">
        <f t="shared" si="186"/>
        <v>0</v>
      </c>
      <c r="PZL26" s="51">
        <f t="shared" si="186"/>
        <v>500</v>
      </c>
      <c r="PZM26" s="51">
        <f t="shared" si="186"/>
        <v>500</v>
      </c>
      <c r="PZN26" s="51">
        <f t="shared" si="186"/>
        <v>0</v>
      </c>
      <c r="PZO26" s="51">
        <f t="shared" si="186"/>
        <v>0</v>
      </c>
      <c r="PZP26" s="51">
        <f t="shared" si="186"/>
        <v>500</v>
      </c>
      <c r="PZQ26" s="51">
        <f t="shared" si="186"/>
        <v>500</v>
      </c>
      <c r="PZR26" s="51">
        <f t="shared" si="186"/>
        <v>500</v>
      </c>
      <c r="PZS26" s="51">
        <f t="shared" si="186"/>
        <v>500</v>
      </c>
      <c r="PZT26" s="51">
        <f t="shared" si="186"/>
        <v>58547</v>
      </c>
      <c r="PZU26" s="51">
        <f t="shared" si="186"/>
        <v>500</v>
      </c>
      <c r="PZV26" s="51" t="e">
        <f t="shared" si="186"/>
        <v>#REF!</v>
      </c>
      <c r="PZW26" s="51">
        <f t="shared" si="186"/>
        <v>14000</v>
      </c>
      <c r="PZX26" s="51">
        <f t="shared" si="186"/>
        <v>0</v>
      </c>
      <c r="PZY26" s="51">
        <f t="shared" si="186"/>
        <v>14000</v>
      </c>
      <c r="PZZ26" s="51">
        <f t="shared" si="186"/>
        <v>0</v>
      </c>
      <c r="QAA26" s="51">
        <f t="shared" si="186"/>
        <v>0</v>
      </c>
      <c r="QAC26" s="1" t="s">
        <v>877</v>
      </c>
      <c r="QAD26" s="2" t="s">
        <v>878</v>
      </c>
      <c r="QAE26" s="3"/>
      <c r="QAF26" s="3"/>
      <c r="QAG26" s="3"/>
      <c r="QAH26" s="3"/>
      <c r="QAI26" s="2"/>
      <c r="QAJ26" s="3"/>
      <c r="QAK26" s="51">
        <f t="shared" ref="QAK26:QCM26" si="187">QAK27</f>
        <v>58547</v>
      </c>
      <c r="QAL26" s="51">
        <f t="shared" si="187"/>
        <v>58547</v>
      </c>
      <c r="QAM26" s="51">
        <f t="shared" si="187"/>
        <v>0</v>
      </c>
      <c r="QAN26" s="51">
        <f t="shared" si="187"/>
        <v>0</v>
      </c>
      <c r="QAO26" s="51">
        <f t="shared" si="187"/>
        <v>0</v>
      </c>
      <c r="QAP26" s="51">
        <f t="shared" si="187"/>
        <v>0</v>
      </c>
      <c r="QAQ26" s="51">
        <f t="shared" si="187"/>
        <v>0</v>
      </c>
      <c r="QAR26" s="51">
        <f t="shared" si="187"/>
        <v>500</v>
      </c>
      <c r="QAS26" s="51">
        <f t="shared" si="187"/>
        <v>500</v>
      </c>
      <c r="QAT26" s="51">
        <f t="shared" si="187"/>
        <v>0</v>
      </c>
      <c r="QAU26" s="51">
        <f t="shared" si="187"/>
        <v>0</v>
      </c>
      <c r="QAV26" s="51">
        <f t="shared" si="187"/>
        <v>500</v>
      </c>
      <c r="QAW26" s="51">
        <f t="shared" si="187"/>
        <v>500</v>
      </c>
      <c r="QAX26" s="51">
        <f t="shared" si="187"/>
        <v>500</v>
      </c>
      <c r="QAY26" s="51">
        <f t="shared" si="187"/>
        <v>500</v>
      </c>
      <c r="QAZ26" s="51">
        <f t="shared" si="187"/>
        <v>58547</v>
      </c>
      <c r="QBA26" s="51">
        <f t="shared" si="187"/>
        <v>500</v>
      </c>
      <c r="QBB26" s="51" t="e">
        <f t="shared" si="187"/>
        <v>#REF!</v>
      </c>
      <c r="QBC26" s="51">
        <f t="shared" si="187"/>
        <v>14000</v>
      </c>
      <c r="QBD26" s="51">
        <f t="shared" si="187"/>
        <v>0</v>
      </c>
      <c r="QBE26" s="51">
        <f t="shared" si="187"/>
        <v>14000</v>
      </c>
      <c r="QBF26" s="51">
        <f t="shared" si="187"/>
        <v>0</v>
      </c>
      <c r="QBG26" s="51">
        <f t="shared" si="187"/>
        <v>0</v>
      </c>
      <c r="QBI26" s="1" t="s">
        <v>877</v>
      </c>
      <c r="QBJ26" s="2" t="s">
        <v>878</v>
      </c>
      <c r="QBK26" s="3"/>
      <c r="QBL26" s="3"/>
      <c r="QBM26" s="3"/>
      <c r="QBN26" s="3"/>
      <c r="QBO26" s="2"/>
      <c r="QBP26" s="3"/>
      <c r="QBQ26" s="51">
        <f t="shared" si="187"/>
        <v>58547</v>
      </c>
      <c r="QBR26" s="51">
        <f t="shared" si="187"/>
        <v>58547</v>
      </c>
      <c r="QBS26" s="51">
        <f t="shared" si="187"/>
        <v>0</v>
      </c>
      <c r="QBT26" s="51">
        <f t="shared" si="187"/>
        <v>0</v>
      </c>
      <c r="QBU26" s="51">
        <f t="shared" si="187"/>
        <v>0</v>
      </c>
      <c r="QBV26" s="51">
        <f t="shared" si="187"/>
        <v>0</v>
      </c>
      <c r="QBW26" s="51">
        <f t="shared" si="187"/>
        <v>0</v>
      </c>
      <c r="QBX26" s="51">
        <f t="shared" si="187"/>
        <v>500</v>
      </c>
      <c r="QBY26" s="51">
        <f t="shared" si="187"/>
        <v>500</v>
      </c>
      <c r="QBZ26" s="51">
        <f t="shared" si="187"/>
        <v>0</v>
      </c>
      <c r="QCA26" s="51">
        <f t="shared" si="187"/>
        <v>0</v>
      </c>
      <c r="QCB26" s="51">
        <f t="shared" si="187"/>
        <v>500</v>
      </c>
      <c r="QCC26" s="51">
        <f t="shared" si="187"/>
        <v>500</v>
      </c>
      <c r="QCD26" s="51">
        <f t="shared" si="187"/>
        <v>500</v>
      </c>
      <c r="QCE26" s="51">
        <f t="shared" si="187"/>
        <v>500</v>
      </c>
      <c r="QCF26" s="51">
        <f t="shared" si="187"/>
        <v>58547</v>
      </c>
      <c r="QCG26" s="51">
        <f t="shared" si="187"/>
        <v>500</v>
      </c>
      <c r="QCH26" s="51" t="e">
        <f t="shared" si="187"/>
        <v>#REF!</v>
      </c>
      <c r="QCI26" s="51">
        <f t="shared" si="187"/>
        <v>14000</v>
      </c>
      <c r="QCJ26" s="51">
        <f t="shared" si="187"/>
        <v>0</v>
      </c>
      <c r="QCK26" s="51">
        <f t="shared" si="187"/>
        <v>14000</v>
      </c>
      <c r="QCL26" s="51">
        <f t="shared" si="187"/>
        <v>0</v>
      </c>
      <c r="QCM26" s="51">
        <f t="shared" si="187"/>
        <v>0</v>
      </c>
      <c r="QCO26" s="1" t="s">
        <v>877</v>
      </c>
      <c r="QCP26" s="2" t="s">
        <v>878</v>
      </c>
      <c r="QCQ26" s="3"/>
      <c r="QCR26" s="3"/>
      <c r="QCS26" s="3"/>
      <c r="QCT26" s="3"/>
      <c r="QCU26" s="2"/>
      <c r="QCV26" s="3"/>
      <c r="QCW26" s="51">
        <f t="shared" ref="QCW26:QEY26" si="188">QCW27</f>
        <v>58547</v>
      </c>
      <c r="QCX26" s="51">
        <f t="shared" si="188"/>
        <v>58547</v>
      </c>
      <c r="QCY26" s="51">
        <f t="shared" si="188"/>
        <v>0</v>
      </c>
      <c r="QCZ26" s="51">
        <f t="shared" si="188"/>
        <v>0</v>
      </c>
      <c r="QDA26" s="51">
        <f t="shared" si="188"/>
        <v>0</v>
      </c>
      <c r="QDB26" s="51">
        <f t="shared" si="188"/>
        <v>0</v>
      </c>
      <c r="QDC26" s="51">
        <f t="shared" si="188"/>
        <v>0</v>
      </c>
      <c r="QDD26" s="51">
        <f t="shared" si="188"/>
        <v>500</v>
      </c>
      <c r="QDE26" s="51">
        <f t="shared" si="188"/>
        <v>500</v>
      </c>
      <c r="QDF26" s="51">
        <f t="shared" si="188"/>
        <v>0</v>
      </c>
      <c r="QDG26" s="51">
        <f t="shared" si="188"/>
        <v>0</v>
      </c>
      <c r="QDH26" s="51">
        <f t="shared" si="188"/>
        <v>500</v>
      </c>
      <c r="QDI26" s="51">
        <f t="shared" si="188"/>
        <v>500</v>
      </c>
      <c r="QDJ26" s="51">
        <f t="shared" si="188"/>
        <v>500</v>
      </c>
      <c r="QDK26" s="51">
        <f t="shared" si="188"/>
        <v>500</v>
      </c>
      <c r="QDL26" s="51">
        <f t="shared" si="188"/>
        <v>58547</v>
      </c>
      <c r="QDM26" s="51">
        <f t="shared" si="188"/>
        <v>500</v>
      </c>
      <c r="QDN26" s="51" t="e">
        <f t="shared" si="188"/>
        <v>#REF!</v>
      </c>
      <c r="QDO26" s="51">
        <f t="shared" si="188"/>
        <v>14000</v>
      </c>
      <c r="QDP26" s="51">
        <f t="shared" si="188"/>
        <v>0</v>
      </c>
      <c r="QDQ26" s="51">
        <f t="shared" si="188"/>
        <v>14000</v>
      </c>
      <c r="QDR26" s="51">
        <f t="shared" si="188"/>
        <v>0</v>
      </c>
      <c r="QDS26" s="51">
        <f t="shared" si="188"/>
        <v>0</v>
      </c>
      <c r="QDU26" s="1" t="s">
        <v>877</v>
      </c>
      <c r="QDV26" s="2" t="s">
        <v>878</v>
      </c>
      <c r="QDW26" s="3"/>
      <c r="QDX26" s="3"/>
      <c r="QDY26" s="3"/>
      <c r="QDZ26" s="3"/>
      <c r="QEA26" s="2"/>
      <c r="QEB26" s="3"/>
      <c r="QEC26" s="51">
        <f t="shared" si="188"/>
        <v>58547</v>
      </c>
      <c r="QED26" s="51">
        <f t="shared" si="188"/>
        <v>58547</v>
      </c>
      <c r="QEE26" s="51">
        <f t="shared" si="188"/>
        <v>0</v>
      </c>
      <c r="QEF26" s="51">
        <f t="shared" si="188"/>
        <v>0</v>
      </c>
      <c r="QEG26" s="51">
        <f t="shared" si="188"/>
        <v>0</v>
      </c>
      <c r="QEH26" s="51">
        <f t="shared" si="188"/>
        <v>0</v>
      </c>
      <c r="QEI26" s="51">
        <f t="shared" si="188"/>
        <v>0</v>
      </c>
      <c r="QEJ26" s="51">
        <f t="shared" si="188"/>
        <v>500</v>
      </c>
      <c r="QEK26" s="51">
        <f t="shared" si="188"/>
        <v>500</v>
      </c>
      <c r="QEL26" s="51">
        <f t="shared" si="188"/>
        <v>0</v>
      </c>
      <c r="QEM26" s="51">
        <f t="shared" si="188"/>
        <v>0</v>
      </c>
      <c r="QEN26" s="51">
        <f t="shared" si="188"/>
        <v>500</v>
      </c>
      <c r="QEO26" s="51">
        <f t="shared" si="188"/>
        <v>500</v>
      </c>
      <c r="QEP26" s="51">
        <f t="shared" si="188"/>
        <v>500</v>
      </c>
      <c r="QEQ26" s="51">
        <f t="shared" si="188"/>
        <v>500</v>
      </c>
      <c r="QER26" s="51">
        <f t="shared" si="188"/>
        <v>58547</v>
      </c>
      <c r="QES26" s="51">
        <f t="shared" si="188"/>
        <v>500</v>
      </c>
      <c r="QET26" s="51" t="e">
        <f t="shared" si="188"/>
        <v>#REF!</v>
      </c>
      <c r="QEU26" s="51">
        <f t="shared" si="188"/>
        <v>14000</v>
      </c>
      <c r="QEV26" s="51">
        <f t="shared" si="188"/>
        <v>0</v>
      </c>
      <c r="QEW26" s="51">
        <f t="shared" si="188"/>
        <v>14000</v>
      </c>
      <c r="QEX26" s="51">
        <f t="shared" si="188"/>
        <v>0</v>
      </c>
      <c r="QEY26" s="51">
        <f t="shared" si="188"/>
        <v>0</v>
      </c>
      <c r="QFA26" s="1" t="s">
        <v>877</v>
      </c>
      <c r="QFB26" s="2" t="s">
        <v>878</v>
      </c>
      <c r="QFC26" s="3"/>
      <c r="QFD26" s="3"/>
      <c r="QFE26" s="3"/>
      <c r="QFF26" s="3"/>
      <c r="QFG26" s="2"/>
      <c r="QFH26" s="3"/>
      <c r="QFI26" s="51">
        <f t="shared" ref="QFI26:QHK26" si="189">QFI27</f>
        <v>58547</v>
      </c>
      <c r="QFJ26" s="51">
        <f t="shared" si="189"/>
        <v>58547</v>
      </c>
      <c r="QFK26" s="51">
        <f t="shared" si="189"/>
        <v>0</v>
      </c>
      <c r="QFL26" s="51">
        <f t="shared" si="189"/>
        <v>0</v>
      </c>
      <c r="QFM26" s="51">
        <f t="shared" si="189"/>
        <v>0</v>
      </c>
      <c r="QFN26" s="51">
        <f t="shared" si="189"/>
        <v>0</v>
      </c>
      <c r="QFO26" s="51">
        <f t="shared" si="189"/>
        <v>0</v>
      </c>
      <c r="QFP26" s="51">
        <f t="shared" si="189"/>
        <v>500</v>
      </c>
      <c r="QFQ26" s="51">
        <f t="shared" si="189"/>
        <v>500</v>
      </c>
      <c r="QFR26" s="51">
        <f t="shared" si="189"/>
        <v>0</v>
      </c>
      <c r="QFS26" s="51">
        <f t="shared" si="189"/>
        <v>0</v>
      </c>
      <c r="QFT26" s="51">
        <f t="shared" si="189"/>
        <v>500</v>
      </c>
      <c r="QFU26" s="51">
        <f t="shared" si="189"/>
        <v>500</v>
      </c>
      <c r="QFV26" s="51">
        <f t="shared" si="189"/>
        <v>500</v>
      </c>
      <c r="QFW26" s="51">
        <f t="shared" si="189"/>
        <v>500</v>
      </c>
      <c r="QFX26" s="51">
        <f t="shared" si="189"/>
        <v>58547</v>
      </c>
      <c r="QFY26" s="51">
        <f t="shared" si="189"/>
        <v>500</v>
      </c>
      <c r="QFZ26" s="51" t="e">
        <f t="shared" si="189"/>
        <v>#REF!</v>
      </c>
      <c r="QGA26" s="51">
        <f t="shared" si="189"/>
        <v>14000</v>
      </c>
      <c r="QGB26" s="51">
        <f t="shared" si="189"/>
        <v>0</v>
      </c>
      <c r="QGC26" s="51">
        <f t="shared" si="189"/>
        <v>14000</v>
      </c>
      <c r="QGD26" s="51">
        <f t="shared" si="189"/>
        <v>0</v>
      </c>
      <c r="QGE26" s="51">
        <f t="shared" si="189"/>
        <v>0</v>
      </c>
      <c r="QGG26" s="1" t="s">
        <v>877</v>
      </c>
      <c r="QGH26" s="2" t="s">
        <v>878</v>
      </c>
      <c r="QGI26" s="3"/>
      <c r="QGJ26" s="3"/>
      <c r="QGK26" s="3"/>
      <c r="QGL26" s="3"/>
      <c r="QGM26" s="2"/>
      <c r="QGN26" s="3"/>
      <c r="QGO26" s="51">
        <f t="shared" si="189"/>
        <v>58547</v>
      </c>
      <c r="QGP26" s="51">
        <f t="shared" si="189"/>
        <v>58547</v>
      </c>
      <c r="QGQ26" s="51">
        <f t="shared" si="189"/>
        <v>0</v>
      </c>
      <c r="QGR26" s="51">
        <f t="shared" si="189"/>
        <v>0</v>
      </c>
      <c r="QGS26" s="51">
        <f t="shared" si="189"/>
        <v>0</v>
      </c>
      <c r="QGT26" s="51">
        <f t="shared" si="189"/>
        <v>0</v>
      </c>
      <c r="QGU26" s="51">
        <f t="shared" si="189"/>
        <v>0</v>
      </c>
      <c r="QGV26" s="51">
        <f t="shared" si="189"/>
        <v>500</v>
      </c>
      <c r="QGW26" s="51">
        <f t="shared" si="189"/>
        <v>500</v>
      </c>
      <c r="QGX26" s="51">
        <f t="shared" si="189"/>
        <v>0</v>
      </c>
      <c r="QGY26" s="51">
        <f t="shared" si="189"/>
        <v>0</v>
      </c>
      <c r="QGZ26" s="51">
        <f t="shared" si="189"/>
        <v>500</v>
      </c>
      <c r="QHA26" s="51">
        <f t="shared" si="189"/>
        <v>500</v>
      </c>
      <c r="QHB26" s="51">
        <f t="shared" si="189"/>
        <v>500</v>
      </c>
      <c r="QHC26" s="51">
        <f t="shared" si="189"/>
        <v>500</v>
      </c>
      <c r="QHD26" s="51">
        <f t="shared" si="189"/>
        <v>58547</v>
      </c>
      <c r="QHE26" s="51">
        <f t="shared" si="189"/>
        <v>500</v>
      </c>
      <c r="QHF26" s="51" t="e">
        <f t="shared" si="189"/>
        <v>#REF!</v>
      </c>
      <c r="QHG26" s="51">
        <f t="shared" si="189"/>
        <v>14000</v>
      </c>
      <c r="QHH26" s="51">
        <f t="shared" si="189"/>
        <v>0</v>
      </c>
      <c r="QHI26" s="51">
        <f t="shared" si="189"/>
        <v>14000</v>
      </c>
      <c r="QHJ26" s="51">
        <f t="shared" si="189"/>
        <v>0</v>
      </c>
      <c r="QHK26" s="51">
        <f t="shared" si="189"/>
        <v>0</v>
      </c>
      <c r="QHM26" s="1" t="s">
        <v>877</v>
      </c>
      <c r="QHN26" s="2" t="s">
        <v>878</v>
      </c>
      <c r="QHO26" s="3"/>
      <c r="QHP26" s="3"/>
      <c r="QHQ26" s="3"/>
      <c r="QHR26" s="3"/>
      <c r="QHS26" s="2"/>
      <c r="QHT26" s="3"/>
      <c r="QHU26" s="51">
        <f t="shared" ref="QHU26:QJW26" si="190">QHU27</f>
        <v>58547</v>
      </c>
      <c r="QHV26" s="51">
        <f t="shared" si="190"/>
        <v>58547</v>
      </c>
      <c r="QHW26" s="51">
        <f t="shared" si="190"/>
        <v>0</v>
      </c>
      <c r="QHX26" s="51">
        <f t="shared" si="190"/>
        <v>0</v>
      </c>
      <c r="QHY26" s="51">
        <f t="shared" si="190"/>
        <v>0</v>
      </c>
      <c r="QHZ26" s="51">
        <f t="shared" si="190"/>
        <v>0</v>
      </c>
      <c r="QIA26" s="51">
        <f t="shared" si="190"/>
        <v>0</v>
      </c>
      <c r="QIB26" s="51">
        <f t="shared" si="190"/>
        <v>500</v>
      </c>
      <c r="QIC26" s="51">
        <f t="shared" si="190"/>
        <v>500</v>
      </c>
      <c r="QID26" s="51">
        <f t="shared" si="190"/>
        <v>0</v>
      </c>
      <c r="QIE26" s="51">
        <f t="shared" si="190"/>
        <v>0</v>
      </c>
      <c r="QIF26" s="51">
        <f t="shared" si="190"/>
        <v>500</v>
      </c>
      <c r="QIG26" s="51">
        <f t="shared" si="190"/>
        <v>500</v>
      </c>
      <c r="QIH26" s="51">
        <f t="shared" si="190"/>
        <v>500</v>
      </c>
      <c r="QII26" s="51">
        <f t="shared" si="190"/>
        <v>500</v>
      </c>
      <c r="QIJ26" s="51">
        <f t="shared" si="190"/>
        <v>58547</v>
      </c>
      <c r="QIK26" s="51">
        <f t="shared" si="190"/>
        <v>500</v>
      </c>
      <c r="QIL26" s="51" t="e">
        <f t="shared" si="190"/>
        <v>#REF!</v>
      </c>
      <c r="QIM26" s="51">
        <f t="shared" si="190"/>
        <v>14000</v>
      </c>
      <c r="QIN26" s="51">
        <f t="shared" si="190"/>
        <v>0</v>
      </c>
      <c r="QIO26" s="51">
        <f t="shared" si="190"/>
        <v>14000</v>
      </c>
      <c r="QIP26" s="51">
        <f t="shared" si="190"/>
        <v>0</v>
      </c>
      <c r="QIQ26" s="51">
        <f t="shared" si="190"/>
        <v>0</v>
      </c>
      <c r="QIS26" s="1" t="s">
        <v>877</v>
      </c>
      <c r="QIT26" s="2" t="s">
        <v>878</v>
      </c>
      <c r="QIU26" s="3"/>
      <c r="QIV26" s="3"/>
      <c r="QIW26" s="3"/>
      <c r="QIX26" s="3"/>
      <c r="QIY26" s="2"/>
      <c r="QIZ26" s="3"/>
      <c r="QJA26" s="51">
        <f t="shared" si="190"/>
        <v>58547</v>
      </c>
      <c r="QJB26" s="51">
        <f t="shared" si="190"/>
        <v>58547</v>
      </c>
      <c r="QJC26" s="51">
        <f t="shared" si="190"/>
        <v>0</v>
      </c>
      <c r="QJD26" s="51">
        <f t="shared" si="190"/>
        <v>0</v>
      </c>
      <c r="QJE26" s="51">
        <f t="shared" si="190"/>
        <v>0</v>
      </c>
      <c r="QJF26" s="51">
        <f t="shared" si="190"/>
        <v>0</v>
      </c>
      <c r="QJG26" s="51">
        <f t="shared" si="190"/>
        <v>0</v>
      </c>
      <c r="QJH26" s="51">
        <f t="shared" si="190"/>
        <v>500</v>
      </c>
      <c r="QJI26" s="51">
        <f t="shared" si="190"/>
        <v>500</v>
      </c>
      <c r="QJJ26" s="51">
        <f t="shared" si="190"/>
        <v>0</v>
      </c>
      <c r="QJK26" s="51">
        <f t="shared" si="190"/>
        <v>0</v>
      </c>
      <c r="QJL26" s="51">
        <f t="shared" si="190"/>
        <v>500</v>
      </c>
      <c r="QJM26" s="51">
        <f t="shared" si="190"/>
        <v>500</v>
      </c>
      <c r="QJN26" s="51">
        <f t="shared" si="190"/>
        <v>500</v>
      </c>
      <c r="QJO26" s="51">
        <f t="shared" si="190"/>
        <v>500</v>
      </c>
      <c r="QJP26" s="51">
        <f t="shared" si="190"/>
        <v>58547</v>
      </c>
      <c r="QJQ26" s="51">
        <f t="shared" si="190"/>
        <v>500</v>
      </c>
      <c r="QJR26" s="51" t="e">
        <f t="shared" si="190"/>
        <v>#REF!</v>
      </c>
      <c r="QJS26" s="51">
        <f t="shared" si="190"/>
        <v>14000</v>
      </c>
      <c r="QJT26" s="51">
        <f t="shared" si="190"/>
        <v>0</v>
      </c>
      <c r="QJU26" s="51">
        <f t="shared" si="190"/>
        <v>14000</v>
      </c>
      <c r="QJV26" s="51">
        <f t="shared" si="190"/>
        <v>0</v>
      </c>
      <c r="QJW26" s="51">
        <f t="shared" si="190"/>
        <v>0</v>
      </c>
      <c r="QJY26" s="1" t="s">
        <v>877</v>
      </c>
      <c r="QJZ26" s="2" t="s">
        <v>878</v>
      </c>
      <c r="QKA26" s="3"/>
      <c r="QKB26" s="3"/>
      <c r="QKC26" s="3"/>
      <c r="QKD26" s="3"/>
      <c r="QKE26" s="2"/>
      <c r="QKF26" s="3"/>
      <c r="QKG26" s="51">
        <f t="shared" ref="QKG26:QMI26" si="191">QKG27</f>
        <v>58547</v>
      </c>
      <c r="QKH26" s="51">
        <f t="shared" si="191"/>
        <v>58547</v>
      </c>
      <c r="QKI26" s="51">
        <f t="shared" si="191"/>
        <v>0</v>
      </c>
      <c r="QKJ26" s="51">
        <f t="shared" si="191"/>
        <v>0</v>
      </c>
      <c r="QKK26" s="51">
        <f t="shared" si="191"/>
        <v>0</v>
      </c>
      <c r="QKL26" s="51">
        <f t="shared" si="191"/>
        <v>0</v>
      </c>
      <c r="QKM26" s="51">
        <f t="shared" si="191"/>
        <v>0</v>
      </c>
      <c r="QKN26" s="51">
        <f t="shared" si="191"/>
        <v>500</v>
      </c>
      <c r="QKO26" s="51">
        <f t="shared" si="191"/>
        <v>500</v>
      </c>
      <c r="QKP26" s="51">
        <f t="shared" si="191"/>
        <v>0</v>
      </c>
      <c r="QKQ26" s="51">
        <f t="shared" si="191"/>
        <v>0</v>
      </c>
      <c r="QKR26" s="51">
        <f t="shared" si="191"/>
        <v>500</v>
      </c>
      <c r="QKS26" s="51">
        <f t="shared" si="191"/>
        <v>500</v>
      </c>
      <c r="QKT26" s="51">
        <f t="shared" si="191"/>
        <v>500</v>
      </c>
      <c r="QKU26" s="51">
        <f t="shared" si="191"/>
        <v>500</v>
      </c>
      <c r="QKV26" s="51">
        <f t="shared" si="191"/>
        <v>58547</v>
      </c>
      <c r="QKW26" s="51">
        <f t="shared" si="191"/>
        <v>500</v>
      </c>
      <c r="QKX26" s="51" t="e">
        <f t="shared" si="191"/>
        <v>#REF!</v>
      </c>
      <c r="QKY26" s="51">
        <f t="shared" si="191"/>
        <v>14000</v>
      </c>
      <c r="QKZ26" s="51">
        <f t="shared" si="191"/>
        <v>0</v>
      </c>
      <c r="QLA26" s="51">
        <f t="shared" si="191"/>
        <v>14000</v>
      </c>
      <c r="QLB26" s="51">
        <f t="shared" si="191"/>
        <v>0</v>
      </c>
      <c r="QLC26" s="51">
        <f t="shared" si="191"/>
        <v>0</v>
      </c>
      <c r="QLE26" s="1" t="s">
        <v>877</v>
      </c>
      <c r="QLF26" s="2" t="s">
        <v>878</v>
      </c>
      <c r="QLG26" s="3"/>
      <c r="QLH26" s="3"/>
      <c r="QLI26" s="3"/>
      <c r="QLJ26" s="3"/>
      <c r="QLK26" s="2"/>
      <c r="QLL26" s="3"/>
      <c r="QLM26" s="51">
        <f t="shared" si="191"/>
        <v>58547</v>
      </c>
      <c r="QLN26" s="51">
        <f t="shared" si="191"/>
        <v>58547</v>
      </c>
      <c r="QLO26" s="51">
        <f t="shared" si="191"/>
        <v>0</v>
      </c>
      <c r="QLP26" s="51">
        <f t="shared" si="191"/>
        <v>0</v>
      </c>
      <c r="QLQ26" s="51">
        <f t="shared" si="191"/>
        <v>0</v>
      </c>
      <c r="QLR26" s="51">
        <f t="shared" si="191"/>
        <v>0</v>
      </c>
      <c r="QLS26" s="51">
        <f t="shared" si="191"/>
        <v>0</v>
      </c>
      <c r="QLT26" s="51">
        <f t="shared" si="191"/>
        <v>500</v>
      </c>
      <c r="QLU26" s="51">
        <f t="shared" si="191"/>
        <v>500</v>
      </c>
      <c r="QLV26" s="51">
        <f t="shared" si="191"/>
        <v>0</v>
      </c>
      <c r="QLW26" s="51">
        <f t="shared" si="191"/>
        <v>0</v>
      </c>
      <c r="QLX26" s="51">
        <f t="shared" si="191"/>
        <v>500</v>
      </c>
      <c r="QLY26" s="51">
        <f t="shared" si="191"/>
        <v>500</v>
      </c>
      <c r="QLZ26" s="51">
        <f t="shared" si="191"/>
        <v>500</v>
      </c>
      <c r="QMA26" s="51">
        <f t="shared" si="191"/>
        <v>500</v>
      </c>
      <c r="QMB26" s="51">
        <f t="shared" si="191"/>
        <v>58547</v>
      </c>
      <c r="QMC26" s="51">
        <f t="shared" si="191"/>
        <v>500</v>
      </c>
      <c r="QMD26" s="51" t="e">
        <f t="shared" si="191"/>
        <v>#REF!</v>
      </c>
      <c r="QME26" s="51">
        <f t="shared" si="191"/>
        <v>14000</v>
      </c>
      <c r="QMF26" s="51">
        <f t="shared" si="191"/>
        <v>0</v>
      </c>
      <c r="QMG26" s="51">
        <f t="shared" si="191"/>
        <v>14000</v>
      </c>
      <c r="QMH26" s="51">
        <f t="shared" si="191"/>
        <v>0</v>
      </c>
      <c r="QMI26" s="51">
        <f t="shared" si="191"/>
        <v>0</v>
      </c>
      <c r="QMK26" s="1" t="s">
        <v>877</v>
      </c>
      <c r="QML26" s="2" t="s">
        <v>878</v>
      </c>
      <c r="QMM26" s="3"/>
      <c r="QMN26" s="3"/>
      <c r="QMO26" s="3"/>
      <c r="QMP26" s="3"/>
      <c r="QMQ26" s="2"/>
      <c r="QMR26" s="3"/>
      <c r="QMS26" s="51">
        <f t="shared" ref="QMS26:QOU26" si="192">QMS27</f>
        <v>58547</v>
      </c>
      <c r="QMT26" s="51">
        <f t="shared" si="192"/>
        <v>58547</v>
      </c>
      <c r="QMU26" s="51">
        <f t="shared" si="192"/>
        <v>0</v>
      </c>
      <c r="QMV26" s="51">
        <f t="shared" si="192"/>
        <v>0</v>
      </c>
      <c r="QMW26" s="51">
        <f t="shared" si="192"/>
        <v>0</v>
      </c>
      <c r="QMX26" s="51">
        <f t="shared" si="192"/>
        <v>0</v>
      </c>
      <c r="QMY26" s="51">
        <f t="shared" si="192"/>
        <v>0</v>
      </c>
      <c r="QMZ26" s="51">
        <f t="shared" si="192"/>
        <v>500</v>
      </c>
      <c r="QNA26" s="51">
        <f t="shared" si="192"/>
        <v>500</v>
      </c>
      <c r="QNB26" s="51">
        <f t="shared" si="192"/>
        <v>0</v>
      </c>
      <c r="QNC26" s="51">
        <f t="shared" si="192"/>
        <v>0</v>
      </c>
      <c r="QND26" s="51">
        <f t="shared" si="192"/>
        <v>500</v>
      </c>
      <c r="QNE26" s="51">
        <f t="shared" si="192"/>
        <v>500</v>
      </c>
      <c r="QNF26" s="51">
        <f t="shared" si="192"/>
        <v>500</v>
      </c>
      <c r="QNG26" s="51">
        <f t="shared" si="192"/>
        <v>500</v>
      </c>
      <c r="QNH26" s="51">
        <f t="shared" si="192"/>
        <v>58547</v>
      </c>
      <c r="QNI26" s="51">
        <f t="shared" si="192"/>
        <v>500</v>
      </c>
      <c r="QNJ26" s="51" t="e">
        <f t="shared" si="192"/>
        <v>#REF!</v>
      </c>
      <c r="QNK26" s="51">
        <f t="shared" si="192"/>
        <v>14000</v>
      </c>
      <c r="QNL26" s="51">
        <f t="shared" si="192"/>
        <v>0</v>
      </c>
      <c r="QNM26" s="51">
        <f t="shared" si="192"/>
        <v>14000</v>
      </c>
      <c r="QNN26" s="51">
        <f t="shared" si="192"/>
        <v>0</v>
      </c>
      <c r="QNO26" s="51">
        <f t="shared" si="192"/>
        <v>0</v>
      </c>
      <c r="QNQ26" s="1" t="s">
        <v>877</v>
      </c>
      <c r="QNR26" s="2" t="s">
        <v>878</v>
      </c>
      <c r="QNS26" s="3"/>
      <c r="QNT26" s="3"/>
      <c r="QNU26" s="3"/>
      <c r="QNV26" s="3"/>
      <c r="QNW26" s="2"/>
      <c r="QNX26" s="3"/>
      <c r="QNY26" s="51">
        <f t="shared" si="192"/>
        <v>58547</v>
      </c>
      <c r="QNZ26" s="51">
        <f t="shared" si="192"/>
        <v>58547</v>
      </c>
      <c r="QOA26" s="51">
        <f t="shared" si="192"/>
        <v>0</v>
      </c>
      <c r="QOB26" s="51">
        <f t="shared" si="192"/>
        <v>0</v>
      </c>
      <c r="QOC26" s="51">
        <f t="shared" si="192"/>
        <v>0</v>
      </c>
      <c r="QOD26" s="51">
        <f t="shared" si="192"/>
        <v>0</v>
      </c>
      <c r="QOE26" s="51">
        <f t="shared" si="192"/>
        <v>0</v>
      </c>
      <c r="QOF26" s="51">
        <f t="shared" si="192"/>
        <v>500</v>
      </c>
      <c r="QOG26" s="51">
        <f t="shared" si="192"/>
        <v>500</v>
      </c>
      <c r="QOH26" s="51">
        <f t="shared" si="192"/>
        <v>0</v>
      </c>
      <c r="QOI26" s="51">
        <f t="shared" si="192"/>
        <v>0</v>
      </c>
      <c r="QOJ26" s="51">
        <f t="shared" si="192"/>
        <v>500</v>
      </c>
      <c r="QOK26" s="51">
        <f t="shared" si="192"/>
        <v>500</v>
      </c>
      <c r="QOL26" s="51">
        <f t="shared" si="192"/>
        <v>500</v>
      </c>
      <c r="QOM26" s="51">
        <f t="shared" si="192"/>
        <v>500</v>
      </c>
      <c r="QON26" s="51">
        <f t="shared" si="192"/>
        <v>58547</v>
      </c>
      <c r="QOO26" s="51">
        <f t="shared" si="192"/>
        <v>500</v>
      </c>
      <c r="QOP26" s="51" t="e">
        <f t="shared" si="192"/>
        <v>#REF!</v>
      </c>
      <c r="QOQ26" s="51">
        <f t="shared" si="192"/>
        <v>14000</v>
      </c>
      <c r="QOR26" s="51">
        <f t="shared" si="192"/>
        <v>0</v>
      </c>
      <c r="QOS26" s="51">
        <f t="shared" si="192"/>
        <v>14000</v>
      </c>
      <c r="QOT26" s="51">
        <f t="shared" si="192"/>
        <v>0</v>
      </c>
      <c r="QOU26" s="51">
        <f t="shared" si="192"/>
        <v>0</v>
      </c>
      <c r="QOW26" s="1" t="s">
        <v>877</v>
      </c>
      <c r="QOX26" s="2" t="s">
        <v>878</v>
      </c>
      <c r="QOY26" s="3"/>
      <c r="QOZ26" s="3"/>
      <c r="QPA26" s="3"/>
      <c r="QPB26" s="3"/>
      <c r="QPC26" s="2"/>
      <c r="QPD26" s="3"/>
      <c r="QPE26" s="51">
        <f t="shared" ref="QPE26:QRG26" si="193">QPE27</f>
        <v>58547</v>
      </c>
      <c r="QPF26" s="51">
        <f t="shared" si="193"/>
        <v>58547</v>
      </c>
      <c r="QPG26" s="51">
        <f t="shared" si="193"/>
        <v>0</v>
      </c>
      <c r="QPH26" s="51">
        <f t="shared" si="193"/>
        <v>0</v>
      </c>
      <c r="QPI26" s="51">
        <f t="shared" si="193"/>
        <v>0</v>
      </c>
      <c r="QPJ26" s="51">
        <f t="shared" si="193"/>
        <v>0</v>
      </c>
      <c r="QPK26" s="51">
        <f t="shared" si="193"/>
        <v>0</v>
      </c>
      <c r="QPL26" s="51">
        <f t="shared" si="193"/>
        <v>500</v>
      </c>
      <c r="QPM26" s="51">
        <f t="shared" si="193"/>
        <v>500</v>
      </c>
      <c r="QPN26" s="51">
        <f t="shared" si="193"/>
        <v>0</v>
      </c>
      <c r="QPO26" s="51">
        <f t="shared" si="193"/>
        <v>0</v>
      </c>
      <c r="QPP26" s="51">
        <f t="shared" si="193"/>
        <v>500</v>
      </c>
      <c r="QPQ26" s="51">
        <f t="shared" si="193"/>
        <v>500</v>
      </c>
      <c r="QPR26" s="51">
        <f t="shared" si="193"/>
        <v>500</v>
      </c>
      <c r="QPS26" s="51">
        <f t="shared" si="193"/>
        <v>500</v>
      </c>
      <c r="QPT26" s="51">
        <f t="shared" si="193"/>
        <v>58547</v>
      </c>
      <c r="QPU26" s="51">
        <f t="shared" si="193"/>
        <v>500</v>
      </c>
      <c r="QPV26" s="51" t="e">
        <f t="shared" si="193"/>
        <v>#REF!</v>
      </c>
      <c r="QPW26" s="51">
        <f t="shared" si="193"/>
        <v>14000</v>
      </c>
      <c r="QPX26" s="51">
        <f t="shared" si="193"/>
        <v>0</v>
      </c>
      <c r="QPY26" s="51">
        <f t="shared" si="193"/>
        <v>14000</v>
      </c>
      <c r="QPZ26" s="51">
        <f t="shared" si="193"/>
        <v>0</v>
      </c>
      <c r="QQA26" s="51">
        <f t="shared" si="193"/>
        <v>0</v>
      </c>
      <c r="QQC26" s="1" t="s">
        <v>877</v>
      </c>
      <c r="QQD26" s="2" t="s">
        <v>878</v>
      </c>
      <c r="QQE26" s="3"/>
      <c r="QQF26" s="3"/>
      <c r="QQG26" s="3"/>
      <c r="QQH26" s="3"/>
      <c r="QQI26" s="2"/>
      <c r="QQJ26" s="3"/>
      <c r="QQK26" s="51">
        <f t="shared" si="193"/>
        <v>58547</v>
      </c>
      <c r="QQL26" s="51">
        <f t="shared" si="193"/>
        <v>58547</v>
      </c>
      <c r="QQM26" s="51">
        <f t="shared" si="193"/>
        <v>0</v>
      </c>
      <c r="QQN26" s="51">
        <f t="shared" si="193"/>
        <v>0</v>
      </c>
      <c r="QQO26" s="51">
        <f t="shared" si="193"/>
        <v>0</v>
      </c>
      <c r="QQP26" s="51">
        <f t="shared" si="193"/>
        <v>0</v>
      </c>
      <c r="QQQ26" s="51">
        <f t="shared" si="193"/>
        <v>0</v>
      </c>
      <c r="QQR26" s="51">
        <f t="shared" si="193"/>
        <v>500</v>
      </c>
      <c r="QQS26" s="51">
        <f t="shared" si="193"/>
        <v>500</v>
      </c>
      <c r="QQT26" s="51">
        <f t="shared" si="193"/>
        <v>0</v>
      </c>
      <c r="QQU26" s="51">
        <f t="shared" si="193"/>
        <v>0</v>
      </c>
      <c r="QQV26" s="51">
        <f t="shared" si="193"/>
        <v>500</v>
      </c>
      <c r="QQW26" s="51">
        <f t="shared" si="193"/>
        <v>500</v>
      </c>
      <c r="QQX26" s="51">
        <f t="shared" si="193"/>
        <v>500</v>
      </c>
      <c r="QQY26" s="51">
        <f t="shared" si="193"/>
        <v>500</v>
      </c>
      <c r="QQZ26" s="51">
        <f t="shared" si="193"/>
        <v>58547</v>
      </c>
      <c r="QRA26" s="51">
        <f t="shared" si="193"/>
        <v>500</v>
      </c>
      <c r="QRB26" s="51" t="e">
        <f t="shared" si="193"/>
        <v>#REF!</v>
      </c>
      <c r="QRC26" s="51">
        <f t="shared" si="193"/>
        <v>14000</v>
      </c>
      <c r="QRD26" s="51">
        <f t="shared" si="193"/>
        <v>0</v>
      </c>
      <c r="QRE26" s="51">
        <f t="shared" si="193"/>
        <v>14000</v>
      </c>
      <c r="QRF26" s="51">
        <f t="shared" si="193"/>
        <v>0</v>
      </c>
      <c r="QRG26" s="51">
        <f t="shared" si="193"/>
        <v>0</v>
      </c>
      <c r="QRI26" s="1" t="s">
        <v>877</v>
      </c>
      <c r="QRJ26" s="2" t="s">
        <v>878</v>
      </c>
      <c r="QRK26" s="3"/>
      <c r="QRL26" s="3"/>
      <c r="QRM26" s="3"/>
      <c r="QRN26" s="3"/>
      <c r="QRO26" s="2"/>
      <c r="QRP26" s="3"/>
      <c r="QRQ26" s="51">
        <f t="shared" ref="QRQ26:QTS26" si="194">QRQ27</f>
        <v>58547</v>
      </c>
      <c r="QRR26" s="51">
        <f t="shared" si="194"/>
        <v>58547</v>
      </c>
      <c r="QRS26" s="51">
        <f t="shared" si="194"/>
        <v>0</v>
      </c>
      <c r="QRT26" s="51">
        <f t="shared" si="194"/>
        <v>0</v>
      </c>
      <c r="QRU26" s="51">
        <f t="shared" si="194"/>
        <v>0</v>
      </c>
      <c r="QRV26" s="51">
        <f t="shared" si="194"/>
        <v>0</v>
      </c>
      <c r="QRW26" s="51">
        <f t="shared" si="194"/>
        <v>0</v>
      </c>
      <c r="QRX26" s="51">
        <f t="shared" si="194"/>
        <v>500</v>
      </c>
      <c r="QRY26" s="51">
        <f t="shared" si="194"/>
        <v>500</v>
      </c>
      <c r="QRZ26" s="51">
        <f t="shared" si="194"/>
        <v>0</v>
      </c>
      <c r="QSA26" s="51">
        <f t="shared" si="194"/>
        <v>0</v>
      </c>
      <c r="QSB26" s="51">
        <f t="shared" si="194"/>
        <v>500</v>
      </c>
      <c r="QSC26" s="51">
        <f t="shared" si="194"/>
        <v>500</v>
      </c>
      <c r="QSD26" s="51">
        <f t="shared" si="194"/>
        <v>500</v>
      </c>
      <c r="QSE26" s="51">
        <f t="shared" si="194"/>
        <v>500</v>
      </c>
      <c r="QSF26" s="51">
        <f t="shared" si="194"/>
        <v>58547</v>
      </c>
      <c r="QSG26" s="51">
        <f t="shared" si="194"/>
        <v>500</v>
      </c>
      <c r="QSH26" s="51" t="e">
        <f t="shared" si="194"/>
        <v>#REF!</v>
      </c>
      <c r="QSI26" s="51">
        <f t="shared" si="194"/>
        <v>14000</v>
      </c>
      <c r="QSJ26" s="51">
        <f t="shared" si="194"/>
        <v>0</v>
      </c>
      <c r="QSK26" s="51">
        <f t="shared" si="194"/>
        <v>14000</v>
      </c>
      <c r="QSL26" s="51">
        <f t="shared" si="194"/>
        <v>0</v>
      </c>
      <c r="QSM26" s="51">
        <f t="shared" si="194"/>
        <v>0</v>
      </c>
      <c r="QSO26" s="1" t="s">
        <v>877</v>
      </c>
      <c r="QSP26" s="2" t="s">
        <v>878</v>
      </c>
      <c r="QSQ26" s="3"/>
      <c r="QSR26" s="3"/>
      <c r="QSS26" s="3"/>
      <c r="QST26" s="3"/>
      <c r="QSU26" s="2"/>
      <c r="QSV26" s="3"/>
      <c r="QSW26" s="51">
        <f t="shared" si="194"/>
        <v>58547</v>
      </c>
      <c r="QSX26" s="51">
        <f t="shared" si="194"/>
        <v>58547</v>
      </c>
      <c r="QSY26" s="51">
        <f t="shared" si="194"/>
        <v>0</v>
      </c>
      <c r="QSZ26" s="51">
        <f t="shared" si="194"/>
        <v>0</v>
      </c>
      <c r="QTA26" s="51">
        <f t="shared" si="194"/>
        <v>0</v>
      </c>
      <c r="QTB26" s="51">
        <f t="shared" si="194"/>
        <v>0</v>
      </c>
      <c r="QTC26" s="51">
        <f t="shared" si="194"/>
        <v>0</v>
      </c>
      <c r="QTD26" s="51">
        <f t="shared" si="194"/>
        <v>500</v>
      </c>
      <c r="QTE26" s="51">
        <f t="shared" si="194"/>
        <v>500</v>
      </c>
      <c r="QTF26" s="51">
        <f t="shared" si="194"/>
        <v>0</v>
      </c>
      <c r="QTG26" s="51">
        <f t="shared" si="194"/>
        <v>0</v>
      </c>
      <c r="QTH26" s="51">
        <f t="shared" si="194"/>
        <v>500</v>
      </c>
      <c r="QTI26" s="51">
        <f t="shared" si="194"/>
        <v>500</v>
      </c>
      <c r="QTJ26" s="51">
        <f t="shared" si="194"/>
        <v>500</v>
      </c>
      <c r="QTK26" s="51">
        <f t="shared" si="194"/>
        <v>500</v>
      </c>
      <c r="QTL26" s="51">
        <f t="shared" si="194"/>
        <v>58547</v>
      </c>
      <c r="QTM26" s="51">
        <f t="shared" si="194"/>
        <v>500</v>
      </c>
      <c r="QTN26" s="51" t="e">
        <f t="shared" si="194"/>
        <v>#REF!</v>
      </c>
      <c r="QTO26" s="51">
        <f t="shared" si="194"/>
        <v>14000</v>
      </c>
      <c r="QTP26" s="51">
        <f t="shared" si="194"/>
        <v>0</v>
      </c>
      <c r="QTQ26" s="51">
        <f t="shared" si="194"/>
        <v>14000</v>
      </c>
      <c r="QTR26" s="51">
        <f t="shared" si="194"/>
        <v>0</v>
      </c>
      <c r="QTS26" s="51">
        <f t="shared" si="194"/>
        <v>0</v>
      </c>
      <c r="QTU26" s="1" t="s">
        <v>877</v>
      </c>
      <c r="QTV26" s="2" t="s">
        <v>878</v>
      </c>
      <c r="QTW26" s="3"/>
      <c r="QTX26" s="3"/>
      <c r="QTY26" s="3"/>
      <c r="QTZ26" s="3"/>
      <c r="QUA26" s="2"/>
      <c r="QUB26" s="3"/>
      <c r="QUC26" s="51">
        <f t="shared" ref="QUC26:QWE26" si="195">QUC27</f>
        <v>58547</v>
      </c>
      <c r="QUD26" s="51">
        <f t="shared" si="195"/>
        <v>58547</v>
      </c>
      <c r="QUE26" s="51">
        <f t="shared" si="195"/>
        <v>0</v>
      </c>
      <c r="QUF26" s="51">
        <f t="shared" si="195"/>
        <v>0</v>
      </c>
      <c r="QUG26" s="51">
        <f t="shared" si="195"/>
        <v>0</v>
      </c>
      <c r="QUH26" s="51">
        <f t="shared" si="195"/>
        <v>0</v>
      </c>
      <c r="QUI26" s="51">
        <f t="shared" si="195"/>
        <v>0</v>
      </c>
      <c r="QUJ26" s="51">
        <f t="shared" si="195"/>
        <v>500</v>
      </c>
      <c r="QUK26" s="51">
        <f t="shared" si="195"/>
        <v>500</v>
      </c>
      <c r="QUL26" s="51">
        <f t="shared" si="195"/>
        <v>0</v>
      </c>
      <c r="QUM26" s="51">
        <f t="shared" si="195"/>
        <v>0</v>
      </c>
      <c r="QUN26" s="51">
        <f t="shared" si="195"/>
        <v>500</v>
      </c>
      <c r="QUO26" s="51">
        <f t="shared" si="195"/>
        <v>500</v>
      </c>
      <c r="QUP26" s="51">
        <f t="shared" si="195"/>
        <v>500</v>
      </c>
      <c r="QUQ26" s="51">
        <f t="shared" si="195"/>
        <v>500</v>
      </c>
      <c r="QUR26" s="51">
        <f t="shared" si="195"/>
        <v>58547</v>
      </c>
      <c r="QUS26" s="51">
        <f t="shared" si="195"/>
        <v>500</v>
      </c>
      <c r="QUT26" s="51" t="e">
        <f t="shared" si="195"/>
        <v>#REF!</v>
      </c>
      <c r="QUU26" s="51">
        <f t="shared" si="195"/>
        <v>14000</v>
      </c>
      <c r="QUV26" s="51">
        <f t="shared" si="195"/>
        <v>0</v>
      </c>
      <c r="QUW26" s="51">
        <f t="shared" si="195"/>
        <v>14000</v>
      </c>
      <c r="QUX26" s="51">
        <f t="shared" si="195"/>
        <v>0</v>
      </c>
      <c r="QUY26" s="51">
        <f t="shared" si="195"/>
        <v>0</v>
      </c>
      <c r="QVA26" s="1" t="s">
        <v>877</v>
      </c>
      <c r="QVB26" s="2" t="s">
        <v>878</v>
      </c>
      <c r="QVC26" s="3"/>
      <c r="QVD26" s="3"/>
      <c r="QVE26" s="3"/>
      <c r="QVF26" s="3"/>
      <c r="QVG26" s="2"/>
      <c r="QVH26" s="3"/>
      <c r="QVI26" s="51">
        <f t="shared" si="195"/>
        <v>58547</v>
      </c>
      <c r="QVJ26" s="51">
        <f t="shared" si="195"/>
        <v>58547</v>
      </c>
      <c r="QVK26" s="51">
        <f t="shared" si="195"/>
        <v>0</v>
      </c>
      <c r="QVL26" s="51">
        <f t="shared" si="195"/>
        <v>0</v>
      </c>
      <c r="QVM26" s="51">
        <f t="shared" si="195"/>
        <v>0</v>
      </c>
      <c r="QVN26" s="51">
        <f t="shared" si="195"/>
        <v>0</v>
      </c>
      <c r="QVO26" s="51">
        <f t="shared" si="195"/>
        <v>0</v>
      </c>
      <c r="QVP26" s="51">
        <f t="shared" si="195"/>
        <v>500</v>
      </c>
      <c r="QVQ26" s="51">
        <f t="shared" si="195"/>
        <v>500</v>
      </c>
      <c r="QVR26" s="51">
        <f t="shared" si="195"/>
        <v>0</v>
      </c>
      <c r="QVS26" s="51">
        <f t="shared" si="195"/>
        <v>0</v>
      </c>
      <c r="QVT26" s="51">
        <f t="shared" si="195"/>
        <v>500</v>
      </c>
      <c r="QVU26" s="51">
        <f t="shared" si="195"/>
        <v>500</v>
      </c>
      <c r="QVV26" s="51">
        <f t="shared" si="195"/>
        <v>500</v>
      </c>
      <c r="QVW26" s="51">
        <f t="shared" si="195"/>
        <v>500</v>
      </c>
      <c r="QVX26" s="51">
        <f t="shared" si="195"/>
        <v>58547</v>
      </c>
      <c r="QVY26" s="51">
        <f t="shared" si="195"/>
        <v>500</v>
      </c>
      <c r="QVZ26" s="51" t="e">
        <f t="shared" si="195"/>
        <v>#REF!</v>
      </c>
      <c r="QWA26" s="51">
        <f t="shared" si="195"/>
        <v>14000</v>
      </c>
      <c r="QWB26" s="51">
        <f t="shared" si="195"/>
        <v>0</v>
      </c>
      <c r="QWC26" s="51">
        <f t="shared" si="195"/>
        <v>14000</v>
      </c>
      <c r="QWD26" s="51">
        <f t="shared" si="195"/>
        <v>0</v>
      </c>
      <c r="QWE26" s="51">
        <f t="shared" si="195"/>
        <v>0</v>
      </c>
      <c r="QWG26" s="1" t="s">
        <v>877</v>
      </c>
      <c r="QWH26" s="2" t="s">
        <v>878</v>
      </c>
      <c r="QWI26" s="3"/>
      <c r="QWJ26" s="3"/>
      <c r="QWK26" s="3"/>
      <c r="QWL26" s="3"/>
      <c r="QWM26" s="2"/>
      <c r="QWN26" s="3"/>
      <c r="QWO26" s="51">
        <f t="shared" ref="QWO26:QYQ26" si="196">QWO27</f>
        <v>58547</v>
      </c>
      <c r="QWP26" s="51">
        <f t="shared" si="196"/>
        <v>58547</v>
      </c>
      <c r="QWQ26" s="51">
        <f t="shared" si="196"/>
        <v>0</v>
      </c>
      <c r="QWR26" s="51">
        <f t="shared" si="196"/>
        <v>0</v>
      </c>
      <c r="QWS26" s="51">
        <f t="shared" si="196"/>
        <v>0</v>
      </c>
      <c r="QWT26" s="51">
        <f t="shared" si="196"/>
        <v>0</v>
      </c>
      <c r="QWU26" s="51">
        <f t="shared" si="196"/>
        <v>0</v>
      </c>
      <c r="QWV26" s="51">
        <f t="shared" si="196"/>
        <v>500</v>
      </c>
      <c r="QWW26" s="51">
        <f t="shared" si="196"/>
        <v>500</v>
      </c>
      <c r="QWX26" s="51">
        <f t="shared" si="196"/>
        <v>0</v>
      </c>
      <c r="QWY26" s="51">
        <f t="shared" si="196"/>
        <v>0</v>
      </c>
      <c r="QWZ26" s="51">
        <f t="shared" si="196"/>
        <v>500</v>
      </c>
      <c r="QXA26" s="51">
        <f t="shared" si="196"/>
        <v>500</v>
      </c>
      <c r="QXB26" s="51">
        <f t="shared" si="196"/>
        <v>500</v>
      </c>
      <c r="QXC26" s="51">
        <f t="shared" si="196"/>
        <v>500</v>
      </c>
      <c r="QXD26" s="51">
        <f t="shared" si="196"/>
        <v>58547</v>
      </c>
      <c r="QXE26" s="51">
        <f t="shared" si="196"/>
        <v>500</v>
      </c>
      <c r="QXF26" s="51" t="e">
        <f t="shared" si="196"/>
        <v>#REF!</v>
      </c>
      <c r="QXG26" s="51">
        <f t="shared" si="196"/>
        <v>14000</v>
      </c>
      <c r="QXH26" s="51">
        <f t="shared" si="196"/>
        <v>0</v>
      </c>
      <c r="QXI26" s="51">
        <f t="shared" si="196"/>
        <v>14000</v>
      </c>
      <c r="QXJ26" s="51">
        <f t="shared" si="196"/>
        <v>0</v>
      </c>
      <c r="QXK26" s="51">
        <f t="shared" si="196"/>
        <v>0</v>
      </c>
      <c r="QXM26" s="1" t="s">
        <v>877</v>
      </c>
      <c r="QXN26" s="2" t="s">
        <v>878</v>
      </c>
      <c r="QXO26" s="3"/>
      <c r="QXP26" s="3"/>
      <c r="QXQ26" s="3"/>
      <c r="QXR26" s="3"/>
      <c r="QXS26" s="2"/>
      <c r="QXT26" s="3"/>
      <c r="QXU26" s="51">
        <f t="shared" si="196"/>
        <v>58547</v>
      </c>
      <c r="QXV26" s="51">
        <f t="shared" si="196"/>
        <v>58547</v>
      </c>
      <c r="QXW26" s="51">
        <f t="shared" si="196"/>
        <v>0</v>
      </c>
      <c r="QXX26" s="51">
        <f t="shared" si="196"/>
        <v>0</v>
      </c>
      <c r="QXY26" s="51">
        <f t="shared" si="196"/>
        <v>0</v>
      </c>
      <c r="QXZ26" s="51">
        <f t="shared" si="196"/>
        <v>0</v>
      </c>
      <c r="QYA26" s="51">
        <f t="shared" si="196"/>
        <v>0</v>
      </c>
      <c r="QYB26" s="51">
        <f t="shared" si="196"/>
        <v>500</v>
      </c>
      <c r="QYC26" s="51">
        <f t="shared" si="196"/>
        <v>500</v>
      </c>
      <c r="QYD26" s="51">
        <f t="shared" si="196"/>
        <v>0</v>
      </c>
      <c r="QYE26" s="51">
        <f t="shared" si="196"/>
        <v>0</v>
      </c>
      <c r="QYF26" s="51">
        <f t="shared" si="196"/>
        <v>500</v>
      </c>
      <c r="QYG26" s="51">
        <f t="shared" si="196"/>
        <v>500</v>
      </c>
      <c r="QYH26" s="51">
        <f t="shared" si="196"/>
        <v>500</v>
      </c>
      <c r="QYI26" s="51">
        <f t="shared" si="196"/>
        <v>500</v>
      </c>
      <c r="QYJ26" s="51">
        <f t="shared" si="196"/>
        <v>58547</v>
      </c>
      <c r="QYK26" s="51">
        <f t="shared" si="196"/>
        <v>500</v>
      </c>
      <c r="QYL26" s="51" t="e">
        <f t="shared" si="196"/>
        <v>#REF!</v>
      </c>
      <c r="QYM26" s="51">
        <f t="shared" si="196"/>
        <v>14000</v>
      </c>
      <c r="QYN26" s="51">
        <f t="shared" si="196"/>
        <v>0</v>
      </c>
      <c r="QYO26" s="51">
        <f t="shared" si="196"/>
        <v>14000</v>
      </c>
      <c r="QYP26" s="51">
        <f t="shared" si="196"/>
        <v>0</v>
      </c>
      <c r="QYQ26" s="51">
        <f t="shared" si="196"/>
        <v>0</v>
      </c>
      <c r="QYS26" s="1" t="s">
        <v>877</v>
      </c>
      <c r="QYT26" s="2" t="s">
        <v>878</v>
      </c>
      <c r="QYU26" s="3"/>
      <c r="QYV26" s="3"/>
      <c r="QYW26" s="3"/>
      <c r="QYX26" s="3"/>
      <c r="QYY26" s="2"/>
      <c r="QYZ26" s="3"/>
      <c r="QZA26" s="51">
        <f t="shared" ref="QZA26:RBC26" si="197">QZA27</f>
        <v>58547</v>
      </c>
      <c r="QZB26" s="51">
        <f t="shared" si="197"/>
        <v>58547</v>
      </c>
      <c r="QZC26" s="51">
        <f t="shared" si="197"/>
        <v>0</v>
      </c>
      <c r="QZD26" s="51">
        <f t="shared" si="197"/>
        <v>0</v>
      </c>
      <c r="QZE26" s="51">
        <f t="shared" si="197"/>
        <v>0</v>
      </c>
      <c r="QZF26" s="51">
        <f t="shared" si="197"/>
        <v>0</v>
      </c>
      <c r="QZG26" s="51">
        <f t="shared" si="197"/>
        <v>0</v>
      </c>
      <c r="QZH26" s="51">
        <f t="shared" si="197"/>
        <v>500</v>
      </c>
      <c r="QZI26" s="51">
        <f t="shared" si="197"/>
        <v>500</v>
      </c>
      <c r="QZJ26" s="51">
        <f t="shared" si="197"/>
        <v>0</v>
      </c>
      <c r="QZK26" s="51">
        <f t="shared" si="197"/>
        <v>0</v>
      </c>
      <c r="QZL26" s="51">
        <f t="shared" si="197"/>
        <v>500</v>
      </c>
      <c r="QZM26" s="51">
        <f t="shared" si="197"/>
        <v>500</v>
      </c>
      <c r="QZN26" s="51">
        <f t="shared" si="197"/>
        <v>500</v>
      </c>
      <c r="QZO26" s="51">
        <f t="shared" si="197"/>
        <v>500</v>
      </c>
      <c r="QZP26" s="51">
        <f t="shared" si="197"/>
        <v>58547</v>
      </c>
      <c r="QZQ26" s="51">
        <f t="shared" si="197"/>
        <v>500</v>
      </c>
      <c r="QZR26" s="51" t="e">
        <f t="shared" si="197"/>
        <v>#REF!</v>
      </c>
      <c r="QZS26" s="51">
        <f t="shared" si="197"/>
        <v>14000</v>
      </c>
      <c r="QZT26" s="51">
        <f t="shared" si="197"/>
        <v>0</v>
      </c>
      <c r="QZU26" s="51">
        <f t="shared" si="197"/>
        <v>14000</v>
      </c>
      <c r="QZV26" s="51">
        <f t="shared" si="197"/>
        <v>0</v>
      </c>
      <c r="QZW26" s="51">
        <f t="shared" si="197"/>
        <v>0</v>
      </c>
      <c r="QZY26" s="1" t="s">
        <v>877</v>
      </c>
      <c r="QZZ26" s="2" t="s">
        <v>878</v>
      </c>
      <c r="RAA26" s="3"/>
      <c r="RAB26" s="3"/>
      <c r="RAC26" s="3"/>
      <c r="RAD26" s="3"/>
      <c r="RAE26" s="2"/>
      <c r="RAF26" s="3"/>
      <c r="RAG26" s="51">
        <f t="shared" si="197"/>
        <v>58547</v>
      </c>
      <c r="RAH26" s="51">
        <f t="shared" si="197"/>
        <v>58547</v>
      </c>
      <c r="RAI26" s="51">
        <f t="shared" si="197"/>
        <v>0</v>
      </c>
      <c r="RAJ26" s="51">
        <f t="shared" si="197"/>
        <v>0</v>
      </c>
      <c r="RAK26" s="51">
        <f t="shared" si="197"/>
        <v>0</v>
      </c>
      <c r="RAL26" s="51">
        <f t="shared" si="197"/>
        <v>0</v>
      </c>
      <c r="RAM26" s="51">
        <f t="shared" si="197"/>
        <v>0</v>
      </c>
      <c r="RAN26" s="51">
        <f t="shared" si="197"/>
        <v>500</v>
      </c>
      <c r="RAO26" s="51">
        <f t="shared" si="197"/>
        <v>500</v>
      </c>
      <c r="RAP26" s="51">
        <f t="shared" si="197"/>
        <v>0</v>
      </c>
      <c r="RAQ26" s="51">
        <f t="shared" si="197"/>
        <v>0</v>
      </c>
      <c r="RAR26" s="51">
        <f t="shared" si="197"/>
        <v>500</v>
      </c>
      <c r="RAS26" s="51">
        <f t="shared" si="197"/>
        <v>500</v>
      </c>
      <c r="RAT26" s="51">
        <f t="shared" si="197"/>
        <v>500</v>
      </c>
      <c r="RAU26" s="51">
        <f t="shared" si="197"/>
        <v>500</v>
      </c>
      <c r="RAV26" s="51">
        <f t="shared" si="197"/>
        <v>58547</v>
      </c>
      <c r="RAW26" s="51">
        <f t="shared" si="197"/>
        <v>500</v>
      </c>
      <c r="RAX26" s="51" t="e">
        <f t="shared" si="197"/>
        <v>#REF!</v>
      </c>
      <c r="RAY26" s="51">
        <f t="shared" si="197"/>
        <v>14000</v>
      </c>
      <c r="RAZ26" s="51">
        <f t="shared" si="197"/>
        <v>0</v>
      </c>
      <c r="RBA26" s="51">
        <f t="shared" si="197"/>
        <v>14000</v>
      </c>
      <c r="RBB26" s="51">
        <f t="shared" si="197"/>
        <v>0</v>
      </c>
      <c r="RBC26" s="51">
        <f t="shared" si="197"/>
        <v>0</v>
      </c>
      <c r="RBE26" s="1" t="s">
        <v>877</v>
      </c>
      <c r="RBF26" s="2" t="s">
        <v>878</v>
      </c>
      <c r="RBG26" s="3"/>
      <c r="RBH26" s="3"/>
      <c r="RBI26" s="3"/>
      <c r="RBJ26" s="3"/>
      <c r="RBK26" s="2"/>
      <c r="RBL26" s="3"/>
      <c r="RBM26" s="51">
        <f t="shared" ref="RBM26:RDO26" si="198">RBM27</f>
        <v>58547</v>
      </c>
      <c r="RBN26" s="51">
        <f t="shared" si="198"/>
        <v>58547</v>
      </c>
      <c r="RBO26" s="51">
        <f t="shared" si="198"/>
        <v>0</v>
      </c>
      <c r="RBP26" s="51">
        <f t="shared" si="198"/>
        <v>0</v>
      </c>
      <c r="RBQ26" s="51">
        <f t="shared" si="198"/>
        <v>0</v>
      </c>
      <c r="RBR26" s="51">
        <f t="shared" si="198"/>
        <v>0</v>
      </c>
      <c r="RBS26" s="51">
        <f t="shared" si="198"/>
        <v>0</v>
      </c>
      <c r="RBT26" s="51">
        <f t="shared" si="198"/>
        <v>500</v>
      </c>
      <c r="RBU26" s="51">
        <f t="shared" si="198"/>
        <v>500</v>
      </c>
      <c r="RBV26" s="51">
        <f t="shared" si="198"/>
        <v>0</v>
      </c>
      <c r="RBW26" s="51">
        <f t="shared" si="198"/>
        <v>0</v>
      </c>
      <c r="RBX26" s="51">
        <f t="shared" si="198"/>
        <v>500</v>
      </c>
      <c r="RBY26" s="51">
        <f t="shared" si="198"/>
        <v>500</v>
      </c>
      <c r="RBZ26" s="51">
        <f t="shared" si="198"/>
        <v>500</v>
      </c>
      <c r="RCA26" s="51">
        <f t="shared" si="198"/>
        <v>500</v>
      </c>
      <c r="RCB26" s="51">
        <f t="shared" si="198"/>
        <v>58547</v>
      </c>
      <c r="RCC26" s="51">
        <f t="shared" si="198"/>
        <v>500</v>
      </c>
      <c r="RCD26" s="51" t="e">
        <f t="shared" si="198"/>
        <v>#REF!</v>
      </c>
      <c r="RCE26" s="51">
        <f t="shared" si="198"/>
        <v>14000</v>
      </c>
      <c r="RCF26" s="51">
        <f t="shared" si="198"/>
        <v>0</v>
      </c>
      <c r="RCG26" s="51">
        <f t="shared" si="198"/>
        <v>14000</v>
      </c>
      <c r="RCH26" s="51">
        <f t="shared" si="198"/>
        <v>0</v>
      </c>
      <c r="RCI26" s="51">
        <f t="shared" si="198"/>
        <v>0</v>
      </c>
      <c r="RCK26" s="1" t="s">
        <v>877</v>
      </c>
      <c r="RCL26" s="2" t="s">
        <v>878</v>
      </c>
      <c r="RCM26" s="3"/>
      <c r="RCN26" s="3"/>
      <c r="RCO26" s="3"/>
      <c r="RCP26" s="3"/>
      <c r="RCQ26" s="2"/>
      <c r="RCR26" s="3"/>
      <c r="RCS26" s="51">
        <f t="shared" si="198"/>
        <v>58547</v>
      </c>
      <c r="RCT26" s="51">
        <f t="shared" si="198"/>
        <v>58547</v>
      </c>
      <c r="RCU26" s="51">
        <f t="shared" si="198"/>
        <v>0</v>
      </c>
      <c r="RCV26" s="51">
        <f t="shared" si="198"/>
        <v>0</v>
      </c>
      <c r="RCW26" s="51">
        <f t="shared" si="198"/>
        <v>0</v>
      </c>
      <c r="RCX26" s="51">
        <f t="shared" si="198"/>
        <v>0</v>
      </c>
      <c r="RCY26" s="51">
        <f t="shared" si="198"/>
        <v>0</v>
      </c>
      <c r="RCZ26" s="51">
        <f t="shared" si="198"/>
        <v>500</v>
      </c>
      <c r="RDA26" s="51">
        <f t="shared" si="198"/>
        <v>500</v>
      </c>
      <c r="RDB26" s="51">
        <f t="shared" si="198"/>
        <v>0</v>
      </c>
      <c r="RDC26" s="51">
        <f t="shared" si="198"/>
        <v>0</v>
      </c>
      <c r="RDD26" s="51">
        <f t="shared" si="198"/>
        <v>500</v>
      </c>
      <c r="RDE26" s="51">
        <f t="shared" si="198"/>
        <v>500</v>
      </c>
      <c r="RDF26" s="51">
        <f t="shared" si="198"/>
        <v>500</v>
      </c>
      <c r="RDG26" s="51">
        <f t="shared" si="198"/>
        <v>500</v>
      </c>
      <c r="RDH26" s="51">
        <f t="shared" si="198"/>
        <v>58547</v>
      </c>
      <c r="RDI26" s="51">
        <f t="shared" si="198"/>
        <v>500</v>
      </c>
      <c r="RDJ26" s="51" t="e">
        <f t="shared" si="198"/>
        <v>#REF!</v>
      </c>
      <c r="RDK26" s="51">
        <f t="shared" si="198"/>
        <v>14000</v>
      </c>
      <c r="RDL26" s="51">
        <f t="shared" si="198"/>
        <v>0</v>
      </c>
      <c r="RDM26" s="51">
        <f t="shared" si="198"/>
        <v>14000</v>
      </c>
      <c r="RDN26" s="51">
        <f t="shared" si="198"/>
        <v>0</v>
      </c>
      <c r="RDO26" s="51">
        <f t="shared" si="198"/>
        <v>0</v>
      </c>
      <c r="RDQ26" s="1" t="s">
        <v>877</v>
      </c>
      <c r="RDR26" s="2" t="s">
        <v>878</v>
      </c>
      <c r="RDS26" s="3"/>
      <c r="RDT26" s="3"/>
      <c r="RDU26" s="3"/>
      <c r="RDV26" s="3"/>
      <c r="RDW26" s="2"/>
      <c r="RDX26" s="3"/>
      <c r="RDY26" s="51">
        <f t="shared" ref="RDY26:RGA26" si="199">RDY27</f>
        <v>58547</v>
      </c>
      <c r="RDZ26" s="51">
        <f t="shared" si="199"/>
        <v>58547</v>
      </c>
      <c r="REA26" s="51">
        <f t="shared" si="199"/>
        <v>0</v>
      </c>
      <c r="REB26" s="51">
        <f t="shared" si="199"/>
        <v>0</v>
      </c>
      <c r="REC26" s="51">
        <f t="shared" si="199"/>
        <v>0</v>
      </c>
      <c r="RED26" s="51">
        <f t="shared" si="199"/>
        <v>0</v>
      </c>
      <c r="REE26" s="51">
        <f t="shared" si="199"/>
        <v>0</v>
      </c>
      <c r="REF26" s="51">
        <f t="shared" si="199"/>
        <v>500</v>
      </c>
      <c r="REG26" s="51">
        <f t="shared" si="199"/>
        <v>500</v>
      </c>
      <c r="REH26" s="51">
        <f t="shared" si="199"/>
        <v>0</v>
      </c>
      <c r="REI26" s="51">
        <f t="shared" si="199"/>
        <v>0</v>
      </c>
      <c r="REJ26" s="51">
        <f t="shared" si="199"/>
        <v>500</v>
      </c>
      <c r="REK26" s="51">
        <f t="shared" si="199"/>
        <v>500</v>
      </c>
      <c r="REL26" s="51">
        <f t="shared" si="199"/>
        <v>500</v>
      </c>
      <c r="REM26" s="51">
        <f t="shared" si="199"/>
        <v>500</v>
      </c>
      <c r="REN26" s="51">
        <f t="shared" si="199"/>
        <v>58547</v>
      </c>
      <c r="REO26" s="51">
        <f t="shared" si="199"/>
        <v>500</v>
      </c>
      <c r="REP26" s="51" t="e">
        <f t="shared" si="199"/>
        <v>#REF!</v>
      </c>
      <c r="REQ26" s="51">
        <f t="shared" si="199"/>
        <v>14000</v>
      </c>
      <c r="RER26" s="51">
        <f t="shared" si="199"/>
        <v>0</v>
      </c>
      <c r="RES26" s="51">
        <f t="shared" si="199"/>
        <v>14000</v>
      </c>
      <c r="RET26" s="51">
        <f t="shared" si="199"/>
        <v>0</v>
      </c>
      <c r="REU26" s="51">
        <f t="shared" si="199"/>
        <v>0</v>
      </c>
      <c r="REW26" s="1" t="s">
        <v>877</v>
      </c>
      <c r="REX26" s="2" t="s">
        <v>878</v>
      </c>
      <c r="REY26" s="3"/>
      <c r="REZ26" s="3"/>
      <c r="RFA26" s="3"/>
      <c r="RFB26" s="3"/>
      <c r="RFC26" s="2"/>
      <c r="RFD26" s="3"/>
      <c r="RFE26" s="51">
        <f t="shared" si="199"/>
        <v>58547</v>
      </c>
      <c r="RFF26" s="51">
        <f t="shared" si="199"/>
        <v>58547</v>
      </c>
      <c r="RFG26" s="51">
        <f t="shared" si="199"/>
        <v>0</v>
      </c>
      <c r="RFH26" s="51">
        <f t="shared" si="199"/>
        <v>0</v>
      </c>
      <c r="RFI26" s="51">
        <f t="shared" si="199"/>
        <v>0</v>
      </c>
      <c r="RFJ26" s="51">
        <f t="shared" si="199"/>
        <v>0</v>
      </c>
      <c r="RFK26" s="51">
        <f t="shared" si="199"/>
        <v>0</v>
      </c>
      <c r="RFL26" s="51">
        <f t="shared" si="199"/>
        <v>500</v>
      </c>
      <c r="RFM26" s="51">
        <f t="shared" si="199"/>
        <v>500</v>
      </c>
      <c r="RFN26" s="51">
        <f t="shared" si="199"/>
        <v>0</v>
      </c>
      <c r="RFO26" s="51">
        <f t="shared" si="199"/>
        <v>0</v>
      </c>
      <c r="RFP26" s="51">
        <f t="shared" si="199"/>
        <v>500</v>
      </c>
      <c r="RFQ26" s="51">
        <f t="shared" si="199"/>
        <v>500</v>
      </c>
      <c r="RFR26" s="51">
        <f t="shared" si="199"/>
        <v>500</v>
      </c>
      <c r="RFS26" s="51">
        <f t="shared" si="199"/>
        <v>500</v>
      </c>
      <c r="RFT26" s="51">
        <f t="shared" si="199"/>
        <v>58547</v>
      </c>
      <c r="RFU26" s="51">
        <f t="shared" si="199"/>
        <v>500</v>
      </c>
      <c r="RFV26" s="51" t="e">
        <f t="shared" si="199"/>
        <v>#REF!</v>
      </c>
      <c r="RFW26" s="51">
        <f t="shared" si="199"/>
        <v>14000</v>
      </c>
      <c r="RFX26" s="51">
        <f t="shared" si="199"/>
        <v>0</v>
      </c>
      <c r="RFY26" s="51">
        <f t="shared" si="199"/>
        <v>14000</v>
      </c>
      <c r="RFZ26" s="51">
        <f t="shared" si="199"/>
        <v>0</v>
      </c>
      <c r="RGA26" s="51">
        <f t="shared" si="199"/>
        <v>0</v>
      </c>
      <c r="RGC26" s="1" t="s">
        <v>877</v>
      </c>
      <c r="RGD26" s="2" t="s">
        <v>878</v>
      </c>
      <c r="RGE26" s="3"/>
      <c r="RGF26" s="3"/>
      <c r="RGG26" s="3"/>
      <c r="RGH26" s="3"/>
      <c r="RGI26" s="2"/>
      <c r="RGJ26" s="3"/>
      <c r="RGK26" s="51">
        <f t="shared" ref="RGK26:RIM26" si="200">RGK27</f>
        <v>58547</v>
      </c>
      <c r="RGL26" s="51">
        <f t="shared" si="200"/>
        <v>58547</v>
      </c>
      <c r="RGM26" s="51">
        <f t="shared" si="200"/>
        <v>0</v>
      </c>
      <c r="RGN26" s="51">
        <f t="shared" si="200"/>
        <v>0</v>
      </c>
      <c r="RGO26" s="51">
        <f t="shared" si="200"/>
        <v>0</v>
      </c>
      <c r="RGP26" s="51">
        <f t="shared" si="200"/>
        <v>0</v>
      </c>
      <c r="RGQ26" s="51">
        <f t="shared" si="200"/>
        <v>0</v>
      </c>
      <c r="RGR26" s="51">
        <f t="shared" si="200"/>
        <v>500</v>
      </c>
      <c r="RGS26" s="51">
        <f t="shared" si="200"/>
        <v>500</v>
      </c>
      <c r="RGT26" s="51">
        <f t="shared" si="200"/>
        <v>0</v>
      </c>
      <c r="RGU26" s="51">
        <f t="shared" si="200"/>
        <v>0</v>
      </c>
      <c r="RGV26" s="51">
        <f t="shared" si="200"/>
        <v>500</v>
      </c>
      <c r="RGW26" s="51">
        <f t="shared" si="200"/>
        <v>500</v>
      </c>
      <c r="RGX26" s="51">
        <f t="shared" si="200"/>
        <v>500</v>
      </c>
      <c r="RGY26" s="51">
        <f t="shared" si="200"/>
        <v>500</v>
      </c>
      <c r="RGZ26" s="51">
        <f t="shared" si="200"/>
        <v>58547</v>
      </c>
      <c r="RHA26" s="51">
        <f t="shared" si="200"/>
        <v>500</v>
      </c>
      <c r="RHB26" s="51" t="e">
        <f t="shared" si="200"/>
        <v>#REF!</v>
      </c>
      <c r="RHC26" s="51">
        <f t="shared" si="200"/>
        <v>14000</v>
      </c>
      <c r="RHD26" s="51">
        <f t="shared" si="200"/>
        <v>0</v>
      </c>
      <c r="RHE26" s="51">
        <f t="shared" si="200"/>
        <v>14000</v>
      </c>
      <c r="RHF26" s="51">
        <f t="shared" si="200"/>
        <v>0</v>
      </c>
      <c r="RHG26" s="51">
        <f t="shared" si="200"/>
        <v>0</v>
      </c>
      <c r="RHI26" s="1" t="s">
        <v>877</v>
      </c>
      <c r="RHJ26" s="2" t="s">
        <v>878</v>
      </c>
      <c r="RHK26" s="3"/>
      <c r="RHL26" s="3"/>
      <c r="RHM26" s="3"/>
      <c r="RHN26" s="3"/>
      <c r="RHO26" s="2"/>
      <c r="RHP26" s="3"/>
      <c r="RHQ26" s="51">
        <f t="shared" si="200"/>
        <v>58547</v>
      </c>
      <c r="RHR26" s="51">
        <f t="shared" si="200"/>
        <v>58547</v>
      </c>
      <c r="RHS26" s="51">
        <f t="shared" si="200"/>
        <v>0</v>
      </c>
      <c r="RHT26" s="51">
        <f t="shared" si="200"/>
        <v>0</v>
      </c>
      <c r="RHU26" s="51">
        <f t="shared" si="200"/>
        <v>0</v>
      </c>
      <c r="RHV26" s="51">
        <f t="shared" si="200"/>
        <v>0</v>
      </c>
      <c r="RHW26" s="51">
        <f t="shared" si="200"/>
        <v>0</v>
      </c>
      <c r="RHX26" s="51">
        <f t="shared" si="200"/>
        <v>500</v>
      </c>
      <c r="RHY26" s="51">
        <f t="shared" si="200"/>
        <v>500</v>
      </c>
      <c r="RHZ26" s="51">
        <f t="shared" si="200"/>
        <v>0</v>
      </c>
      <c r="RIA26" s="51">
        <f t="shared" si="200"/>
        <v>0</v>
      </c>
      <c r="RIB26" s="51">
        <f t="shared" si="200"/>
        <v>500</v>
      </c>
      <c r="RIC26" s="51">
        <f t="shared" si="200"/>
        <v>500</v>
      </c>
      <c r="RID26" s="51">
        <f t="shared" si="200"/>
        <v>500</v>
      </c>
      <c r="RIE26" s="51">
        <f t="shared" si="200"/>
        <v>500</v>
      </c>
      <c r="RIF26" s="51">
        <f t="shared" si="200"/>
        <v>58547</v>
      </c>
      <c r="RIG26" s="51">
        <f t="shared" si="200"/>
        <v>500</v>
      </c>
      <c r="RIH26" s="51" t="e">
        <f t="shared" si="200"/>
        <v>#REF!</v>
      </c>
      <c r="RII26" s="51">
        <f t="shared" si="200"/>
        <v>14000</v>
      </c>
      <c r="RIJ26" s="51">
        <f t="shared" si="200"/>
        <v>0</v>
      </c>
      <c r="RIK26" s="51">
        <f t="shared" si="200"/>
        <v>14000</v>
      </c>
      <c r="RIL26" s="51">
        <f t="shared" si="200"/>
        <v>0</v>
      </c>
      <c r="RIM26" s="51">
        <f t="shared" si="200"/>
        <v>0</v>
      </c>
      <c r="RIO26" s="1" t="s">
        <v>877</v>
      </c>
      <c r="RIP26" s="2" t="s">
        <v>878</v>
      </c>
      <c r="RIQ26" s="3"/>
      <c r="RIR26" s="3"/>
      <c r="RIS26" s="3"/>
      <c r="RIT26" s="3"/>
      <c r="RIU26" s="2"/>
      <c r="RIV26" s="3"/>
      <c r="RIW26" s="51">
        <f t="shared" ref="RIW26:RKY26" si="201">RIW27</f>
        <v>58547</v>
      </c>
      <c r="RIX26" s="51">
        <f t="shared" si="201"/>
        <v>58547</v>
      </c>
      <c r="RIY26" s="51">
        <f t="shared" si="201"/>
        <v>0</v>
      </c>
      <c r="RIZ26" s="51">
        <f t="shared" si="201"/>
        <v>0</v>
      </c>
      <c r="RJA26" s="51">
        <f t="shared" si="201"/>
        <v>0</v>
      </c>
      <c r="RJB26" s="51">
        <f t="shared" si="201"/>
        <v>0</v>
      </c>
      <c r="RJC26" s="51">
        <f t="shared" si="201"/>
        <v>0</v>
      </c>
      <c r="RJD26" s="51">
        <f t="shared" si="201"/>
        <v>500</v>
      </c>
      <c r="RJE26" s="51">
        <f t="shared" si="201"/>
        <v>500</v>
      </c>
      <c r="RJF26" s="51">
        <f t="shared" si="201"/>
        <v>0</v>
      </c>
      <c r="RJG26" s="51">
        <f t="shared" si="201"/>
        <v>0</v>
      </c>
      <c r="RJH26" s="51">
        <f t="shared" si="201"/>
        <v>500</v>
      </c>
      <c r="RJI26" s="51">
        <f t="shared" si="201"/>
        <v>500</v>
      </c>
      <c r="RJJ26" s="51">
        <f t="shared" si="201"/>
        <v>500</v>
      </c>
      <c r="RJK26" s="51">
        <f t="shared" si="201"/>
        <v>500</v>
      </c>
      <c r="RJL26" s="51">
        <f t="shared" si="201"/>
        <v>58547</v>
      </c>
      <c r="RJM26" s="51">
        <f t="shared" si="201"/>
        <v>500</v>
      </c>
      <c r="RJN26" s="51" t="e">
        <f t="shared" si="201"/>
        <v>#REF!</v>
      </c>
      <c r="RJO26" s="51">
        <f t="shared" si="201"/>
        <v>14000</v>
      </c>
      <c r="RJP26" s="51">
        <f t="shared" si="201"/>
        <v>0</v>
      </c>
      <c r="RJQ26" s="51">
        <f t="shared" si="201"/>
        <v>14000</v>
      </c>
      <c r="RJR26" s="51">
        <f t="shared" si="201"/>
        <v>0</v>
      </c>
      <c r="RJS26" s="51">
        <f t="shared" si="201"/>
        <v>0</v>
      </c>
      <c r="RJU26" s="1" t="s">
        <v>877</v>
      </c>
      <c r="RJV26" s="2" t="s">
        <v>878</v>
      </c>
      <c r="RJW26" s="3"/>
      <c r="RJX26" s="3"/>
      <c r="RJY26" s="3"/>
      <c r="RJZ26" s="3"/>
      <c r="RKA26" s="2"/>
      <c r="RKB26" s="3"/>
      <c r="RKC26" s="51">
        <f t="shared" si="201"/>
        <v>58547</v>
      </c>
      <c r="RKD26" s="51">
        <f t="shared" si="201"/>
        <v>58547</v>
      </c>
      <c r="RKE26" s="51">
        <f t="shared" si="201"/>
        <v>0</v>
      </c>
      <c r="RKF26" s="51">
        <f t="shared" si="201"/>
        <v>0</v>
      </c>
      <c r="RKG26" s="51">
        <f t="shared" si="201"/>
        <v>0</v>
      </c>
      <c r="RKH26" s="51">
        <f t="shared" si="201"/>
        <v>0</v>
      </c>
      <c r="RKI26" s="51">
        <f t="shared" si="201"/>
        <v>0</v>
      </c>
      <c r="RKJ26" s="51">
        <f t="shared" si="201"/>
        <v>500</v>
      </c>
      <c r="RKK26" s="51">
        <f t="shared" si="201"/>
        <v>500</v>
      </c>
      <c r="RKL26" s="51">
        <f t="shared" si="201"/>
        <v>0</v>
      </c>
      <c r="RKM26" s="51">
        <f t="shared" si="201"/>
        <v>0</v>
      </c>
      <c r="RKN26" s="51">
        <f t="shared" si="201"/>
        <v>500</v>
      </c>
      <c r="RKO26" s="51">
        <f t="shared" si="201"/>
        <v>500</v>
      </c>
      <c r="RKP26" s="51">
        <f t="shared" si="201"/>
        <v>500</v>
      </c>
      <c r="RKQ26" s="51">
        <f t="shared" si="201"/>
        <v>500</v>
      </c>
      <c r="RKR26" s="51">
        <f t="shared" si="201"/>
        <v>58547</v>
      </c>
      <c r="RKS26" s="51">
        <f t="shared" si="201"/>
        <v>500</v>
      </c>
      <c r="RKT26" s="51" t="e">
        <f t="shared" si="201"/>
        <v>#REF!</v>
      </c>
      <c r="RKU26" s="51">
        <f t="shared" si="201"/>
        <v>14000</v>
      </c>
      <c r="RKV26" s="51">
        <f t="shared" si="201"/>
        <v>0</v>
      </c>
      <c r="RKW26" s="51">
        <f t="shared" si="201"/>
        <v>14000</v>
      </c>
      <c r="RKX26" s="51">
        <f t="shared" si="201"/>
        <v>0</v>
      </c>
      <c r="RKY26" s="51">
        <f t="shared" si="201"/>
        <v>0</v>
      </c>
      <c r="RLA26" s="1" t="s">
        <v>877</v>
      </c>
      <c r="RLB26" s="2" t="s">
        <v>878</v>
      </c>
      <c r="RLC26" s="3"/>
      <c r="RLD26" s="3"/>
      <c r="RLE26" s="3"/>
      <c r="RLF26" s="3"/>
      <c r="RLG26" s="2"/>
      <c r="RLH26" s="3"/>
      <c r="RLI26" s="51">
        <f t="shared" ref="RLI26:RNK26" si="202">RLI27</f>
        <v>58547</v>
      </c>
      <c r="RLJ26" s="51">
        <f t="shared" si="202"/>
        <v>58547</v>
      </c>
      <c r="RLK26" s="51">
        <f t="shared" si="202"/>
        <v>0</v>
      </c>
      <c r="RLL26" s="51">
        <f t="shared" si="202"/>
        <v>0</v>
      </c>
      <c r="RLM26" s="51">
        <f t="shared" si="202"/>
        <v>0</v>
      </c>
      <c r="RLN26" s="51">
        <f t="shared" si="202"/>
        <v>0</v>
      </c>
      <c r="RLO26" s="51">
        <f t="shared" si="202"/>
        <v>0</v>
      </c>
      <c r="RLP26" s="51">
        <f t="shared" si="202"/>
        <v>500</v>
      </c>
      <c r="RLQ26" s="51">
        <f t="shared" si="202"/>
        <v>500</v>
      </c>
      <c r="RLR26" s="51">
        <f t="shared" si="202"/>
        <v>0</v>
      </c>
      <c r="RLS26" s="51">
        <f t="shared" si="202"/>
        <v>0</v>
      </c>
      <c r="RLT26" s="51">
        <f t="shared" si="202"/>
        <v>500</v>
      </c>
      <c r="RLU26" s="51">
        <f t="shared" si="202"/>
        <v>500</v>
      </c>
      <c r="RLV26" s="51">
        <f t="shared" si="202"/>
        <v>500</v>
      </c>
      <c r="RLW26" s="51">
        <f t="shared" si="202"/>
        <v>500</v>
      </c>
      <c r="RLX26" s="51">
        <f t="shared" si="202"/>
        <v>58547</v>
      </c>
      <c r="RLY26" s="51">
        <f t="shared" si="202"/>
        <v>500</v>
      </c>
      <c r="RLZ26" s="51" t="e">
        <f t="shared" si="202"/>
        <v>#REF!</v>
      </c>
      <c r="RMA26" s="51">
        <f t="shared" si="202"/>
        <v>14000</v>
      </c>
      <c r="RMB26" s="51">
        <f t="shared" si="202"/>
        <v>0</v>
      </c>
      <c r="RMC26" s="51">
        <f t="shared" si="202"/>
        <v>14000</v>
      </c>
      <c r="RMD26" s="51">
        <f t="shared" si="202"/>
        <v>0</v>
      </c>
      <c r="RME26" s="51">
        <f t="shared" si="202"/>
        <v>0</v>
      </c>
      <c r="RMG26" s="1" t="s">
        <v>877</v>
      </c>
      <c r="RMH26" s="2" t="s">
        <v>878</v>
      </c>
      <c r="RMI26" s="3"/>
      <c r="RMJ26" s="3"/>
      <c r="RMK26" s="3"/>
      <c r="RML26" s="3"/>
      <c r="RMM26" s="2"/>
      <c r="RMN26" s="3"/>
      <c r="RMO26" s="51">
        <f t="shared" si="202"/>
        <v>58547</v>
      </c>
      <c r="RMP26" s="51">
        <f t="shared" si="202"/>
        <v>58547</v>
      </c>
      <c r="RMQ26" s="51">
        <f t="shared" si="202"/>
        <v>0</v>
      </c>
      <c r="RMR26" s="51">
        <f t="shared" si="202"/>
        <v>0</v>
      </c>
      <c r="RMS26" s="51">
        <f t="shared" si="202"/>
        <v>0</v>
      </c>
      <c r="RMT26" s="51">
        <f t="shared" si="202"/>
        <v>0</v>
      </c>
      <c r="RMU26" s="51">
        <f t="shared" si="202"/>
        <v>0</v>
      </c>
      <c r="RMV26" s="51">
        <f t="shared" si="202"/>
        <v>500</v>
      </c>
      <c r="RMW26" s="51">
        <f t="shared" si="202"/>
        <v>500</v>
      </c>
      <c r="RMX26" s="51">
        <f t="shared" si="202"/>
        <v>0</v>
      </c>
      <c r="RMY26" s="51">
        <f t="shared" si="202"/>
        <v>0</v>
      </c>
      <c r="RMZ26" s="51">
        <f t="shared" si="202"/>
        <v>500</v>
      </c>
      <c r="RNA26" s="51">
        <f t="shared" si="202"/>
        <v>500</v>
      </c>
      <c r="RNB26" s="51">
        <f t="shared" si="202"/>
        <v>500</v>
      </c>
      <c r="RNC26" s="51">
        <f t="shared" si="202"/>
        <v>500</v>
      </c>
      <c r="RND26" s="51">
        <f t="shared" si="202"/>
        <v>58547</v>
      </c>
      <c r="RNE26" s="51">
        <f t="shared" si="202"/>
        <v>500</v>
      </c>
      <c r="RNF26" s="51" t="e">
        <f t="shared" si="202"/>
        <v>#REF!</v>
      </c>
      <c r="RNG26" s="51">
        <f t="shared" si="202"/>
        <v>14000</v>
      </c>
      <c r="RNH26" s="51">
        <f t="shared" si="202"/>
        <v>0</v>
      </c>
      <c r="RNI26" s="51">
        <f t="shared" si="202"/>
        <v>14000</v>
      </c>
      <c r="RNJ26" s="51">
        <f t="shared" si="202"/>
        <v>0</v>
      </c>
      <c r="RNK26" s="51">
        <f t="shared" si="202"/>
        <v>0</v>
      </c>
      <c r="RNM26" s="1" t="s">
        <v>877</v>
      </c>
      <c r="RNN26" s="2" t="s">
        <v>878</v>
      </c>
      <c r="RNO26" s="3"/>
      <c r="RNP26" s="3"/>
      <c r="RNQ26" s="3"/>
      <c r="RNR26" s="3"/>
      <c r="RNS26" s="2"/>
      <c r="RNT26" s="3"/>
      <c r="RNU26" s="51">
        <f t="shared" ref="RNU26:RPW26" si="203">RNU27</f>
        <v>58547</v>
      </c>
      <c r="RNV26" s="51">
        <f t="shared" si="203"/>
        <v>58547</v>
      </c>
      <c r="RNW26" s="51">
        <f t="shared" si="203"/>
        <v>0</v>
      </c>
      <c r="RNX26" s="51">
        <f t="shared" si="203"/>
        <v>0</v>
      </c>
      <c r="RNY26" s="51">
        <f t="shared" si="203"/>
        <v>0</v>
      </c>
      <c r="RNZ26" s="51">
        <f t="shared" si="203"/>
        <v>0</v>
      </c>
      <c r="ROA26" s="51">
        <f t="shared" si="203"/>
        <v>0</v>
      </c>
      <c r="ROB26" s="51">
        <f t="shared" si="203"/>
        <v>500</v>
      </c>
      <c r="ROC26" s="51">
        <f t="shared" si="203"/>
        <v>500</v>
      </c>
      <c r="ROD26" s="51">
        <f t="shared" si="203"/>
        <v>0</v>
      </c>
      <c r="ROE26" s="51">
        <f t="shared" si="203"/>
        <v>0</v>
      </c>
      <c r="ROF26" s="51">
        <f t="shared" si="203"/>
        <v>500</v>
      </c>
      <c r="ROG26" s="51">
        <f t="shared" si="203"/>
        <v>500</v>
      </c>
      <c r="ROH26" s="51">
        <f t="shared" si="203"/>
        <v>500</v>
      </c>
      <c r="ROI26" s="51">
        <f t="shared" si="203"/>
        <v>500</v>
      </c>
      <c r="ROJ26" s="51">
        <f t="shared" si="203"/>
        <v>58547</v>
      </c>
      <c r="ROK26" s="51">
        <f t="shared" si="203"/>
        <v>500</v>
      </c>
      <c r="ROL26" s="51" t="e">
        <f t="shared" si="203"/>
        <v>#REF!</v>
      </c>
      <c r="ROM26" s="51">
        <f t="shared" si="203"/>
        <v>14000</v>
      </c>
      <c r="RON26" s="51">
        <f t="shared" si="203"/>
        <v>0</v>
      </c>
      <c r="ROO26" s="51">
        <f t="shared" si="203"/>
        <v>14000</v>
      </c>
      <c r="ROP26" s="51">
        <f t="shared" si="203"/>
        <v>0</v>
      </c>
      <c r="ROQ26" s="51">
        <f t="shared" si="203"/>
        <v>0</v>
      </c>
      <c r="ROS26" s="1" t="s">
        <v>877</v>
      </c>
      <c r="ROT26" s="2" t="s">
        <v>878</v>
      </c>
      <c r="ROU26" s="3"/>
      <c r="ROV26" s="3"/>
      <c r="ROW26" s="3"/>
      <c r="ROX26" s="3"/>
      <c r="ROY26" s="2"/>
      <c r="ROZ26" s="3"/>
      <c r="RPA26" s="51">
        <f t="shared" si="203"/>
        <v>58547</v>
      </c>
      <c r="RPB26" s="51">
        <f t="shared" si="203"/>
        <v>58547</v>
      </c>
      <c r="RPC26" s="51">
        <f t="shared" si="203"/>
        <v>0</v>
      </c>
      <c r="RPD26" s="51">
        <f t="shared" si="203"/>
        <v>0</v>
      </c>
      <c r="RPE26" s="51">
        <f t="shared" si="203"/>
        <v>0</v>
      </c>
      <c r="RPF26" s="51">
        <f t="shared" si="203"/>
        <v>0</v>
      </c>
      <c r="RPG26" s="51">
        <f t="shared" si="203"/>
        <v>0</v>
      </c>
      <c r="RPH26" s="51">
        <f t="shared" si="203"/>
        <v>500</v>
      </c>
      <c r="RPI26" s="51">
        <f t="shared" si="203"/>
        <v>500</v>
      </c>
      <c r="RPJ26" s="51">
        <f t="shared" si="203"/>
        <v>0</v>
      </c>
      <c r="RPK26" s="51">
        <f t="shared" si="203"/>
        <v>0</v>
      </c>
      <c r="RPL26" s="51">
        <f t="shared" si="203"/>
        <v>500</v>
      </c>
      <c r="RPM26" s="51">
        <f t="shared" si="203"/>
        <v>500</v>
      </c>
      <c r="RPN26" s="51">
        <f t="shared" si="203"/>
        <v>500</v>
      </c>
      <c r="RPO26" s="51">
        <f t="shared" si="203"/>
        <v>500</v>
      </c>
      <c r="RPP26" s="51">
        <f t="shared" si="203"/>
        <v>58547</v>
      </c>
      <c r="RPQ26" s="51">
        <f t="shared" si="203"/>
        <v>500</v>
      </c>
      <c r="RPR26" s="51" t="e">
        <f t="shared" si="203"/>
        <v>#REF!</v>
      </c>
      <c r="RPS26" s="51">
        <f t="shared" si="203"/>
        <v>14000</v>
      </c>
      <c r="RPT26" s="51">
        <f t="shared" si="203"/>
        <v>0</v>
      </c>
      <c r="RPU26" s="51">
        <f t="shared" si="203"/>
        <v>14000</v>
      </c>
      <c r="RPV26" s="51">
        <f t="shared" si="203"/>
        <v>0</v>
      </c>
      <c r="RPW26" s="51">
        <f t="shared" si="203"/>
        <v>0</v>
      </c>
      <c r="RPY26" s="1" t="s">
        <v>877</v>
      </c>
      <c r="RPZ26" s="2" t="s">
        <v>878</v>
      </c>
      <c r="RQA26" s="3"/>
      <c r="RQB26" s="3"/>
      <c r="RQC26" s="3"/>
      <c r="RQD26" s="3"/>
      <c r="RQE26" s="2"/>
      <c r="RQF26" s="3"/>
      <c r="RQG26" s="51">
        <f t="shared" ref="RQG26:RSI26" si="204">RQG27</f>
        <v>58547</v>
      </c>
      <c r="RQH26" s="51">
        <f t="shared" si="204"/>
        <v>58547</v>
      </c>
      <c r="RQI26" s="51">
        <f t="shared" si="204"/>
        <v>0</v>
      </c>
      <c r="RQJ26" s="51">
        <f t="shared" si="204"/>
        <v>0</v>
      </c>
      <c r="RQK26" s="51">
        <f t="shared" si="204"/>
        <v>0</v>
      </c>
      <c r="RQL26" s="51">
        <f t="shared" si="204"/>
        <v>0</v>
      </c>
      <c r="RQM26" s="51">
        <f t="shared" si="204"/>
        <v>0</v>
      </c>
      <c r="RQN26" s="51">
        <f t="shared" si="204"/>
        <v>500</v>
      </c>
      <c r="RQO26" s="51">
        <f t="shared" si="204"/>
        <v>500</v>
      </c>
      <c r="RQP26" s="51">
        <f t="shared" si="204"/>
        <v>0</v>
      </c>
      <c r="RQQ26" s="51">
        <f t="shared" si="204"/>
        <v>0</v>
      </c>
      <c r="RQR26" s="51">
        <f t="shared" si="204"/>
        <v>500</v>
      </c>
      <c r="RQS26" s="51">
        <f t="shared" si="204"/>
        <v>500</v>
      </c>
      <c r="RQT26" s="51">
        <f t="shared" si="204"/>
        <v>500</v>
      </c>
      <c r="RQU26" s="51">
        <f t="shared" si="204"/>
        <v>500</v>
      </c>
      <c r="RQV26" s="51">
        <f t="shared" si="204"/>
        <v>58547</v>
      </c>
      <c r="RQW26" s="51">
        <f t="shared" si="204"/>
        <v>500</v>
      </c>
      <c r="RQX26" s="51" t="e">
        <f t="shared" si="204"/>
        <v>#REF!</v>
      </c>
      <c r="RQY26" s="51">
        <f t="shared" si="204"/>
        <v>14000</v>
      </c>
      <c r="RQZ26" s="51">
        <f t="shared" si="204"/>
        <v>0</v>
      </c>
      <c r="RRA26" s="51">
        <f t="shared" si="204"/>
        <v>14000</v>
      </c>
      <c r="RRB26" s="51">
        <f t="shared" si="204"/>
        <v>0</v>
      </c>
      <c r="RRC26" s="51">
        <f t="shared" si="204"/>
        <v>0</v>
      </c>
      <c r="RRE26" s="1" t="s">
        <v>877</v>
      </c>
      <c r="RRF26" s="2" t="s">
        <v>878</v>
      </c>
      <c r="RRG26" s="3"/>
      <c r="RRH26" s="3"/>
      <c r="RRI26" s="3"/>
      <c r="RRJ26" s="3"/>
      <c r="RRK26" s="2"/>
      <c r="RRL26" s="3"/>
      <c r="RRM26" s="51">
        <f t="shared" si="204"/>
        <v>58547</v>
      </c>
      <c r="RRN26" s="51">
        <f t="shared" si="204"/>
        <v>58547</v>
      </c>
      <c r="RRO26" s="51">
        <f t="shared" si="204"/>
        <v>0</v>
      </c>
      <c r="RRP26" s="51">
        <f t="shared" si="204"/>
        <v>0</v>
      </c>
      <c r="RRQ26" s="51">
        <f t="shared" si="204"/>
        <v>0</v>
      </c>
      <c r="RRR26" s="51">
        <f t="shared" si="204"/>
        <v>0</v>
      </c>
      <c r="RRS26" s="51">
        <f t="shared" si="204"/>
        <v>0</v>
      </c>
      <c r="RRT26" s="51">
        <f t="shared" si="204"/>
        <v>500</v>
      </c>
      <c r="RRU26" s="51">
        <f t="shared" si="204"/>
        <v>500</v>
      </c>
      <c r="RRV26" s="51">
        <f t="shared" si="204"/>
        <v>0</v>
      </c>
      <c r="RRW26" s="51">
        <f t="shared" si="204"/>
        <v>0</v>
      </c>
      <c r="RRX26" s="51">
        <f t="shared" si="204"/>
        <v>500</v>
      </c>
      <c r="RRY26" s="51">
        <f t="shared" si="204"/>
        <v>500</v>
      </c>
      <c r="RRZ26" s="51">
        <f t="shared" si="204"/>
        <v>500</v>
      </c>
      <c r="RSA26" s="51">
        <f t="shared" si="204"/>
        <v>500</v>
      </c>
      <c r="RSB26" s="51">
        <f t="shared" si="204"/>
        <v>58547</v>
      </c>
      <c r="RSC26" s="51">
        <f t="shared" si="204"/>
        <v>500</v>
      </c>
      <c r="RSD26" s="51" t="e">
        <f t="shared" si="204"/>
        <v>#REF!</v>
      </c>
      <c r="RSE26" s="51">
        <f t="shared" si="204"/>
        <v>14000</v>
      </c>
      <c r="RSF26" s="51">
        <f t="shared" si="204"/>
        <v>0</v>
      </c>
      <c r="RSG26" s="51">
        <f t="shared" si="204"/>
        <v>14000</v>
      </c>
      <c r="RSH26" s="51">
        <f t="shared" si="204"/>
        <v>0</v>
      </c>
      <c r="RSI26" s="51">
        <f t="shared" si="204"/>
        <v>0</v>
      </c>
      <c r="RSK26" s="1" t="s">
        <v>877</v>
      </c>
      <c r="RSL26" s="2" t="s">
        <v>878</v>
      </c>
      <c r="RSM26" s="3"/>
      <c r="RSN26" s="3"/>
      <c r="RSO26" s="3"/>
      <c r="RSP26" s="3"/>
      <c r="RSQ26" s="2"/>
      <c r="RSR26" s="3"/>
      <c r="RSS26" s="51">
        <f t="shared" ref="RSS26:RUU26" si="205">RSS27</f>
        <v>58547</v>
      </c>
      <c r="RST26" s="51">
        <f t="shared" si="205"/>
        <v>58547</v>
      </c>
      <c r="RSU26" s="51">
        <f t="shared" si="205"/>
        <v>0</v>
      </c>
      <c r="RSV26" s="51">
        <f t="shared" si="205"/>
        <v>0</v>
      </c>
      <c r="RSW26" s="51">
        <f t="shared" si="205"/>
        <v>0</v>
      </c>
      <c r="RSX26" s="51">
        <f t="shared" si="205"/>
        <v>0</v>
      </c>
      <c r="RSY26" s="51">
        <f t="shared" si="205"/>
        <v>0</v>
      </c>
      <c r="RSZ26" s="51">
        <f t="shared" si="205"/>
        <v>500</v>
      </c>
      <c r="RTA26" s="51">
        <f t="shared" si="205"/>
        <v>500</v>
      </c>
      <c r="RTB26" s="51">
        <f t="shared" si="205"/>
        <v>0</v>
      </c>
      <c r="RTC26" s="51">
        <f t="shared" si="205"/>
        <v>0</v>
      </c>
      <c r="RTD26" s="51">
        <f t="shared" si="205"/>
        <v>500</v>
      </c>
      <c r="RTE26" s="51">
        <f t="shared" si="205"/>
        <v>500</v>
      </c>
      <c r="RTF26" s="51">
        <f t="shared" si="205"/>
        <v>500</v>
      </c>
      <c r="RTG26" s="51">
        <f t="shared" si="205"/>
        <v>500</v>
      </c>
      <c r="RTH26" s="51">
        <f t="shared" si="205"/>
        <v>58547</v>
      </c>
      <c r="RTI26" s="51">
        <f t="shared" si="205"/>
        <v>500</v>
      </c>
      <c r="RTJ26" s="51" t="e">
        <f t="shared" si="205"/>
        <v>#REF!</v>
      </c>
      <c r="RTK26" s="51">
        <f t="shared" si="205"/>
        <v>14000</v>
      </c>
      <c r="RTL26" s="51">
        <f t="shared" si="205"/>
        <v>0</v>
      </c>
      <c r="RTM26" s="51">
        <f t="shared" si="205"/>
        <v>14000</v>
      </c>
      <c r="RTN26" s="51">
        <f t="shared" si="205"/>
        <v>0</v>
      </c>
      <c r="RTO26" s="51">
        <f t="shared" si="205"/>
        <v>0</v>
      </c>
      <c r="RTQ26" s="1" t="s">
        <v>877</v>
      </c>
      <c r="RTR26" s="2" t="s">
        <v>878</v>
      </c>
      <c r="RTS26" s="3"/>
      <c r="RTT26" s="3"/>
      <c r="RTU26" s="3"/>
      <c r="RTV26" s="3"/>
      <c r="RTW26" s="2"/>
      <c r="RTX26" s="3"/>
      <c r="RTY26" s="51">
        <f t="shared" si="205"/>
        <v>58547</v>
      </c>
      <c r="RTZ26" s="51">
        <f t="shared" si="205"/>
        <v>58547</v>
      </c>
      <c r="RUA26" s="51">
        <f t="shared" si="205"/>
        <v>0</v>
      </c>
      <c r="RUB26" s="51">
        <f t="shared" si="205"/>
        <v>0</v>
      </c>
      <c r="RUC26" s="51">
        <f t="shared" si="205"/>
        <v>0</v>
      </c>
      <c r="RUD26" s="51">
        <f t="shared" si="205"/>
        <v>0</v>
      </c>
      <c r="RUE26" s="51">
        <f t="shared" si="205"/>
        <v>0</v>
      </c>
      <c r="RUF26" s="51">
        <f t="shared" si="205"/>
        <v>500</v>
      </c>
      <c r="RUG26" s="51">
        <f t="shared" si="205"/>
        <v>500</v>
      </c>
      <c r="RUH26" s="51">
        <f t="shared" si="205"/>
        <v>0</v>
      </c>
      <c r="RUI26" s="51">
        <f t="shared" si="205"/>
        <v>0</v>
      </c>
      <c r="RUJ26" s="51">
        <f t="shared" si="205"/>
        <v>500</v>
      </c>
      <c r="RUK26" s="51">
        <f t="shared" si="205"/>
        <v>500</v>
      </c>
      <c r="RUL26" s="51">
        <f t="shared" si="205"/>
        <v>500</v>
      </c>
      <c r="RUM26" s="51">
        <f t="shared" si="205"/>
        <v>500</v>
      </c>
      <c r="RUN26" s="51">
        <f t="shared" si="205"/>
        <v>58547</v>
      </c>
      <c r="RUO26" s="51">
        <f t="shared" si="205"/>
        <v>500</v>
      </c>
      <c r="RUP26" s="51" t="e">
        <f t="shared" si="205"/>
        <v>#REF!</v>
      </c>
      <c r="RUQ26" s="51">
        <f t="shared" si="205"/>
        <v>14000</v>
      </c>
      <c r="RUR26" s="51">
        <f t="shared" si="205"/>
        <v>0</v>
      </c>
      <c r="RUS26" s="51">
        <f t="shared" si="205"/>
        <v>14000</v>
      </c>
      <c r="RUT26" s="51">
        <f t="shared" si="205"/>
        <v>0</v>
      </c>
      <c r="RUU26" s="51">
        <f t="shared" si="205"/>
        <v>0</v>
      </c>
      <c r="RUW26" s="1" t="s">
        <v>877</v>
      </c>
      <c r="RUX26" s="2" t="s">
        <v>878</v>
      </c>
      <c r="RUY26" s="3"/>
      <c r="RUZ26" s="3"/>
      <c r="RVA26" s="3"/>
      <c r="RVB26" s="3"/>
      <c r="RVC26" s="2"/>
      <c r="RVD26" s="3"/>
      <c r="RVE26" s="51">
        <f t="shared" ref="RVE26:RXG26" si="206">RVE27</f>
        <v>58547</v>
      </c>
      <c r="RVF26" s="51">
        <f t="shared" si="206"/>
        <v>58547</v>
      </c>
      <c r="RVG26" s="51">
        <f t="shared" si="206"/>
        <v>0</v>
      </c>
      <c r="RVH26" s="51">
        <f t="shared" si="206"/>
        <v>0</v>
      </c>
      <c r="RVI26" s="51">
        <f t="shared" si="206"/>
        <v>0</v>
      </c>
      <c r="RVJ26" s="51">
        <f t="shared" si="206"/>
        <v>0</v>
      </c>
      <c r="RVK26" s="51">
        <f t="shared" si="206"/>
        <v>0</v>
      </c>
      <c r="RVL26" s="51">
        <f t="shared" si="206"/>
        <v>500</v>
      </c>
      <c r="RVM26" s="51">
        <f t="shared" si="206"/>
        <v>500</v>
      </c>
      <c r="RVN26" s="51">
        <f t="shared" si="206"/>
        <v>0</v>
      </c>
      <c r="RVO26" s="51">
        <f t="shared" si="206"/>
        <v>0</v>
      </c>
      <c r="RVP26" s="51">
        <f t="shared" si="206"/>
        <v>500</v>
      </c>
      <c r="RVQ26" s="51">
        <f t="shared" si="206"/>
        <v>500</v>
      </c>
      <c r="RVR26" s="51">
        <f t="shared" si="206"/>
        <v>500</v>
      </c>
      <c r="RVS26" s="51">
        <f t="shared" si="206"/>
        <v>500</v>
      </c>
      <c r="RVT26" s="51">
        <f t="shared" si="206"/>
        <v>58547</v>
      </c>
      <c r="RVU26" s="51">
        <f t="shared" si="206"/>
        <v>500</v>
      </c>
      <c r="RVV26" s="51" t="e">
        <f t="shared" si="206"/>
        <v>#REF!</v>
      </c>
      <c r="RVW26" s="51">
        <f t="shared" si="206"/>
        <v>14000</v>
      </c>
      <c r="RVX26" s="51">
        <f t="shared" si="206"/>
        <v>0</v>
      </c>
      <c r="RVY26" s="51">
        <f t="shared" si="206"/>
        <v>14000</v>
      </c>
      <c r="RVZ26" s="51">
        <f t="shared" si="206"/>
        <v>0</v>
      </c>
      <c r="RWA26" s="51">
        <f t="shared" si="206"/>
        <v>0</v>
      </c>
      <c r="RWC26" s="1" t="s">
        <v>877</v>
      </c>
      <c r="RWD26" s="2" t="s">
        <v>878</v>
      </c>
      <c r="RWE26" s="3"/>
      <c r="RWF26" s="3"/>
      <c r="RWG26" s="3"/>
      <c r="RWH26" s="3"/>
      <c r="RWI26" s="2"/>
      <c r="RWJ26" s="3"/>
      <c r="RWK26" s="51">
        <f t="shared" si="206"/>
        <v>58547</v>
      </c>
      <c r="RWL26" s="51">
        <f t="shared" si="206"/>
        <v>58547</v>
      </c>
      <c r="RWM26" s="51">
        <f t="shared" si="206"/>
        <v>0</v>
      </c>
      <c r="RWN26" s="51">
        <f t="shared" si="206"/>
        <v>0</v>
      </c>
      <c r="RWO26" s="51">
        <f t="shared" si="206"/>
        <v>0</v>
      </c>
      <c r="RWP26" s="51">
        <f t="shared" si="206"/>
        <v>0</v>
      </c>
      <c r="RWQ26" s="51">
        <f t="shared" si="206"/>
        <v>0</v>
      </c>
      <c r="RWR26" s="51">
        <f t="shared" si="206"/>
        <v>500</v>
      </c>
      <c r="RWS26" s="51">
        <f t="shared" si="206"/>
        <v>500</v>
      </c>
      <c r="RWT26" s="51">
        <f t="shared" si="206"/>
        <v>0</v>
      </c>
      <c r="RWU26" s="51">
        <f t="shared" si="206"/>
        <v>0</v>
      </c>
      <c r="RWV26" s="51">
        <f t="shared" si="206"/>
        <v>500</v>
      </c>
      <c r="RWW26" s="51">
        <f t="shared" si="206"/>
        <v>500</v>
      </c>
      <c r="RWX26" s="51">
        <f t="shared" si="206"/>
        <v>500</v>
      </c>
      <c r="RWY26" s="51">
        <f t="shared" si="206"/>
        <v>500</v>
      </c>
      <c r="RWZ26" s="51">
        <f t="shared" si="206"/>
        <v>58547</v>
      </c>
      <c r="RXA26" s="51">
        <f t="shared" si="206"/>
        <v>500</v>
      </c>
      <c r="RXB26" s="51" t="e">
        <f t="shared" si="206"/>
        <v>#REF!</v>
      </c>
      <c r="RXC26" s="51">
        <f t="shared" si="206"/>
        <v>14000</v>
      </c>
      <c r="RXD26" s="51">
        <f t="shared" si="206"/>
        <v>0</v>
      </c>
      <c r="RXE26" s="51">
        <f t="shared" si="206"/>
        <v>14000</v>
      </c>
      <c r="RXF26" s="51">
        <f t="shared" si="206"/>
        <v>0</v>
      </c>
      <c r="RXG26" s="51">
        <f t="shared" si="206"/>
        <v>0</v>
      </c>
      <c r="RXI26" s="1" t="s">
        <v>877</v>
      </c>
      <c r="RXJ26" s="2" t="s">
        <v>878</v>
      </c>
      <c r="RXK26" s="3"/>
      <c r="RXL26" s="3"/>
      <c r="RXM26" s="3"/>
      <c r="RXN26" s="3"/>
      <c r="RXO26" s="2"/>
      <c r="RXP26" s="3"/>
      <c r="RXQ26" s="51">
        <f t="shared" ref="RXQ26:RZS26" si="207">RXQ27</f>
        <v>58547</v>
      </c>
      <c r="RXR26" s="51">
        <f t="shared" si="207"/>
        <v>58547</v>
      </c>
      <c r="RXS26" s="51">
        <f t="shared" si="207"/>
        <v>0</v>
      </c>
      <c r="RXT26" s="51">
        <f t="shared" si="207"/>
        <v>0</v>
      </c>
      <c r="RXU26" s="51">
        <f t="shared" si="207"/>
        <v>0</v>
      </c>
      <c r="RXV26" s="51">
        <f t="shared" si="207"/>
        <v>0</v>
      </c>
      <c r="RXW26" s="51">
        <f t="shared" si="207"/>
        <v>0</v>
      </c>
      <c r="RXX26" s="51">
        <f t="shared" si="207"/>
        <v>500</v>
      </c>
      <c r="RXY26" s="51">
        <f t="shared" si="207"/>
        <v>500</v>
      </c>
      <c r="RXZ26" s="51">
        <f t="shared" si="207"/>
        <v>0</v>
      </c>
      <c r="RYA26" s="51">
        <f t="shared" si="207"/>
        <v>0</v>
      </c>
      <c r="RYB26" s="51">
        <f t="shared" si="207"/>
        <v>500</v>
      </c>
      <c r="RYC26" s="51">
        <f t="shared" si="207"/>
        <v>500</v>
      </c>
      <c r="RYD26" s="51">
        <f t="shared" si="207"/>
        <v>500</v>
      </c>
      <c r="RYE26" s="51">
        <f t="shared" si="207"/>
        <v>500</v>
      </c>
      <c r="RYF26" s="51">
        <f t="shared" si="207"/>
        <v>58547</v>
      </c>
      <c r="RYG26" s="51">
        <f t="shared" si="207"/>
        <v>500</v>
      </c>
      <c r="RYH26" s="51" t="e">
        <f t="shared" si="207"/>
        <v>#REF!</v>
      </c>
      <c r="RYI26" s="51">
        <f t="shared" si="207"/>
        <v>14000</v>
      </c>
      <c r="RYJ26" s="51">
        <f t="shared" si="207"/>
        <v>0</v>
      </c>
      <c r="RYK26" s="51">
        <f t="shared" si="207"/>
        <v>14000</v>
      </c>
      <c r="RYL26" s="51">
        <f t="shared" si="207"/>
        <v>0</v>
      </c>
      <c r="RYM26" s="51">
        <f t="shared" si="207"/>
        <v>0</v>
      </c>
      <c r="RYO26" s="1" t="s">
        <v>877</v>
      </c>
      <c r="RYP26" s="2" t="s">
        <v>878</v>
      </c>
      <c r="RYQ26" s="3"/>
      <c r="RYR26" s="3"/>
      <c r="RYS26" s="3"/>
      <c r="RYT26" s="3"/>
      <c r="RYU26" s="2"/>
      <c r="RYV26" s="3"/>
      <c r="RYW26" s="51">
        <f t="shared" si="207"/>
        <v>58547</v>
      </c>
      <c r="RYX26" s="51">
        <f t="shared" si="207"/>
        <v>58547</v>
      </c>
      <c r="RYY26" s="51">
        <f t="shared" si="207"/>
        <v>0</v>
      </c>
      <c r="RYZ26" s="51">
        <f t="shared" si="207"/>
        <v>0</v>
      </c>
      <c r="RZA26" s="51">
        <f t="shared" si="207"/>
        <v>0</v>
      </c>
      <c r="RZB26" s="51">
        <f t="shared" si="207"/>
        <v>0</v>
      </c>
      <c r="RZC26" s="51">
        <f t="shared" si="207"/>
        <v>0</v>
      </c>
      <c r="RZD26" s="51">
        <f t="shared" si="207"/>
        <v>500</v>
      </c>
      <c r="RZE26" s="51">
        <f t="shared" si="207"/>
        <v>500</v>
      </c>
      <c r="RZF26" s="51">
        <f t="shared" si="207"/>
        <v>0</v>
      </c>
      <c r="RZG26" s="51">
        <f t="shared" si="207"/>
        <v>0</v>
      </c>
      <c r="RZH26" s="51">
        <f t="shared" si="207"/>
        <v>500</v>
      </c>
      <c r="RZI26" s="51">
        <f t="shared" si="207"/>
        <v>500</v>
      </c>
      <c r="RZJ26" s="51">
        <f t="shared" si="207"/>
        <v>500</v>
      </c>
      <c r="RZK26" s="51">
        <f t="shared" si="207"/>
        <v>500</v>
      </c>
      <c r="RZL26" s="51">
        <f t="shared" si="207"/>
        <v>58547</v>
      </c>
      <c r="RZM26" s="51">
        <f t="shared" si="207"/>
        <v>500</v>
      </c>
      <c r="RZN26" s="51" t="e">
        <f t="shared" si="207"/>
        <v>#REF!</v>
      </c>
      <c r="RZO26" s="51">
        <f t="shared" si="207"/>
        <v>14000</v>
      </c>
      <c r="RZP26" s="51">
        <f t="shared" si="207"/>
        <v>0</v>
      </c>
      <c r="RZQ26" s="51">
        <f t="shared" si="207"/>
        <v>14000</v>
      </c>
      <c r="RZR26" s="51">
        <f t="shared" si="207"/>
        <v>0</v>
      </c>
      <c r="RZS26" s="51">
        <f t="shared" si="207"/>
        <v>0</v>
      </c>
      <c r="RZU26" s="1" t="s">
        <v>877</v>
      </c>
      <c r="RZV26" s="2" t="s">
        <v>878</v>
      </c>
      <c r="RZW26" s="3"/>
      <c r="RZX26" s="3"/>
      <c r="RZY26" s="3"/>
      <c r="RZZ26" s="3"/>
      <c r="SAA26" s="2"/>
      <c r="SAB26" s="3"/>
      <c r="SAC26" s="51">
        <f t="shared" ref="SAC26:SCE26" si="208">SAC27</f>
        <v>58547</v>
      </c>
      <c r="SAD26" s="51">
        <f t="shared" si="208"/>
        <v>58547</v>
      </c>
      <c r="SAE26" s="51">
        <f t="shared" si="208"/>
        <v>0</v>
      </c>
      <c r="SAF26" s="51">
        <f t="shared" si="208"/>
        <v>0</v>
      </c>
      <c r="SAG26" s="51">
        <f t="shared" si="208"/>
        <v>0</v>
      </c>
      <c r="SAH26" s="51">
        <f t="shared" si="208"/>
        <v>0</v>
      </c>
      <c r="SAI26" s="51">
        <f t="shared" si="208"/>
        <v>0</v>
      </c>
      <c r="SAJ26" s="51">
        <f t="shared" si="208"/>
        <v>500</v>
      </c>
      <c r="SAK26" s="51">
        <f t="shared" si="208"/>
        <v>500</v>
      </c>
      <c r="SAL26" s="51">
        <f t="shared" si="208"/>
        <v>0</v>
      </c>
      <c r="SAM26" s="51">
        <f t="shared" si="208"/>
        <v>0</v>
      </c>
      <c r="SAN26" s="51">
        <f t="shared" si="208"/>
        <v>500</v>
      </c>
      <c r="SAO26" s="51">
        <f t="shared" si="208"/>
        <v>500</v>
      </c>
      <c r="SAP26" s="51">
        <f t="shared" si="208"/>
        <v>500</v>
      </c>
      <c r="SAQ26" s="51">
        <f t="shared" si="208"/>
        <v>500</v>
      </c>
      <c r="SAR26" s="51">
        <f t="shared" si="208"/>
        <v>58547</v>
      </c>
      <c r="SAS26" s="51">
        <f t="shared" si="208"/>
        <v>500</v>
      </c>
      <c r="SAT26" s="51" t="e">
        <f t="shared" si="208"/>
        <v>#REF!</v>
      </c>
      <c r="SAU26" s="51">
        <f t="shared" si="208"/>
        <v>14000</v>
      </c>
      <c r="SAV26" s="51">
        <f t="shared" si="208"/>
        <v>0</v>
      </c>
      <c r="SAW26" s="51">
        <f t="shared" si="208"/>
        <v>14000</v>
      </c>
      <c r="SAX26" s="51">
        <f t="shared" si="208"/>
        <v>0</v>
      </c>
      <c r="SAY26" s="51">
        <f t="shared" si="208"/>
        <v>0</v>
      </c>
      <c r="SBA26" s="1" t="s">
        <v>877</v>
      </c>
      <c r="SBB26" s="2" t="s">
        <v>878</v>
      </c>
      <c r="SBC26" s="3"/>
      <c r="SBD26" s="3"/>
      <c r="SBE26" s="3"/>
      <c r="SBF26" s="3"/>
      <c r="SBG26" s="2"/>
      <c r="SBH26" s="3"/>
      <c r="SBI26" s="51">
        <f t="shared" si="208"/>
        <v>58547</v>
      </c>
      <c r="SBJ26" s="51">
        <f t="shared" si="208"/>
        <v>58547</v>
      </c>
      <c r="SBK26" s="51">
        <f t="shared" si="208"/>
        <v>0</v>
      </c>
      <c r="SBL26" s="51">
        <f t="shared" si="208"/>
        <v>0</v>
      </c>
      <c r="SBM26" s="51">
        <f t="shared" si="208"/>
        <v>0</v>
      </c>
      <c r="SBN26" s="51">
        <f t="shared" si="208"/>
        <v>0</v>
      </c>
      <c r="SBO26" s="51">
        <f t="shared" si="208"/>
        <v>0</v>
      </c>
      <c r="SBP26" s="51">
        <f t="shared" si="208"/>
        <v>500</v>
      </c>
      <c r="SBQ26" s="51">
        <f t="shared" si="208"/>
        <v>500</v>
      </c>
      <c r="SBR26" s="51">
        <f t="shared" si="208"/>
        <v>0</v>
      </c>
      <c r="SBS26" s="51">
        <f t="shared" si="208"/>
        <v>0</v>
      </c>
      <c r="SBT26" s="51">
        <f t="shared" si="208"/>
        <v>500</v>
      </c>
      <c r="SBU26" s="51">
        <f t="shared" si="208"/>
        <v>500</v>
      </c>
      <c r="SBV26" s="51">
        <f t="shared" si="208"/>
        <v>500</v>
      </c>
      <c r="SBW26" s="51">
        <f t="shared" si="208"/>
        <v>500</v>
      </c>
      <c r="SBX26" s="51">
        <f t="shared" si="208"/>
        <v>58547</v>
      </c>
      <c r="SBY26" s="51">
        <f t="shared" si="208"/>
        <v>500</v>
      </c>
      <c r="SBZ26" s="51" t="e">
        <f t="shared" si="208"/>
        <v>#REF!</v>
      </c>
      <c r="SCA26" s="51">
        <f t="shared" si="208"/>
        <v>14000</v>
      </c>
      <c r="SCB26" s="51">
        <f t="shared" si="208"/>
        <v>0</v>
      </c>
      <c r="SCC26" s="51">
        <f t="shared" si="208"/>
        <v>14000</v>
      </c>
      <c r="SCD26" s="51">
        <f t="shared" si="208"/>
        <v>0</v>
      </c>
      <c r="SCE26" s="51">
        <f t="shared" si="208"/>
        <v>0</v>
      </c>
      <c r="SCG26" s="1" t="s">
        <v>877</v>
      </c>
      <c r="SCH26" s="2" t="s">
        <v>878</v>
      </c>
      <c r="SCI26" s="3"/>
      <c r="SCJ26" s="3"/>
      <c r="SCK26" s="3"/>
      <c r="SCL26" s="3"/>
      <c r="SCM26" s="2"/>
      <c r="SCN26" s="3"/>
      <c r="SCO26" s="51">
        <f t="shared" ref="SCO26:SEQ26" si="209">SCO27</f>
        <v>58547</v>
      </c>
      <c r="SCP26" s="51">
        <f t="shared" si="209"/>
        <v>58547</v>
      </c>
      <c r="SCQ26" s="51">
        <f t="shared" si="209"/>
        <v>0</v>
      </c>
      <c r="SCR26" s="51">
        <f t="shared" si="209"/>
        <v>0</v>
      </c>
      <c r="SCS26" s="51">
        <f t="shared" si="209"/>
        <v>0</v>
      </c>
      <c r="SCT26" s="51">
        <f t="shared" si="209"/>
        <v>0</v>
      </c>
      <c r="SCU26" s="51">
        <f t="shared" si="209"/>
        <v>0</v>
      </c>
      <c r="SCV26" s="51">
        <f t="shared" si="209"/>
        <v>500</v>
      </c>
      <c r="SCW26" s="51">
        <f t="shared" si="209"/>
        <v>500</v>
      </c>
      <c r="SCX26" s="51">
        <f t="shared" si="209"/>
        <v>0</v>
      </c>
      <c r="SCY26" s="51">
        <f t="shared" si="209"/>
        <v>0</v>
      </c>
      <c r="SCZ26" s="51">
        <f t="shared" si="209"/>
        <v>500</v>
      </c>
      <c r="SDA26" s="51">
        <f t="shared" si="209"/>
        <v>500</v>
      </c>
      <c r="SDB26" s="51">
        <f t="shared" si="209"/>
        <v>500</v>
      </c>
      <c r="SDC26" s="51">
        <f t="shared" si="209"/>
        <v>500</v>
      </c>
      <c r="SDD26" s="51">
        <f t="shared" si="209"/>
        <v>58547</v>
      </c>
      <c r="SDE26" s="51">
        <f t="shared" si="209"/>
        <v>500</v>
      </c>
      <c r="SDF26" s="51" t="e">
        <f t="shared" si="209"/>
        <v>#REF!</v>
      </c>
      <c r="SDG26" s="51">
        <f t="shared" si="209"/>
        <v>14000</v>
      </c>
      <c r="SDH26" s="51">
        <f t="shared" si="209"/>
        <v>0</v>
      </c>
      <c r="SDI26" s="51">
        <f t="shared" si="209"/>
        <v>14000</v>
      </c>
      <c r="SDJ26" s="51">
        <f t="shared" si="209"/>
        <v>0</v>
      </c>
      <c r="SDK26" s="51">
        <f t="shared" si="209"/>
        <v>0</v>
      </c>
      <c r="SDM26" s="1" t="s">
        <v>877</v>
      </c>
      <c r="SDN26" s="2" t="s">
        <v>878</v>
      </c>
      <c r="SDO26" s="3"/>
      <c r="SDP26" s="3"/>
      <c r="SDQ26" s="3"/>
      <c r="SDR26" s="3"/>
      <c r="SDS26" s="2"/>
      <c r="SDT26" s="3"/>
      <c r="SDU26" s="51">
        <f t="shared" si="209"/>
        <v>58547</v>
      </c>
      <c r="SDV26" s="51">
        <f t="shared" si="209"/>
        <v>58547</v>
      </c>
      <c r="SDW26" s="51">
        <f t="shared" si="209"/>
        <v>0</v>
      </c>
      <c r="SDX26" s="51">
        <f t="shared" si="209"/>
        <v>0</v>
      </c>
      <c r="SDY26" s="51">
        <f t="shared" si="209"/>
        <v>0</v>
      </c>
      <c r="SDZ26" s="51">
        <f t="shared" si="209"/>
        <v>0</v>
      </c>
      <c r="SEA26" s="51">
        <f t="shared" si="209"/>
        <v>0</v>
      </c>
      <c r="SEB26" s="51">
        <f t="shared" si="209"/>
        <v>500</v>
      </c>
      <c r="SEC26" s="51">
        <f t="shared" si="209"/>
        <v>500</v>
      </c>
      <c r="SED26" s="51">
        <f t="shared" si="209"/>
        <v>0</v>
      </c>
      <c r="SEE26" s="51">
        <f t="shared" si="209"/>
        <v>0</v>
      </c>
      <c r="SEF26" s="51">
        <f t="shared" si="209"/>
        <v>500</v>
      </c>
      <c r="SEG26" s="51">
        <f t="shared" si="209"/>
        <v>500</v>
      </c>
      <c r="SEH26" s="51">
        <f t="shared" si="209"/>
        <v>500</v>
      </c>
      <c r="SEI26" s="51">
        <f t="shared" si="209"/>
        <v>500</v>
      </c>
      <c r="SEJ26" s="51">
        <f t="shared" si="209"/>
        <v>58547</v>
      </c>
      <c r="SEK26" s="51">
        <f t="shared" si="209"/>
        <v>500</v>
      </c>
      <c r="SEL26" s="51" t="e">
        <f t="shared" si="209"/>
        <v>#REF!</v>
      </c>
      <c r="SEM26" s="51">
        <f t="shared" si="209"/>
        <v>14000</v>
      </c>
      <c r="SEN26" s="51">
        <f t="shared" si="209"/>
        <v>0</v>
      </c>
      <c r="SEO26" s="51">
        <f t="shared" si="209"/>
        <v>14000</v>
      </c>
      <c r="SEP26" s="51">
        <f t="shared" si="209"/>
        <v>0</v>
      </c>
      <c r="SEQ26" s="51">
        <f t="shared" si="209"/>
        <v>0</v>
      </c>
      <c r="SES26" s="1" t="s">
        <v>877</v>
      </c>
      <c r="SET26" s="2" t="s">
        <v>878</v>
      </c>
      <c r="SEU26" s="3"/>
      <c r="SEV26" s="3"/>
      <c r="SEW26" s="3"/>
      <c r="SEX26" s="3"/>
      <c r="SEY26" s="2"/>
      <c r="SEZ26" s="3"/>
      <c r="SFA26" s="51">
        <f t="shared" ref="SFA26:SHC26" si="210">SFA27</f>
        <v>58547</v>
      </c>
      <c r="SFB26" s="51">
        <f t="shared" si="210"/>
        <v>58547</v>
      </c>
      <c r="SFC26" s="51">
        <f t="shared" si="210"/>
        <v>0</v>
      </c>
      <c r="SFD26" s="51">
        <f t="shared" si="210"/>
        <v>0</v>
      </c>
      <c r="SFE26" s="51">
        <f t="shared" si="210"/>
        <v>0</v>
      </c>
      <c r="SFF26" s="51">
        <f t="shared" si="210"/>
        <v>0</v>
      </c>
      <c r="SFG26" s="51">
        <f t="shared" si="210"/>
        <v>0</v>
      </c>
      <c r="SFH26" s="51">
        <f t="shared" si="210"/>
        <v>500</v>
      </c>
      <c r="SFI26" s="51">
        <f t="shared" si="210"/>
        <v>500</v>
      </c>
      <c r="SFJ26" s="51">
        <f t="shared" si="210"/>
        <v>0</v>
      </c>
      <c r="SFK26" s="51">
        <f t="shared" si="210"/>
        <v>0</v>
      </c>
      <c r="SFL26" s="51">
        <f t="shared" si="210"/>
        <v>500</v>
      </c>
      <c r="SFM26" s="51">
        <f t="shared" si="210"/>
        <v>500</v>
      </c>
      <c r="SFN26" s="51">
        <f t="shared" si="210"/>
        <v>500</v>
      </c>
      <c r="SFO26" s="51">
        <f t="shared" si="210"/>
        <v>500</v>
      </c>
      <c r="SFP26" s="51">
        <f t="shared" si="210"/>
        <v>58547</v>
      </c>
      <c r="SFQ26" s="51">
        <f t="shared" si="210"/>
        <v>500</v>
      </c>
      <c r="SFR26" s="51" t="e">
        <f t="shared" si="210"/>
        <v>#REF!</v>
      </c>
      <c r="SFS26" s="51">
        <f t="shared" si="210"/>
        <v>14000</v>
      </c>
      <c r="SFT26" s="51">
        <f t="shared" si="210"/>
        <v>0</v>
      </c>
      <c r="SFU26" s="51">
        <f t="shared" si="210"/>
        <v>14000</v>
      </c>
      <c r="SFV26" s="51">
        <f t="shared" si="210"/>
        <v>0</v>
      </c>
      <c r="SFW26" s="51">
        <f t="shared" si="210"/>
        <v>0</v>
      </c>
      <c r="SFY26" s="1" t="s">
        <v>877</v>
      </c>
      <c r="SFZ26" s="2" t="s">
        <v>878</v>
      </c>
      <c r="SGA26" s="3"/>
      <c r="SGB26" s="3"/>
      <c r="SGC26" s="3"/>
      <c r="SGD26" s="3"/>
      <c r="SGE26" s="2"/>
      <c r="SGF26" s="3"/>
      <c r="SGG26" s="51">
        <f t="shared" si="210"/>
        <v>58547</v>
      </c>
      <c r="SGH26" s="51">
        <f t="shared" si="210"/>
        <v>58547</v>
      </c>
      <c r="SGI26" s="51">
        <f t="shared" si="210"/>
        <v>0</v>
      </c>
      <c r="SGJ26" s="51">
        <f t="shared" si="210"/>
        <v>0</v>
      </c>
      <c r="SGK26" s="51">
        <f t="shared" si="210"/>
        <v>0</v>
      </c>
      <c r="SGL26" s="51">
        <f t="shared" si="210"/>
        <v>0</v>
      </c>
      <c r="SGM26" s="51">
        <f t="shared" si="210"/>
        <v>0</v>
      </c>
      <c r="SGN26" s="51">
        <f t="shared" si="210"/>
        <v>500</v>
      </c>
      <c r="SGO26" s="51">
        <f t="shared" si="210"/>
        <v>500</v>
      </c>
      <c r="SGP26" s="51">
        <f t="shared" si="210"/>
        <v>0</v>
      </c>
      <c r="SGQ26" s="51">
        <f t="shared" si="210"/>
        <v>0</v>
      </c>
      <c r="SGR26" s="51">
        <f t="shared" si="210"/>
        <v>500</v>
      </c>
      <c r="SGS26" s="51">
        <f t="shared" si="210"/>
        <v>500</v>
      </c>
      <c r="SGT26" s="51">
        <f t="shared" si="210"/>
        <v>500</v>
      </c>
      <c r="SGU26" s="51">
        <f t="shared" si="210"/>
        <v>500</v>
      </c>
      <c r="SGV26" s="51">
        <f t="shared" si="210"/>
        <v>58547</v>
      </c>
      <c r="SGW26" s="51">
        <f t="shared" si="210"/>
        <v>500</v>
      </c>
      <c r="SGX26" s="51" t="e">
        <f t="shared" si="210"/>
        <v>#REF!</v>
      </c>
      <c r="SGY26" s="51">
        <f t="shared" si="210"/>
        <v>14000</v>
      </c>
      <c r="SGZ26" s="51">
        <f t="shared" si="210"/>
        <v>0</v>
      </c>
      <c r="SHA26" s="51">
        <f t="shared" si="210"/>
        <v>14000</v>
      </c>
      <c r="SHB26" s="51">
        <f t="shared" si="210"/>
        <v>0</v>
      </c>
      <c r="SHC26" s="51">
        <f t="shared" si="210"/>
        <v>0</v>
      </c>
      <c r="SHE26" s="1" t="s">
        <v>877</v>
      </c>
      <c r="SHF26" s="2" t="s">
        <v>878</v>
      </c>
      <c r="SHG26" s="3"/>
      <c r="SHH26" s="3"/>
      <c r="SHI26" s="3"/>
      <c r="SHJ26" s="3"/>
      <c r="SHK26" s="2"/>
      <c r="SHL26" s="3"/>
      <c r="SHM26" s="51">
        <f t="shared" ref="SHM26:SJO26" si="211">SHM27</f>
        <v>58547</v>
      </c>
      <c r="SHN26" s="51">
        <f t="shared" si="211"/>
        <v>58547</v>
      </c>
      <c r="SHO26" s="51">
        <f t="shared" si="211"/>
        <v>0</v>
      </c>
      <c r="SHP26" s="51">
        <f t="shared" si="211"/>
        <v>0</v>
      </c>
      <c r="SHQ26" s="51">
        <f t="shared" si="211"/>
        <v>0</v>
      </c>
      <c r="SHR26" s="51">
        <f t="shared" si="211"/>
        <v>0</v>
      </c>
      <c r="SHS26" s="51">
        <f t="shared" si="211"/>
        <v>0</v>
      </c>
      <c r="SHT26" s="51">
        <f t="shared" si="211"/>
        <v>500</v>
      </c>
      <c r="SHU26" s="51">
        <f t="shared" si="211"/>
        <v>500</v>
      </c>
      <c r="SHV26" s="51">
        <f t="shared" si="211"/>
        <v>0</v>
      </c>
      <c r="SHW26" s="51">
        <f t="shared" si="211"/>
        <v>0</v>
      </c>
      <c r="SHX26" s="51">
        <f t="shared" si="211"/>
        <v>500</v>
      </c>
      <c r="SHY26" s="51">
        <f t="shared" si="211"/>
        <v>500</v>
      </c>
      <c r="SHZ26" s="51">
        <f t="shared" si="211"/>
        <v>500</v>
      </c>
      <c r="SIA26" s="51">
        <f t="shared" si="211"/>
        <v>500</v>
      </c>
      <c r="SIB26" s="51">
        <f t="shared" si="211"/>
        <v>58547</v>
      </c>
      <c r="SIC26" s="51">
        <f t="shared" si="211"/>
        <v>500</v>
      </c>
      <c r="SID26" s="51" t="e">
        <f t="shared" si="211"/>
        <v>#REF!</v>
      </c>
      <c r="SIE26" s="51">
        <f t="shared" si="211"/>
        <v>14000</v>
      </c>
      <c r="SIF26" s="51">
        <f t="shared" si="211"/>
        <v>0</v>
      </c>
      <c r="SIG26" s="51">
        <f t="shared" si="211"/>
        <v>14000</v>
      </c>
      <c r="SIH26" s="51">
        <f t="shared" si="211"/>
        <v>0</v>
      </c>
      <c r="SII26" s="51">
        <f t="shared" si="211"/>
        <v>0</v>
      </c>
      <c r="SIK26" s="1" t="s">
        <v>877</v>
      </c>
      <c r="SIL26" s="2" t="s">
        <v>878</v>
      </c>
      <c r="SIM26" s="3"/>
      <c r="SIN26" s="3"/>
      <c r="SIO26" s="3"/>
      <c r="SIP26" s="3"/>
      <c r="SIQ26" s="2"/>
      <c r="SIR26" s="3"/>
      <c r="SIS26" s="51">
        <f t="shared" si="211"/>
        <v>58547</v>
      </c>
      <c r="SIT26" s="51">
        <f t="shared" si="211"/>
        <v>58547</v>
      </c>
      <c r="SIU26" s="51">
        <f t="shared" si="211"/>
        <v>0</v>
      </c>
      <c r="SIV26" s="51">
        <f t="shared" si="211"/>
        <v>0</v>
      </c>
      <c r="SIW26" s="51">
        <f t="shared" si="211"/>
        <v>0</v>
      </c>
      <c r="SIX26" s="51">
        <f t="shared" si="211"/>
        <v>0</v>
      </c>
      <c r="SIY26" s="51">
        <f t="shared" si="211"/>
        <v>0</v>
      </c>
      <c r="SIZ26" s="51">
        <f t="shared" si="211"/>
        <v>500</v>
      </c>
      <c r="SJA26" s="51">
        <f t="shared" si="211"/>
        <v>500</v>
      </c>
      <c r="SJB26" s="51">
        <f t="shared" si="211"/>
        <v>0</v>
      </c>
      <c r="SJC26" s="51">
        <f t="shared" si="211"/>
        <v>0</v>
      </c>
      <c r="SJD26" s="51">
        <f t="shared" si="211"/>
        <v>500</v>
      </c>
      <c r="SJE26" s="51">
        <f t="shared" si="211"/>
        <v>500</v>
      </c>
      <c r="SJF26" s="51">
        <f t="shared" si="211"/>
        <v>500</v>
      </c>
      <c r="SJG26" s="51">
        <f t="shared" si="211"/>
        <v>500</v>
      </c>
      <c r="SJH26" s="51">
        <f t="shared" si="211"/>
        <v>58547</v>
      </c>
      <c r="SJI26" s="51">
        <f t="shared" si="211"/>
        <v>500</v>
      </c>
      <c r="SJJ26" s="51" t="e">
        <f t="shared" si="211"/>
        <v>#REF!</v>
      </c>
      <c r="SJK26" s="51">
        <f t="shared" si="211"/>
        <v>14000</v>
      </c>
      <c r="SJL26" s="51">
        <f t="shared" si="211"/>
        <v>0</v>
      </c>
      <c r="SJM26" s="51">
        <f t="shared" si="211"/>
        <v>14000</v>
      </c>
      <c r="SJN26" s="51">
        <f t="shared" si="211"/>
        <v>0</v>
      </c>
      <c r="SJO26" s="51">
        <f t="shared" si="211"/>
        <v>0</v>
      </c>
      <c r="SJQ26" s="1" t="s">
        <v>877</v>
      </c>
      <c r="SJR26" s="2" t="s">
        <v>878</v>
      </c>
      <c r="SJS26" s="3"/>
      <c r="SJT26" s="3"/>
      <c r="SJU26" s="3"/>
      <c r="SJV26" s="3"/>
      <c r="SJW26" s="2"/>
      <c r="SJX26" s="3"/>
      <c r="SJY26" s="51">
        <f t="shared" ref="SJY26:SMA26" si="212">SJY27</f>
        <v>58547</v>
      </c>
      <c r="SJZ26" s="51">
        <f t="shared" si="212"/>
        <v>58547</v>
      </c>
      <c r="SKA26" s="51">
        <f t="shared" si="212"/>
        <v>0</v>
      </c>
      <c r="SKB26" s="51">
        <f t="shared" si="212"/>
        <v>0</v>
      </c>
      <c r="SKC26" s="51">
        <f t="shared" si="212"/>
        <v>0</v>
      </c>
      <c r="SKD26" s="51">
        <f t="shared" si="212"/>
        <v>0</v>
      </c>
      <c r="SKE26" s="51">
        <f t="shared" si="212"/>
        <v>0</v>
      </c>
      <c r="SKF26" s="51">
        <f t="shared" si="212"/>
        <v>500</v>
      </c>
      <c r="SKG26" s="51">
        <f t="shared" si="212"/>
        <v>500</v>
      </c>
      <c r="SKH26" s="51">
        <f t="shared" si="212"/>
        <v>0</v>
      </c>
      <c r="SKI26" s="51">
        <f t="shared" si="212"/>
        <v>0</v>
      </c>
      <c r="SKJ26" s="51">
        <f t="shared" si="212"/>
        <v>500</v>
      </c>
      <c r="SKK26" s="51">
        <f t="shared" si="212"/>
        <v>500</v>
      </c>
      <c r="SKL26" s="51">
        <f t="shared" si="212"/>
        <v>500</v>
      </c>
      <c r="SKM26" s="51">
        <f t="shared" si="212"/>
        <v>500</v>
      </c>
      <c r="SKN26" s="51">
        <f t="shared" si="212"/>
        <v>58547</v>
      </c>
      <c r="SKO26" s="51">
        <f t="shared" si="212"/>
        <v>500</v>
      </c>
      <c r="SKP26" s="51" t="e">
        <f t="shared" si="212"/>
        <v>#REF!</v>
      </c>
      <c r="SKQ26" s="51">
        <f t="shared" si="212"/>
        <v>14000</v>
      </c>
      <c r="SKR26" s="51">
        <f t="shared" si="212"/>
        <v>0</v>
      </c>
      <c r="SKS26" s="51">
        <f t="shared" si="212"/>
        <v>14000</v>
      </c>
      <c r="SKT26" s="51">
        <f t="shared" si="212"/>
        <v>0</v>
      </c>
      <c r="SKU26" s="51">
        <f t="shared" si="212"/>
        <v>0</v>
      </c>
      <c r="SKW26" s="1" t="s">
        <v>877</v>
      </c>
      <c r="SKX26" s="2" t="s">
        <v>878</v>
      </c>
      <c r="SKY26" s="3"/>
      <c r="SKZ26" s="3"/>
      <c r="SLA26" s="3"/>
      <c r="SLB26" s="3"/>
      <c r="SLC26" s="2"/>
      <c r="SLD26" s="3"/>
      <c r="SLE26" s="51">
        <f t="shared" si="212"/>
        <v>58547</v>
      </c>
      <c r="SLF26" s="51">
        <f t="shared" si="212"/>
        <v>58547</v>
      </c>
      <c r="SLG26" s="51">
        <f t="shared" si="212"/>
        <v>0</v>
      </c>
      <c r="SLH26" s="51">
        <f t="shared" si="212"/>
        <v>0</v>
      </c>
      <c r="SLI26" s="51">
        <f t="shared" si="212"/>
        <v>0</v>
      </c>
      <c r="SLJ26" s="51">
        <f t="shared" si="212"/>
        <v>0</v>
      </c>
      <c r="SLK26" s="51">
        <f t="shared" si="212"/>
        <v>0</v>
      </c>
      <c r="SLL26" s="51">
        <f t="shared" si="212"/>
        <v>500</v>
      </c>
      <c r="SLM26" s="51">
        <f t="shared" si="212"/>
        <v>500</v>
      </c>
      <c r="SLN26" s="51">
        <f t="shared" si="212"/>
        <v>0</v>
      </c>
      <c r="SLO26" s="51">
        <f t="shared" si="212"/>
        <v>0</v>
      </c>
      <c r="SLP26" s="51">
        <f t="shared" si="212"/>
        <v>500</v>
      </c>
      <c r="SLQ26" s="51">
        <f t="shared" si="212"/>
        <v>500</v>
      </c>
      <c r="SLR26" s="51">
        <f t="shared" si="212"/>
        <v>500</v>
      </c>
      <c r="SLS26" s="51">
        <f t="shared" si="212"/>
        <v>500</v>
      </c>
      <c r="SLT26" s="51">
        <f t="shared" si="212"/>
        <v>58547</v>
      </c>
      <c r="SLU26" s="51">
        <f t="shared" si="212"/>
        <v>500</v>
      </c>
      <c r="SLV26" s="51" t="e">
        <f t="shared" si="212"/>
        <v>#REF!</v>
      </c>
      <c r="SLW26" s="51">
        <f t="shared" si="212"/>
        <v>14000</v>
      </c>
      <c r="SLX26" s="51">
        <f t="shared" si="212"/>
        <v>0</v>
      </c>
      <c r="SLY26" s="51">
        <f t="shared" si="212"/>
        <v>14000</v>
      </c>
      <c r="SLZ26" s="51">
        <f t="shared" si="212"/>
        <v>0</v>
      </c>
      <c r="SMA26" s="51">
        <f t="shared" si="212"/>
        <v>0</v>
      </c>
      <c r="SMC26" s="1" t="s">
        <v>877</v>
      </c>
      <c r="SMD26" s="2" t="s">
        <v>878</v>
      </c>
      <c r="SME26" s="3"/>
      <c r="SMF26" s="3"/>
      <c r="SMG26" s="3"/>
      <c r="SMH26" s="3"/>
      <c r="SMI26" s="2"/>
      <c r="SMJ26" s="3"/>
      <c r="SMK26" s="51">
        <f t="shared" ref="SMK26:SOM26" si="213">SMK27</f>
        <v>58547</v>
      </c>
      <c r="SML26" s="51">
        <f t="shared" si="213"/>
        <v>58547</v>
      </c>
      <c r="SMM26" s="51">
        <f t="shared" si="213"/>
        <v>0</v>
      </c>
      <c r="SMN26" s="51">
        <f t="shared" si="213"/>
        <v>0</v>
      </c>
      <c r="SMO26" s="51">
        <f t="shared" si="213"/>
        <v>0</v>
      </c>
      <c r="SMP26" s="51">
        <f t="shared" si="213"/>
        <v>0</v>
      </c>
      <c r="SMQ26" s="51">
        <f t="shared" si="213"/>
        <v>0</v>
      </c>
      <c r="SMR26" s="51">
        <f t="shared" si="213"/>
        <v>500</v>
      </c>
      <c r="SMS26" s="51">
        <f t="shared" si="213"/>
        <v>500</v>
      </c>
      <c r="SMT26" s="51">
        <f t="shared" si="213"/>
        <v>0</v>
      </c>
      <c r="SMU26" s="51">
        <f t="shared" si="213"/>
        <v>0</v>
      </c>
      <c r="SMV26" s="51">
        <f t="shared" si="213"/>
        <v>500</v>
      </c>
      <c r="SMW26" s="51">
        <f t="shared" si="213"/>
        <v>500</v>
      </c>
      <c r="SMX26" s="51">
        <f t="shared" si="213"/>
        <v>500</v>
      </c>
      <c r="SMY26" s="51">
        <f t="shared" si="213"/>
        <v>500</v>
      </c>
      <c r="SMZ26" s="51">
        <f t="shared" si="213"/>
        <v>58547</v>
      </c>
      <c r="SNA26" s="51">
        <f t="shared" si="213"/>
        <v>500</v>
      </c>
      <c r="SNB26" s="51" t="e">
        <f t="shared" si="213"/>
        <v>#REF!</v>
      </c>
      <c r="SNC26" s="51">
        <f t="shared" si="213"/>
        <v>14000</v>
      </c>
      <c r="SND26" s="51">
        <f t="shared" si="213"/>
        <v>0</v>
      </c>
      <c r="SNE26" s="51">
        <f t="shared" si="213"/>
        <v>14000</v>
      </c>
      <c r="SNF26" s="51">
        <f t="shared" si="213"/>
        <v>0</v>
      </c>
      <c r="SNG26" s="51">
        <f t="shared" si="213"/>
        <v>0</v>
      </c>
      <c r="SNI26" s="1" t="s">
        <v>877</v>
      </c>
      <c r="SNJ26" s="2" t="s">
        <v>878</v>
      </c>
      <c r="SNK26" s="3"/>
      <c r="SNL26" s="3"/>
      <c r="SNM26" s="3"/>
      <c r="SNN26" s="3"/>
      <c r="SNO26" s="2"/>
      <c r="SNP26" s="3"/>
      <c r="SNQ26" s="51">
        <f t="shared" si="213"/>
        <v>58547</v>
      </c>
      <c r="SNR26" s="51">
        <f t="shared" si="213"/>
        <v>58547</v>
      </c>
      <c r="SNS26" s="51">
        <f t="shared" si="213"/>
        <v>0</v>
      </c>
      <c r="SNT26" s="51">
        <f t="shared" si="213"/>
        <v>0</v>
      </c>
      <c r="SNU26" s="51">
        <f t="shared" si="213"/>
        <v>0</v>
      </c>
      <c r="SNV26" s="51">
        <f t="shared" si="213"/>
        <v>0</v>
      </c>
      <c r="SNW26" s="51">
        <f t="shared" si="213"/>
        <v>0</v>
      </c>
      <c r="SNX26" s="51">
        <f t="shared" si="213"/>
        <v>500</v>
      </c>
      <c r="SNY26" s="51">
        <f t="shared" si="213"/>
        <v>500</v>
      </c>
      <c r="SNZ26" s="51">
        <f t="shared" si="213"/>
        <v>0</v>
      </c>
      <c r="SOA26" s="51">
        <f t="shared" si="213"/>
        <v>0</v>
      </c>
      <c r="SOB26" s="51">
        <f t="shared" si="213"/>
        <v>500</v>
      </c>
      <c r="SOC26" s="51">
        <f t="shared" si="213"/>
        <v>500</v>
      </c>
      <c r="SOD26" s="51">
        <f t="shared" si="213"/>
        <v>500</v>
      </c>
      <c r="SOE26" s="51">
        <f t="shared" si="213"/>
        <v>500</v>
      </c>
      <c r="SOF26" s="51">
        <f t="shared" si="213"/>
        <v>58547</v>
      </c>
      <c r="SOG26" s="51">
        <f t="shared" si="213"/>
        <v>500</v>
      </c>
      <c r="SOH26" s="51" t="e">
        <f t="shared" si="213"/>
        <v>#REF!</v>
      </c>
      <c r="SOI26" s="51">
        <f t="shared" si="213"/>
        <v>14000</v>
      </c>
      <c r="SOJ26" s="51">
        <f t="shared" si="213"/>
        <v>0</v>
      </c>
      <c r="SOK26" s="51">
        <f t="shared" si="213"/>
        <v>14000</v>
      </c>
      <c r="SOL26" s="51">
        <f t="shared" si="213"/>
        <v>0</v>
      </c>
      <c r="SOM26" s="51">
        <f t="shared" si="213"/>
        <v>0</v>
      </c>
      <c r="SOO26" s="1" t="s">
        <v>877</v>
      </c>
      <c r="SOP26" s="2" t="s">
        <v>878</v>
      </c>
      <c r="SOQ26" s="3"/>
      <c r="SOR26" s="3"/>
      <c r="SOS26" s="3"/>
      <c r="SOT26" s="3"/>
      <c r="SOU26" s="2"/>
      <c r="SOV26" s="3"/>
      <c r="SOW26" s="51">
        <f t="shared" ref="SOW26:SQY26" si="214">SOW27</f>
        <v>58547</v>
      </c>
      <c r="SOX26" s="51">
        <f t="shared" si="214"/>
        <v>58547</v>
      </c>
      <c r="SOY26" s="51">
        <f t="shared" si="214"/>
        <v>0</v>
      </c>
      <c r="SOZ26" s="51">
        <f t="shared" si="214"/>
        <v>0</v>
      </c>
      <c r="SPA26" s="51">
        <f t="shared" si="214"/>
        <v>0</v>
      </c>
      <c r="SPB26" s="51">
        <f t="shared" si="214"/>
        <v>0</v>
      </c>
      <c r="SPC26" s="51">
        <f t="shared" si="214"/>
        <v>0</v>
      </c>
      <c r="SPD26" s="51">
        <f t="shared" si="214"/>
        <v>500</v>
      </c>
      <c r="SPE26" s="51">
        <f t="shared" si="214"/>
        <v>500</v>
      </c>
      <c r="SPF26" s="51">
        <f t="shared" si="214"/>
        <v>0</v>
      </c>
      <c r="SPG26" s="51">
        <f t="shared" si="214"/>
        <v>0</v>
      </c>
      <c r="SPH26" s="51">
        <f t="shared" si="214"/>
        <v>500</v>
      </c>
      <c r="SPI26" s="51">
        <f t="shared" si="214"/>
        <v>500</v>
      </c>
      <c r="SPJ26" s="51">
        <f t="shared" si="214"/>
        <v>500</v>
      </c>
      <c r="SPK26" s="51">
        <f t="shared" si="214"/>
        <v>500</v>
      </c>
      <c r="SPL26" s="51">
        <f t="shared" si="214"/>
        <v>58547</v>
      </c>
      <c r="SPM26" s="51">
        <f t="shared" si="214"/>
        <v>500</v>
      </c>
      <c r="SPN26" s="51" t="e">
        <f t="shared" si="214"/>
        <v>#REF!</v>
      </c>
      <c r="SPO26" s="51">
        <f t="shared" si="214"/>
        <v>14000</v>
      </c>
      <c r="SPP26" s="51">
        <f t="shared" si="214"/>
        <v>0</v>
      </c>
      <c r="SPQ26" s="51">
        <f t="shared" si="214"/>
        <v>14000</v>
      </c>
      <c r="SPR26" s="51">
        <f t="shared" si="214"/>
        <v>0</v>
      </c>
      <c r="SPS26" s="51">
        <f t="shared" si="214"/>
        <v>0</v>
      </c>
      <c r="SPU26" s="1" t="s">
        <v>877</v>
      </c>
      <c r="SPV26" s="2" t="s">
        <v>878</v>
      </c>
      <c r="SPW26" s="3"/>
      <c r="SPX26" s="3"/>
      <c r="SPY26" s="3"/>
      <c r="SPZ26" s="3"/>
      <c r="SQA26" s="2"/>
      <c r="SQB26" s="3"/>
      <c r="SQC26" s="51">
        <f t="shared" si="214"/>
        <v>58547</v>
      </c>
      <c r="SQD26" s="51">
        <f t="shared" si="214"/>
        <v>58547</v>
      </c>
      <c r="SQE26" s="51">
        <f t="shared" si="214"/>
        <v>0</v>
      </c>
      <c r="SQF26" s="51">
        <f t="shared" si="214"/>
        <v>0</v>
      </c>
      <c r="SQG26" s="51">
        <f t="shared" si="214"/>
        <v>0</v>
      </c>
      <c r="SQH26" s="51">
        <f t="shared" si="214"/>
        <v>0</v>
      </c>
      <c r="SQI26" s="51">
        <f t="shared" si="214"/>
        <v>0</v>
      </c>
      <c r="SQJ26" s="51">
        <f t="shared" si="214"/>
        <v>500</v>
      </c>
      <c r="SQK26" s="51">
        <f t="shared" si="214"/>
        <v>500</v>
      </c>
      <c r="SQL26" s="51">
        <f t="shared" si="214"/>
        <v>0</v>
      </c>
      <c r="SQM26" s="51">
        <f t="shared" si="214"/>
        <v>0</v>
      </c>
      <c r="SQN26" s="51">
        <f t="shared" si="214"/>
        <v>500</v>
      </c>
      <c r="SQO26" s="51">
        <f t="shared" si="214"/>
        <v>500</v>
      </c>
      <c r="SQP26" s="51">
        <f t="shared" si="214"/>
        <v>500</v>
      </c>
      <c r="SQQ26" s="51">
        <f t="shared" si="214"/>
        <v>500</v>
      </c>
      <c r="SQR26" s="51">
        <f t="shared" si="214"/>
        <v>58547</v>
      </c>
      <c r="SQS26" s="51">
        <f t="shared" si="214"/>
        <v>500</v>
      </c>
      <c r="SQT26" s="51" t="e">
        <f t="shared" si="214"/>
        <v>#REF!</v>
      </c>
      <c r="SQU26" s="51">
        <f t="shared" si="214"/>
        <v>14000</v>
      </c>
      <c r="SQV26" s="51">
        <f t="shared" si="214"/>
        <v>0</v>
      </c>
      <c r="SQW26" s="51">
        <f t="shared" si="214"/>
        <v>14000</v>
      </c>
      <c r="SQX26" s="51">
        <f t="shared" si="214"/>
        <v>0</v>
      </c>
      <c r="SQY26" s="51">
        <f t="shared" si="214"/>
        <v>0</v>
      </c>
      <c r="SRA26" s="1" t="s">
        <v>877</v>
      </c>
      <c r="SRB26" s="2" t="s">
        <v>878</v>
      </c>
      <c r="SRC26" s="3"/>
      <c r="SRD26" s="3"/>
      <c r="SRE26" s="3"/>
      <c r="SRF26" s="3"/>
      <c r="SRG26" s="2"/>
      <c r="SRH26" s="3"/>
      <c r="SRI26" s="51">
        <f t="shared" ref="SRI26:STK26" si="215">SRI27</f>
        <v>58547</v>
      </c>
      <c r="SRJ26" s="51">
        <f t="shared" si="215"/>
        <v>58547</v>
      </c>
      <c r="SRK26" s="51">
        <f t="shared" si="215"/>
        <v>0</v>
      </c>
      <c r="SRL26" s="51">
        <f t="shared" si="215"/>
        <v>0</v>
      </c>
      <c r="SRM26" s="51">
        <f t="shared" si="215"/>
        <v>0</v>
      </c>
      <c r="SRN26" s="51">
        <f t="shared" si="215"/>
        <v>0</v>
      </c>
      <c r="SRO26" s="51">
        <f t="shared" si="215"/>
        <v>0</v>
      </c>
      <c r="SRP26" s="51">
        <f t="shared" si="215"/>
        <v>500</v>
      </c>
      <c r="SRQ26" s="51">
        <f t="shared" si="215"/>
        <v>500</v>
      </c>
      <c r="SRR26" s="51">
        <f t="shared" si="215"/>
        <v>0</v>
      </c>
      <c r="SRS26" s="51">
        <f t="shared" si="215"/>
        <v>0</v>
      </c>
      <c r="SRT26" s="51">
        <f t="shared" si="215"/>
        <v>500</v>
      </c>
      <c r="SRU26" s="51">
        <f t="shared" si="215"/>
        <v>500</v>
      </c>
      <c r="SRV26" s="51">
        <f t="shared" si="215"/>
        <v>500</v>
      </c>
      <c r="SRW26" s="51">
        <f t="shared" si="215"/>
        <v>500</v>
      </c>
      <c r="SRX26" s="51">
        <f t="shared" si="215"/>
        <v>58547</v>
      </c>
      <c r="SRY26" s="51">
        <f t="shared" si="215"/>
        <v>500</v>
      </c>
      <c r="SRZ26" s="51" t="e">
        <f t="shared" si="215"/>
        <v>#REF!</v>
      </c>
      <c r="SSA26" s="51">
        <f t="shared" si="215"/>
        <v>14000</v>
      </c>
      <c r="SSB26" s="51">
        <f t="shared" si="215"/>
        <v>0</v>
      </c>
      <c r="SSC26" s="51">
        <f t="shared" si="215"/>
        <v>14000</v>
      </c>
      <c r="SSD26" s="51">
        <f t="shared" si="215"/>
        <v>0</v>
      </c>
      <c r="SSE26" s="51">
        <f t="shared" si="215"/>
        <v>0</v>
      </c>
      <c r="SSG26" s="1" t="s">
        <v>877</v>
      </c>
      <c r="SSH26" s="2" t="s">
        <v>878</v>
      </c>
      <c r="SSI26" s="3"/>
      <c r="SSJ26" s="3"/>
      <c r="SSK26" s="3"/>
      <c r="SSL26" s="3"/>
      <c r="SSM26" s="2"/>
      <c r="SSN26" s="3"/>
      <c r="SSO26" s="51">
        <f t="shared" si="215"/>
        <v>58547</v>
      </c>
      <c r="SSP26" s="51">
        <f t="shared" si="215"/>
        <v>58547</v>
      </c>
      <c r="SSQ26" s="51">
        <f t="shared" si="215"/>
        <v>0</v>
      </c>
      <c r="SSR26" s="51">
        <f t="shared" si="215"/>
        <v>0</v>
      </c>
      <c r="SSS26" s="51">
        <f t="shared" si="215"/>
        <v>0</v>
      </c>
      <c r="SST26" s="51">
        <f t="shared" si="215"/>
        <v>0</v>
      </c>
      <c r="SSU26" s="51">
        <f t="shared" si="215"/>
        <v>0</v>
      </c>
      <c r="SSV26" s="51">
        <f t="shared" si="215"/>
        <v>500</v>
      </c>
      <c r="SSW26" s="51">
        <f t="shared" si="215"/>
        <v>500</v>
      </c>
      <c r="SSX26" s="51">
        <f t="shared" si="215"/>
        <v>0</v>
      </c>
      <c r="SSY26" s="51">
        <f t="shared" si="215"/>
        <v>0</v>
      </c>
      <c r="SSZ26" s="51">
        <f t="shared" si="215"/>
        <v>500</v>
      </c>
      <c r="STA26" s="51">
        <f t="shared" si="215"/>
        <v>500</v>
      </c>
      <c r="STB26" s="51">
        <f t="shared" si="215"/>
        <v>500</v>
      </c>
      <c r="STC26" s="51">
        <f t="shared" si="215"/>
        <v>500</v>
      </c>
      <c r="STD26" s="51">
        <f t="shared" si="215"/>
        <v>58547</v>
      </c>
      <c r="STE26" s="51">
        <f t="shared" si="215"/>
        <v>500</v>
      </c>
      <c r="STF26" s="51" t="e">
        <f t="shared" si="215"/>
        <v>#REF!</v>
      </c>
      <c r="STG26" s="51">
        <f t="shared" si="215"/>
        <v>14000</v>
      </c>
      <c r="STH26" s="51">
        <f t="shared" si="215"/>
        <v>0</v>
      </c>
      <c r="STI26" s="51">
        <f t="shared" si="215"/>
        <v>14000</v>
      </c>
      <c r="STJ26" s="51">
        <f t="shared" si="215"/>
        <v>0</v>
      </c>
      <c r="STK26" s="51">
        <f t="shared" si="215"/>
        <v>0</v>
      </c>
      <c r="STM26" s="1" t="s">
        <v>877</v>
      </c>
      <c r="STN26" s="2" t="s">
        <v>878</v>
      </c>
      <c r="STO26" s="3"/>
      <c r="STP26" s="3"/>
      <c r="STQ26" s="3"/>
      <c r="STR26" s="3"/>
      <c r="STS26" s="2"/>
      <c r="STT26" s="3"/>
      <c r="STU26" s="51">
        <f t="shared" ref="STU26:SVW26" si="216">STU27</f>
        <v>58547</v>
      </c>
      <c r="STV26" s="51">
        <f t="shared" si="216"/>
        <v>58547</v>
      </c>
      <c r="STW26" s="51">
        <f t="shared" si="216"/>
        <v>0</v>
      </c>
      <c r="STX26" s="51">
        <f t="shared" si="216"/>
        <v>0</v>
      </c>
      <c r="STY26" s="51">
        <f t="shared" si="216"/>
        <v>0</v>
      </c>
      <c r="STZ26" s="51">
        <f t="shared" si="216"/>
        <v>0</v>
      </c>
      <c r="SUA26" s="51">
        <f t="shared" si="216"/>
        <v>0</v>
      </c>
      <c r="SUB26" s="51">
        <f t="shared" si="216"/>
        <v>500</v>
      </c>
      <c r="SUC26" s="51">
        <f t="shared" si="216"/>
        <v>500</v>
      </c>
      <c r="SUD26" s="51">
        <f t="shared" si="216"/>
        <v>0</v>
      </c>
      <c r="SUE26" s="51">
        <f t="shared" si="216"/>
        <v>0</v>
      </c>
      <c r="SUF26" s="51">
        <f t="shared" si="216"/>
        <v>500</v>
      </c>
      <c r="SUG26" s="51">
        <f t="shared" si="216"/>
        <v>500</v>
      </c>
      <c r="SUH26" s="51">
        <f t="shared" si="216"/>
        <v>500</v>
      </c>
      <c r="SUI26" s="51">
        <f t="shared" si="216"/>
        <v>500</v>
      </c>
      <c r="SUJ26" s="51">
        <f t="shared" si="216"/>
        <v>58547</v>
      </c>
      <c r="SUK26" s="51">
        <f t="shared" si="216"/>
        <v>500</v>
      </c>
      <c r="SUL26" s="51" t="e">
        <f t="shared" si="216"/>
        <v>#REF!</v>
      </c>
      <c r="SUM26" s="51">
        <f t="shared" si="216"/>
        <v>14000</v>
      </c>
      <c r="SUN26" s="51">
        <f t="shared" si="216"/>
        <v>0</v>
      </c>
      <c r="SUO26" s="51">
        <f t="shared" si="216"/>
        <v>14000</v>
      </c>
      <c r="SUP26" s="51">
        <f t="shared" si="216"/>
        <v>0</v>
      </c>
      <c r="SUQ26" s="51">
        <f t="shared" si="216"/>
        <v>0</v>
      </c>
      <c r="SUS26" s="1" t="s">
        <v>877</v>
      </c>
      <c r="SUT26" s="2" t="s">
        <v>878</v>
      </c>
      <c r="SUU26" s="3"/>
      <c r="SUV26" s="3"/>
      <c r="SUW26" s="3"/>
      <c r="SUX26" s="3"/>
      <c r="SUY26" s="2"/>
      <c r="SUZ26" s="3"/>
      <c r="SVA26" s="51">
        <f t="shared" si="216"/>
        <v>58547</v>
      </c>
      <c r="SVB26" s="51">
        <f t="shared" si="216"/>
        <v>58547</v>
      </c>
      <c r="SVC26" s="51">
        <f t="shared" si="216"/>
        <v>0</v>
      </c>
      <c r="SVD26" s="51">
        <f t="shared" si="216"/>
        <v>0</v>
      </c>
      <c r="SVE26" s="51">
        <f t="shared" si="216"/>
        <v>0</v>
      </c>
      <c r="SVF26" s="51">
        <f t="shared" si="216"/>
        <v>0</v>
      </c>
      <c r="SVG26" s="51">
        <f t="shared" si="216"/>
        <v>0</v>
      </c>
      <c r="SVH26" s="51">
        <f t="shared" si="216"/>
        <v>500</v>
      </c>
      <c r="SVI26" s="51">
        <f t="shared" si="216"/>
        <v>500</v>
      </c>
      <c r="SVJ26" s="51">
        <f t="shared" si="216"/>
        <v>0</v>
      </c>
      <c r="SVK26" s="51">
        <f t="shared" si="216"/>
        <v>0</v>
      </c>
      <c r="SVL26" s="51">
        <f t="shared" si="216"/>
        <v>500</v>
      </c>
      <c r="SVM26" s="51">
        <f t="shared" si="216"/>
        <v>500</v>
      </c>
      <c r="SVN26" s="51">
        <f t="shared" si="216"/>
        <v>500</v>
      </c>
      <c r="SVO26" s="51">
        <f t="shared" si="216"/>
        <v>500</v>
      </c>
      <c r="SVP26" s="51">
        <f t="shared" si="216"/>
        <v>58547</v>
      </c>
      <c r="SVQ26" s="51">
        <f t="shared" si="216"/>
        <v>500</v>
      </c>
      <c r="SVR26" s="51" t="e">
        <f t="shared" si="216"/>
        <v>#REF!</v>
      </c>
      <c r="SVS26" s="51">
        <f t="shared" si="216"/>
        <v>14000</v>
      </c>
      <c r="SVT26" s="51">
        <f t="shared" si="216"/>
        <v>0</v>
      </c>
      <c r="SVU26" s="51">
        <f t="shared" si="216"/>
        <v>14000</v>
      </c>
      <c r="SVV26" s="51">
        <f t="shared" si="216"/>
        <v>0</v>
      </c>
      <c r="SVW26" s="51">
        <f t="shared" si="216"/>
        <v>0</v>
      </c>
      <c r="SVY26" s="1" t="s">
        <v>877</v>
      </c>
      <c r="SVZ26" s="2" t="s">
        <v>878</v>
      </c>
      <c r="SWA26" s="3"/>
      <c r="SWB26" s="3"/>
      <c r="SWC26" s="3"/>
      <c r="SWD26" s="3"/>
      <c r="SWE26" s="2"/>
      <c r="SWF26" s="3"/>
      <c r="SWG26" s="51">
        <f t="shared" ref="SWG26:SYI26" si="217">SWG27</f>
        <v>58547</v>
      </c>
      <c r="SWH26" s="51">
        <f t="shared" si="217"/>
        <v>58547</v>
      </c>
      <c r="SWI26" s="51">
        <f t="shared" si="217"/>
        <v>0</v>
      </c>
      <c r="SWJ26" s="51">
        <f t="shared" si="217"/>
        <v>0</v>
      </c>
      <c r="SWK26" s="51">
        <f t="shared" si="217"/>
        <v>0</v>
      </c>
      <c r="SWL26" s="51">
        <f t="shared" si="217"/>
        <v>0</v>
      </c>
      <c r="SWM26" s="51">
        <f t="shared" si="217"/>
        <v>0</v>
      </c>
      <c r="SWN26" s="51">
        <f t="shared" si="217"/>
        <v>500</v>
      </c>
      <c r="SWO26" s="51">
        <f t="shared" si="217"/>
        <v>500</v>
      </c>
      <c r="SWP26" s="51">
        <f t="shared" si="217"/>
        <v>0</v>
      </c>
      <c r="SWQ26" s="51">
        <f t="shared" si="217"/>
        <v>0</v>
      </c>
      <c r="SWR26" s="51">
        <f t="shared" si="217"/>
        <v>500</v>
      </c>
      <c r="SWS26" s="51">
        <f t="shared" si="217"/>
        <v>500</v>
      </c>
      <c r="SWT26" s="51">
        <f t="shared" si="217"/>
        <v>500</v>
      </c>
      <c r="SWU26" s="51">
        <f t="shared" si="217"/>
        <v>500</v>
      </c>
      <c r="SWV26" s="51">
        <f t="shared" si="217"/>
        <v>58547</v>
      </c>
      <c r="SWW26" s="51">
        <f t="shared" si="217"/>
        <v>500</v>
      </c>
      <c r="SWX26" s="51" t="e">
        <f t="shared" si="217"/>
        <v>#REF!</v>
      </c>
      <c r="SWY26" s="51">
        <f t="shared" si="217"/>
        <v>14000</v>
      </c>
      <c r="SWZ26" s="51">
        <f t="shared" si="217"/>
        <v>0</v>
      </c>
      <c r="SXA26" s="51">
        <f t="shared" si="217"/>
        <v>14000</v>
      </c>
      <c r="SXB26" s="51">
        <f t="shared" si="217"/>
        <v>0</v>
      </c>
      <c r="SXC26" s="51">
        <f t="shared" si="217"/>
        <v>0</v>
      </c>
      <c r="SXE26" s="1" t="s">
        <v>877</v>
      </c>
      <c r="SXF26" s="2" t="s">
        <v>878</v>
      </c>
      <c r="SXG26" s="3"/>
      <c r="SXH26" s="3"/>
      <c r="SXI26" s="3"/>
      <c r="SXJ26" s="3"/>
      <c r="SXK26" s="2"/>
      <c r="SXL26" s="3"/>
      <c r="SXM26" s="51">
        <f t="shared" si="217"/>
        <v>58547</v>
      </c>
      <c r="SXN26" s="51">
        <f t="shared" si="217"/>
        <v>58547</v>
      </c>
      <c r="SXO26" s="51">
        <f t="shared" si="217"/>
        <v>0</v>
      </c>
      <c r="SXP26" s="51">
        <f t="shared" si="217"/>
        <v>0</v>
      </c>
      <c r="SXQ26" s="51">
        <f t="shared" si="217"/>
        <v>0</v>
      </c>
      <c r="SXR26" s="51">
        <f t="shared" si="217"/>
        <v>0</v>
      </c>
      <c r="SXS26" s="51">
        <f t="shared" si="217"/>
        <v>0</v>
      </c>
      <c r="SXT26" s="51">
        <f t="shared" si="217"/>
        <v>500</v>
      </c>
      <c r="SXU26" s="51">
        <f t="shared" si="217"/>
        <v>500</v>
      </c>
      <c r="SXV26" s="51">
        <f t="shared" si="217"/>
        <v>0</v>
      </c>
      <c r="SXW26" s="51">
        <f t="shared" si="217"/>
        <v>0</v>
      </c>
      <c r="SXX26" s="51">
        <f t="shared" si="217"/>
        <v>500</v>
      </c>
      <c r="SXY26" s="51">
        <f t="shared" si="217"/>
        <v>500</v>
      </c>
      <c r="SXZ26" s="51">
        <f t="shared" si="217"/>
        <v>500</v>
      </c>
      <c r="SYA26" s="51">
        <f t="shared" si="217"/>
        <v>500</v>
      </c>
      <c r="SYB26" s="51">
        <f t="shared" si="217"/>
        <v>58547</v>
      </c>
      <c r="SYC26" s="51">
        <f t="shared" si="217"/>
        <v>500</v>
      </c>
      <c r="SYD26" s="51" t="e">
        <f t="shared" si="217"/>
        <v>#REF!</v>
      </c>
      <c r="SYE26" s="51">
        <f t="shared" si="217"/>
        <v>14000</v>
      </c>
      <c r="SYF26" s="51">
        <f t="shared" si="217"/>
        <v>0</v>
      </c>
      <c r="SYG26" s="51">
        <f t="shared" si="217"/>
        <v>14000</v>
      </c>
      <c r="SYH26" s="51">
        <f t="shared" si="217"/>
        <v>0</v>
      </c>
      <c r="SYI26" s="51">
        <f t="shared" si="217"/>
        <v>0</v>
      </c>
      <c r="SYK26" s="1" t="s">
        <v>877</v>
      </c>
      <c r="SYL26" s="2" t="s">
        <v>878</v>
      </c>
      <c r="SYM26" s="3"/>
      <c r="SYN26" s="3"/>
      <c r="SYO26" s="3"/>
      <c r="SYP26" s="3"/>
      <c r="SYQ26" s="2"/>
      <c r="SYR26" s="3"/>
      <c r="SYS26" s="51">
        <f t="shared" ref="SYS26:TAU26" si="218">SYS27</f>
        <v>58547</v>
      </c>
      <c r="SYT26" s="51">
        <f t="shared" si="218"/>
        <v>58547</v>
      </c>
      <c r="SYU26" s="51">
        <f t="shared" si="218"/>
        <v>0</v>
      </c>
      <c r="SYV26" s="51">
        <f t="shared" si="218"/>
        <v>0</v>
      </c>
      <c r="SYW26" s="51">
        <f t="shared" si="218"/>
        <v>0</v>
      </c>
      <c r="SYX26" s="51">
        <f t="shared" si="218"/>
        <v>0</v>
      </c>
      <c r="SYY26" s="51">
        <f t="shared" si="218"/>
        <v>0</v>
      </c>
      <c r="SYZ26" s="51">
        <f t="shared" si="218"/>
        <v>500</v>
      </c>
      <c r="SZA26" s="51">
        <f t="shared" si="218"/>
        <v>500</v>
      </c>
      <c r="SZB26" s="51">
        <f t="shared" si="218"/>
        <v>0</v>
      </c>
      <c r="SZC26" s="51">
        <f t="shared" si="218"/>
        <v>0</v>
      </c>
      <c r="SZD26" s="51">
        <f t="shared" si="218"/>
        <v>500</v>
      </c>
      <c r="SZE26" s="51">
        <f t="shared" si="218"/>
        <v>500</v>
      </c>
      <c r="SZF26" s="51">
        <f t="shared" si="218"/>
        <v>500</v>
      </c>
      <c r="SZG26" s="51">
        <f t="shared" si="218"/>
        <v>500</v>
      </c>
      <c r="SZH26" s="51">
        <f t="shared" si="218"/>
        <v>58547</v>
      </c>
      <c r="SZI26" s="51">
        <f t="shared" si="218"/>
        <v>500</v>
      </c>
      <c r="SZJ26" s="51" t="e">
        <f t="shared" si="218"/>
        <v>#REF!</v>
      </c>
      <c r="SZK26" s="51">
        <f t="shared" si="218"/>
        <v>14000</v>
      </c>
      <c r="SZL26" s="51">
        <f t="shared" si="218"/>
        <v>0</v>
      </c>
      <c r="SZM26" s="51">
        <f t="shared" si="218"/>
        <v>14000</v>
      </c>
      <c r="SZN26" s="51">
        <f t="shared" si="218"/>
        <v>0</v>
      </c>
      <c r="SZO26" s="51">
        <f t="shared" si="218"/>
        <v>0</v>
      </c>
      <c r="SZQ26" s="1" t="s">
        <v>877</v>
      </c>
      <c r="SZR26" s="2" t="s">
        <v>878</v>
      </c>
      <c r="SZS26" s="3"/>
      <c r="SZT26" s="3"/>
      <c r="SZU26" s="3"/>
      <c r="SZV26" s="3"/>
      <c r="SZW26" s="2"/>
      <c r="SZX26" s="3"/>
      <c r="SZY26" s="51">
        <f t="shared" si="218"/>
        <v>58547</v>
      </c>
      <c r="SZZ26" s="51">
        <f t="shared" si="218"/>
        <v>58547</v>
      </c>
      <c r="TAA26" s="51">
        <f t="shared" si="218"/>
        <v>0</v>
      </c>
      <c r="TAB26" s="51">
        <f t="shared" si="218"/>
        <v>0</v>
      </c>
      <c r="TAC26" s="51">
        <f t="shared" si="218"/>
        <v>0</v>
      </c>
      <c r="TAD26" s="51">
        <f t="shared" si="218"/>
        <v>0</v>
      </c>
      <c r="TAE26" s="51">
        <f t="shared" si="218"/>
        <v>0</v>
      </c>
      <c r="TAF26" s="51">
        <f t="shared" si="218"/>
        <v>500</v>
      </c>
      <c r="TAG26" s="51">
        <f t="shared" si="218"/>
        <v>500</v>
      </c>
      <c r="TAH26" s="51">
        <f t="shared" si="218"/>
        <v>0</v>
      </c>
      <c r="TAI26" s="51">
        <f t="shared" si="218"/>
        <v>0</v>
      </c>
      <c r="TAJ26" s="51">
        <f t="shared" si="218"/>
        <v>500</v>
      </c>
      <c r="TAK26" s="51">
        <f t="shared" si="218"/>
        <v>500</v>
      </c>
      <c r="TAL26" s="51">
        <f t="shared" si="218"/>
        <v>500</v>
      </c>
      <c r="TAM26" s="51">
        <f t="shared" si="218"/>
        <v>500</v>
      </c>
      <c r="TAN26" s="51">
        <f t="shared" si="218"/>
        <v>58547</v>
      </c>
      <c r="TAO26" s="51">
        <f t="shared" si="218"/>
        <v>500</v>
      </c>
      <c r="TAP26" s="51" t="e">
        <f t="shared" si="218"/>
        <v>#REF!</v>
      </c>
      <c r="TAQ26" s="51">
        <f t="shared" si="218"/>
        <v>14000</v>
      </c>
      <c r="TAR26" s="51">
        <f t="shared" si="218"/>
        <v>0</v>
      </c>
      <c r="TAS26" s="51">
        <f t="shared" si="218"/>
        <v>14000</v>
      </c>
      <c r="TAT26" s="51">
        <f t="shared" si="218"/>
        <v>0</v>
      </c>
      <c r="TAU26" s="51">
        <f t="shared" si="218"/>
        <v>0</v>
      </c>
      <c r="TAW26" s="1" t="s">
        <v>877</v>
      </c>
      <c r="TAX26" s="2" t="s">
        <v>878</v>
      </c>
      <c r="TAY26" s="3"/>
      <c r="TAZ26" s="3"/>
      <c r="TBA26" s="3"/>
      <c r="TBB26" s="3"/>
      <c r="TBC26" s="2"/>
      <c r="TBD26" s="3"/>
      <c r="TBE26" s="51">
        <f t="shared" ref="TBE26:TDG26" si="219">TBE27</f>
        <v>58547</v>
      </c>
      <c r="TBF26" s="51">
        <f t="shared" si="219"/>
        <v>58547</v>
      </c>
      <c r="TBG26" s="51">
        <f t="shared" si="219"/>
        <v>0</v>
      </c>
      <c r="TBH26" s="51">
        <f t="shared" si="219"/>
        <v>0</v>
      </c>
      <c r="TBI26" s="51">
        <f t="shared" si="219"/>
        <v>0</v>
      </c>
      <c r="TBJ26" s="51">
        <f t="shared" si="219"/>
        <v>0</v>
      </c>
      <c r="TBK26" s="51">
        <f t="shared" si="219"/>
        <v>0</v>
      </c>
      <c r="TBL26" s="51">
        <f t="shared" si="219"/>
        <v>500</v>
      </c>
      <c r="TBM26" s="51">
        <f t="shared" si="219"/>
        <v>500</v>
      </c>
      <c r="TBN26" s="51">
        <f t="shared" si="219"/>
        <v>0</v>
      </c>
      <c r="TBO26" s="51">
        <f t="shared" si="219"/>
        <v>0</v>
      </c>
      <c r="TBP26" s="51">
        <f t="shared" si="219"/>
        <v>500</v>
      </c>
      <c r="TBQ26" s="51">
        <f t="shared" si="219"/>
        <v>500</v>
      </c>
      <c r="TBR26" s="51">
        <f t="shared" si="219"/>
        <v>500</v>
      </c>
      <c r="TBS26" s="51">
        <f t="shared" si="219"/>
        <v>500</v>
      </c>
      <c r="TBT26" s="51">
        <f t="shared" si="219"/>
        <v>58547</v>
      </c>
      <c r="TBU26" s="51">
        <f t="shared" si="219"/>
        <v>500</v>
      </c>
      <c r="TBV26" s="51" t="e">
        <f t="shared" si="219"/>
        <v>#REF!</v>
      </c>
      <c r="TBW26" s="51">
        <f t="shared" si="219"/>
        <v>14000</v>
      </c>
      <c r="TBX26" s="51">
        <f t="shared" si="219"/>
        <v>0</v>
      </c>
      <c r="TBY26" s="51">
        <f t="shared" si="219"/>
        <v>14000</v>
      </c>
      <c r="TBZ26" s="51">
        <f t="shared" si="219"/>
        <v>0</v>
      </c>
      <c r="TCA26" s="51">
        <f t="shared" si="219"/>
        <v>0</v>
      </c>
      <c r="TCC26" s="1" t="s">
        <v>877</v>
      </c>
      <c r="TCD26" s="2" t="s">
        <v>878</v>
      </c>
      <c r="TCE26" s="3"/>
      <c r="TCF26" s="3"/>
      <c r="TCG26" s="3"/>
      <c r="TCH26" s="3"/>
      <c r="TCI26" s="2"/>
      <c r="TCJ26" s="3"/>
      <c r="TCK26" s="51">
        <f t="shared" si="219"/>
        <v>58547</v>
      </c>
      <c r="TCL26" s="51">
        <f t="shared" si="219"/>
        <v>58547</v>
      </c>
      <c r="TCM26" s="51">
        <f t="shared" si="219"/>
        <v>0</v>
      </c>
      <c r="TCN26" s="51">
        <f t="shared" si="219"/>
        <v>0</v>
      </c>
      <c r="TCO26" s="51">
        <f t="shared" si="219"/>
        <v>0</v>
      </c>
      <c r="TCP26" s="51">
        <f t="shared" si="219"/>
        <v>0</v>
      </c>
      <c r="TCQ26" s="51">
        <f t="shared" si="219"/>
        <v>0</v>
      </c>
      <c r="TCR26" s="51">
        <f t="shared" si="219"/>
        <v>500</v>
      </c>
      <c r="TCS26" s="51">
        <f t="shared" si="219"/>
        <v>500</v>
      </c>
      <c r="TCT26" s="51">
        <f t="shared" si="219"/>
        <v>0</v>
      </c>
      <c r="TCU26" s="51">
        <f t="shared" si="219"/>
        <v>0</v>
      </c>
      <c r="TCV26" s="51">
        <f t="shared" si="219"/>
        <v>500</v>
      </c>
      <c r="TCW26" s="51">
        <f t="shared" si="219"/>
        <v>500</v>
      </c>
      <c r="TCX26" s="51">
        <f t="shared" si="219"/>
        <v>500</v>
      </c>
      <c r="TCY26" s="51">
        <f t="shared" si="219"/>
        <v>500</v>
      </c>
      <c r="TCZ26" s="51">
        <f t="shared" si="219"/>
        <v>58547</v>
      </c>
      <c r="TDA26" s="51">
        <f t="shared" si="219"/>
        <v>500</v>
      </c>
      <c r="TDB26" s="51" t="e">
        <f t="shared" si="219"/>
        <v>#REF!</v>
      </c>
      <c r="TDC26" s="51">
        <f t="shared" si="219"/>
        <v>14000</v>
      </c>
      <c r="TDD26" s="51">
        <f t="shared" si="219"/>
        <v>0</v>
      </c>
      <c r="TDE26" s="51">
        <f t="shared" si="219"/>
        <v>14000</v>
      </c>
      <c r="TDF26" s="51">
        <f t="shared" si="219"/>
        <v>0</v>
      </c>
      <c r="TDG26" s="51">
        <f t="shared" si="219"/>
        <v>0</v>
      </c>
      <c r="TDI26" s="1" t="s">
        <v>877</v>
      </c>
      <c r="TDJ26" s="2" t="s">
        <v>878</v>
      </c>
      <c r="TDK26" s="3"/>
      <c r="TDL26" s="3"/>
      <c r="TDM26" s="3"/>
      <c r="TDN26" s="3"/>
      <c r="TDO26" s="2"/>
      <c r="TDP26" s="3"/>
      <c r="TDQ26" s="51">
        <f t="shared" ref="TDQ26:TFS26" si="220">TDQ27</f>
        <v>58547</v>
      </c>
      <c r="TDR26" s="51">
        <f t="shared" si="220"/>
        <v>58547</v>
      </c>
      <c r="TDS26" s="51">
        <f t="shared" si="220"/>
        <v>0</v>
      </c>
      <c r="TDT26" s="51">
        <f t="shared" si="220"/>
        <v>0</v>
      </c>
      <c r="TDU26" s="51">
        <f t="shared" si="220"/>
        <v>0</v>
      </c>
      <c r="TDV26" s="51">
        <f t="shared" si="220"/>
        <v>0</v>
      </c>
      <c r="TDW26" s="51">
        <f t="shared" si="220"/>
        <v>0</v>
      </c>
      <c r="TDX26" s="51">
        <f t="shared" si="220"/>
        <v>500</v>
      </c>
      <c r="TDY26" s="51">
        <f t="shared" si="220"/>
        <v>500</v>
      </c>
      <c r="TDZ26" s="51">
        <f t="shared" si="220"/>
        <v>0</v>
      </c>
      <c r="TEA26" s="51">
        <f t="shared" si="220"/>
        <v>0</v>
      </c>
      <c r="TEB26" s="51">
        <f t="shared" si="220"/>
        <v>500</v>
      </c>
      <c r="TEC26" s="51">
        <f t="shared" si="220"/>
        <v>500</v>
      </c>
      <c r="TED26" s="51">
        <f t="shared" si="220"/>
        <v>500</v>
      </c>
      <c r="TEE26" s="51">
        <f t="shared" si="220"/>
        <v>500</v>
      </c>
      <c r="TEF26" s="51">
        <f t="shared" si="220"/>
        <v>58547</v>
      </c>
      <c r="TEG26" s="51">
        <f t="shared" si="220"/>
        <v>500</v>
      </c>
      <c r="TEH26" s="51" t="e">
        <f t="shared" si="220"/>
        <v>#REF!</v>
      </c>
      <c r="TEI26" s="51">
        <f t="shared" si="220"/>
        <v>14000</v>
      </c>
      <c r="TEJ26" s="51">
        <f t="shared" si="220"/>
        <v>0</v>
      </c>
      <c r="TEK26" s="51">
        <f t="shared" si="220"/>
        <v>14000</v>
      </c>
      <c r="TEL26" s="51">
        <f t="shared" si="220"/>
        <v>0</v>
      </c>
      <c r="TEM26" s="51">
        <f t="shared" si="220"/>
        <v>0</v>
      </c>
      <c r="TEO26" s="1" t="s">
        <v>877</v>
      </c>
      <c r="TEP26" s="2" t="s">
        <v>878</v>
      </c>
      <c r="TEQ26" s="3"/>
      <c r="TER26" s="3"/>
      <c r="TES26" s="3"/>
      <c r="TET26" s="3"/>
      <c r="TEU26" s="2"/>
      <c r="TEV26" s="3"/>
      <c r="TEW26" s="51">
        <f t="shared" si="220"/>
        <v>58547</v>
      </c>
      <c r="TEX26" s="51">
        <f t="shared" si="220"/>
        <v>58547</v>
      </c>
      <c r="TEY26" s="51">
        <f t="shared" si="220"/>
        <v>0</v>
      </c>
      <c r="TEZ26" s="51">
        <f t="shared" si="220"/>
        <v>0</v>
      </c>
      <c r="TFA26" s="51">
        <f t="shared" si="220"/>
        <v>0</v>
      </c>
      <c r="TFB26" s="51">
        <f t="shared" si="220"/>
        <v>0</v>
      </c>
      <c r="TFC26" s="51">
        <f t="shared" si="220"/>
        <v>0</v>
      </c>
      <c r="TFD26" s="51">
        <f t="shared" si="220"/>
        <v>500</v>
      </c>
      <c r="TFE26" s="51">
        <f t="shared" si="220"/>
        <v>500</v>
      </c>
      <c r="TFF26" s="51">
        <f t="shared" si="220"/>
        <v>0</v>
      </c>
      <c r="TFG26" s="51">
        <f t="shared" si="220"/>
        <v>0</v>
      </c>
      <c r="TFH26" s="51">
        <f t="shared" si="220"/>
        <v>500</v>
      </c>
      <c r="TFI26" s="51">
        <f t="shared" si="220"/>
        <v>500</v>
      </c>
      <c r="TFJ26" s="51">
        <f t="shared" si="220"/>
        <v>500</v>
      </c>
      <c r="TFK26" s="51">
        <f t="shared" si="220"/>
        <v>500</v>
      </c>
      <c r="TFL26" s="51">
        <f t="shared" si="220"/>
        <v>58547</v>
      </c>
      <c r="TFM26" s="51">
        <f t="shared" si="220"/>
        <v>500</v>
      </c>
      <c r="TFN26" s="51" t="e">
        <f t="shared" si="220"/>
        <v>#REF!</v>
      </c>
      <c r="TFO26" s="51">
        <f t="shared" si="220"/>
        <v>14000</v>
      </c>
      <c r="TFP26" s="51">
        <f t="shared" si="220"/>
        <v>0</v>
      </c>
      <c r="TFQ26" s="51">
        <f t="shared" si="220"/>
        <v>14000</v>
      </c>
      <c r="TFR26" s="51">
        <f t="shared" si="220"/>
        <v>0</v>
      </c>
      <c r="TFS26" s="51">
        <f t="shared" si="220"/>
        <v>0</v>
      </c>
      <c r="TFU26" s="1" t="s">
        <v>877</v>
      </c>
      <c r="TFV26" s="2" t="s">
        <v>878</v>
      </c>
      <c r="TFW26" s="3"/>
      <c r="TFX26" s="3"/>
      <c r="TFY26" s="3"/>
      <c r="TFZ26" s="3"/>
      <c r="TGA26" s="2"/>
      <c r="TGB26" s="3"/>
      <c r="TGC26" s="51">
        <f t="shared" ref="TGC26:TIE26" si="221">TGC27</f>
        <v>58547</v>
      </c>
      <c r="TGD26" s="51">
        <f t="shared" si="221"/>
        <v>58547</v>
      </c>
      <c r="TGE26" s="51">
        <f t="shared" si="221"/>
        <v>0</v>
      </c>
      <c r="TGF26" s="51">
        <f t="shared" si="221"/>
        <v>0</v>
      </c>
      <c r="TGG26" s="51">
        <f t="shared" si="221"/>
        <v>0</v>
      </c>
      <c r="TGH26" s="51">
        <f t="shared" si="221"/>
        <v>0</v>
      </c>
      <c r="TGI26" s="51">
        <f t="shared" si="221"/>
        <v>0</v>
      </c>
      <c r="TGJ26" s="51">
        <f t="shared" si="221"/>
        <v>500</v>
      </c>
      <c r="TGK26" s="51">
        <f t="shared" si="221"/>
        <v>500</v>
      </c>
      <c r="TGL26" s="51">
        <f t="shared" si="221"/>
        <v>0</v>
      </c>
      <c r="TGM26" s="51">
        <f t="shared" si="221"/>
        <v>0</v>
      </c>
      <c r="TGN26" s="51">
        <f t="shared" si="221"/>
        <v>500</v>
      </c>
      <c r="TGO26" s="51">
        <f t="shared" si="221"/>
        <v>500</v>
      </c>
      <c r="TGP26" s="51">
        <f t="shared" si="221"/>
        <v>500</v>
      </c>
      <c r="TGQ26" s="51">
        <f t="shared" si="221"/>
        <v>500</v>
      </c>
      <c r="TGR26" s="51">
        <f t="shared" si="221"/>
        <v>58547</v>
      </c>
      <c r="TGS26" s="51">
        <f t="shared" si="221"/>
        <v>500</v>
      </c>
      <c r="TGT26" s="51" t="e">
        <f t="shared" si="221"/>
        <v>#REF!</v>
      </c>
      <c r="TGU26" s="51">
        <f t="shared" si="221"/>
        <v>14000</v>
      </c>
      <c r="TGV26" s="51">
        <f t="shared" si="221"/>
        <v>0</v>
      </c>
      <c r="TGW26" s="51">
        <f t="shared" si="221"/>
        <v>14000</v>
      </c>
      <c r="TGX26" s="51">
        <f t="shared" si="221"/>
        <v>0</v>
      </c>
      <c r="TGY26" s="51">
        <f t="shared" si="221"/>
        <v>0</v>
      </c>
      <c r="THA26" s="1" t="s">
        <v>877</v>
      </c>
      <c r="THB26" s="2" t="s">
        <v>878</v>
      </c>
      <c r="THC26" s="3"/>
      <c r="THD26" s="3"/>
      <c r="THE26" s="3"/>
      <c r="THF26" s="3"/>
      <c r="THG26" s="2"/>
      <c r="THH26" s="3"/>
      <c r="THI26" s="51">
        <f t="shared" si="221"/>
        <v>58547</v>
      </c>
      <c r="THJ26" s="51">
        <f t="shared" si="221"/>
        <v>58547</v>
      </c>
      <c r="THK26" s="51">
        <f t="shared" si="221"/>
        <v>0</v>
      </c>
      <c r="THL26" s="51">
        <f t="shared" si="221"/>
        <v>0</v>
      </c>
      <c r="THM26" s="51">
        <f t="shared" si="221"/>
        <v>0</v>
      </c>
      <c r="THN26" s="51">
        <f t="shared" si="221"/>
        <v>0</v>
      </c>
      <c r="THO26" s="51">
        <f t="shared" si="221"/>
        <v>0</v>
      </c>
      <c r="THP26" s="51">
        <f t="shared" si="221"/>
        <v>500</v>
      </c>
      <c r="THQ26" s="51">
        <f t="shared" si="221"/>
        <v>500</v>
      </c>
      <c r="THR26" s="51">
        <f t="shared" si="221"/>
        <v>0</v>
      </c>
      <c r="THS26" s="51">
        <f t="shared" si="221"/>
        <v>0</v>
      </c>
      <c r="THT26" s="51">
        <f t="shared" si="221"/>
        <v>500</v>
      </c>
      <c r="THU26" s="51">
        <f t="shared" si="221"/>
        <v>500</v>
      </c>
      <c r="THV26" s="51">
        <f t="shared" si="221"/>
        <v>500</v>
      </c>
      <c r="THW26" s="51">
        <f t="shared" si="221"/>
        <v>500</v>
      </c>
      <c r="THX26" s="51">
        <f t="shared" si="221"/>
        <v>58547</v>
      </c>
      <c r="THY26" s="51">
        <f t="shared" si="221"/>
        <v>500</v>
      </c>
      <c r="THZ26" s="51" t="e">
        <f t="shared" si="221"/>
        <v>#REF!</v>
      </c>
      <c r="TIA26" s="51">
        <f t="shared" si="221"/>
        <v>14000</v>
      </c>
      <c r="TIB26" s="51">
        <f t="shared" si="221"/>
        <v>0</v>
      </c>
      <c r="TIC26" s="51">
        <f t="shared" si="221"/>
        <v>14000</v>
      </c>
      <c r="TID26" s="51">
        <f t="shared" si="221"/>
        <v>0</v>
      </c>
      <c r="TIE26" s="51">
        <f t="shared" si="221"/>
        <v>0</v>
      </c>
      <c r="TIG26" s="1" t="s">
        <v>877</v>
      </c>
      <c r="TIH26" s="2" t="s">
        <v>878</v>
      </c>
      <c r="TII26" s="3"/>
      <c r="TIJ26" s="3"/>
      <c r="TIK26" s="3"/>
      <c r="TIL26" s="3"/>
      <c r="TIM26" s="2"/>
      <c r="TIN26" s="3"/>
      <c r="TIO26" s="51">
        <f t="shared" ref="TIO26:TKQ26" si="222">TIO27</f>
        <v>58547</v>
      </c>
      <c r="TIP26" s="51">
        <f t="shared" si="222"/>
        <v>58547</v>
      </c>
      <c r="TIQ26" s="51">
        <f t="shared" si="222"/>
        <v>0</v>
      </c>
      <c r="TIR26" s="51">
        <f t="shared" si="222"/>
        <v>0</v>
      </c>
      <c r="TIS26" s="51">
        <f t="shared" si="222"/>
        <v>0</v>
      </c>
      <c r="TIT26" s="51">
        <f t="shared" si="222"/>
        <v>0</v>
      </c>
      <c r="TIU26" s="51">
        <f t="shared" si="222"/>
        <v>0</v>
      </c>
      <c r="TIV26" s="51">
        <f t="shared" si="222"/>
        <v>500</v>
      </c>
      <c r="TIW26" s="51">
        <f t="shared" si="222"/>
        <v>500</v>
      </c>
      <c r="TIX26" s="51">
        <f t="shared" si="222"/>
        <v>0</v>
      </c>
      <c r="TIY26" s="51">
        <f t="shared" si="222"/>
        <v>0</v>
      </c>
      <c r="TIZ26" s="51">
        <f t="shared" si="222"/>
        <v>500</v>
      </c>
      <c r="TJA26" s="51">
        <f t="shared" si="222"/>
        <v>500</v>
      </c>
      <c r="TJB26" s="51">
        <f t="shared" si="222"/>
        <v>500</v>
      </c>
      <c r="TJC26" s="51">
        <f t="shared" si="222"/>
        <v>500</v>
      </c>
      <c r="TJD26" s="51">
        <f t="shared" si="222"/>
        <v>58547</v>
      </c>
      <c r="TJE26" s="51">
        <f t="shared" si="222"/>
        <v>500</v>
      </c>
      <c r="TJF26" s="51" t="e">
        <f t="shared" si="222"/>
        <v>#REF!</v>
      </c>
      <c r="TJG26" s="51">
        <f t="shared" si="222"/>
        <v>14000</v>
      </c>
      <c r="TJH26" s="51">
        <f t="shared" si="222"/>
        <v>0</v>
      </c>
      <c r="TJI26" s="51">
        <f t="shared" si="222"/>
        <v>14000</v>
      </c>
      <c r="TJJ26" s="51">
        <f t="shared" si="222"/>
        <v>0</v>
      </c>
      <c r="TJK26" s="51">
        <f t="shared" si="222"/>
        <v>0</v>
      </c>
      <c r="TJM26" s="1" t="s">
        <v>877</v>
      </c>
      <c r="TJN26" s="2" t="s">
        <v>878</v>
      </c>
      <c r="TJO26" s="3"/>
      <c r="TJP26" s="3"/>
      <c r="TJQ26" s="3"/>
      <c r="TJR26" s="3"/>
      <c r="TJS26" s="2"/>
      <c r="TJT26" s="3"/>
      <c r="TJU26" s="51">
        <f t="shared" si="222"/>
        <v>58547</v>
      </c>
      <c r="TJV26" s="51">
        <f t="shared" si="222"/>
        <v>58547</v>
      </c>
      <c r="TJW26" s="51">
        <f t="shared" si="222"/>
        <v>0</v>
      </c>
      <c r="TJX26" s="51">
        <f t="shared" si="222"/>
        <v>0</v>
      </c>
      <c r="TJY26" s="51">
        <f t="shared" si="222"/>
        <v>0</v>
      </c>
      <c r="TJZ26" s="51">
        <f t="shared" si="222"/>
        <v>0</v>
      </c>
      <c r="TKA26" s="51">
        <f t="shared" si="222"/>
        <v>0</v>
      </c>
      <c r="TKB26" s="51">
        <f t="shared" si="222"/>
        <v>500</v>
      </c>
      <c r="TKC26" s="51">
        <f t="shared" si="222"/>
        <v>500</v>
      </c>
      <c r="TKD26" s="51">
        <f t="shared" si="222"/>
        <v>0</v>
      </c>
      <c r="TKE26" s="51">
        <f t="shared" si="222"/>
        <v>0</v>
      </c>
      <c r="TKF26" s="51">
        <f t="shared" si="222"/>
        <v>500</v>
      </c>
      <c r="TKG26" s="51">
        <f t="shared" si="222"/>
        <v>500</v>
      </c>
      <c r="TKH26" s="51">
        <f t="shared" si="222"/>
        <v>500</v>
      </c>
      <c r="TKI26" s="51">
        <f t="shared" si="222"/>
        <v>500</v>
      </c>
      <c r="TKJ26" s="51">
        <f t="shared" si="222"/>
        <v>58547</v>
      </c>
      <c r="TKK26" s="51">
        <f t="shared" si="222"/>
        <v>500</v>
      </c>
      <c r="TKL26" s="51" t="e">
        <f t="shared" si="222"/>
        <v>#REF!</v>
      </c>
      <c r="TKM26" s="51">
        <f t="shared" si="222"/>
        <v>14000</v>
      </c>
      <c r="TKN26" s="51">
        <f t="shared" si="222"/>
        <v>0</v>
      </c>
      <c r="TKO26" s="51">
        <f t="shared" si="222"/>
        <v>14000</v>
      </c>
      <c r="TKP26" s="51">
        <f t="shared" si="222"/>
        <v>0</v>
      </c>
      <c r="TKQ26" s="51">
        <f t="shared" si="222"/>
        <v>0</v>
      </c>
      <c r="TKS26" s="1" t="s">
        <v>877</v>
      </c>
      <c r="TKT26" s="2" t="s">
        <v>878</v>
      </c>
      <c r="TKU26" s="3"/>
      <c r="TKV26" s="3"/>
      <c r="TKW26" s="3"/>
      <c r="TKX26" s="3"/>
      <c r="TKY26" s="2"/>
      <c r="TKZ26" s="3"/>
      <c r="TLA26" s="51">
        <f t="shared" ref="TLA26:TNC26" si="223">TLA27</f>
        <v>58547</v>
      </c>
      <c r="TLB26" s="51">
        <f t="shared" si="223"/>
        <v>58547</v>
      </c>
      <c r="TLC26" s="51">
        <f t="shared" si="223"/>
        <v>0</v>
      </c>
      <c r="TLD26" s="51">
        <f t="shared" si="223"/>
        <v>0</v>
      </c>
      <c r="TLE26" s="51">
        <f t="shared" si="223"/>
        <v>0</v>
      </c>
      <c r="TLF26" s="51">
        <f t="shared" si="223"/>
        <v>0</v>
      </c>
      <c r="TLG26" s="51">
        <f t="shared" si="223"/>
        <v>0</v>
      </c>
      <c r="TLH26" s="51">
        <f t="shared" si="223"/>
        <v>500</v>
      </c>
      <c r="TLI26" s="51">
        <f t="shared" si="223"/>
        <v>500</v>
      </c>
      <c r="TLJ26" s="51">
        <f t="shared" si="223"/>
        <v>0</v>
      </c>
      <c r="TLK26" s="51">
        <f t="shared" si="223"/>
        <v>0</v>
      </c>
      <c r="TLL26" s="51">
        <f t="shared" si="223"/>
        <v>500</v>
      </c>
      <c r="TLM26" s="51">
        <f t="shared" si="223"/>
        <v>500</v>
      </c>
      <c r="TLN26" s="51">
        <f t="shared" si="223"/>
        <v>500</v>
      </c>
      <c r="TLO26" s="51">
        <f t="shared" si="223"/>
        <v>500</v>
      </c>
      <c r="TLP26" s="51">
        <f t="shared" si="223"/>
        <v>58547</v>
      </c>
      <c r="TLQ26" s="51">
        <f t="shared" si="223"/>
        <v>500</v>
      </c>
      <c r="TLR26" s="51" t="e">
        <f t="shared" si="223"/>
        <v>#REF!</v>
      </c>
      <c r="TLS26" s="51">
        <f t="shared" si="223"/>
        <v>14000</v>
      </c>
      <c r="TLT26" s="51">
        <f t="shared" si="223"/>
        <v>0</v>
      </c>
      <c r="TLU26" s="51">
        <f t="shared" si="223"/>
        <v>14000</v>
      </c>
      <c r="TLV26" s="51">
        <f t="shared" si="223"/>
        <v>0</v>
      </c>
      <c r="TLW26" s="51">
        <f t="shared" si="223"/>
        <v>0</v>
      </c>
      <c r="TLY26" s="1" t="s">
        <v>877</v>
      </c>
      <c r="TLZ26" s="2" t="s">
        <v>878</v>
      </c>
      <c r="TMA26" s="3"/>
      <c r="TMB26" s="3"/>
      <c r="TMC26" s="3"/>
      <c r="TMD26" s="3"/>
      <c r="TME26" s="2"/>
      <c r="TMF26" s="3"/>
      <c r="TMG26" s="51">
        <f t="shared" si="223"/>
        <v>58547</v>
      </c>
      <c r="TMH26" s="51">
        <f t="shared" si="223"/>
        <v>58547</v>
      </c>
      <c r="TMI26" s="51">
        <f t="shared" si="223"/>
        <v>0</v>
      </c>
      <c r="TMJ26" s="51">
        <f t="shared" si="223"/>
        <v>0</v>
      </c>
      <c r="TMK26" s="51">
        <f t="shared" si="223"/>
        <v>0</v>
      </c>
      <c r="TML26" s="51">
        <f t="shared" si="223"/>
        <v>0</v>
      </c>
      <c r="TMM26" s="51">
        <f t="shared" si="223"/>
        <v>0</v>
      </c>
      <c r="TMN26" s="51">
        <f t="shared" si="223"/>
        <v>500</v>
      </c>
      <c r="TMO26" s="51">
        <f t="shared" si="223"/>
        <v>500</v>
      </c>
      <c r="TMP26" s="51">
        <f t="shared" si="223"/>
        <v>0</v>
      </c>
      <c r="TMQ26" s="51">
        <f t="shared" si="223"/>
        <v>0</v>
      </c>
      <c r="TMR26" s="51">
        <f t="shared" si="223"/>
        <v>500</v>
      </c>
      <c r="TMS26" s="51">
        <f t="shared" si="223"/>
        <v>500</v>
      </c>
      <c r="TMT26" s="51">
        <f t="shared" si="223"/>
        <v>500</v>
      </c>
      <c r="TMU26" s="51">
        <f t="shared" si="223"/>
        <v>500</v>
      </c>
      <c r="TMV26" s="51">
        <f t="shared" si="223"/>
        <v>58547</v>
      </c>
      <c r="TMW26" s="51">
        <f t="shared" si="223"/>
        <v>500</v>
      </c>
      <c r="TMX26" s="51" t="e">
        <f t="shared" si="223"/>
        <v>#REF!</v>
      </c>
      <c r="TMY26" s="51">
        <f t="shared" si="223"/>
        <v>14000</v>
      </c>
      <c r="TMZ26" s="51">
        <f t="shared" si="223"/>
        <v>0</v>
      </c>
      <c r="TNA26" s="51">
        <f t="shared" si="223"/>
        <v>14000</v>
      </c>
      <c r="TNB26" s="51">
        <f t="shared" si="223"/>
        <v>0</v>
      </c>
      <c r="TNC26" s="51">
        <f t="shared" si="223"/>
        <v>0</v>
      </c>
      <c r="TNE26" s="1" t="s">
        <v>877</v>
      </c>
      <c r="TNF26" s="2" t="s">
        <v>878</v>
      </c>
      <c r="TNG26" s="3"/>
      <c r="TNH26" s="3"/>
      <c r="TNI26" s="3"/>
      <c r="TNJ26" s="3"/>
      <c r="TNK26" s="2"/>
      <c r="TNL26" s="3"/>
      <c r="TNM26" s="51">
        <f t="shared" ref="TNM26:TPO26" si="224">TNM27</f>
        <v>58547</v>
      </c>
      <c r="TNN26" s="51">
        <f t="shared" si="224"/>
        <v>58547</v>
      </c>
      <c r="TNO26" s="51">
        <f t="shared" si="224"/>
        <v>0</v>
      </c>
      <c r="TNP26" s="51">
        <f t="shared" si="224"/>
        <v>0</v>
      </c>
      <c r="TNQ26" s="51">
        <f t="shared" si="224"/>
        <v>0</v>
      </c>
      <c r="TNR26" s="51">
        <f t="shared" si="224"/>
        <v>0</v>
      </c>
      <c r="TNS26" s="51">
        <f t="shared" si="224"/>
        <v>0</v>
      </c>
      <c r="TNT26" s="51">
        <f t="shared" si="224"/>
        <v>500</v>
      </c>
      <c r="TNU26" s="51">
        <f t="shared" si="224"/>
        <v>500</v>
      </c>
      <c r="TNV26" s="51">
        <f t="shared" si="224"/>
        <v>0</v>
      </c>
      <c r="TNW26" s="51">
        <f t="shared" si="224"/>
        <v>0</v>
      </c>
      <c r="TNX26" s="51">
        <f t="shared" si="224"/>
        <v>500</v>
      </c>
      <c r="TNY26" s="51">
        <f t="shared" si="224"/>
        <v>500</v>
      </c>
      <c r="TNZ26" s="51">
        <f t="shared" si="224"/>
        <v>500</v>
      </c>
      <c r="TOA26" s="51">
        <f t="shared" si="224"/>
        <v>500</v>
      </c>
      <c r="TOB26" s="51">
        <f t="shared" si="224"/>
        <v>58547</v>
      </c>
      <c r="TOC26" s="51">
        <f t="shared" si="224"/>
        <v>500</v>
      </c>
      <c r="TOD26" s="51" t="e">
        <f t="shared" si="224"/>
        <v>#REF!</v>
      </c>
      <c r="TOE26" s="51">
        <f t="shared" si="224"/>
        <v>14000</v>
      </c>
      <c r="TOF26" s="51">
        <f t="shared" si="224"/>
        <v>0</v>
      </c>
      <c r="TOG26" s="51">
        <f t="shared" si="224"/>
        <v>14000</v>
      </c>
      <c r="TOH26" s="51">
        <f t="shared" si="224"/>
        <v>0</v>
      </c>
      <c r="TOI26" s="51">
        <f t="shared" si="224"/>
        <v>0</v>
      </c>
      <c r="TOK26" s="1" t="s">
        <v>877</v>
      </c>
      <c r="TOL26" s="2" t="s">
        <v>878</v>
      </c>
      <c r="TOM26" s="3"/>
      <c r="TON26" s="3"/>
      <c r="TOO26" s="3"/>
      <c r="TOP26" s="3"/>
      <c r="TOQ26" s="2"/>
      <c r="TOR26" s="3"/>
      <c r="TOS26" s="51">
        <f t="shared" si="224"/>
        <v>58547</v>
      </c>
      <c r="TOT26" s="51">
        <f t="shared" si="224"/>
        <v>58547</v>
      </c>
      <c r="TOU26" s="51">
        <f t="shared" si="224"/>
        <v>0</v>
      </c>
      <c r="TOV26" s="51">
        <f t="shared" si="224"/>
        <v>0</v>
      </c>
      <c r="TOW26" s="51">
        <f t="shared" si="224"/>
        <v>0</v>
      </c>
      <c r="TOX26" s="51">
        <f t="shared" si="224"/>
        <v>0</v>
      </c>
      <c r="TOY26" s="51">
        <f t="shared" si="224"/>
        <v>0</v>
      </c>
      <c r="TOZ26" s="51">
        <f t="shared" si="224"/>
        <v>500</v>
      </c>
      <c r="TPA26" s="51">
        <f t="shared" si="224"/>
        <v>500</v>
      </c>
      <c r="TPB26" s="51">
        <f t="shared" si="224"/>
        <v>0</v>
      </c>
      <c r="TPC26" s="51">
        <f t="shared" si="224"/>
        <v>0</v>
      </c>
      <c r="TPD26" s="51">
        <f t="shared" si="224"/>
        <v>500</v>
      </c>
      <c r="TPE26" s="51">
        <f t="shared" si="224"/>
        <v>500</v>
      </c>
      <c r="TPF26" s="51">
        <f t="shared" si="224"/>
        <v>500</v>
      </c>
      <c r="TPG26" s="51">
        <f t="shared" si="224"/>
        <v>500</v>
      </c>
      <c r="TPH26" s="51">
        <f t="shared" si="224"/>
        <v>58547</v>
      </c>
      <c r="TPI26" s="51">
        <f t="shared" si="224"/>
        <v>500</v>
      </c>
      <c r="TPJ26" s="51" t="e">
        <f t="shared" si="224"/>
        <v>#REF!</v>
      </c>
      <c r="TPK26" s="51">
        <f t="shared" si="224"/>
        <v>14000</v>
      </c>
      <c r="TPL26" s="51">
        <f t="shared" si="224"/>
        <v>0</v>
      </c>
      <c r="TPM26" s="51">
        <f t="shared" si="224"/>
        <v>14000</v>
      </c>
      <c r="TPN26" s="51">
        <f t="shared" si="224"/>
        <v>0</v>
      </c>
      <c r="TPO26" s="51">
        <f t="shared" si="224"/>
        <v>0</v>
      </c>
      <c r="TPQ26" s="1" t="s">
        <v>877</v>
      </c>
      <c r="TPR26" s="2" t="s">
        <v>878</v>
      </c>
      <c r="TPS26" s="3"/>
      <c r="TPT26" s="3"/>
      <c r="TPU26" s="3"/>
      <c r="TPV26" s="3"/>
      <c r="TPW26" s="2"/>
      <c r="TPX26" s="3"/>
      <c r="TPY26" s="51">
        <f t="shared" ref="TPY26:TSA26" si="225">TPY27</f>
        <v>58547</v>
      </c>
      <c r="TPZ26" s="51">
        <f t="shared" si="225"/>
        <v>58547</v>
      </c>
      <c r="TQA26" s="51">
        <f t="shared" si="225"/>
        <v>0</v>
      </c>
      <c r="TQB26" s="51">
        <f t="shared" si="225"/>
        <v>0</v>
      </c>
      <c r="TQC26" s="51">
        <f t="shared" si="225"/>
        <v>0</v>
      </c>
      <c r="TQD26" s="51">
        <f t="shared" si="225"/>
        <v>0</v>
      </c>
      <c r="TQE26" s="51">
        <f t="shared" si="225"/>
        <v>0</v>
      </c>
      <c r="TQF26" s="51">
        <f t="shared" si="225"/>
        <v>500</v>
      </c>
      <c r="TQG26" s="51">
        <f t="shared" si="225"/>
        <v>500</v>
      </c>
      <c r="TQH26" s="51">
        <f t="shared" si="225"/>
        <v>0</v>
      </c>
      <c r="TQI26" s="51">
        <f t="shared" si="225"/>
        <v>0</v>
      </c>
      <c r="TQJ26" s="51">
        <f t="shared" si="225"/>
        <v>500</v>
      </c>
      <c r="TQK26" s="51">
        <f t="shared" si="225"/>
        <v>500</v>
      </c>
      <c r="TQL26" s="51">
        <f t="shared" si="225"/>
        <v>500</v>
      </c>
      <c r="TQM26" s="51">
        <f t="shared" si="225"/>
        <v>500</v>
      </c>
      <c r="TQN26" s="51">
        <f t="shared" si="225"/>
        <v>58547</v>
      </c>
      <c r="TQO26" s="51">
        <f t="shared" si="225"/>
        <v>500</v>
      </c>
      <c r="TQP26" s="51" t="e">
        <f t="shared" si="225"/>
        <v>#REF!</v>
      </c>
      <c r="TQQ26" s="51">
        <f t="shared" si="225"/>
        <v>14000</v>
      </c>
      <c r="TQR26" s="51">
        <f t="shared" si="225"/>
        <v>0</v>
      </c>
      <c r="TQS26" s="51">
        <f t="shared" si="225"/>
        <v>14000</v>
      </c>
      <c r="TQT26" s="51">
        <f t="shared" si="225"/>
        <v>0</v>
      </c>
      <c r="TQU26" s="51">
        <f t="shared" si="225"/>
        <v>0</v>
      </c>
      <c r="TQW26" s="1" t="s">
        <v>877</v>
      </c>
      <c r="TQX26" s="2" t="s">
        <v>878</v>
      </c>
      <c r="TQY26" s="3"/>
      <c r="TQZ26" s="3"/>
      <c r="TRA26" s="3"/>
      <c r="TRB26" s="3"/>
      <c r="TRC26" s="2"/>
      <c r="TRD26" s="3"/>
      <c r="TRE26" s="51">
        <f t="shared" si="225"/>
        <v>58547</v>
      </c>
      <c r="TRF26" s="51">
        <f t="shared" si="225"/>
        <v>58547</v>
      </c>
      <c r="TRG26" s="51">
        <f t="shared" si="225"/>
        <v>0</v>
      </c>
      <c r="TRH26" s="51">
        <f t="shared" si="225"/>
        <v>0</v>
      </c>
      <c r="TRI26" s="51">
        <f t="shared" si="225"/>
        <v>0</v>
      </c>
      <c r="TRJ26" s="51">
        <f t="shared" si="225"/>
        <v>0</v>
      </c>
      <c r="TRK26" s="51">
        <f t="shared" si="225"/>
        <v>0</v>
      </c>
      <c r="TRL26" s="51">
        <f t="shared" si="225"/>
        <v>500</v>
      </c>
      <c r="TRM26" s="51">
        <f t="shared" si="225"/>
        <v>500</v>
      </c>
      <c r="TRN26" s="51">
        <f t="shared" si="225"/>
        <v>0</v>
      </c>
      <c r="TRO26" s="51">
        <f t="shared" si="225"/>
        <v>0</v>
      </c>
      <c r="TRP26" s="51">
        <f t="shared" si="225"/>
        <v>500</v>
      </c>
      <c r="TRQ26" s="51">
        <f t="shared" si="225"/>
        <v>500</v>
      </c>
      <c r="TRR26" s="51">
        <f t="shared" si="225"/>
        <v>500</v>
      </c>
      <c r="TRS26" s="51">
        <f t="shared" si="225"/>
        <v>500</v>
      </c>
      <c r="TRT26" s="51">
        <f t="shared" si="225"/>
        <v>58547</v>
      </c>
      <c r="TRU26" s="51">
        <f t="shared" si="225"/>
        <v>500</v>
      </c>
      <c r="TRV26" s="51" t="e">
        <f t="shared" si="225"/>
        <v>#REF!</v>
      </c>
      <c r="TRW26" s="51">
        <f t="shared" si="225"/>
        <v>14000</v>
      </c>
      <c r="TRX26" s="51">
        <f t="shared" si="225"/>
        <v>0</v>
      </c>
      <c r="TRY26" s="51">
        <f t="shared" si="225"/>
        <v>14000</v>
      </c>
      <c r="TRZ26" s="51">
        <f t="shared" si="225"/>
        <v>0</v>
      </c>
      <c r="TSA26" s="51">
        <f t="shared" si="225"/>
        <v>0</v>
      </c>
      <c r="TSC26" s="1" t="s">
        <v>877</v>
      </c>
      <c r="TSD26" s="2" t="s">
        <v>878</v>
      </c>
      <c r="TSE26" s="3"/>
      <c r="TSF26" s="3"/>
      <c r="TSG26" s="3"/>
      <c r="TSH26" s="3"/>
      <c r="TSI26" s="2"/>
      <c r="TSJ26" s="3"/>
      <c r="TSK26" s="51">
        <f t="shared" ref="TSK26:TUM26" si="226">TSK27</f>
        <v>58547</v>
      </c>
      <c r="TSL26" s="51">
        <f t="shared" si="226"/>
        <v>58547</v>
      </c>
      <c r="TSM26" s="51">
        <f t="shared" si="226"/>
        <v>0</v>
      </c>
      <c r="TSN26" s="51">
        <f t="shared" si="226"/>
        <v>0</v>
      </c>
      <c r="TSO26" s="51">
        <f t="shared" si="226"/>
        <v>0</v>
      </c>
      <c r="TSP26" s="51">
        <f t="shared" si="226"/>
        <v>0</v>
      </c>
      <c r="TSQ26" s="51">
        <f t="shared" si="226"/>
        <v>0</v>
      </c>
      <c r="TSR26" s="51">
        <f t="shared" si="226"/>
        <v>500</v>
      </c>
      <c r="TSS26" s="51">
        <f t="shared" si="226"/>
        <v>500</v>
      </c>
      <c r="TST26" s="51">
        <f t="shared" si="226"/>
        <v>0</v>
      </c>
      <c r="TSU26" s="51">
        <f t="shared" si="226"/>
        <v>0</v>
      </c>
      <c r="TSV26" s="51">
        <f t="shared" si="226"/>
        <v>500</v>
      </c>
      <c r="TSW26" s="51">
        <f t="shared" si="226"/>
        <v>500</v>
      </c>
      <c r="TSX26" s="51">
        <f t="shared" si="226"/>
        <v>500</v>
      </c>
      <c r="TSY26" s="51">
        <f t="shared" si="226"/>
        <v>500</v>
      </c>
      <c r="TSZ26" s="51">
        <f t="shared" si="226"/>
        <v>58547</v>
      </c>
      <c r="TTA26" s="51">
        <f t="shared" si="226"/>
        <v>500</v>
      </c>
      <c r="TTB26" s="51" t="e">
        <f t="shared" si="226"/>
        <v>#REF!</v>
      </c>
      <c r="TTC26" s="51">
        <f t="shared" si="226"/>
        <v>14000</v>
      </c>
      <c r="TTD26" s="51">
        <f t="shared" si="226"/>
        <v>0</v>
      </c>
      <c r="TTE26" s="51">
        <f t="shared" si="226"/>
        <v>14000</v>
      </c>
      <c r="TTF26" s="51">
        <f t="shared" si="226"/>
        <v>0</v>
      </c>
      <c r="TTG26" s="51">
        <f t="shared" si="226"/>
        <v>0</v>
      </c>
      <c r="TTI26" s="1" t="s">
        <v>877</v>
      </c>
      <c r="TTJ26" s="2" t="s">
        <v>878</v>
      </c>
      <c r="TTK26" s="3"/>
      <c r="TTL26" s="3"/>
      <c r="TTM26" s="3"/>
      <c r="TTN26" s="3"/>
      <c r="TTO26" s="2"/>
      <c r="TTP26" s="3"/>
      <c r="TTQ26" s="51">
        <f t="shared" si="226"/>
        <v>58547</v>
      </c>
      <c r="TTR26" s="51">
        <f t="shared" si="226"/>
        <v>58547</v>
      </c>
      <c r="TTS26" s="51">
        <f t="shared" si="226"/>
        <v>0</v>
      </c>
      <c r="TTT26" s="51">
        <f t="shared" si="226"/>
        <v>0</v>
      </c>
      <c r="TTU26" s="51">
        <f t="shared" si="226"/>
        <v>0</v>
      </c>
      <c r="TTV26" s="51">
        <f t="shared" si="226"/>
        <v>0</v>
      </c>
      <c r="TTW26" s="51">
        <f t="shared" si="226"/>
        <v>0</v>
      </c>
      <c r="TTX26" s="51">
        <f t="shared" si="226"/>
        <v>500</v>
      </c>
      <c r="TTY26" s="51">
        <f t="shared" si="226"/>
        <v>500</v>
      </c>
      <c r="TTZ26" s="51">
        <f t="shared" si="226"/>
        <v>0</v>
      </c>
      <c r="TUA26" s="51">
        <f t="shared" si="226"/>
        <v>0</v>
      </c>
      <c r="TUB26" s="51">
        <f t="shared" si="226"/>
        <v>500</v>
      </c>
      <c r="TUC26" s="51">
        <f t="shared" si="226"/>
        <v>500</v>
      </c>
      <c r="TUD26" s="51">
        <f t="shared" si="226"/>
        <v>500</v>
      </c>
      <c r="TUE26" s="51">
        <f t="shared" si="226"/>
        <v>500</v>
      </c>
      <c r="TUF26" s="51">
        <f t="shared" si="226"/>
        <v>58547</v>
      </c>
      <c r="TUG26" s="51">
        <f t="shared" si="226"/>
        <v>500</v>
      </c>
      <c r="TUH26" s="51" t="e">
        <f t="shared" si="226"/>
        <v>#REF!</v>
      </c>
      <c r="TUI26" s="51">
        <f t="shared" si="226"/>
        <v>14000</v>
      </c>
      <c r="TUJ26" s="51">
        <f t="shared" si="226"/>
        <v>0</v>
      </c>
      <c r="TUK26" s="51">
        <f t="shared" si="226"/>
        <v>14000</v>
      </c>
      <c r="TUL26" s="51">
        <f t="shared" si="226"/>
        <v>0</v>
      </c>
      <c r="TUM26" s="51">
        <f t="shared" si="226"/>
        <v>0</v>
      </c>
      <c r="TUO26" s="1" t="s">
        <v>877</v>
      </c>
      <c r="TUP26" s="2" t="s">
        <v>878</v>
      </c>
      <c r="TUQ26" s="3"/>
      <c r="TUR26" s="3"/>
      <c r="TUS26" s="3"/>
      <c r="TUT26" s="3"/>
      <c r="TUU26" s="2"/>
      <c r="TUV26" s="3"/>
      <c r="TUW26" s="51">
        <f t="shared" ref="TUW26:TWY26" si="227">TUW27</f>
        <v>58547</v>
      </c>
      <c r="TUX26" s="51">
        <f t="shared" si="227"/>
        <v>58547</v>
      </c>
      <c r="TUY26" s="51">
        <f t="shared" si="227"/>
        <v>0</v>
      </c>
      <c r="TUZ26" s="51">
        <f t="shared" si="227"/>
        <v>0</v>
      </c>
      <c r="TVA26" s="51">
        <f t="shared" si="227"/>
        <v>0</v>
      </c>
      <c r="TVB26" s="51">
        <f t="shared" si="227"/>
        <v>0</v>
      </c>
      <c r="TVC26" s="51">
        <f t="shared" si="227"/>
        <v>0</v>
      </c>
      <c r="TVD26" s="51">
        <f t="shared" si="227"/>
        <v>500</v>
      </c>
      <c r="TVE26" s="51">
        <f t="shared" si="227"/>
        <v>500</v>
      </c>
      <c r="TVF26" s="51">
        <f t="shared" si="227"/>
        <v>0</v>
      </c>
      <c r="TVG26" s="51">
        <f t="shared" si="227"/>
        <v>0</v>
      </c>
      <c r="TVH26" s="51">
        <f t="shared" si="227"/>
        <v>500</v>
      </c>
      <c r="TVI26" s="51">
        <f t="shared" si="227"/>
        <v>500</v>
      </c>
      <c r="TVJ26" s="51">
        <f t="shared" si="227"/>
        <v>500</v>
      </c>
      <c r="TVK26" s="51">
        <f t="shared" si="227"/>
        <v>500</v>
      </c>
      <c r="TVL26" s="51">
        <f t="shared" si="227"/>
        <v>58547</v>
      </c>
      <c r="TVM26" s="51">
        <f t="shared" si="227"/>
        <v>500</v>
      </c>
      <c r="TVN26" s="51" t="e">
        <f t="shared" si="227"/>
        <v>#REF!</v>
      </c>
      <c r="TVO26" s="51">
        <f t="shared" si="227"/>
        <v>14000</v>
      </c>
      <c r="TVP26" s="51">
        <f t="shared" si="227"/>
        <v>0</v>
      </c>
      <c r="TVQ26" s="51">
        <f t="shared" si="227"/>
        <v>14000</v>
      </c>
      <c r="TVR26" s="51">
        <f t="shared" si="227"/>
        <v>0</v>
      </c>
      <c r="TVS26" s="51">
        <f t="shared" si="227"/>
        <v>0</v>
      </c>
      <c r="TVU26" s="1" t="s">
        <v>877</v>
      </c>
      <c r="TVV26" s="2" t="s">
        <v>878</v>
      </c>
      <c r="TVW26" s="3"/>
      <c r="TVX26" s="3"/>
      <c r="TVY26" s="3"/>
      <c r="TVZ26" s="3"/>
      <c r="TWA26" s="2"/>
      <c r="TWB26" s="3"/>
      <c r="TWC26" s="51">
        <f t="shared" si="227"/>
        <v>58547</v>
      </c>
      <c r="TWD26" s="51">
        <f t="shared" si="227"/>
        <v>58547</v>
      </c>
      <c r="TWE26" s="51">
        <f t="shared" si="227"/>
        <v>0</v>
      </c>
      <c r="TWF26" s="51">
        <f t="shared" si="227"/>
        <v>0</v>
      </c>
      <c r="TWG26" s="51">
        <f t="shared" si="227"/>
        <v>0</v>
      </c>
      <c r="TWH26" s="51">
        <f t="shared" si="227"/>
        <v>0</v>
      </c>
      <c r="TWI26" s="51">
        <f t="shared" si="227"/>
        <v>0</v>
      </c>
      <c r="TWJ26" s="51">
        <f t="shared" si="227"/>
        <v>500</v>
      </c>
      <c r="TWK26" s="51">
        <f t="shared" si="227"/>
        <v>500</v>
      </c>
      <c r="TWL26" s="51">
        <f t="shared" si="227"/>
        <v>0</v>
      </c>
      <c r="TWM26" s="51">
        <f t="shared" si="227"/>
        <v>0</v>
      </c>
      <c r="TWN26" s="51">
        <f t="shared" si="227"/>
        <v>500</v>
      </c>
      <c r="TWO26" s="51">
        <f t="shared" si="227"/>
        <v>500</v>
      </c>
      <c r="TWP26" s="51">
        <f t="shared" si="227"/>
        <v>500</v>
      </c>
      <c r="TWQ26" s="51">
        <f t="shared" si="227"/>
        <v>500</v>
      </c>
      <c r="TWR26" s="51">
        <f t="shared" si="227"/>
        <v>58547</v>
      </c>
      <c r="TWS26" s="51">
        <f t="shared" si="227"/>
        <v>500</v>
      </c>
      <c r="TWT26" s="51" t="e">
        <f t="shared" si="227"/>
        <v>#REF!</v>
      </c>
      <c r="TWU26" s="51">
        <f t="shared" si="227"/>
        <v>14000</v>
      </c>
      <c r="TWV26" s="51">
        <f t="shared" si="227"/>
        <v>0</v>
      </c>
      <c r="TWW26" s="51">
        <f t="shared" si="227"/>
        <v>14000</v>
      </c>
      <c r="TWX26" s="51">
        <f t="shared" si="227"/>
        <v>0</v>
      </c>
      <c r="TWY26" s="51">
        <f t="shared" si="227"/>
        <v>0</v>
      </c>
      <c r="TXA26" s="1" t="s">
        <v>877</v>
      </c>
      <c r="TXB26" s="2" t="s">
        <v>878</v>
      </c>
      <c r="TXC26" s="3"/>
      <c r="TXD26" s="3"/>
      <c r="TXE26" s="3"/>
      <c r="TXF26" s="3"/>
      <c r="TXG26" s="2"/>
      <c r="TXH26" s="3"/>
      <c r="TXI26" s="51">
        <f t="shared" ref="TXI26:TZK26" si="228">TXI27</f>
        <v>58547</v>
      </c>
      <c r="TXJ26" s="51">
        <f t="shared" si="228"/>
        <v>58547</v>
      </c>
      <c r="TXK26" s="51">
        <f t="shared" si="228"/>
        <v>0</v>
      </c>
      <c r="TXL26" s="51">
        <f t="shared" si="228"/>
        <v>0</v>
      </c>
      <c r="TXM26" s="51">
        <f t="shared" si="228"/>
        <v>0</v>
      </c>
      <c r="TXN26" s="51">
        <f t="shared" si="228"/>
        <v>0</v>
      </c>
      <c r="TXO26" s="51">
        <f t="shared" si="228"/>
        <v>0</v>
      </c>
      <c r="TXP26" s="51">
        <f t="shared" si="228"/>
        <v>500</v>
      </c>
      <c r="TXQ26" s="51">
        <f t="shared" si="228"/>
        <v>500</v>
      </c>
      <c r="TXR26" s="51">
        <f t="shared" si="228"/>
        <v>0</v>
      </c>
      <c r="TXS26" s="51">
        <f t="shared" si="228"/>
        <v>0</v>
      </c>
      <c r="TXT26" s="51">
        <f t="shared" si="228"/>
        <v>500</v>
      </c>
      <c r="TXU26" s="51">
        <f t="shared" si="228"/>
        <v>500</v>
      </c>
      <c r="TXV26" s="51">
        <f t="shared" si="228"/>
        <v>500</v>
      </c>
      <c r="TXW26" s="51">
        <f t="shared" si="228"/>
        <v>500</v>
      </c>
      <c r="TXX26" s="51">
        <f t="shared" si="228"/>
        <v>58547</v>
      </c>
      <c r="TXY26" s="51">
        <f t="shared" si="228"/>
        <v>500</v>
      </c>
      <c r="TXZ26" s="51" t="e">
        <f t="shared" si="228"/>
        <v>#REF!</v>
      </c>
      <c r="TYA26" s="51">
        <f t="shared" si="228"/>
        <v>14000</v>
      </c>
      <c r="TYB26" s="51">
        <f t="shared" si="228"/>
        <v>0</v>
      </c>
      <c r="TYC26" s="51">
        <f t="shared" si="228"/>
        <v>14000</v>
      </c>
      <c r="TYD26" s="51">
        <f t="shared" si="228"/>
        <v>0</v>
      </c>
      <c r="TYE26" s="51">
        <f t="shared" si="228"/>
        <v>0</v>
      </c>
      <c r="TYG26" s="1" t="s">
        <v>877</v>
      </c>
      <c r="TYH26" s="2" t="s">
        <v>878</v>
      </c>
      <c r="TYI26" s="3"/>
      <c r="TYJ26" s="3"/>
      <c r="TYK26" s="3"/>
      <c r="TYL26" s="3"/>
      <c r="TYM26" s="2"/>
      <c r="TYN26" s="3"/>
      <c r="TYO26" s="51">
        <f t="shared" si="228"/>
        <v>58547</v>
      </c>
      <c r="TYP26" s="51">
        <f t="shared" si="228"/>
        <v>58547</v>
      </c>
      <c r="TYQ26" s="51">
        <f t="shared" si="228"/>
        <v>0</v>
      </c>
      <c r="TYR26" s="51">
        <f t="shared" si="228"/>
        <v>0</v>
      </c>
      <c r="TYS26" s="51">
        <f t="shared" si="228"/>
        <v>0</v>
      </c>
      <c r="TYT26" s="51">
        <f t="shared" si="228"/>
        <v>0</v>
      </c>
      <c r="TYU26" s="51">
        <f t="shared" si="228"/>
        <v>0</v>
      </c>
      <c r="TYV26" s="51">
        <f t="shared" si="228"/>
        <v>500</v>
      </c>
      <c r="TYW26" s="51">
        <f t="shared" si="228"/>
        <v>500</v>
      </c>
      <c r="TYX26" s="51">
        <f t="shared" si="228"/>
        <v>0</v>
      </c>
      <c r="TYY26" s="51">
        <f t="shared" si="228"/>
        <v>0</v>
      </c>
      <c r="TYZ26" s="51">
        <f t="shared" si="228"/>
        <v>500</v>
      </c>
      <c r="TZA26" s="51">
        <f t="shared" si="228"/>
        <v>500</v>
      </c>
      <c r="TZB26" s="51">
        <f t="shared" si="228"/>
        <v>500</v>
      </c>
      <c r="TZC26" s="51">
        <f t="shared" si="228"/>
        <v>500</v>
      </c>
      <c r="TZD26" s="51">
        <f t="shared" si="228"/>
        <v>58547</v>
      </c>
      <c r="TZE26" s="51">
        <f t="shared" si="228"/>
        <v>500</v>
      </c>
      <c r="TZF26" s="51" t="e">
        <f t="shared" si="228"/>
        <v>#REF!</v>
      </c>
      <c r="TZG26" s="51">
        <f t="shared" si="228"/>
        <v>14000</v>
      </c>
      <c r="TZH26" s="51">
        <f t="shared" si="228"/>
        <v>0</v>
      </c>
      <c r="TZI26" s="51">
        <f t="shared" si="228"/>
        <v>14000</v>
      </c>
      <c r="TZJ26" s="51">
        <f t="shared" si="228"/>
        <v>0</v>
      </c>
      <c r="TZK26" s="51">
        <f t="shared" si="228"/>
        <v>0</v>
      </c>
      <c r="TZM26" s="1" t="s">
        <v>877</v>
      </c>
      <c r="TZN26" s="2" t="s">
        <v>878</v>
      </c>
      <c r="TZO26" s="3"/>
      <c r="TZP26" s="3"/>
      <c r="TZQ26" s="3"/>
      <c r="TZR26" s="3"/>
      <c r="TZS26" s="2"/>
      <c r="TZT26" s="3"/>
      <c r="TZU26" s="51">
        <f t="shared" ref="TZU26:UBW26" si="229">TZU27</f>
        <v>58547</v>
      </c>
      <c r="TZV26" s="51">
        <f t="shared" si="229"/>
        <v>58547</v>
      </c>
      <c r="TZW26" s="51">
        <f t="shared" si="229"/>
        <v>0</v>
      </c>
      <c r="TZX26" s="51">
        <f t="shared" si="229"/>
        <v>0</v>
      </c>
      <c r="TZY26" s="51">
        <f t="shared" si="229"/>
        <v>0</v>
      </c>
      <c r="TZZ26" s="51">
        <f t="shared" si="229"/>
        <v>0</v>
      </c>
      <c r="UAA26" s="51">
        <f t="shared" si="229"/>
        <v>0</v>
      </c>
      <c r="UAB26" s="51">
        <f t="shared" si="229"/>
        <v>500</v>
      </c>
      <c r="UAC26" s="51">
        <f t="shared" si="229"/>
        <v>500</v>
      </c>
      <c r="UAD26" s="51">
        <f t="shared" si="229"/>
        <v>0</v>
      </c>
      <c r="UAE26" s="51">
        <f t="shared" si="229"/>
        <v>0</v>
      </c>
      <c r="UAF26" s="51">
        <f t="shared" si="229"/>
        <v>500</v>
      </c>
      <c r="UAG26" s="51">
        <f t="shared" si="229"/>
        <v>500</v>
      </c>
      <c r="UAH26" s="51">
        <f t="shared" si="229"/>
        <v>500</v>
      </c>
      <c r="UAI26" s="51">
        <f t="shared" si="229"/>
        <v>500</v>
      </c>
      <c r="UAJ26" s="51">
        <f t="shared" si="229"/>
        <v>58547</v>
      </c>
      <c r="UAK26" s="51">
        <f t="shared" si="229"/>
        <v>500</v>
      </c>
      <c r="UAL26" s="51" t="e">
        <f t="shared" si="229"/>
        <v>#REF!</v>
      </c>
      <c r="UAM26" s="51">
        <f t="shared" si="229"/>
        <v>14000</v>
      </c>
      <c r="UAN26" s="51">
        <f t="shared" si="229"/>
        <v>0</v>
      </c>
      <c r="UAO26" s="51">
        <f t="shared" si="229"/>
        <v>14000</v>
      </c>
      <c r="UAP26" s="51">
        <f t="shared" si="229"/>
        <v>0</v>
      </c>
      <c r="UAQ26" s="51">
        <f t="shared" si="229"/>
        <v>0</v>
      </c>
      <c r="UAS26" s="1" t="s">
        <v>877</v>
      </c>
      <c r="UAT26" s="2" t="s">
        <v>878</v>
      </c>
      <c r="UAU26" s="3"/>
      <c r="UAV26" s="3"/>
      <c r="UAW26" s="3"/>
      <c r="UAX26" s="3"/>
      <c r="UAY26" s="2"/>
      <c r="UAZ26" s="3"/>
      <c r="UBA26" s="51">
        <f t="shared" si="229"/>
        <v>58547</v>
      </c>
      <c r="UBB26" s="51">
        <f t="shared" si="229"/>
        <v>58547</v>
      </c>
      <c r="UBC26" s="51">
        <f t="shared" si="229"/>
        <v>0</v>
      </c>
      <c r="UBD26" s="51">
        <f t="shared" si="229"/>
        <v>0</v>
      </c>
      <c r="UBE26" s="51">
        <f t="shared" si="229"/>
        <v>0</v>
      </c>
      <c r="UBF26" s="51">
        <f t="shared" si="229"/>
        <v>0</v>
      </c>
      <c r="UBG26" s="51">
        <f t="shared" si="229"/>
        <v>0</v>
      </c>
      <c r="UBH26" s="51">
        <f t="shared" si="229"/>
        <v>500</v>
      </c>
      <c r="UBI26" s="51">
        <f t="shared" si="229"/>
        <v>500</v>
      </c>
      <c r="UBJ26" s="51">
        <f t="shared" si="229"/>
        <v>0</v>
      </c>
      <c r="UBK26" s="51">
        <f t="shared" si="229"/>
        <v>0</v>
      </c>
      <c r="UBL26" s="51">
        <f t="shared" si="229"/>
        <v>500</v>
      </c>
      <c r="UBM26" s="51">
        <f t="shared" si="229"/>
        <v>500</v>
      </c>
      <c r="UBN26" s="51">
        <f t="shared" si="229"/>
        <v>500</v>
      </c>
      <c r="UBO26" s="51">
        <f t="shared" si="229"/>
        <v>500</v>
      </c>
      <c r="UBP26" s="51">
        <f t="shared" si="229"/>
        <v>58547</v>
      </c>
      <c r="UBQ26" s="51">
        <f t="shared" si="229"/>
        <v>500</v>
      </c>
      <c r="UBR26" s="51" t="e">
        <f t="shared" si="229"/>
        <v>#REF!</v>
      </c>
      <c r="UBS26" s="51">
        <f t="shared" si="229"/>
        <v>14000</v>
      </c>
      <c r="UBT26" s="51">
        <f t="shared" si="229"/>
        <v>0</v>
      </c>
      <c r="UBU26" s="51">
        <f t="shared" si="229"/>
        <v>14000</v>
      </c>
      <c r="UBV26" s="51">
        <f t="shared" si="229"/>
        <v>0</v>
      </c>
      <c r="UBW26" s="51">
        <f t="shared" si="229"/>
        <v>0</v>
      </c>
      <c r="UBY26" s="1" t="s">
        <v>877</v>
      </c>
      <c r="UBZ26" s="2" t="s">
        <v>878</v>
      </c>
      <c r="UCA26" s="3"/>
      <c r="UCB26" s="3"/>
      <c r="UCC26" s="3"/>
      <c r="UCD26" s="3"/>
      <c r="UCE26" s="2"/>
      <c r="UCF26" s="3"/>
      <c r="UCG26" s="51">
        <f t="shared" ref="UCG26:UEI26" si="230">UCG27</f>
        <v>58547</v>
      </c>
      <c r="UCH26" s="51">
        <f t="shared" si="230"/>
        <v>58547</v>
      </c>
      <c r="UCI26" s="51">
        <f t="shared" si="230"/>
        <v>0</v>
      </c>
      <c r="UCJ26" s="51">
        <f t="shared" si="230"/>
        <v>0</v>
      </c>
      <c r="UCK26" s="51">
        <f t="shared" si="230"/>
        <v>0</v>
      </c>
      <c r="UCL26" s="51">
        <f t="shared" si="230"/>
        <v>0</v>
      </c>
      <c r="UCM26" s="51">
        <f t="shared" si="230"/>
        <v>0</v>
      </c>
      <c r="UCN26" s="51">
        <f t="shared" si="230"/>
        <v>500</v>
      </c>
      <c r="UCO26" s="51">
        <f t="shared" si="230"/>
        <v>500</v>
      </c>
      <c r="UCP26" s="51">
        <f t="shared" si="230"/>
        <v>0</v>
      </c>
      <c r="UCQ26" s="51">
        <f t="shared" si="230"/>
        <v>0</v>
      </c>
      <c r="UCR26" s="51">
        <f t="shared" si="230"/>
        <v>500</v>
      </c>
      <c r="UCS26" s="51">
        <f t="shared" si="230"/>
        <v>500</v>
      </c>
      <c r="UCT26" s="51">
        <f t="shared" si="230"/>
        <v>500</v>
      </c>
      <c r="UCU26" s="51">
        <f t="shared" si="230"/>
        <v>500</v>
      </c>
      <c r="UCV26" s="51">
        <f t="shared" si="230"/>
        <v>58547</v>
      </c>
      <c r="UCW26" s="51">
        <f t="shared" si="230"/>
        <v>500</v>
      </c>
      <c r="UCX26" s="51" t="e">
        <f t="shared" si="230"/>
        <v>#REF!</v>
      </c>
      <c r="UCY26" s="51">
        <f t="shared" si="230"/>
        <v>14000</v>
      </c>
      <c r="UCZ26" s="51">
        <f t="shared" si="230"/>
        <v>0</v>
      </c>
      <c r="UDA26" s="51">
        <f t="shared" si="230"/>
        <v>14000</v>
      </c>
      <c r="UDB26" s="51">
        <f t="shared" si="230"/>
        <v>0</v>
      </c>
      <c r="UDC26" s="51">
        <f t="shared" si="230"/>
        <v>0</v>
      </c>
      <c r="UDE26" s="1" t="s">
        <v>877</v>
      </c>
      <c r="UDF26" s="2" t="s">
        <v>878</v>
      </c>
      <c r="UDG26" s="3"/>
      <c r="UDH26" s="3"/>
      <c r="UDI26" s="3"/>
      <c r="UDJ26" s="3"/>
      <c r="UDK26" s="2"/>
      <c r="UDL26" s="3"/>
      <c r="UDM26" s="51">
        <f t="shared" si="230"/>
        <v>58547</v>
      </c>
      <c r="UDN26" s="51">
        <f t="shared" si="230"/>
        <v>58547</v>
      </c>
      <c r="UDO26" s="51">
        <f t="shared" si="230"/>
        <v>0</v>
      </c>
      <c r="UDP26" s="51">
        <f t="shared" si="230"/>
        <v>0</v>
      </c>
      <c r="UDQ26" s="51">
        <f t="shared" si="230"/>
        <v>0</v>
      </c>
      <c r="UDR26" s="51">
        <f t="shared" si="230"/>
        <v>0</v>
      </c>
      <c r="UDS26" s="51">
        <f t="shared" si="230"/>
        <v>0</v>
      </c>
      <c r="UDT26" s="51">
        <f t="shared" si="230"/>
        <v>500</v>
      </c>
      <c r="UDU26" s="51">
        <f t="shared" si="230"/>
        <v>500</v>
      </c>
      <c r="UDV26" s="51">
        <f t="shared" si="230"/>
        <v>0</v>
      </c>
      <c r="UDW26" s="51">
        <f t="shared" si="230"/>
        <v>0</v>
      </c>
      <c r="UDX26" s="51">
        <f t="shared" si="230"/>
        <v>500</v>
      </c>
      <c r="UDY26" s="51">
        <f t="shared" si="230"/>
        <v>500</v>
      </c>
      <c r="UDZ26" s="51">
        <f t="shared" si="230"/>
        <v>500</v>
      </c>
      <c r="UEA26" s="51">
        <f t="shared" si="230"/>
        <v>500</v>
      </c>
      <c r="UEB26" s="51">
        <f t="shared" si="230"/>
        <v>58547</v>
      </c>
      <c r="UEC26" s="51">
        <f t="shared" si="230"/>
        <v>500</v>
      </c>
      <c r="UED26" s="51" t="e">
        <f t="shared" si="230"/>
        <v>#REF!</v>
      </c>
      <c r="UEE26" s="51">
        <f t="shared" si="230"/>
        <v>14000</v>
      </c>
      <c r="UEF26" s="51">
        <f t="shared" si="230"/>
        <v>0</v>
      </c>
      <c r="UEG26" s="51">
        <f t="shared" si="230"/>
        <v>14000</v>
      </c>
      <c r="UEH26" s="51">
        <f t="shared" si="230"/>
        <v>0</v>
      </c>
      <c r="UEI26" s="51">
        <f t="shared" si="230"/>
        <v>0</v>
      </c>
      <c r="UEK26" s="1" t="s">
        <v>877</v>
      </c>
      <c r="UEL26" s="2" t="s">
        <v>878</v>
      </c>
      <c r="UEM26" s="3"/>
      <c r="UEN26" s="3"/>
      <c r="UEO26" s="3"/>
      <c r="UEP26" s="3"/>
      <c r="UEQ26" s="2"/>
      <c r="UER26" s="3"/>
      <c r="UES26" s="51">
        <f t="shared" ref="UES26:UGU26" si="231">UES27</f>
        <v>58547</v>
      </c>
      <c r="UET26" s="51">
        <f t="shared" si="231"/>
        <v>58547</v>
      </c>
      <c r="UEU26" s="51">
        <f t="shared" si="231"/>
        <v>0</v>
      </c>
      <c r="UEV26" s="51">
        <f t="shared" si="231"/>
        <v>0</v>
      </c>
      <c r="UEW26" s="51">
        <f t="shared" si="231"/>
        <v>0</v>
      </c>
      <c r="UEX26" s="51">
        <f t="shared" si="231"/>
        <v>0</v>
      </c>
      <c r="UEY26" s="51">
        <f t="shared" si="231"/>
        <v>0</v>
      </c>
      <c r="UEZ26" s="51">
        <f t="shared" si="231"/>
        <v>500</v>
      </c>
      <c r="UFA26" s="51">
        <f t="shared" si="231"/>
        <v>500</v>
      </c>
      <c r="UFB26" s="51">
        <f t="shared" si="231"/>
        <v>0</v>
      </c>
      <c r="UFC26" s="51">
        <f t="shared" si="231"/>
        <v>0</v>
      </c>
      <c r="UFD26" s="51">
        <f t="shared" si="231"/>
        <v>500</v>
      </c>
      <c r="UFE26" s="51">
        <f t="shared" si="231"/>
        <v>500</v>
      </c>
      <c r="UFF26" s="51">
        <f t="shared" si="231"/>
        <v>500</v>
      </c>
      <c r="UFG26" s="51">
        <f t="shared" si="231"/>
        <v>500</v>
      </c>
      <c r="UFH26" s="51">
        <f t="shared" si="231"/>
        <v>58547</v>
      </c>
      <c r="UFI26" s="51">
        <f t="shared" si="231"/>
        <v>500</v>
      </c>
      <c r="UFJ26" s="51" t="e">
        <f t="shared" si="231"/>
        <v>#REF!</v>
      </c>
      <c r="UFK26" s="51">
        <f t="shared" si="231"/>
        <v>14000</v>
      </c>
      <c r="UFL26" s="51">
        <f t="shared" si="231"/>
        <v>0</v>
      </c>
      <c r="UFM26" s="51">
        <f t="shared" si="231"/>
        <v>14000</v>
      </c>
      <c r="UFN26" s="51">
        <f t="shared" si="231"/>
        <v>0</v>
      </c>
      <c r="UFO26" s="51">
        <f t="shared" si="231"/>
        <v>0</v>
      </c>
      <c r="UFQ26" s="1" t="s">
        <v>877</v>
      </c>
      <c r="UFR26" s="2" t="s">
        <v>878</v>
      </c>
      <c r="UFS26" s="3"/>
      <c r="UFT26" s="3"/>
      <c r="UFU26" s="3"/>
      <c r="UFV26" s="3"/>
      <c r="UFW26" s="2"/>
      <c r="UFX26" s="3"/>
      <c r="UFY26" s="51">
        <f t="shared" si="231"/>
        <v>58547</v>
      </c>
      <c r="UFZ26" s="51">
        <f t="shared" si="231"/>
        <v>58547</v>
      </c>
      <c r="UGA26" s="51">
        <f t="shared" si="231"/>
        <v>0</v>
      </c>
      <c r="UGB26" s="51">
        <f t="shared" si="231"/>
        <v>0</v>
      </c>
      <c r="UGC26" s="51">
        <f t="shared" si="231"/>
        <v>0</v>
      </c>
      <c r="UGD26" s="51">
        <f t="shared" si="231"/>
        <v>0</v>
      </c>
      <c r="UGE26" s="51">
        <f t="shared" si="231"/>
        <v>0</v>
      </c>
      <c r="UGF26" s="51">
        <f t="shared" si="231"/>
        <v>500</v>
      </c>
      <c r="UGG26" s="51">
        <f t="shared" si="231"/>
        <v>500</v>
      </c>
      <c r="UGH26" s="51">
        <f t="shared" si="231"/>
        <v>0</v>
      </c>
      <c r="UGI26" s="51">
        <f t="shared" si="231"/>
        <v>0</v>
      </c>
      <c r="UGJ26" s="51">
        <f t="shared" si="231"/>
        <v>500</v>
      </c>
      <c r="UGK26" s="51">
        <f t="shared" si="231"/>
        <v>500</v>
      </c>
      <c r="UGL26" s="51">
        <f t="shared" si="231"/>
        <v>500</v>
      </c>
      <c r="UGM26" s="51">
        <f t="shared" si="231"/>
        <v>500</v>
      </c>
      <c r="UGN26" s="51">
        <f t="shared" si="231"/>
        <v>58547</v>
      </c>
      <c r="UGO26" s="51">
        <f t="shared" si="231"/>
        <v>500</v>
      </c>
      <c r="UGP26" s="51" t="e">
        <f t="shared" si="231"/>
        <v>#REF!</v>
      </c>
      <c r="UGQ26" s="51">
        <f t="shared" si="231"/>
        <v>14000</v>
      </c>
      <c r="UGR26" s="51">
        <f t="shared" si="231"/>
        <v>0</v>
      </c>
      <c r="UGS26" s="51">
        <f t="shared" si="231"/>
        <v>14000</v>
      </c>
      <c r="UGT26" s="51">
        <f t="shared" si="231"/>
        <v>0</v>
      </c>
      <c r="UGU26" s="51">
        <f t="shared" si="231"/>
        <v>0</v>
      </c>
      <c r="UGW26" s="1" t="s">
        <v>877</v>
      </c>
      <c r="UGX26" s="2" t="s">
        <v>878</v>
      </c>
      <c r="UGY26" s="3"/>
      <c r="UGZ26" s="3"/>
      <c r="UHA26" s="3"/>
      <c r="UHB26" s="3"/>
      <c r="UHC26" s="2"/>
      <c r="UHD26" s="3"/>
      <c r="UHE26" s="51">
        <f t="shared" ref="UHE26:UJG26" si="232">UHE27</f>
        <v>58547</v>
      </c>
      <c r="UHF26" s="51">
        <f t="shared" si="232"/>
        <v>58547</v>
      </c>
      <c r="UHG26" s="51">
        <f t="shared" si="232"/>
        <v>0</v>
      </c>
      <c r="UHH26" s="51">
        <f t="shared" si="232"/>
        <v>0</v>
      </c>
      <c r="UHI26" s="51">
        <f t="shared" si="232"/>
        <v>0</v>
      </c>
      <c r="UHJ26" s="51">
        <f t="shared" si="232"/>
        <v>0</v>
      </c>
      <c r="UHK26" s="51">
        <f t="shared" si="232"/>
        <v>0</v>
      </c>
      <c r="UHL26" s="51">
        <f t="shared" si="232"/>
        <v>500</v>
      </c>
      <c r="UHM26" s="51">
        <f t="shared" si="232"/>
        <v>500</v>
      </c>
      <c r="UHN26" s="51">
        <f t="shared" si="232"/>
        <v>0</v>
      </c>
      <c r="UHO26" s="51">
        <f t="shared" si="232"/>
        <v>0</v>
      </c>
      <c r="UHP26" s="51">
        <f t="shared" si="232"/>
        <v>500</v>
      </c>
      <c r="UHQ26" s="51">
        <f t="shared" si="232"/>
        <v>500</v>
      </c>
      <c r="UHR26" s="51">
        <f t="shared" si="232"/>
        <v>500</v>
      </c>
      <c r="UHS26" s="51">
        <f t="shared" si="232"/>
        <v>500</v>
      </c>
      <c r="UHT26" s="51">
        <f t="shared" si="232"/>
        <v>58547</v>
      </c>
      <c r="UHU26" s="51">
        <f t="shared" si="232"/>
        <v>500</v>
      </c>
      <c r="UHV26" s="51" t="e">
        <f t="shared" si="232"/>
        <v>#REF!</v>
      </c>
      <c r="UHW26" s="51">
        <f t="shared" si="232"/>
        <v>14000</v>
      </c>
      <c r="UHX26" s="51">
        <f t="shared" si="232"/>
        <v>0</v>
      </c>
      <c r="UHY26" s="51">
        <f t="shared" si="232"/>
        <v>14000</v>
      </c>
      <c r="UHZ26" s="51">
        <f t="shared" si="232"/>
        <v>0</v>
      </c>
      <c r="UIA26" s="51">
        <f t="shared" si="232"/>
        <v>0</v>
      </c>
      <c r="UIC26" s="1" t="s">
        <v>877</v>
      </c>
      <c r="UID26" s="2" t="s">
        <v>878</v>
      </c>
      <c r="UIE26" s="3"/>
      <c r="UIF26" s="3"/>
      <c r="UIG26" s="3"/>
      <c r="UIH26" s="3"/>
      <c r="UII26" s="2"/>
      <c r="UIJ26" s="3"/>
      <c r="UIK26" s="51">
        <f t="shared" si="232"/>
        <v>58547</v>
      </c>
      <c r="UIL26" s="51">
        <f t="shared" si="232"/>
        <v>58547</v>
      </c>
      <c r="UIM26" s="51">
        <f t="shared" si="232"/>
        <v>0</v>
      </c>
      <c r="UIN26" s="51">
        <f t="shared" si="232"/>
        <v>0</v>
      </c>
      <c r="UIO26" s="51">
        <f t="shared" si="232"/>
        <v>0</v>
      </c>
      <c r="UIP26" s="51">
        <f t="shared" si="232"/>
        <v>0</v>
      </c>
      <c r="UIQ26" s="51">
        <f t="shared" si="232"/>
        <v>0</v>
      </c>
      <c r="UIR26" s="51">
        <f t="shared" si="232"/>
        <v>500</v>
      </c>
      <c r="UIS26" s="51">
        <f t="shared" si="232"/>
        <v>500</v>
      </c>
      <c r="UIT26" s="51">
        <f t="shared" si="232"/>
        <v>0</v>
      </c>
      <c r="UIU26" s="51">
        <f t="shared" si="232"/>
        <v>0</v>
      </c>
      <c r="UIV26" s="51">
        <f t="shared" si="232"/>
        <v>500</v>
      </c>
      <c r="UIW26" s="51">
        <f t="shared" si="232"/>
        <v>500</v>
      </c>
      <c r="UIX26" s="51">
        <f t="shared" si="232"/>
        <v>500</v>
      </c>
      <c r="UIY26" s="51">
        <f t="shared" si="232"/>
        <v>500</v>
      </c>
      <c r="UIZ26" s="51">
        <f t="shared" si="232"/>
        <v>58547</v>
      </c>
      <c r="UJA26" s="51">
        <f t="shared" si="232"/>
        <v>500</v>
      </c>
      <c r="UJB26" s="51" t="e">
        <f t="shared" si="232"/>
        <v>#REF!</v>
      </c>
      <c r="UJC26" s="51">
        <f t="shared" si="232"/>
        <v>14000</v>
      </c>
      <c r="UJD26" s="51">
        <f t="shared" si="232"/>
        <v>0</v>
      </c>
      <c r="UJE26" s="51">
        <f t="shared" si="232"/>
        <v>14000</v>
      </c>
      <c r="UJF26" s="51">
        <f t="shared" si="232"/>
        <v>0</v>
      </c>
      <c r="UJG26" s="51">
        <f t="shared" si="232"/>
        <v>0</v>
      </c>
      <c r="UJI26" s="1" t="s">
        <v>877</v>
      </c>
      <c r="UJJ26" s="2" t="s">
        <v>878</v>
      </c>
      <c r="UJK26" s="3"/>
      <c r="UJL26" s="3"/>
      <c r="UJM26" s="3"/>
      <c r="UJN26" s="3"/>
      <c r="UJO26" s="2"/>
      <c r="UJP26" s="3"/>
      <c r="UJQ26" s="51">
        <f t="shared" ref="UJQ26:ULS26" si="233">UJQ27</f>
        <v>58547</v>
      </c>
      <c r="UJR26" s="51">
        <f t="shared" si="233"/>
        <v>58547</v>
      </c>
      <c r="UJS26" s="51">
        <f t="shared" si="233"/>
        <v>0</v>
      </c>
      <c r="UJT26" s="51">
        <f t="shared" si="233"/>
        <v>0</v>
      </c>
      <c r="UJU26" s="51">
        <f t="shared" si="233"/>
        <v>0</v>
      </c>
      <c r="UJV26" s="51">
        <f t="shared" si="233"/>
        <v>0</v>
      </c>
      <c r="UJW26" s="51">
        <f t="shared" si="233"/>
        <v>0</v>
      </c>
      <c r="UJX26" s="51">
        <f t="shared" si="233"/>
        <v>500</v>
      </c>
      <c r="UJY26" s="51">
        <f t="shared" si="233"/>
        <v>500</v>
      </c>
      <c r="UJZ26" s="51">
        <f t="shared" si="233"/>
        <v>0</v>
      </c>
      <c r="UKA26" s="51">
        <f t="shared" si="233"/>
        <v>0</v>
      </c>
      <c r="UKB26" s="51">
        <f t="shared" si="233"/>
        <v>500</v>
      </c>
      <c r="UKC26" s="51">
        <f t="shared" si="233"/>
        <v>500</v>
      </c>
      <c r="UKD26" s="51">
        <f t="shared" si="233"/>
        <v>500</v>
      </c>
      <c r="UKE26" s="51">
        <f t="shared" si="233"/>
        <v>500</v>
      </c>
      <c r="UKF26" s="51">
        <f t="shared" si="233"/>
        <v>58547</v>
      </c>
      <c r="UKG26" s="51">
        <f t="shared" si="233"/>
        <v>500</v>
      </c>
      <c r="UKH26" s="51" t="e">
        <f t="shared" si="233"/>
        <v>#REF!</v>
      </c>
      <c r="UKI26" s="51">
        <f t="shared" si="233"/>
        <v>14000</v>
      </c>
      <c r="UKJ26" s="51">
        <f t="shared" si="233"/>
        <v>0</v>
      </c>
      <c r="UKK26" s="51">
        <f t="shared" si="233"/>
        <v>14000</v>
      </c>
      <c r="UKL26" s="51">
        <f t="shared" si="233"/>
        <v>0</v>
      </c>
      <c r="UKM26" s="51">
        <f t="shared" si="233"/>
        <v>0</v>
      </c>
      <c r="UKO26" s="1" t="s">
        <v>877</v>
      </c>
      <c r="UKP26" s="2" t="s">
        <v>878</v>
      </c>
      <c r="UKQ26" s="3"/>
      <c r="UKR26" s="3"/>
      <c r="UKS26" s="3"/>
      <c r="UKT26" s="3"/>
      <c r="UKU26" s="2"/>
      <c r="UKV26" s="3"/>
      <c r="UKW26" s="51">
        <f t="shared" si="233"/>
        <v>58547</v>
      </c>
      <c r="UKX26" s="51">
        <f t="shared" si="233"/>
        <v>58547</v>
      </c>
      <c r="UKY26" s="51">
        <f t="shared" si="233"/>
        <v>0</v>
      </c>
      <c r="UKZ26" s="51">
        <f t="shared" si="233"/>
        <v>0</v>
      </c>
      <c r="ULA26" s="51">
        <f t="shared" si="233"/>
        <v>0</v>
      </c>
      <c r="ULB26" s="51">
        <f t="shared" si="233"/>
        <v>0</v>
      </c>
      <c r="ULC26" s="51">
        <f t="shared" si="233"/>
        <v>0</v>
      </c>
      <c r="ULD26" s="51">
        <f t="shared" si="233"/>
        <v>500</v>
      </c>
      <c r="ULE26" s="51">
        <f t="shared" si="233"/>
        <v>500</v>
      </c>
      <c r="ULF26" s="51">
        <f t="shared" si="233"/>
        <v>0</v>
      </c>
      <c r="ULG26" s="51">
        <f t="shared" si="233"/>
        <v>0</v>
      </c>
      <c r="ULH26" s="51">
        <f t="shared" si="233"/>
        <v>500</v>
      </c>
      <c r="ULI26" s="51">
        <f t="shared" si="233"/>
        <v>500</v>
      </c>
      <c r="ULJ26" s="51">
        <f t="shared" si="233"/>
        <v>500</v>
      </c>
      <c r="ULK26" s="51">
        <f t="shared" si="233"/>
        <v>500</v>
      </c>
      <c r="ULL26" s="51">
        <f t="shared" si="233"/>
        <v>58547</v>
      </c>
      <c r="ULM26" s="51">
        <f t="shared" si="233"/>
        <v>500</v>
      </c>
      <c r="ULN26" s="51" t="e">
        <f t="shared" si="233"/>
        <v>#REF!</v>
      </c>
      <c r="ULO26" s="51">
        <f t="shared" si="233"/>
        <v>14000</v>
      </c>
      <c r="ULP26" s="51">
        <f t="shared" si="233"/>
        <v>0</v>
      </c>
      <c r="ULQ26" s="51">
        <f t="shared" si="233"/>
        <v>14000</v>
      </c>
      <c r="ULR26" s="51">
        <f t="shared" si="233"/>
        <v>0</v>
      </c>
      <c r="ULS26" s="51">
        <f t="shared" si="233"/>
        <v>0</v>
      </c>
      <c r="ULU26" s="1" t="s">
        <v>877</v>
      </c>
      <c r="ULV26" s="2" t="s">
        <v>878</v>
      </c>
      <c r="ULW26" s="3"/>
      <c r="ULX26" s="3"/>
      <c r="ULY26" s="3"/>
      <c r="ULZ26" s="3"/>
      <c r="UMA26" s="2"/>
      <c r="UMB26" s="3"/>
      <c r="UMC26" s="51">
        <f t="shared" ref="UMC26:UOE26" si="234">UMC27</f>
        <v>58547</v>
      </c>
      <c r="UMD26" s="51">
        <f t="shared" si="234"/>
        <v>58547</v>
      </c>
      <c r="UME26" s="51">
        <f t="shared" si="234"/>
        <v>0</v>
      </c>
      <c r="UMF26" s="51">
        <f t="shared" si="234"/>
        <v>0</v>
      </c>
      <c r="UMG26" s="51">
        <f t="shared" si="234"/>
        <v>0</v>
      </c>
      <c r="UMH26" s="51">
        <f t="shared" si="234"/>
        <v>0</v>
      </c>
      <c r="UMI26" s="51">
        <f t="shared" si="234"/>
        <v>0</v>
      </c>
      <c r="UMJ26" s="51">
        <f t="shared" si="234"/>
        <v>500</v>
      </c>
      <c r="UMK26" s="51">
        <f t="shared" si="234"/>
        <v>500</v>
      </c>
      <c r="UML26" s="51">
        <f t="shared" si="234"/>
        <v>0</v>
      </c>
      <c r="UMM26" s="51">
        <f t="shared" si="234"/>
        <v>0</v>
      </c>
      <c r="UMN26" s="51">
        <f t="shared" si="234"/>
        <v>500</v>
      </c>
      <c r="UMO26" s="51">
        <f t="shared" si="234"/>
        <v>500</v>
      </c>
      <c r="UMP26" s="51">
        <f t="shared" si="234"/>
        <v>500</v>
      </c>
      <c r="UMQ26" s="51">
        <f t="shared" si="234"/>
        <v>500</v>
      </c>
      <c r="UMR26" s="51">
        <f t="shared" si="234"/>
        <v>58547</v>
      </c>
      <c r="UMS26" s="51">
        <f t="shared" si="234"/>
        <v>500</v>
      </c>
      <c r="UMT26" s="51" t="e">
        <f t="shared" si="234"/>
        <v>#REF!</v>
      </c>
      <c r="UMU26" s="51">
        <f t="shared" si="234"/>
        <v>14000</v>
      </c>
      <c r="UMV26" s="51">
        <f t="shared" si="234"/>
        <v>0</v>
      </c>
      <c r="UMW26" s="51">
        <f t="shared" si="234"/>
        <v>14000</v>
      </c>
      <c r="UMX26" s="51">
        <f t="shared" si="234"/>
        <v>0</v>
      </c>
      <c r="UMY26" s="51">
        <f t="shared" si="234"/>
        <v>0</v>
      </c>
      <c r="UNA26" s="1" t="s">
        <v>877</v>
      </c>
      <c r="UNB26" s="2" t="s">
        <v>878</v>
      </c>
      <c r="UNC26" s="3"/>
      <c r="UND26" s="3"/>
      <c r="UNE26" s="3"/>
      <c r="UNF26" s="3"/>
      <c r="UNG26" s="2"/>
      <c r="UNH26" s="3"/>
      <c r="UNI26" s="51">
        <f t="shared" si="234"/>
        <v>58547</v>
      </c>
      <c r="UNJ26" s="51">
        <f t="shared" si="234"/>
        <v>58547</v>
      </c>
      <c r="UNK26" s="51">
        <f t="shared" si="234"/>
        <v>0</v>
      </c>
      <c r="UNL26" s="51">
        <f t="shared" si="234"/>
        <v>0</v>
      </c>
      <c r="UNM26" s="51">
        <f t="shared" si="234"/>
        <v>0</v>
      </c>
      <c r="UNN26" s="51">
        <f t="shared" si="234"/>
        <v>0</v>
      </c>
      <c r="UNO26" s="51">
        <f t="shared" si="234"/>
        <v>0</v>
      </c>
      <c r="UNP26" s="51">
        <f t="shared" si="234"/>
        <v>500</v>
      </c>
      <c r="UNQ26" s="51">
        <f t="shared" si="234"/>
        <v>500</v>
      </c>
      <c r="UNR26" s="51">
        <f t="shared" si="234"/>
        <v>0</v>
      </c>
      <c r="UNS26" s="51">
        <f t="shared" si="234"/>
        <v>0</v>
      </c>
      <c r="UNT26" s="51">
        <f t="shared" si="234"/>
        <v>500</v>
      </c>
      <c r="UNU26" s="51">
        <f t="shared" si="234"/>
        <v>500</v>
      </c>
      <c r="UNV26" s="51">
        <f t="shared" si="234"/>
        <v>500</v>
      </c>
      <c r="UNW26" s="51">
        <f t="shared" si="234"/>
        <v>500</v>
      </c>
      <c r="UNX26" s="51">
        <f t="shared" si="234"/>
        <v>58547</v>
      </c>
      <c r="UNY26" s="51">
        <f t="shared" si="234"/>
        <v>500</v>
      </c>
      <c r="UNZ26" s="51" t="e">
        <f t="shared" si="234"/>
        <v>#REF!</v>
      </c>
      <c r="UOA26" s="51">
        <f t="shared" si="234"/>
        <v>14000</v>
      </c>
      <c r="UOB26" s="51">
        <f t="shared" si="234"/>
        <v>0</v>
      </c>
      <c r="UOC26" s="51">
        <f t="shared" si="234"/>
        <v>14000</v>
      </c>
      <c r="UOD26" s="51">
        <f t="shared" si="234"/>
        <v>0</v>
      </c>
      <c r="UOE26" s="51">
        <f t="shared" si="234"/>
        <v>0</v>
      </c>
      <c r="UOG26" s="1" t="s">
        <v>877</v>
      </c>
      <c r="UOH26" s="2" t="s">
        <v>878</v>
      </c>
      <c r="UOI26" s="3"/>
      <c r="UOJ26" s="3"/>
      <c r="UOK26" s="3"/>
      <c r="UOL26" s="3"/>
      <c r="UOM26" s="2"/>
      <c r="UON26" s="3"/>
      <c r="UOO26" s="51">
        <f t="shared" ref="UOO26:UQQ26" si="235">UOO27</f>
        <v>58547</v>
      </c>
      <c r="UOP26" s="51">
        <f t="shared" si="235"/>
        <v>58547</v>
      </c>
      <c r="UOQ26" s="51">
        <f t="shared" si="235"/>
        <v>0</v>
      </c>
      <c r="UOR26" s="51">
        <f t="shared" si="235"/>
        <v>0</v>
      </c>
      <c r="UOS26" s="51">
        <f t="shared" si="235"/>
        <v>0</v>
      </c>
      <c r="UOT26" s="51">
        <f t="shared" si="235"/>
        <v>0</v>
      </c>
      <c r="UOU26" s="51">
        <f t="shared" si="235"/>
        <v>0</v>
      </c>
      <c r="UOV26" s="51">
        <f t="shared" si="235"/>
        <v>500</v>
      </c>
      <c r="UOW26" s="51">
        <f t="shared" si="235"/>
        <v>500</v>
      </c>
      <c r="UOX26" s="51">
        <f t="shared" si="235"/>
        <v>0</v>
      </c>
      <c r="UOY26" s="51">
        <f t="shared" si="235"/>
        <v>0</v>
      </c>
      <c r="UOZ26" s="51">
        <f t="shared" si="235"/>
        <v>500</v>
      </c>
      <c r="UPA26" s="51">
        <f t="shared" si="235"/>
        <v>500</v>
      </c>
      <c r="UPB26" s="51">
        <f t="shared" si="235"/>
        <v>500</v>
      </c>
      <c r="UPC26" s="51">
        <f t="shared" si="235"/>
        <v>500</v>
      </c>
      <c r="UPD26" s="51">
        <f t="shared" si="235"/>
        <v>58547</v>
      </c>
      <c r="UPE26" s="51">
        <f t="shared" si="235"/>
        <v>500</v>
      </c>
      <c r="UPF26" s="51" t="e">
        <f t="shared" si="235"/>
        <v>#REF!</v>
      </c>
      <c r="UPG26" s="51">
        <f t="shared" si="235"/>
        <v>14000</v>
      </c>
      <c r="UPH26" s="51">
        <f t="shared" si="235"/>
        <v>0</v>
      </c>
      <c r="UPI26" s="51">
        <f t="shared" si="235"/>
        <v>14000</v>
      </c>
      <c r="UPJ26" s="51">
        <f t="shared" si="235"/>
        <v>0</v>
      </c>
      <c r="UPK26" s="51">
        <f t="shared" si="235"/>
        <v>0</v>
      </c>
      <c r="UPM26" s="1" t="s">
        <v>877</v>
      </c>
      <c r="UPN26" s="2" t="s">
        <v>878</v>
      </c>
      <c r="UPO26" s="3"/>
      <c r="UPP26" s="3"/>
      <c r="UPQ26" s="3"/>
      <c r="UPR26" s="3"/>
      <c r="UPS26" s="2"/>
      <c r="UPT26" s="3"/>
      <c r="UPU26" s="51">
        <f t="shared" si="235"/>
        <v>58547</v>
      </c>
      <c r="UPV26" s="51">
        <f t="shared" si="235"/>
        <v>58547</v>
      </c>
      <c r="UPW26" s="51">
        <f t="shared" si="235"/>
        <v>0</v>
      </c>
      <c r="UPX26" s="51">
        <f t="shared" si="235"/>
        <v>0</v>
      </c>
      <c r="UPY26" s="51">
        <f t="shared" si="235"/>
        <v>0</v>
      </c>
      <c r="UPZ26" s="51">
        <f t="shared" si="235"/>
        <v>0</v>
      </c>
      <c r="UQA26" s="51">
        <f t="shared" si="235"/>
        <v>0</v>
      </c>
      <c r="UQB26" s="51">
        <f t="shared" si="235"/>
        <v>500</v>
      </c>
      <c r="UQC26" s="51">
        <f t="shared" si="235"/>
        <v>500</v>
      </c>
      <c r="UQD26" s="51">
        <f t="shared" si="235"/>
        <v>0</v>
      </c>
      <c r="UQE26" s="51">
        <f t="shared" si="235"/>
        <v>0</v>
      </c>
      <c r="UQF26" s="51">
        <f t="shared" si="235"/>
        <v>500</v>
      </c>
      <c r="UQG26" s="51">
        <f t="shared" si="235"/>
        <v>500</v>
      </c>
      <c r="UQH26" s="51">
        <f t="shared" si="235"/>
        <v>500</v>
      </c>
      <c r="UQI26" s="51">
        <f t="shared" si="235"/>
        <v>500</v>
      </c>
      <c r="UQJ26" s="51">
        <f t="shared" si="235"/>
        <v>58547</v>
      </c>
      <c r="UQK26" s="51">
        <f t="shared" si="235"/>
        <v>500</v>
      </c>
      <c r="UQL26" s="51" t="e">
        <f t="shared" si="235"/>
        <v>#REF!</v>
      </c>
      <c r="UQM26" s="51">
        <f t="shared" si="235"/>
        <v>14000</v>
      </c>
      <c r="UQN26" s="51">
        <f t="shared" si="235"/>
        <v>0</v>
      </c>
      <c r="UQO26" s="51">
        <f t="shared" si="235"/>
        <v>14000</v>
      </c>
      <c r="UQP26" s="51">
        <f t="shared" si="235"/>
        <v>0</v>
      </c>
      <c r="UQQ26" s="51">
        <f t="shared" si="235"/>
        <v>0</v>
      </c>
      <c r="UQS26" s="1" t="s">
        <v>877</v>
      </c>
      <c r="UQT26" s="2" t="s">
        <v>878</v>
      </c>
      <c r="UQU26" s="3"/>
      <c r="UQV26" s="3"/>
      <c r="UQW26" s="3"/>
      <c r="UQX26" s="3"/>
      <c r="UQY26" s="2"/>
      <c r="UQZ26" s="3"/>
      <c r="URA26" s="51">
        <f t="shared" ref="URA26:UTC26" si="236">URA27</f>
        <v>58547</v>
      </c>
      <c r="URB26" s="51">
        <f t="shared" si="236"/>
        <v>58547</v>
      </c>
      <c r="URC26" s="51">
        <f t="shared" si="236"/>
        <v>0</v>
      </c>
      <c r="URD26" s="51">
        <f t="shared" si="236"/>
        <v>0</v>
      </c>
      <c r="URE26" s="51">
        <f t="shared" si="236"/>
        <v>0</v>
      </c>
      <c r="URF26" s="51">
        <f t="shared" si="236"/>
        <v>0</v>
      </c>
      <c r="URG26" s="51">
        <f t="shared" si="236"/>
        <v>0</v>
      </c>
      <c r="URH26" s="51">
        <f t="shared" si="236"/>
        <v>500</v>
      </c>
      <c r="URI26" s="51">
        <f t="shared" si="236"/>
        <v>500</v>
      </c>
      <c r="URJ26" s="51">
        <f t="shared" si="236"/>
        <v>0</v>
      </c>
      <c r="URK26" s="51">
        <f t="shared" si="236"/>
        <v>0</v>
      </c>
      <c r="URL26" s="51">
        <f t="shared" si="236"/>
        <v>500</v>
      </c>
      <c r="URM26" s="51">
        <f t="shared" si="236"/>
        <v>500</v>
      </c>
      <c r="URN26" s="51">
        <f t="shared" si="236"/>
        <v>500</v>
      </c>
      <c r="URO26" s="51">
        <f t="shared" si="236"/>
        <v>500</v>
      </c>
      <c r="URP26" s="51">
        <f t="shared" si="236"/>
        <v>58547</v>
      </c>
      <c r="URQ26" s="51">
        <f t="shared" si="236"/>
        <v>500</v>
      </c>
      <c r="URR26" s="51" t="e">
        <f t="shared" si="236"/>
        <v>#REF!</v>
      </c>
      <c r="URS26" s="51">
        <f t="shared" si="236"/>
        <v>14000</v>
      </c>
      <c r="URT26" s="51">
        <f t="shared" si="236"/>
        <v>0</v>
      </c>
      <c r="URU26" s="51">
        <f t="shared" si="236"/>
        <v>14000</v>
      </c>
      <c r="URV26" s="51">
        <f t="shared" si="236"/>
        <v>0</v>
      </c>
      <c r="URW26" s="51">
        <f t="shared" si="236"/>
        <v>0</v>
      </c>
      <c r="URY26" s="1" t="s">
        <v>877</v>
      </c>
      <c r="URZ26" s="2" t="s">
        <v>878</v>
      </c>
      <c r="USA26" s="3"/>
      <c r="USB26" s="3"/>
      <c r="USC26" s="3"/>
      <c r="USD26" s="3"/>
      <c r="USE26" s="2"/>
      <c r="USF26" s="3"/>
      <c r="USG26" s="51">
        <f t="shared" si="236"/>
        <v>58547</v>
      </c>
      <c r="USH26" s="51">
        <f t="shared" si="236"/>
        <v>58547</v>
      </c>
      <c r="USI26" s="51">
        <f t="shared" si="236"/>
        <v>0</v>
      </c>
      <c r="USJ26" s="51">
        <f t="shared" si="236"/>
        <v>0</v>
      </c>
      <c r="USK26" s="51">
        <f t="shared" si="236"/>
        <v>0</v>
      </c>
      <c r="USL26" s="51">
        <f t="shared" si="236"/>
        <v>0</v>
      </c>
      <c r="USM26" s="51">
        <f t="shared" si="236"/>
        <v>0</v>
      </c>
      <c r="USN26" s="51">
        <f t="shared" si="236"/>
        <v>500</v>
      </c>
      <c r="USO26" s="51">
        <f t="shared" si="236"/>
        <v>500</v>
      </c>
      <c r="USP26" s="51">
        <f t="shared" si="236"/>
        <v>0</v>
      </c>
      <c r="USQ26" s="51">
        <f t="shared" si="236"/>
        <v>0</v>
      </c>
      <c r="USR26" s="51">
        <f t="shared" si="236"/>
        <v>500</v>
      </c>
      <c r="USS26" s="51">
        <f t="shared" si="236"/>
        <v>500</v>
      </c>
      <c r="UST26" s="51">
        <f t="shared" si="236"/>
        <v>500</v>
      </c>
      <c r="USU26" s="51">
        <f t="shared" si="236"/>
        <v>500</v>
      </c>
      <c r="USV26" s="51">
        <f t="shared" si="236"/>
        <v>58547</v>
      </c>
      <c r="USW26" s="51">
        <f t="shared" si="236"/>
        <v>500</v>
      </c>
      <c r="USX26" s="51" t="e">
        <f t="shared" si="236"/>
        <v>#REF!</v>
      </c>
      <c r="USY26" s="51">
        <f t="shared" si="236"/>
        <v>14000</v>
      </c>
      <c r="USZ26" s="51">
        <f t="shared" si="236"/>
        <v>0</v>
      </c>
      <c r="UTA26" s="51">
        <f t="shared" si="236"/>
        <v>14000</v>
      </c>
      <c r="UTB26" s="51">
        <f t="shared" si="236"/>
        <v>0</v>
      </c>
      <c r="UTC26" s="51">
        <f t="shared" si="236"/>
        <v>0</v>
      </c>
      <c r="UTE26" s="1" t="s">
        <v>877</v>
      </c>
      <c r="UTF26" s="2" t="s">
        <v>878</v>
      </c>
      <c r="UTG26" s="3"/>
      <c r="UTH26" s="3"/>
      <c r="UTI26" s="3"/>
      <c r="UTJ26" s="3"/>
      <c r="UTK26" s="2"/>
      <c r="UTL26" s="3"/>
      <c r="UTM26" s="51">
        <f t="shared" ref="UTM26:UVO26" si="237">UTM27</f>
        <v>58547</v>
      </c>
      <c r="UTN26" s="51">
        <f t="shared" si="237"/>
        <v>58547</v>
      </c>
      <c r="UTO26" s="51">
        <f t="shared" si="237"/>
        <v>0</v>
      </c>
      <c r="UTP26" s="51">
        <f t="shared" si="237"/>
        <v>0</v>
      </c>
      <c r="UTQ26" s="51">
        <f t="shared" si="237"/>
        <v>0</v>
      </c>
      <c r="UTR26" s="51">
        <f t="shared" si="237"/>
        <v>0</v>
      </c>
      <c r="UTS26" s="51">
        <f t="shared" si="237"/>
        <v>0</v>
      </c>
      <c r="UTT26" s="51">
        <f t="shared" si="237"/>
        <v>500</v>
      </c>
      <c r="UTU26" s="51">
        <f t="shared" si="237"/>
        <v>500</v>
      </c>
      <c r="UTV26" s="51">
        <f t="shared" si="237"/>
        <v>0</v>
      </c>
      <c r="UTW26" s="51">
        <f t="shared" si="237"/>
        <v>0</v>
      </c>
      <c r="UTX26" s="51">
        <f t="shared" si="237"/>
        <v>500</v>
      </c>
      <c r="UTY26" s="51">
        <f t="shared" si="237"/>
        <v>500</v>
      </c>
      <c r="UTZ26" s="51">
        <f t="shared" si="237"/>
        <v>500</v>
      </c>
      <c r="UUA26" s="51">
        <f t="shared" si="237"/>
        <v>500</v>
      </c>
      <c r="UUB26" s="51">
        <f t="shared" si="237"/>
        <v>58547</v>
      </c>
      <c r="UUC26" s="51">
        <f t="shared" si="237"/>
        <v>500</v>
      </c>
      <c r="UUD26" s="51" t="e">
        <f t="shared" si="237"/>
        <v>#REF!</v>
      </c>
      <c r="UUE26" s="51">
        <f t="shared" si="237"/>
        <v>14000</v>
      </c>
      <c r="UUF26" s="51">
        <f t="shared" si="237"/>
        <v>0</v>
      </c>
      <c r="UUG26" s="51">
        <f t="shared" si="237"/>
        <v>14000</v>
      </c>
      <c r="UUH26" s="51">
        <f t="shared" si="237"/>
        <v>0</v>
      </c>
      <c r="UUI26" s="51">
        <f t="shared" si="237"/>
        <v>0</v>
      </c>
      <c r="UUK26" s="1" t="s">
        <v>877</v>
      </c>
      <c r="UUL26" s="2" t="s">
        <v>878</v>
      </c>
      <c r="UUM26" s="3"/>
      <c r="UUN26" s="3"/>
      <c r="UUO26" s="3"/>
      <c r="UUP26" s="3"/>
      <c r="UUQ26" s="2"/>
      <c r="UUR26" s="3"/>
      <c r="UUS26" s="51">
        <f t="shared" si="237"/>
        <v>58547</v>
      </c>
      <c r="UUT26" s="51">
        <f t="shared" si="237"/>
        <v>58547</v>
      </c>
      <c r="UUU26" s="51">
        <f t="shared" si="237"/>
        <v>0</v>
      </c>
      <c r="UUV26" s="51">
        <f t="shared" si="237"/>
        <v>0</v>
      </c>
      <c r="UUW26" s="51">
        <f t="shared" si="237"/>
        <v>0</v>
      </c>
      <c r="UUX26" s="51">
        <f t="shared" si="237"/>
        <v>0</v>
      </c>
      <c r="UUY26" s="51">
        <f t="shared" si="237"/>
        <v>0</v>
      </c>
      <c r="UUZ26" s="51">
        <f t="shared" si="237"/>
        <v>500</v>
      </c>
      <c r="UVA26" s="51">
        <f t="shared" si="237"/>
        <v>500</v>
      </c>
      <c r="UVB26" s="51">
        <f t="shared" si="237"/>
        <v>0</v>
      </c>
      <c r="UVC26" s="51">
        <f t="shared" si="237"/>
        <v>0</v>
      </c>
      <c r="UVD26" s="51">
        <f t="shared" si="237"/>
        <v>500</v>
      </c>
      <c r="UVE26" s="51">
        <f t="shared" si="237"/>
        <v>500</v>
      </c>
      <c r="UVF26" s="51">
        <f t="shared" si="237"/>
        <v>500</v>
      </c>
      <c r="UVG26" s="51">
        <f t="shared" si="237"/>
        <v>500</v>
      </c>
      <c r="UVH26" s="51">
        <f t="shared" si="237"/>
        <v>58547</v>
      </c>
      <c r="UVI26" s="51">
        <f t="shared" si="237"/>
        <v>500</v>
      </c>
      <c r="UVJ26" s="51" t="e">
        <f t="shared" si="237"/>
        <v>#REF!</v>
      </c>
      <c r="UVK26" s="51">
        <f t="shared" si="237"/>
        <v>14000</v>
      </c>
      <c r="UVL26" s="51">
        <f t="shared" si="237"/>
        <v>0</v>
      </c>
      <c r="UVM26" s="51">
        <f t="shared" si="237"/>
        <v>14000</v>
      </c>
      <c r="UVN26" s="51">
        <f t="shared" si="237"/>
        <v>0</v>
      </c>
      <c r="UVO26" s="51">
        <f t="shared" si="237"/>
        <v>0</v>
      </c>
      <c r="UVQ26" s="1" t="s">
        <v>877</v>
      </c>
      <c r="UVR26" s="2" t="s">
        <v>878</v>
      </c>
      <c r="UVS26" s="3"/>
      <c r="UVT26" s="3"/>
      <c r="UVU26" s="3"/>
      <c r="UVV26" s="3"/>
      <c r="UVW26" s="2"/>
      <c r="UVX26" s="3"/>
      <c r="UVY26" s="51">
        <f t="shared" ref="UVY26:UYA26" si="238">UVY27</f>
        <v>58547</v>
      </c>
      <c r="UVZ26" s="51">
        <f t="shared" si="238"/>
        <v>58547</v>
      </c>
      <c r="UWA26" s="51">
        <f t="shared" si="238"/>
        <v>0</v>
      </c>
      <c r="UWB26" s="51">
        <f t="shared" si="238"/>
        <v>0</v>
      </c>
      <c r="UWC26" s="51">
        <f t="shared" si="238"/>
        <v>0</v>
      </c>
      <c r="UWD26" s="51">
        <f t="shared" si="238"/>
        <v>0</v>
      </c>
      <c r="UWE26" s="51">
        <f t="shared" si="238"/>
        <v>0</v>
      </c>
      <c r="UWF26" s="51">
        <f t="shared" si="238"/>
        <v>500</v>
      </c>
      <c r="UWG26" s="51">
        <f t="shared" si="238"/>
        <v>500</v>
      </c>
      <c r="UWH26" s="51">
        <f t="shared" si="238"/>
        <v>0</v>
      </c>
      <c r="UWI26" s="51">
        <f t="shared" si="238"/>
        <v>0</v>
      </c>
      <c r="UWJ26" s="51">
        <f t="shared" si="238"/>
        <v>500</v>
      </c>
      <c r="UWK26" s="51">
        <f t="shared" si="238"/>
        <v>500</v>
      </c>
      <c r="UWL26" s="51">
        <f t="shared" si="238"/>
        <v>500</v>
      </c>
      <c r="UWM26" s="51">
        <f t="shared" si="238"/>
        <v>500</v>
      </c>
      <c r="UWN26" s="51">
        <f t="shared" si="238"/>
        <v>58547</v>
      </c>
      <c r="UWO26" s="51">
        <f t="shared" si="238"/>
        <v>500</v>
      </c>
      <c r="UWP26" s="51" t="e">
        <f t="shared" si="238"/>
        <v>#REF!</v>
      </c>
      <c r="UWQ26" s="51">
        <f t="shared" si="238"/>
        <v>14000</v>
      </c>
      <c r="UWR26" s="51">
        <f t="shared" si="238"/>
        <v>0</v>
      </c>
      <c r="UWS26" s="51">
        <f t="shared" si="238"/>
        <v>14000</v>
      </c>
      <c r="UWT26" s="51">
        <f t="shared" si="238"/>
        <v>0</v>
      </c>
      <c r="UWU26" s="51">
        <f t="shared" si="238"/>
        <v>0</v>
      </c>
      <c r="UWW26" s="1" t="s">
        <v>877</v>
      </c>
      <c r="UWX26" s="2" t="s">
        <v>878</v>
      </c>
      <c r="UWY26" s="3"/>
      <c r="UWZ26" s="3"/>
      <c r="UXA26" s="3"/>
      <c r="UXB26" s="3"/>
      <c r="UXC26" s="2"/>
      <c r="UXD26" s="3"/>
      <c r="UXE26" s="51">
        <f t="shared" si="238"/>
        <v>58547</v>
      </c>
      <c r="UXF26" s="51">
        <f t="shared" si="238"/>
        <v>58547</v>
      </c>
      <c r="UXG26" s="51">
        <f t="shared" si="238"/>
        <v>0</v>
      </c>
      <c r="UXH26" s="51">
        <f t="shared" si="238"/>
        <v>0</v>
      </c>
      <c r="UXI26" s="51">
        <f t="shared" si="238"/>
        <v>0</v>
      </c>
      <c r="UXJ26" s="51">
        <f t="shared" si="238"/>
        <v>0</v>
      </c>
      <c r="UXK26" s="51">
        <f t="shared" si="238"/>
        <v>0</v>
      </c>
      <c r="UXL26" s="51">
        <f t="shared" si="238"/>
        <v>500</v>
      </c>
      <c r="UXM26" s="51">
        <f t="shared" si="238"/>
        <v>500</v>
      </c>
      <c r="UXN26" s="51">
        <f t="shared" si="238"/>
        <v>0</v>
      </c>
      <c r="UXO26" s="51">
        <f t="shared" si="238"/>
        <v>0</v>
      </c>
      <c r="UXP26" s="51">
        <f t="shared" si="238"/>
        <v>500</v>
      </c>
      <c r="UXQ26" s="51">
        <f t="shared" si="238"/>
        <v>500</v>
      </c>
      <c r="UXR26" s="51">
        <f t="shared" si="238"/>
        <v>500</v>
      </c>
      <c r="UXS26" s="51">
        <f t="shared" si="238"/>
        <v>500</v>
      </c>
      <c r="UXT26" s="51">
        <f t="shared" si="238"/>
        <v>58547</v>
      </c>
      <c r="UXU26" s="51">
        <f t="shared" si="238"/>
        <v>500</v>
      </c>
      <c r="UXV26" s="51" t="e">
        <f t="shared" si="238"/>
        <v>#REF!</v>
      </c>
      <c r="UXW26" s="51">
        <f t="shared" si="238"/>
        <v>14000</v>
      </c>
      <c r="UXX26" s="51">
        <f t="shared" si="238"/>
        <v>0</v>
      </c>
      <c r="UXY26" s="51">
        <f t="shared" si="238"/>
        <v>14000</v>
      </c>
      <c r="UXZ26" s="51">
        <f t="shared" si="238"/>
        <v>0</v>
      </c>
      <c r="UYA26" s="51">
        <f t="shared" si="238"/>
        <v>0</v>
      </c>
      <c r="UYC26" s="1" t="s">
        <v>877</v>
      </c>
      <c r="UYD26" s="2" t="s">
        <v>878</v>
      </c>
      <c r="UYE26" s="3"/>
      <c r="UYF26" s="3"/>
      <c r="UYG26" s="3"/>
      <c r="UYH26" s="3"/>
      <c r="UYI26" s="2"/>
      <c r="UYJ26" s="3"/>
      <c r="UYK26" s="51">
        <f t="shared" ref="UYK26:VAM26" si="239">UYK27</f>
        <v>58547</v>
      </c>
      <c r="UYL26" s="51">
        <f t="shared" si="239"/>
        <v>58547</v>
      </c>
      <c r="UYM26" s="51">
        <f t="shared" si="239"/>
        <v>0</v>
      </c>
      <c r="UYN26" s="51">
        <f t="shared" si="239"/>
        <v>0</v>
      </c>
      <c r="UYO26" s="51">
        <f t="shared" si="239"/>
        <v>0</v>
      </c>
      <c r="UYP26" s="51">
        <f t="shared" si="239"/>
        <v>0</v>
      </c>
      <c r="UYQ26" s="51">
        <f t="shared" si="239"/>
        <v>0</v>
      </c>
      <c r="UYR26" s="51">
        <f t="shared" si="239"/>
        <v>500</v>
      </c>
      <c r="UYS26" s="51">
        <f t="shared" si="239"/>
        <v>500</v>
      </c>
      <c r="UYT26" s="51">
        <f t="shared" si="239"/>
        <v>0</v>
      </c>
      <c r="UYU26" s="51">
        <f t="shared" si="239"/>
        <v>0</v>
      </c>
      <c r="UYV26" s="51">
        <f t="shared" si="239"/>
        <v>500</v>
      </c>
      <c r="UYW26" s="51">
        <f t="shared" si="239"/>
        <v>500</v>
      </c>
      <c r="UYX26" s="51">
        <f t="shared" si="239"/>
        <v>500</v>
      </c>
      <c r="UYY26" s="51">
        <f t="shared" si="239"/>
        <v>500</v>
      </c>
      <c r="UYZ26" s="51">
        <f t="shared" si="239"/>
        <v>58547</v>
      </c>
      <c r="UZA26" s="51">
        <f t="shared" si="239"/>
        <v>500</v>
      </c>
      <c r="UZB26" s="51" t="e">
        <f t="shared" si="239"/>
        <v>#REF!</v>
      </c>
      <c r="UZC26" s="51">
        <f t="shared" si="239"/>
        <v>14000</v>
      </c>
      <c r="UZD26" s="51">
        <f t="shared" si="239"/>
        <v>0</v>
      </c>
      <c r="UZE26" s="51">
        <f t="shared" si="239"/>
        <v>14000</v>
      </c>
      <c r="UZF26" s="51">
        <f t="shared" si="239"/>
        <v>0</v>
      </c>
      <c r="UZG26" s="51">
        <f t="shared" si="239"/>
        <v>0</v>
      </c>
      <c r="UZI26" s="1" t="s">
        <v>877</v>
      </c>
      <c r="UZJ26" s="2" t="s">
        <v>878</v>
      </c>
      <c r="UZK26" s="3"/>
      <c r="UZL26" s="3"/>
      <c r="UZM26" s="3"/>
      <c r="UZN26" s="3"/>
      <c r="UZO26" s="2"/>
      <c r="UZP26" s="3"/>
      <c r="UZQ26" s="51">
        <f t="shared" si="239"/>
        <v>58547</v>
      </c>
      <c r="UZR26" s="51">
        <f t="shared" si="239"/>
        <v>58547</v>
      </c>
      <c r="UZS26" s="51">
        <f t="shared" si="239"/>
        <v>0</v>
      </c>
      <c r="UZT26" s="51">
        <f t="shared" si="239"/>
        <v>0</v>
      </c>
      <c r="UZU26" s="51">
        <f t="shared" si="239"/>
        <v>0</v>
      </c>
      <c r="UZV26" s="51">
        <f t="shared" si="239"/>
        <v>0</v>
      </c>
      <c r="UZW26" s="51">
        <f t="shared" si="239"/>
        <v>0</v>
      </c>
      <c r="UZX26" s="51">
        <f t="shared" si="239"/>
        <v>500</v>
      </c>
      <c r="UZY26" s="51">
        <f t="shared" si="239"/>
        <v>500</v>
      </c>
      <c r="UZZ26" s="51">
        <f t="shared" si="239"/>
        <v>0</v>
      </c>
      <c r="VAA26" s="51">
        <f t="shared" si="239"/>
        <v>0</v>
      </c>
      <c r="VAB26" s="51">
        <f t="shared" si="239"/>
        <v>500</v>
      </c>
      <c r="VAC26" s="51">
        <f t="shared" si="239"/>
        <v>500</v>
      </c>
      <c r="VAD26" s="51">
        <f t="shared" si="239"/>
        <v>500</v>
      </c>
      <c r="VAE26" s="51">
        <f t="shared" si="239"/>
        <v>500</v>
      </c>
      <c r="VAF26" s="51">
        <f t="shared" si="239"/>
        <v>58547</v>
      </c>
      <c r="VAG26" s="51">
        <f t="shared" si="239"/>
        <v>500</v>
      </c>
      <c r="VAH26" s="51" t="e">
        <f t="shared" si="239"/>
        <v>#REF!</v>
      </c>
      <c r="VAI26" s="51">
        <f t="shared" si="239"/>
        <v>14000</v>
      </c>
      <c r="VAJ26" s="51">
        <f t="shared" si="239"/>
        <v>0</v>
      </c>
      <c r="VAK26" s="51">
        <f t="shared" si="239"/>
        <v>14000</v>
      </c>
      <c r="VAL26" s="51">
        <f t="shared" si="239"/>
        <v>0</v>
      </c>
      <c r="VAM26" s="51">
        <f t="shared" si="239"/>
        <v>0</v>
      </c>
      <c r="VAO26" s="1" t="s">
        <v>877</v>
      </c>
      <c r="VAP26" s="2" t="s">
        <v>878</v>
      </c>
      <c r="VAQ26" s="3"/>
      <c r="VAR26" s="3"/>
      <c r="VAS26" s="3"/>
      <c r="VAT26" s="3"/>
      <c r="VAU26" s="2"/>
      <c r="VAV26" s="3"/>
      <c r="VAW26" s="51">
        <f t="shared" ref="VAW26:VCY26" si="240">VAW27</f>
        <v>58547</v>
      </c>
      <c r="VAX26" s="51">
        <f t="shared" si="240"/>
        <v>58547</v>
      </c>
      <c r="VAY26" s="51">
        <f t="shared" si="240"/>
        <v>0</v>
      </c>
      <c r="VAZ26" s="51">
        <f t="shared" si="240"/>
        <v>0</v>
      </c>
      <c r="VBA26" s="51">
        <f t="shared" si="240"/>
        <v>0</v>
      </c>
      <c r="VBB26" s="51">
        <f t="shared" si="240"/>
        <v>0</v>
      </c>
      <c r="VBC26" s="51">
        <f t="shared" si="240"/>
        <v>0</v>
      </c>
      <c r="VBD26" s="51">
        <f t="shared" si="240"/>
        <v>500</v>
      </c>
      <c r="VBE26" s="51">
        <f t="shared" si="240"/>
        <v>500</v>
      </c>
      <c r="VBF26" s="51">
        <f t="shared" si="240"/>
        <v>0</v>
      </c>
      <c r="VBG26" s="51">
        <f t="shared" si="240"/>
        <v>0</v>
      </c>
      <c r="VBH26" s="51">
        <f t="shared" si="240"/>
        <v>500</v>
      </c>
      <c r="VBI26" s="51">
        <f t="shared" si="240"/>
        <v>500</v>
      </c>
      <c r="VBJ26" s="51">
        <f t="shared" si="240"/>
        <v>500</v>
      </c>
      <c r="VBK26" s="51">
        <f t="shared" si="240"/>
        <v>500</v>
      </c>
      <c r="VBL26" s="51">
        <f t="shared" si="240"/>
        <v>58547</v>
      </c>
      <c r="VBM26" s="51">
        <f t="shared" si="240"/>
        <v>500</v>
      </c>
      <c r="VBN26" s="51" t="e">
        <f t="shared" si="240"/>
        <v>#REF!</v>
      </c>
      <c r="VBO26" s="51">
        <f t="shared" si="240"/>
        <v>14000</v>
      </c>
      <c r="VBP26" s="51">
        <f t="shared" si="240"/>
        <v>0</v>
      </c>
      <c r="VBQ26" s="51">
        <f t="shared" si="240"/>
        <v>14000</v>
      </c>
      <c r="VBR26" s="51">
        <f t="shared" si="240"/>
        <v>0</v>
      </c>
      <c r="VBS26" s="51">
        <f t="shared" si="240"/>
        <v>0</v>
      </c>
      <c r="VBU26" s="1" t="s">
        <v>877</v>
      </c>
      <c r="VBV26" s="2" t="s">
        <v>878</v>
      </c>
      <c r="VBW26" s="3"/>
      <c r="VBX26" s="3"/>
      <c r="VBY26" s="3"/>
      <c r="VBZ26" s="3"/>
      <c r="VCA26" s="2"/>
      <c r="VCB26" s="3"/>
      <c r="VCC26" s="51">
        <f t="shared" si="240"/>
        <v>58547</v>
      </c>
      <c r="VCD26" s="51">
        <f t="shared" si="240"/>
        <v>58547</v>
      </c>
      <c r="VCE26" s="51">
        <f t="shared" si="240"/>
        <v>0</v>
      </c>
      <c r="VCF26" s="51">
        <f t="shared" si="240"/>
        <v>0</v>
      </c>
      <c r="VCG26" s="51">
        <f t="shared" si="240"/>
        <v>0</v>
      </c>
      <c r="VCH26" s="51">
        <f t="shared" si="240"/>
        <v>0</v>
      </c>
      <c r="VCI26" s="51">
        <f t="shared" si="240"/>
        <v>0</v>
      </c>
      <c r="VCJ26" s="51">
        <f t="shared" si="240"/>
        <v>500</v>
      </c>
      <c r="VCK26" s="51">
        <f t="shared" si="240"/>
        <v>500</v>
      </c>
      <c r="VCL26" s="51">
        <f t="shared" si="240"/>
        <v>0</v>
      </c>
      <c r="VCM26" s="51">
        <f t="shared" si="240"/>
        <v>0</v>
      </c>
      <c r="VCN26" s="51">
        <f t="shared" si="240"/>
        <v>500</v>
      </c>
      <c r="VCO26" s="51">
        <f t="shared" si="240"/>
        <v>500</v>
      </c>
      <c r="VCP26" s="51">
        <f t="shared" si="240"/>
        <v>500</v>
      </c>
      <c r="VCQ26" s="51">
        <f t="shared" si="240"/>
        <v>500</v>
      </c>
      <c r="VCR26" s="51">
        <f t="shared" si="240"/>
        <v>58547</v>
      </c>
      <c r="VCS26" s="51">
        <f t="shared" si="240"/>
        <v>500</v>
      </c>
      <c r="VCT26" s="51" t="e">
        <f t="shared" si="240"/>
        <v>#REF!</v>
      </c>
      <c r="VCU26" s="51">
        <f t="shared" si="240"/>
        <v>14000</v>
      </c>
      <c r="VCV26" s="51">
        <f t="shared" si="240"/>
        <v>0</v>
      </c>
      <c r="VCW26" s="51">
        <f t="shared" si="240"/>
        <v>14000</v>
      </c>
      <c r="VCX26" s="51">
        <f t="shared" si="240"/>
        <v>0</v>
      </c>
      <c r="VCY26" s="51">
        <f t="shared" si="240"/>
        <v>0</v>
      </c>
      <c r="VDA26" s="1" t="s">
        <v>877</v>
      </c>
      <c r="VDB26" s="2" t="s">
        <v>878</v>
      </c>
      <c r="VDC26" s="3"/>
      <c r="VDD26" s="3"/>
      <c r="VDE26" s="3"/>
      <c r="VDF26" s="3"/>
      <c r="VDG26" s="2"/>
      <c r="VDH26" s="3"/>
      <c r="VDI26" s="51">
        <f t="shared" ref="VDI26:VFK26" si="241">VDI27</f>
        <v>58547</v>
      </c>
      <c r="VDJ26" s="51">
        <f t="shared" si="241"/>
        <v>58547</v>
      </c>
      <c r="VDK26" s="51">
        <f t="shared" si="241"/>
        <v>0</v>
      </c>
      <c r="VDL26" s="51">
        <f t="shared" si="241"/>
        <v>0</v>
      </c>
      <c r="VDM26" s="51">
        <f t="shared" si="241"/>
        <v>0</v>
      </c>
      <c r="VDN26" s="51">
        <f t="shared" si="241"/>
        <v>0</v>
      </c>
      <c r="VDO26" s="51">
        <f t="shared" si="241"/>
        <v>0</v>
      </c>
      <c r="VDP26" s="51">
        <f t="shared" si="241"/>
        <v>500</v>
      </c>
      <c r="VDQ26" s="51">
        <f t="shared" si="241"/>
        <v>500</v>
      </c>
      <c r="VDR26" s="51">
        <f t="shared" si="241"/>
        <v>0</v>
      </c>
      <c r="VDS26" s="51">
        <f t="shared" si="241"/>
        <v>0</v>
      </c>
      <c r="VDT26" s="51">
        <f t="shared" si="241"/>
        <v>500</v>
      </c>
      <c r="VDU26" s="51">
        <f t="shared" si="241"/>
        <v>500</v>
      </c>
      <c r="VDV26" s="51">
        <f t="shared" si="241"/>
        <v>500</v>
      </c>
      <c r="VDW26" s="51">
        <f t="shared" si="241"/>
        <v>500</v>
      </c>
      <c r="VDX26" s="51">
        <f t="shared" si="241"/>
        <v>58547</v>
      </c>
      <c r="VDY26" s="51">
        <f t="shared" si="241"/>
        <v>500</v>
      </c>
      <c r="VDZ26" s="51" t="e">
        <f t="shared" si="241"/>
        <v>#REF!</v>
      </c>
      <c r="VEA26" s="51">
        <f t="shared" si="241"/>
        <v>14000</v>
      </c>
      <c r="VEB26" s="51">
        <f t="shared" si="241"/>
        <v>0</v>
      </c>
      <c r="VEC26" s="51">
        <f t="shared" si="241"/>
        <v>14000</v>
      </c>
      <c r="VED26" s="51">
        <f t="shared" si="241"/>
        <v>0</v>
      </c>
      <c r="VEE26" s="51">
        <f t="shared" si="241"/>
        <v>0</v>
      </c>
      <c r="VEG26" s="1" t="s">
        <v>877</v>
      </c>
      <c r="VEH26" s="2" t="s">
        <v>878</v>
      </c>
      <c r="VEI26" s="3"/>
      <c r="VEJ26" s="3"/>
      <c r="VEK26" s="3"/>
      <c r="VEL26" s="3"/>
      <c r="VEM26" s="2"/>
      <c r="VEN26" s="3"/>
      <c r="VEO26" s="51">
        <f t="shared" si="241"/>
        <v>58547</v>
      </c>
      <c r="VEP26" s="51">
        <f t="shared" si="241"/>
        <v>58547</v>
      </c>
      <c r="VEQ26" s="51">
        <f t="shared" si="241"/>
        <v>0</v>
      </c>
      <c r="VER26" s="51">
        <f t="shared" si="241"/>
        <v>0</v>
      </c>
      <c r="VES26" s="51">
        <f t="shared" si="241"/>
        <v>0</v>
      </c>
      <c r="VET26" s="51">
        <f t="shared" si="241"/>
        <v>0</v>
      </c>
      <c r="VEU26" s="51">
        <f t="shared" si="241"/>
        <v>0</v>
      </c>
      <c r="VEV26" s="51">
        <f t="shared" si="241"/>
        <v>500</v>
      </c>
      <c r="VEW26" s="51">
        <f t="shared" si="241"/>
        <v>500</v>
      </c>
      <c r="VEX26" s="51">
        <f t="shared" si="241"/>
        <v>0</v>
      </c>
      <c r="VEY26" s="51">
        <f t="shared" si="241"/>
        <v>0</v>
      </c>
      <c r="VEZ26" s="51">
        <f t="shared" si="241"/>
        <v>500</v>
      </c>
      <c r="VFA26" s="51">
        <f t="shared" si="241"/>
        <v>500</v>
      </c>
      <c r="VFB26" s="51">
        <f t="shared" si="241"/>
        <v>500</v>
      </c>
      <c r="VFC26" s="51">
        <f t="shared" si="241"/>
        <v>500</v>
      </c>
      <c r="VFD26" s="51">
        <f t="shared" si="241"/>
        <v>58547</v>
      </c>
      <c r="VFE26" s="51">
        <f t="shared" si="241"/>
        <v>500</v>
      </c>
      <c r="VFF26" s="51" t="e">
        <f t="shared" si="241"/>
        <v>#REF!</v>
      </c>
      <c r="VFG26" s="51">
        <f t="shared" si="241"/>
        <v>14000</v>
      </c>
      <c r="VFH26" s="51">
        <f t="shared" si="241"/>
        <v>0</v>
      </c>
      <c r="VFI26" s="51">
        <f t="shared" si="241"/>
        <v>14000</v>
      </c>
      <c r="VFJ26" s="51">
        <f t="shared" si="241"/>
        <v>0</v>
      </c>
      <c r="VFK26" s="51">
        <f t="shared" si="241"/>
        <v>0</v>
      </c>
      <c r="VFM26" s="1" t="s">
        <v>877</v>
      </c>
      <c r="VFN26" s="2" t="s">
        <v>878</v>
      </c>
      <c r="VFO26" s="3"/>
      <c r="VFP26" s="3"/>
      <c r="VFQ26" s="3"/>
      <c r="VFR26" s="3"/>
      <c r="VFS26" s="2"/>
      <c r="VFT26" s="3"/>
      <c r="VFU26" s="51">
        <f t="shared" ref="VFU26:VHW26" si="242">VFU27</f>
        <v>58547</v>
      </c>
      <c r="VFV26" s="51">
        <f t="shared" si="242"/>
        <v>58547</v>
      </c>
      <c r="VFW26" s="51">
        <f t="shared" si="242"/>
        <v>0</v>
      </c>
      <c r="VFX26" s="51">
        <f t="shared" si="242"/>
        <v>0</v>
      </c>
      <c r="VFY26" s="51">
        <f t="shared" si="242"/>
        <v>0</v>
      </c>
      <c r="VFZ26" s="51">
        <f t="shared" si="242"/>
        <v>0</v>
      </c>
      <c r="VGA26" s="51">
        <f t="shared" si="242"/>
        <v>0</v>
      </c>
      <c r="VGB26" s="51">
        <f t="shared" si="242"/>
        <v>500</v>
      </c>
      <c r="VGC26" s="51">
        <f t="shared" si="242"/>
        <v>500</v>
      </c>
      <c r="VGD26" s="51">
        <f t="shared" si="242"/>
        <v>0</v>
      </c>
      <c r="VGE26" s="51">
        <f t="shared" si="242"/>
        <v>0</v>
      </c>
      <c r="VGF26" s="51">
        <f t="shared" si="242"/>
        <v>500</v>
      </c>
      <c r="VGG26" s="51">
        <f t="shared" si="242"/>
        <v>500</v>
      </c>
      <c r="VGH26" s="51">
        <f t="shared" si="242"/>
        <v>500</v>
      </c>
      <c r="VGI26" s="51">
        <f t="shared" si="242"/>
        <v>500</v>
      </c>
      <c r="VGJ26" s="51">
        <f t="shared" si="242"/>
        <v>58547</v>
      </c>
      <c r="VGK26" s="51">
        <f t="shared" si="242"/>
        <v>500</v>
      </c>
      <c r="VGL26" s="51" t="e">
        <f t="shared" si="242"/>
        <v>#REF!</v>
      </c>
      <c r="VGM26" s="51">
        <f t="shared" si="242"/>
        <v>14000</v>
      </c>
      <c r="VGN26" s="51">
        <f t="shared" si="242"/>
        <v>0</v>
      </c>
      <c r="VGO26" s="51">
        <f t="shared" si="242"/>
        <v>14000</v>
      </c>
      <c r="VGP26" s="51">
        <f t="shared" si="242"/>
        <v>0</v>
      </c>
      <c r="VGQ26" s="51">
        <f t="shared" si="242"/>
        <v>0</v>
      </c>
      <c r="VGS26" s="1" t="s">
        <v>877</v>
      </c>
      <c r="VGT26" s="2" t="s">
        <v>878</v>
      </c>
      <c r="VGU26" s="3"/>
      <c r="VGV26" s="3"/>
      <c r="VGW26" s="3"/>
      <c r="VGX26" s="3"/>
      <c r="VGY26" s="2"/>
      <c r="VGZ26" s="3"/>
      <c r="VHA26" s="51">
        <f t="shared" si="242"/>
        <v>58547</v>
      </c>
      <c r="VHB26" s="51">
        <f t="shared" si="242"/>
        <v>58547</v>
      </c>
      <c r="VHC26" s="51">
        <f t="shared" si="242"/>
        <v>0</v>
      </c>
      <c r="VHD26" s="51">
        <f t="shared" si="242"/>
        <v>0</v>
      </c>
      <c r="VHE26" s="51">
        <f t="shared" si="242"/>
        <v>0</v>
      </c>
      <c r="VHF26" s="51">
        <f t="shared" si="242"/>
        <v>0</v>
      </c>
      <c r="VHG26" s="51">
        <f t="shared" si="242"/>
        <v>0</v>
      </c>
      <c r="VHH26" s="51">
        <f t="shared" si="242"/>
        <v>500</v>
      </c>
      <c r="VHI26" s="51">
        <f t="shared" si="242"/>
        <v>500</v>
      </c>
      <c r="VHJ26" s="51">
        <f t="shared" si="242"/>
        <v>0</v>
      </c>
      <c r="VHK26" s="51">
        <f t="shared" si="242"/>
        <v>0</v>
      </c>
      <c r="VHL26" s="51">
        <f t="shared" si="242"/>
        <v>500</v>
      </c>
      <c r="VHM26" s="51">
        <f t="shared" si="242"/>
        <v>500</v>
      </c>
      <c r="VHN26" s="51">
        <f t="shared" si="242"/>
        <v>500</v>
      </c>
      <c r="VHO26" s="51">
        <f t="shared" si="242"/>
        <v>500</v>
      </c>
      <c r="VHP26" s="51">
        <f t="shared" si="242"/>
        <v>58547</v>
      </c>
      <c r="VHQ26" s="51">
        <f t="shared" si="242"/>
        <v>500</v>
      </c>
      <c r="VHR26" s="51" t="e">
        <f t="shared" si="242"/>
        <v>#REF!</v>
      </c>
      <c r="VHS26" s="51">
        <f t="shared" si="242"/>
        <v>14000</v>
      </c>
      <c r="VHT26" s="51">
        <f t="shared" si="242"/>
        <v>0</v>
      </c>
      <c r="VHU26" s="51">
        <f t="shared" si="242"/>
        <v>14000</v>
      </c>
      <c r="VHV26" s="51">
        <f t="shared" si="242"/>
        <v>0</v>
      </c>
      <c r="VHW26" s="51">
        <f t="shared" si="242"/>
        <v>0</v>
      </c>
      <c r="VHY26" s="1" t="s">
        <v>877</v>
      </c>
      <c r="VHZ26" s="2" t="s">
        <v>878</v>
      </c>
      <c r="VIA26" s="3"/>
      <c r="VIB26" s="3"/>
      <c r="VIC26" s="3"/>
      <c r="VID26" s="3"/>
      <c r="VIE26" s="2"/>
      <c r="VIF26" s="3"/>
      <c r="VIG26" s="51">
        <f t="shared" ref="VIG26:VKI26" si="243">VIG27</f>
        <v>58547</v>
      </c>
      <c r="VIH26" s="51">
        <f t="shared" si="243"/>
        <v>58547</v>
      </c>
      <c r="VII26" s="51">
        <f t="shared" si="243"/>
        <v>0</v>
      </c>
      <c r="VIJ26" s="51">
        <f t="shared" si="243"/>
        <v>0</v>
      </c>
      <c r="VIK26" s="51">
        <f t="shared" si="243"/>
        <v>0</v>
      </c>
      <c r="VIL26" s="51">
        <f t="shared" si="243"/>
        <v>0</v>
      </c>
      <c r="VIM26" s="51">
        <f t="shared" si="243"/>
        <v>0</v>
      </c>
      <c r="VIN26" s="51">
        <f t="shared" si="243"/>
        <v>500</v>
      </c>
      <c r="VIO26" s="51">
        <f t="shared" si="243"/>
        <v>500</v>
      </c>
      <c r="VIP26" s="51">
        <f t="shared" si="243"/>
        <v>0</v>
      </c>
      <c r="VIQ26" s="51">
        <f t="shared" si="243"/>
        <v>0</v>
      </c>
      <c r="VIR26" s="51">
        <f t="shared" si="243"/>
        <v>500</v>
      </c>
      <c r="VIS26" s="51">
        <f t="shared" si="243"/>
        <v>500</v>
      </c>
      <c r="VIT26" s="51">
        <f t="shared" si="243"/>
        <v>500</v>
      </c>
      <c r="VIU26" s="51">
        <f t="shared" si="243"/>
        <v>500</v>
      </c>
      <c r="VIV26" s="51">
        <f t="shared" si="243"/>
        <v>58547</v>
      </c>
      <c r="VIW26" s="51">
        <f t="shared" si="243"/>
        <v>500</v>
      </c>
      <c r="VIX26" s="51" t="e">
        <f t="shared" si="243"/>
        <v>#REF!</v>
      </c>
      <c r="VIY26" s="51">
        <f t="shared" si="243"/>
        <v>14000</v>
      </c>
      <c r="VIZ26" s="51">
        <f t="shared" si="243"/>
        <v>0</v>
      </c>
      <c r="VJA26" s="51">
        <f t="shared" si="243"/>
        <v>14000</v>
      </c>
      <c r="VJB26" s="51">
        <f t="shared" si="243"/>
        <v>0</v>
      </c>
      <c r="VJC26" s="51">
        <f t="shared" si="243"/>
        <v>0</v>
      </c>
      <c r="VJE26" s="1" t="s">
        <v>877</v>
      </c>
      <c r="VJF26" s="2" t="s">
        <v>878</v>
      </c>
      <c r="VJG26" s="3"/>
      <c r="VJH26" s="3"/>
      <c r="VJI26" s="3"/>
      <c r="VJJ26" s="3"/>
      <c r="VJK26" s="2"/>
      <c r="VJL26" s="3"/>
      <c r="VJM26" s="51">
        <f t="shared" si="243"/>
        <v>58547</v>
      </c>
      <c r="VJN26" s="51">
        <f t="shared" si="243"/>
        <v>58547</v>
      </c>
      <c r="VJO26" s="51">
        <f t="shared" si="243"/>
        <v>0</v>
      </c>
      <c r="VJP26" s="51">
        <f t="shared" si="243"/>
        <v>0</v>
      </c>
      <c r="VJQ26" s="51">
        <f t="shared" si="243"/>
        <v>0</v>
      </c>
      <c r="VJR26" s="51">
        <f t="shared" si="243"/>
        <v>0</v>
      </c>
      <c r="VJS26" s="51">
        <f t="shared" si="243"/>
        <v>0</v>
      </c>
      <c r="VJT26" s="51">
        <f t="shared" si="243"/>
        <v>500</v>
      </c>
      <c r="VJU26" s="51">
        <f t="shared" si="243"/>
        <v>500</v>
      </c>
      <c r="VJV26" s="51">
        <f t="shared" si="243"/>
        <v>0</v>
      </c>
      <c r="VJW26" s="51">
        <f t="shared" si="243"/>
        <v>0</v>
      </c>
      <c r="VJX26" s="51">
        <f t="shared" si="243"/>
        <v>500</v>
      </c>
      <c r="VJY26" s="51">
        <f t="shared" si="243"/>
        <v>500</v>
      </c>
      <c r="VJZ26" s="51">
        <f t="shared" si="243"/>
        <v>500</v>
      </c>
      <c r="VKA26" s="51">
        <f t="shared" si="243"/>
        <v>500</v>
      </c>
      <c r="VKB26" s="51">
        <f t="shared" si="243"/>
        <v>58547</v>
      </c>
      <c r="VKC26" s="51">
        <f t="shared" si="243"/>
        <v>500</v>
      </c>
      <c r="VKD26" s="51" t="e">
        <f t="shared" si="243"/>
        <v>#REF!</v>
      </c>
      <c r="VKE26" s="51">
        <f t="shared" si="243"/>
        <v>14000</v>
      </c>
      <c r="VKF26" s="51">
        <f t="shared" si="243"/>
        <v>0</v>
      </c>
      <c r="VKG26" s="51">
        <f t="shared" si="243"/>
        <v>14000</v>
      </c>
      <c r="VKH26" s="51">
        <f t="shared" si="243"/>
        <v>0</v>
      </c>
      <c r="VKI26" s="51">
        <f t="shared" si="243"/>
        <v>0</v>
      </c>
      <c r="VKK26" s="1" t="s">
        <v>877</v>
      </c>
      <c r="VKL26" s="2" t="s">
        <v>878</v>
      </c>
      <c r="VKM26" s="3"/>
      <c r="VKN26" s="3"/>
      <c r="VKO26" s="3"/>
      <c r="VKP26" s="3"/>
      <c r="VKQ26" s="2"/>
      <c r="VKR26" s="3"/>
      <c r="VKS26" s="51">
        <f t="shared" ref="VKS26:VMU26" si="244">VKS27</f>
        <v>58547</v>
      </c>
      <c r="VKT26" s="51">
        <f t="shared" si="244"/>
        <v>58547</v>
      </c>
      <c r="VKU26" s="51">
        <f t="shared" si="244"/>
        <v>0</v>
      </c>
      <c r="VKV26" s="51">
        <f t="shared" si="244"/>
        <v>0</v>
      </c>
      <c r="VKW26" s="51">
        <f t="shared" si="244"/>
        <v>0</v>
      </c>
      <c r="VKX26" s="51">
        <f t="shared" si="244"/>
        <v>0</v>
      </c>
      <c r="VKY26" s="51">
        <f t="shared" si="244"/>
        <v>0</v>
      </c>
      <c r="VKZ26" s="51">
        <f t="shared" si="244"/>
        <v>500</v>
      </c>
      <c r="VLA26" s="51">
        <f t="shared" si="244"/>
        <v>500</v>
      </c>
      <c r="VLB26" s="51">
        <f t="shared" si="244"/>
        <v>0</v>
      </c>
      <c r="VLC26" s="51">
        <f t="shared" si="244"/>
        <v>0</v>
      </c>
      <c r="VLD26" s="51">
        <f t="shared" si="244"/>
        <v>500</v>
      </c>
      <c r="VLE26" s="51">
        <f t="shared" si="244"/>
        <v>500</v>
      </c>
      <c r="VLF26" s="51">
        <f t="shared" si="244"/>
        <v>500</v>
      </c>
      <c r="VLG26" s="51">
        <f t="shared" si="244"/>
        <v>500</v>
      </c>
      <c r="VLH26" s="51">
        <f t="shared" si="244"/>
        <v>58547</v>
      </c>
      <c r="VLI26" s="51">
        <f t="shared" si="244"/>
        <v>500</v>
      </c>
      <c r="VLJ26" s="51" t="e">
        <f t="shared" si="244"/>
        <v>#REF!</v>
      </c>
      <c r="VLK26" s="51">
        <f t="shared" si="244"/>
        <v>14000</v>
      </c>
      <c r="VLL26" s="51">
        <f t="shared" si="244"/>
        <v>0</v>
      </c>
      <c r="VLM26" s="51">
        <f t="shared" si="244"/>
        <v>14000</v>
      </c>
      <c r="VLN26" s="51">
        <f t="shared" si="244"/>
        <v>0</v>
      </c>
      <c r="VLO26" s="51">
        <f t="shared" si="244"/>
        <v>0</v>
      </c>
      <c r="VLQ26" s="1" t="s">
        <v>877</v>
      </c>
      <c r="VLR26" s="2" t="s">
        <v>878</v>
      </c>
      <c r="VLS26" s="3"/>
      <c r="VLT26" s="3"/>
      <c r="VLU26" s="3"/>
      <c r="VLV26" s="3"/>
      <c r="VLW26" s="2"/>
      <c r="VLX26" s="3"/>
      <c r="VLY26" s="51">
        <f t="shared" si="244"/>
        <v>58547</v>
      </c>
      <c r="VLZ26" s="51">
        <f t="shared" si="244"/>
        <v>58547</v>
      </c>
      <c r="VMA26" s="51">
        <f t="shared" si="244"/>
        <v>0</v>
      </c>
      <c r="VMB26" s="51">
        <f t="shared" si="244"/>
        <v>0</v>
      </c>
      <c r="VMC26" s="51">
        <f t="shared" si="244"/>
        <v>0</v>
      </c>
      <c r="VMD26" s="51">
        <f t="shared" si="244"/>
        <v>0</v>
      </c>
      <c r="VME26" s="51">
        <f t="shared" si="244"/>
        <v>0</v>
      </c>
      <c r="VMF26" s="51">
        <f t="shared" si="244"/>
        <v>500</v>
      </c>
      <c r="VMG26" s="51">
        <f t="shared" si="244"/>
        <v>500</v>
      </c>
      <c r="VMH26" s="51">
        <f t="shared" si="244"/>
        <v>0</v>
      </c>
      <c r="VMI26" s="51">
        <f t="shared" si="244"/>
        <v>0</v>
      </c>
      <c r="VMJ26" s="51">
        <f t="shared" si="244"/>
        <v>500</v>
      </c>
      <c r="VMK26" s="51">
        <f t="shared" si="244"/>
        <v>500</v>
      </c>
      <c r="VML26" s="51">
        <f t="shared" si="244"/>
        <v>500</v>
      </c>
      <c r="VMM26" s="51">
        <f t="shared" si="244"/>
        <v>500</v>
      </c>
      <c r="VMN26" s="51">
        <f t="shared" si="244"/>
        <v>58547</v>
      </c>
      <c r="VMO26" s="51">
        <f t="shared" si="244"/>
        <v>500</v>
      </c>
      <c r="VMP26" s="51" t="e">
        <f t="shared" si="244"/>
        <v>#REF!</v>
      </c>
      <c r="VMQ26" s="51">
        <f t="shared" si="244"/>
        <v>14000</v>
      </c>
      <c r="VMR26" s="51">
        <f t="shared" si="244"/>
        <v>0</v>
      </c>
      <c r="VMS26" s="51">
        <f t="shared" si="244"/>
        <v>14000</v>
      </c>
      <c r="VMT26" s="51">
        <f t="shared" si="244"/>
        <v>0</v>
      </c>
      <c r="VMU26" s="51">
        <f t="shared" si="244"/>
        <v>0</v>
      </c>
      <c r="VMW26" s="1" t="s">
        <v>877</v>
      </c>
      <c r="VMX26" s="2" t="s">
        <v>878</v>
      </c>
      <c r="VMY26" s="3"/>
      <c r="VMZ26" s="3"/>
      <c r="VNA26" s="3"/>
      <c r="VNB26" s="3"/>
      <c r="VNC26" s="2"/>
      <c r="VND26" s="3"/>
      <c r="VNE26" s="51">
        <f t="shared" ref="VNE26:VPG26" si="245">VNE27</f>
        <v>58547</v>
      </c>
      <c r="VNF26" s="51">
        <f t="shared" si="245"/>
        <v>58547</v>
      </c>
      <c r="VNG26" s="51">
        <f t="shared" si="245"/>
        <v>0</v>
      </c>
      <c r="VNH26" s="51">
        <f t="shared" si="245"/>
        <v>0</v>
      </c>
      <c r="VNI26" s="51">
        <f t="shared" si="245"/>
        <v>0</v>
      </c>
      <c r="VNJ26" s="51">
        <f t="shared" si="245"/>
        <v>0</v>
      </c>
      <c r="VNK26" s="51">
        <f t="shared" si="245"/>
        <v>0</v>
      </c>
      <c r="VNL26" s="51">
        <f t="shared" si="245"/>
        <v>500</v>
      </c>
      <c r="VNM26" s="51">
        <f t="shared" si="245"/>
        <v>500</v>
      </c>
      <c r="VNN26" s="51">
        <f t="shared" si="245"/>
        <v>0</v>
      </c>
      <c r="VNO26" s="51">
        <f t="shared" si="245"/>
        <v>0</v>
      </c>
      <c r="VNP26" s="51">
        <f t="shared" si="245"/>
        <v>500</v>
      </c>
      <c r="VNQ26" s="51">
        <f t="shared" si="245"/>
        <v>500</v>
      </c>
      <c r="VNR26" s="51">
        <f t="shared" si="245"/>
        <v>500</v>
      </c>
      <c r="VNS26" s="51">
        <f t="shared" si="245"/>
        <v>500</v>
      </c>
      <c r="VNT26" s="51">
        <f t="shared" si="245"/>
        <v>58547</v>
      </c>
      <c r="VNU26" s="51">
        <f t="shared" si="245"/>
        <v>500</v>
      </c>
      <c r="VNV26" s="51" t="e">
        <f t="shared" si="245"/>
        <v>#REF!</v>
      </c>
      <c r="VNW26" s="51">
        <f t="shared" si="245"/>
        <v>14000</v>
      </c>
      <c r="VNX26" s="51">
        <f t="shared" si="245"/>
        <v>0</v>
      </c>
      <c r="VNY26" s="51">
        <f t="shared" si="245"/>
        <v>14000</v>
      </c>
      <c r="VNZ26" s="51">
        <f t="shared" si="245"/>
        <v>0</v>
      </c>
      <c r="VOA26" s="51">
        <f t="shared" si="245"/>
        <v>0</v>
      </c>
      <c r="VOC26" s="1" t="s">
        <v>877</v>
      </c>
      <c r="VOD26" s="2" t="s">
        <v>878</v>
      </c>
      <c r="VOE26" s="3"/>
      <c r="VOF26" s="3"/>
      <c r="VOG26" s="3"/>
      <c r="VOH26" s="3"/>
      <c r="VOI26" s="2"/>
      <c r="VOJ26" s="3"/>
      <c r="VOK26" s="51">
        <f t="shared" si="245"/>
        <v>58547</v>
      </c>
      <c r="VOL26" s="51">
        <f t="shared" si="245"/>
        <v>58547</v>
      </c>
      <c r="VOM26" s="51">
        <f t="shared" si="245"/>
        <v>0</v>
      </c>
      <c r="VON26" s="51">
        <f t="shared" si="245"/>
        <v>0</v>
      </c>
      <c r="VOO26" s="51">
        <f t="shared" si="245"/>
        <v>0</v>
      </c>
      <c r="VOP26" s="51">
        <f t="shared" si="245"/>
        <v>0</v>
      </c>
      <c r="VOQ26" s="51">
        <f t="shared" si="245"/>
        <v>0</v>
      </c>
      <c r="VOR26" s="51">
        <f t="shared" si="245"/>
        <v>500</v>
      </c>
      <c r="VOS26" s="51">
        <f t="shared" si="245"/>
        <v>500</v>
      </c>
      <c r="VOT26" s="51">
        <f t="shared" si="245"/>
        <v>0</v>
      </c>
      <c r="VOU26" s="51">
        <f t="shared" si="245"/>
        <v>0</v>
      </c>
      <c r="VOV26" s="51">
        <f t="shared" si="245"/>
        <v>500</v>
      </c>
      <c r="VOW26" s="51">
        <f t="shared" si="245"/>
        <v>500</v>
      </c>
      <c r="VOX26" s="51">
        <f t="shared" si="245"/>
        <v>500</v>
      </c>
      <c r="VOY26" s="51">
        <f t="shared" si="245"/>
        <v>500</v>
      </c>
      <c r="VOZ26" s="51">
        <f t="shared" si="245"/>
        <v>58547</v>
      </c>
      <c r="VPA26" s="51">
        <f t="shared" si="245"/>
        <v>500</v>
      </c>
      <c r="VPB26" s="51" t="e">
        <f t="shared" si="245"/>
        <v>#REF!</v>
      </c>
      <c r="VPC26" s="51">
        <f t="shared" si="245"/>
        <v>14000</v>
      </c>
      <c r="VPD26" s="51">
        <f t="shared" si="245"/>
        <v>0</v>
      </c>
      <c r="VPE26" s="51">
        <f t="shared" si="245"/>
        <v>14000</v>
      </c>
      <c r="VPF26" s="51">
        <f t="shared" si="245"/>
        <v>0</v>
      </c>
      <c r="VPG26" s="51">
        <f t="shared" si="245"/>
        <v>0</v>
      </c>
      <c r="VPI26" s="1" t="s">
        <v>877</v>
      </c>
      <c r="VPJ26" s="2" t="s">
        <v>878</v>
      </c>
      <c r="VPK26" s="3"/>
      <c r="VPL26" s="3"/>
      <c r="VPM26" s="3"/>
      <c r="VPN26" s="3"/>
      <c r="VPO26" s="2"/>
      <c r="VPP26" s="3"/>
      <c r="VPQ26" s="51">
        <f t="shared" ref="VPQ26:VRS26" si="246">VPQ27</f>
        <v>58547</v>
      </c>
      <c r="VPR26" s="51">
        <f t="shared" si="246"/>
        <v>58547</v>
      </c>
      <c r="VPS26" s="51">
        <f t="shared" si="246"/>
        <v>0</v>
      </c>
      <c r="VPT26" s="51">
        <f t="shared" si="246"/>
        <v>0</v>
      </c>
      <c r="VPU26" s="51">
        <f t="shared" si="246"/>
        <v>0</v>
      </c>
      <c r="VPV26" s="51">
        <f t="shared" si="246"/>
        <v>0</v>
      </c>
      <c r="VPW26" s="51">
        <f t="shared" si="246"/>
        <v>0</v>
      </c>
      <c r="VPX26" s="51">
        <f t="shared" si="246"/>
        <v>500</v>
      </c>
      <c r="VPY26" s="51">
        <f t="shared" si="246"/>
        <v>500</v>
      </c>
      <c r="VPZ26" s="51">
        <f t="shared" si="246"/>
        <v>0</v>
      </c>
      <c r="VQA26" s="51">
        <f t="shared" si="246"/>
        <v>0</v>
      </c>
      <c r="VQB26" s="51">
        <f t="shared" si="246"/>
        <v>500</v>
      </c>
      <c r="VQC26" s="51">
        <f t="shared" si="246"/>
        <v>500</v>
      </c>
      <c r="VQD26" s="51">
        <f t="shared" si="246"/>
        <v>500</v>
      </c>
      <c r="VQE26" s="51">
        <f t="shared" si="246"/>
        <v>500</v>
      </c>
      <c r="VQF26" s="51">
        <f t="shared" si="246"/>
        <v>58547</v>
      </c>
      <c r="VQG26" s="51">
        <f t="shared" si="246"/>
        <v>500</v>
      </c>
      <c r="VQH26" s="51" t="e">
        <f t="shared" si="246"/>
        <v>#REF!</v>
      </c>
      <c r="VQI26" s="51">
        <f t="shared" si="246"/>
        <v>14000</v>
      </c>
      <c r="VQJ26" s="51">
        <f t="shared" si="246"/>
        <v>0</v>
      </c>
      <c r="VQK26" s="51">
        <f t="shared" si="246"/>
        <v>14000</v>
      </c>
      <c r="VQL26" s="51">
        <f t="shared" si="246"/>
        <v>0</v>
      </c>
      <c r="VQM26" s="51">
        <f t="shared" si="246"/>
        <v>0</v>
      </c>
      <c r="VQO26" s="1" t="s">
        <v>877</v>
      </c>
      <c r="VQP26" s="2" t="s">
        <v>878</v>
      </c>
      <c r="VQQ26" s="3"/>
      <c r="VQR26" s="3"/>
      <c r="VQS26" s="3"/>
      <c r="VQT26" s="3"/>
      <c r="VQU26" s="2"/>
      <c r="VQV26" s="3"/>
      <c r="VQW26" s="51">
        <f t="shared" si="246"/>
        <v>58547</v>
      </c>
      <c r="VQX26" s="51">
        <f t="shared" si="246"/>
        <v>58547</v>
      </c>
      <c r="VQY26" s="51">
        <f t="shared" si="246"/>
        <v>0</v>
      </c>
      <c r="VQZ26" s="51">
        <f t="shared" si="246"/>
        <v>0</v>
      </c>
      <c r="VRA26" s="51">
        <f t="shared" si="246"/>
        <v>0</v>
      </c>
      <c r="VRB26" s="51">
        <f t="shared" si="246"/>
        <v>0</v>
      </c>
      <c r="VRC26" s="51">
        <f t="shared" si="246"/>
        <v>0</v>
      </c>
      <c r="VRD26" s="51">
        <f t="shared" si="246"/>
        <v>500</v>
      </c>
      <c r="VRE26" s="51">
        <f t="shared" si="246"/>
        <v>500</v>
      </c>
      <c r="VRF26" s="51">
        <f t="shared" si="246"/>
        <v>0</v>
      </c>
      <c r="VRG26" s="51">
        <f t="shared" si="246"/>
        <v>0</v>
      </c>
      <c r="VRH26" s="51">
        <f t="shared" si="246"/>
        <v>500</v>
      </c>
      <c r="VRI26" s="51">
        <f t="shared" si="246"/>
        <v>500</v>
      </c>
      <c r="VRJ26" s="51">
        <f t="shared" si="246"/>
        <v>500</v>
      </c>
      <c r="VRK26" s="51">
        <f t="shared" si="246"/>
        <v>500</v>
      </c>
      <c r="VRL26" s="51">
        <f t="shared" si="246"/>
        <v>58547</v>
      </c>
      <c r="VRM26" s="51">
        <f t="shared" si="246"/>
        <v>500</v>
      </c>
      <c r="VRN26" s="51" t="e">
        <f t="shared" si="246"/>
        <v>#REF!</v>
      </c>
      <c r="VRO26" s="51">
        <f t="shared" si="246"/>
        <v>14000</v>
      </c>
      <c r="VRP26" s="51">
        <f t="shared" si="246"/>
        <v>0</v>
      </c>
      <c r="VRQ26" s="51">
        <f t="shared" si="246"/>
        <v>14000</v>
      </c>
      <c r="VRR26" s="51">
        <f t="shared" si="246"/>
        <v>0</v>
      </c>
      <c r="VRS26" s="51">
        <f t="shared" si="246"/>
        <v>0</v>
      </c>
      <c r="VRU26" s="1" t="s">
        <v>877</v>
      </c>
      <c r="VRV26" s="2" t="s">
        <v>878</v>
      </c>
      <c r="VRW26" s="3"/>
      <c r="VRX26" s="3"/>
      <c r="VRY26" s="3"/>
      <c r="VRZ26" s="3"/>
      <c r="VSA26" s="2"/>
      <c r="VSB26" s="3"/>
      <c r="VSC26" s="51">
        <f t="shared" ref="VSC26:VUE26" si="247">VSC27</f>
        <v>58547</v>
      </c>
      <c r="VSD26" s="51">
        <f t="shared" si="247"/>
        <v>58547</v>
      </c>
      <c r="VSE26" s="51">
        <f t="shared" si="247"/>
        <v>0</v>
      </c>
      <c r="VSF26" s="51">
        <f t="shared" si="247"/>
        <v>0</v>
      </c>
      <c r="VSG26" s="51">
        <f t="shared" si="247"/>
        <v>0</v>
      </c>
      <c r="VSH26" s="51">
        <f t="shared" si="247"/>
        <v>0</v>
      </c>
      <c r="VSI26" s="51">
        <f t="shared" si="247"/>
        <v>0</v>
      </c>
      <c r="VSJ26" s="51">
        <f t="shared" si="247"/>
        <v>500</v>
      </c>
      <c r="VSK26" s="51">
        <f t="shared" si="247"/>
        <v>500</v>
      </c>
      <c r="VSL26" s="51">
        <f t="shared" si="247"/>
        <v>0</v>
      </c>
      <c r="VSM26" s="51">
        <f t="shared" si="247"/>
        <v>0</v>
      </c>
      <c r="VSN26" s="51">
        <f t="shared" si="247"/>
        <v>500</v>
      </c>
      <c r="VSO26" s="51">
        <f t="shared" si="247"/>
        <v>500</v>
      </c>
      <c r="VSP26" s="51">
        <f t="shared" si="247"/>
        <v>500</v>
      </c>
      <c r="VSQ26" s="51">
        <f t="shared" si="247"/>
        <v>500</v>
      </c>
      <c r="VSR26" s="51">
        <f t="shared" si="247"/>
        <v>58547</v>
      </c>
      <c r="VSS26" s="51">
        <f t="shared" si="247"/>
        <v>500</v>
      </c>
      <c r="VST26" s="51" t="e">
        <f t="shared" si="247"/>
        <v>#REF!</v>
      </c>
      <c r="VSU26" s="51">
        <f t="shared" si="247"/>
        <v>14000</v>
      </c>
      <c r="VSV26" s="51">
        <f t="shared" si="247"/>
        <v>0</v>
      </c>
      <c r="VSW26" s="51">
        <f t="shared" si="247"/>
        <v>14000</v>
      </c>
      <c r="VSX26" s="51">
        <f t="shared" si="247"/>
        <v>0</v>
      </c>
      <c r="VSY26" s="51">
        <f t="shared" si="247"/>
        <v>0</v>
      </c>
      <c r="VTA26" s="1" t="s">
        <v>877</v>
      </c>
      <c r="VTB26" s="2" t="s">
        <v>878</v>
      </c>
      <c r="VTC26" s="3"/>
      <c r="VTD26" s="3"/>
      <c r="VTE26" s="3"/>
      <c r="VTF26" s="3"/>
      <c r="VTG26" s="2"/>
      <c r="VTH26" s="3"/>
      <c r="VTI26" s="51">
        <f t="shared" si="247"/>
        <v>58547</v>
      </c>
      <c r="VTJ26" s="51">
        <f t="shared" si="247"/>
        <v>58547</v>
      </c>
      <c r="VTK26" s="51">
        <f t="shared" si="247"/>
        <v>0</v>
      </c>
      <c r="VTL26" s="51">
        <f t="shared" si="247"/>
        <v>0</v>
      </c>
      <c r="VTM26" s="51">
        <f t="shared" si="247"/>
        <v>0</v>
      </c>
      <c r="VTN26" s="51">
        <f t="shared" si="247"/>
        <v>0</v>
      </c>
      <c r="VTO26" s="51">
        <f t="shared" si="247"/>
        <v>0</v>
      </c>
      <c r="VTP26" s="51">
        <f t="shared" si="247"/>
        <v>500</v>
      </c>
      <c r="VTQ26" s="51">
        <f t="shared" si="247"/>
        <v>500</v>
      </c>
      <c r="VTR26" s="51">
        <f t="shared" si="247"/>
        <v>0</v>
      </c>
      <c r="VTS26" s="51">
        <f t="shared" si="247"/>
        <v>0</v>
      </c>
      <c r="VTT26" s="51">
        <f t="shared" si="247"/>
        <v>500</v>
      </c>
      <c r="VTU26" s="51">
        <f t="shared" si="247"/>
        <v>500</v>
      </c>
      <c r="VTV26" s="51">
        <f t="shared" si="247"/>
        <v>500</v>
      </c>
      <c r="VTW26" s="51">
        <f t="shared" si="247"/>
        <v>500</v>
      </c>
      <c r="VTX26" s="51">
        <f t="shared" si="247"/>
        <v>58547</v>
      </c>
      <c r="VTY26" s="51">
        <f t="shared" si="247"/>
        <v>500</v>
      </c>
      <c r="VTZ26" s="51" t="e">
        <f t="shared" si="247"/>
        <v>#REF!</v>
      </c>
      <c r="VUA26" s="51">
        <f t="shared" si="247"/>
        <v>14000</v>
      </c>
      <c r="VUB26" s="51">
        <f t="shared" si="247"/>
        <v>0</v>
      </c>
      <c r="VUC26" s="51">
        <f t="shared" si="247"/>
        <v>14000</v>
      </c>
      <c r="VUD26" s="51">
        <f t="shared" si="247"/>
        <v>0</v>
      </c>
      <c r="VUE26" s="51">
        <f t="shared" si="247"/>
        <v>0</v>
      </c>
      <c r="VUG26" s="1" t="s">
        <v>877</v>
      </c>
      <c r="VUH26" s="2" t="s">
        <v>878</v>
      </c>
      <c r="VUI26" s="3"/>
      <c r="VUJ26" s="3"/>
      <c r="VUK26" s="3"/>
      <c r="VUL26" s="3"/>
      <c r="VUM26" s="2"/>
      <c r="VUN26" s="3"/>
      <c r="VUO26" s="51">
        <f t="shared" ref="VUO26:VWQ26" si="248">VUO27</f>
        <v>58547</v>
      </c>
      <c r="VUP26" s="51">
        <f t="shared" si="248"/>
        <v>58547</v>
      </c>
      <c r="VUQ26" s="51">
        <f t="shared" si="248"/>
        <v>0</v>
      </c>
      <c r="VUR26" s="51">
        <f t="shared" si="248"/>
        <v>0</v>
      </c>
      <c r="VUS26" s="51">
        <f t="shared" si="248"/>
        <v>0</v>
      </c>
      <c r="VUT26" s="51">
        <f t="shared" si="248"/>
        <v>0</v>
      </c>
      <c r="VUU26" s="51">
        <f t="shared" si="248"/>
        <v>0</v>
      </c>
      <c r="VUV26" s="51">
        <f t="shared" si="248"/>
        <v>500</v>
      </c>
      <c r="VUW26" s="51">
        <f t="shared" si="248"/>
        <v>500</v>
      </c>
      <c r="VUX26" s="51">
        <f t="shared" si="248"/>
        <v>0</v>
      </c>
      <c r="VUY26" s="51">
        <f t="shared" si="248"/>
        <v>0</v>
      </c>
      <c r="VUZ26" s="51">
        <f t="shared" si="248"/>
        <v>500</v>
      </c>
      <c r="VVA26" s="51">
        <f t="shared" si="248"/>
        <v>500</v>
      </c>
      <c r="VVB26" s="51">
        <f t="shared" si="248"/>
        <v>500</v>
      </c>
      <c r="VVC26" s="51">
        <f t="shared" si="248"/>
        <v>500</v>
      </c>
      <c r="VVD26" s="51">
        <f t="shared" si="248"/>
        <v>58547</v>
      </c>
      <c r="VVE26" s="51">
        <f t="shared" si="248"/>
        <v>500</v>
      </c>
      <c r="VVF26" s="51" t="e">
        <f t="shared" si="248"/>
        <v>#REF!</v>
      </c>
      <c r="VVG26" s="51">
        <f t="shared" si="248"/>
        <v>14000</v>
      </c>
      <c r="VVH26" s="51">
        <f t="shared" si="248"/>
        <v>0</v>
      </c>
      <c r="VVI26" s="51">
        <f t="shared" si="248"/>
        <v>14000</v>
      </c>
      <c r="VVJ26" s="51">
        <f t="shared" si="248"/>
        <v>0</v>
      </c>
      <c r="VVK26" s="51">
        <f t="shared" si="248"/>
        <v>0</v>
      </c>
      <c r="VVM26" s="1" t="s">
        <v>877</v>
      </c>
      <c r="VVN26" s="2" t="s">
        <v>878</v>
      </c>
      <c r="VVO26" s="3"/>
      <c r="VVP26" s="3"/>
      <c r="VVQ26" s="3"/>
      <c r="VVR26" s="3"/>
      <c r="VVS26" s="2"/>
      <c r="VVT26" s="3"/>
      <c r="VVU26" s="51">
        <f t="shared" si="248"/>
        <v>58547</v>
      </c>
      <c r="VVV26" s="51">
        <f t="shared" si="248"/>
        <v>58547</v>
      </c>
      <c r="VVW26" s="51">
        <f t="shared" si="248"/>
        <v>0</v>
      </c>
      <c r="VVX26" s="51">
        <f t="shared" si="248"/>
        <v>0</v>
      </c>
      <c r="VVY26" s="51">
        <f t="shared" si="248"/>
        <v>0</v>
      </c>
      <c r="VVZ26" s="51">
        <f t="shared" si="248"/>
        <v>0</v>
      </c>
      <c r="VWA26" s="51">
        <f t="shared" si="248"/>
        <v>0</v>
      </c>
      <c r="VWB26" s="51">
        <f t="shared" si="248"/>
        <v>500</v>
      </c>
      <c r="VWC26" s="51">
        <f t="shared" si="248"/>
        <v>500</v>
      </c>
      <c r="VWD26" s="51">
        <f t="shared" si="248"/>
        <v>0</v>
      </c>
      <c r="VWE26" s="51">
        <f t="shared" si="248"/>
        <v>0</v>
      </c>
      <c r="VWF26" s="51">
        <f t="shared" si="248"/>
        <v>500</v>
      </c>
      <c r="VWG26" s="51">
        <f t="shared" si="248"/>
        <v>500</v>
      </c>
      <c r="VWH26" s="51">
        <f t="shared" si="248"/>
        <v>500</v>
      </c>
      <c r="VWI26" s="51">
        <f t="shared" si="248"/>
        <v>500</v>
      </c>
      <c r="VWJ26" s="51">
        <f t="shared" si="248"/>
        <v>58547</v>
      </c>
      <c r="VWK26" s="51">
        <f t="shared" si="248"/>
        <v>500</v>
      </c>
      <c r="VWL26" s="51" t="e">
        <f t="shared" si="248"/>
        <v>#REF!</v>
      </c>
      <c r="VWM26" s="51">
        <f t="shared" si="248"/>
        <v>14000</v>
      </c>
      <c r="VWN26" s="51">
        <f t="shared" si="248"/>
        <v>0</v>
      </c>
      <c r="VWO26" s="51">
        <f t="shared" si="248"/>
        <v>14000</v>
      </c>
      <c r="VWP26" s="51">
        <f t="shared" si="248"/>
        <v>0</v>
      </c>
      <c r="VWQ26" s="51">
        <f t="shared" si="248"/>
        <v>0</v>
      </c>
      <c r="VWS26" s="1" t="s">
        <v>877</v>
      </c>
      <c r="VWT26" s="2" t="s">
        <v>878</v>
      </c>
      <c r="VWU26" s="3"/>
      <c r="VWV26" s="3"/>
      <c r="VWW26" s="3"/>
      <c r="VWX26" s="3"/>
      <c r="VWY26" s="2"/>
      <c r="VWZ26" s="3"/>
      <c r="VXA26" s="51">
        <f t="shared" ref="VXA26:VZC26" si="249">VXA27</f>
        <v>58547</v>
      </c>
      <c r="VXB26" s="51">
        <f t="shared" si="249"/>
        <v>58547</v>
      </c>
      <c r="VXC26" s="51">
        <f t="shared" si="249"/>
        <v>0</v>
      </c>
      <c r="VXD26" s="51">
        <f t="shared" si="249"/>
        <v>0</v>
      </c>
      <c r="VXE26" s="51">
        <f t="shared" si="249"/>
        <v>0</v>
      </c>
      <c r="VXF26" s="51">
        <f t="shared" si="249"/>
        <v>0</v>
      </c>
      <c r="VXG26" s="51">
        <f t="shared" si="249"/>
        <v>0</v>
      </c>
      <c r="VXH26" s="51">
        <f t="shared" si="249"/>
        <v>500</v>
      </c>
      <c r="VXI26" s="51">
        <f t="shared" si="249"/>
        <v>500</v>
      </c>
      <c r="VXJ26" s="51">
        <f t="shared" si="249"/>
        <v>0</v>
      </c>
      <c r="VXK26" s="51">
        <f t="shared" si="249"/>
        <v>0</v>
      </c>
      <c r="VXL26" s="51">
        <f t="shared" si="249"/>
        <v>500</v>
      </c>
      <c r="VXM26" s="51">
        <f t="shared" si="249"/>
        <v>500</v>
      </c>
      <c r="VXN26" s="51">
        <f t="shared" si="249"/>
        <v>500</v>
      </c>
      <c r="VXO26" s="51">
        <f t="shared" si="249"/>
        <v>500</v>
      </c>
      <c r="VXP26" s="51">
        <f t="shared" si="249"/>
        <v>58547</v>
      </c>
      <c r="VXQ26" s="51">
        <f t="shared" si="249"/>
        <v>500</v>
      </c>
      <c r="VXR26" s="51" t="e">
        <f t="shared" si="249"/>
        <v>#REF!</v>
      </c>
      <c r="VXS26" s="51">
        <f t="shared" si="249"/>
        <v>14000</v>
      </c>
      <c r="VXT26" s="51">
        <f t="shared" si="249"/>
        <v>0</v>
      </c>
      <c r="VXU26" s="51">
        <f t="shared" si="249"/>
        <v>14000</v>
      </c>
      <c r="VXV26" s="51">
        <f t="shared" si="249"/>
        <v>0</v>
      </c>
      <c r="VXW26" s="51">
        <f t="shared" si="249"/>
        <v>0</v>
      </c>
      <c r="VXY26" s="1" t="s">
        <v>877</v>
      </c>
      <c r="VXZ26" s="2" t="s">
        <v>878</v>
      </c>
      <c r="VYA26" s="3"/>
      <c r="VYB26" s="3"/>
      <c r="VYC26" s="3"/>
      <c r="VYD26" s="3"/>
      <c r="VYE26" s="2"/>
      <c r="VYF26" s="3"/>
      <c r="VYG26" s="51">
        <f t="shared" si="249"/>
        <v>58547</v>
      </c>
      <c r="VYH26" s="51">
        <f t="shared" si="249"/>
        <v>58547</v>
      </c>
      <c r="VYI26" s="51">
        <f t="shared" si="249"/>
        <v>0</v>
      </c>
      <c r="VYJ26" s="51">
        <f t="shared" si="249"/>
        <v>0</v>
      </c>
      <c r="VYK26" s="51">
        <f t="shared" si="249"/>
        <v>0</v>
      </c>
      <c r="VYL26" s="51">
        <f t="shared" si="249"/>
        <v>0</v>
      </c>
      <c r="VYM26" s="51">
        <f t="shared" si="249"/>
        <v>0</v>
      </c>
      <c r="VYN26" s="51">
        <f t="shared" si="249"/>
        <v>500</v>
      </c>
      <c r="VYO26" s="51">
        <f t="shared" si="249"/>
        <v>500</v>
      </c>
      <c r="VYP26" s="51">
        <f t="shared" si="249"/>
        <v>0</v>
      </c>
      <c r="VYQ26" s="51">
        <f t="shared" si="249"/>
        <v>0</v>
      </c>
      <c r="VYR26" s="51">
        <f t="shared" si="249"/>
        <v>500</v>
      </c>
      <c r="VYS26" s="51">
        <f t="shared" si="249"/>
        <v>500</v>
      </c>
      <c r="VYT26" s="51">
        <f t="shared" si="249"/>
        <v>500</v>
      </c>
      <c r="VYU26" s="51">
        <f t="shared" si="249"/>
        <v>500</v>
      </c>
      <c r="VYV26" s="51">
        <f t="shared" si="249"/>
        <v>58547</v>
      </c>
      <c r="VYW26" s="51">
        <f t="shared" si="249"/>
        <v>500</v>
      </c>
      <c r="VYX26" s="51" t="e">
        <f t="shared" si="249"/>
        <v>#REF!</v>
      </c>
      <c r="VYY26" s="51">
        <f t="shared" si="249"/>
        <v>14000</v>
      </c>
      <c r="VYZ26" s="51">
        <f t="shared" si="249"/>
        <v>0</v>
      </c>
      <c r="VZA26" s="51">
        <f t="shared" si="249"/>
        <v>14000</v>
      </c>
      <c r="VZB26" s="51">
        <f t="shared" si="249"/>
        <v>0</v>
      </c>
      <c r="VZC26" s="51">
        <f t="shared" si="249"/>
        <v>0</v>
      </c>
      <c r="VZE26" s="1" t="s">
        <v>877</v>
      </c>
      <c r="VZF26" s="2" t="s">
        <v>878</v>
      </c>
      <c r="VZG26" s="3"/>
      <c r="VZH26" s="3"/>
      <c r="VZI26" s="3"/>
      <c r="VZJ26" s="3"/>
      <c r="VZK26" s="2"/>
      <c r="VZL26" s="3"/>
      <c r="VZM26" s="51">
        <f t="shared" ref="VZM26:WBO26" si="250">VZM27</f>
        <v>58547</v>
      </c>
      <c r="VZN26" s="51">
        <f t="shared" si="250"/>
        <v>58547</v>
      </c>
      <c r="VZO26" s="51">
        <f t="shared" si="250"/>
        <v>0</v>
      </c>
      <c r="VZP26" s="51">
        <f t="shared" si="250"/>
        <v>0</v>
      </c>
      <c r="VZQ26" s="51">
        <f t="shared" si="250"/>
        <v>0</v>
      </c>
      <c r="VZR26" s="51">
        <f t="shared" si="250"/>
        <v>0</v>
      </c>
      <c r="VZS26" s="51">
        <f t="shared" si="250"/>
        <v>0</v>
      </c>
      <c r="VZT26" s="51">
        <f t="shared" si="250"/>
        <v>500</v>
      </c>
      <c r="VZU26" s="51">
        <f t="shared" si="250"/>
        <v>500</v>
      </c>
      <c r="VZV26" s="51">
        <f t="shared" si="250"/>
        <v>0</v>
      </c>
      <c r="VZW26" s="51">
        <f t="shared" si="250"/>
        <v>0</v>
      </c>
      <c r="VZX26" s="51">
        <f t="shared" si="250"/>
        <v>500</v>
      </c>
      <c r="VZY26" s="51">
        <f t="shared" si="250"/>
        <v>500</v>
      </c>
      <c r="VZZ26" s="51">
        <f t="shared" si="250"/>
        <v>500</v>
      </c>
      <c r="WAA26" s="51">
        <f t="shared" si="250"/>
        <v>500</v>
      </c>
      <c r="WAB26" s="51">
        <f t="shared" si="250"/>
        <v>58547</v>
      </c>
      <c r="WAC26" s="51">
        <f t="shared" si="250"/>
        <v>500</v>
      </c>
      <c r="WAD26" s="51" t="e">
        <f t="shared" si="250"/>
        <v>#REF!</v>
      </c>
      <c r="WAE26" s="51">
        <f t="shared" si="250"/>
        <v>14000</v>
      </c>
      <c r="WAF26" s="51">
        <f t="shared" si="250"/>
        <v>0</v>
      </c>
      <c r="WAG26" s="51">
        <f t="shared" si="250"/>
        <v>14000</v>
      </c>
      <c r="WAH26" s="51">
        <f t="shared" si="250"/>
        <v>0</v>
      </c>
      <c r="WAI26" s="51">
        <f t="shared" si="250"/>
        <v>0</v>
      </c>
      <c r="WAK26" s="1" t="s">
        <v>877</v>
      </c>
      <c r="WAL26" s="2" t="s">
        <v>878</v>
      </c>
      <c r="WAM26" s="3"/>
      <c r="WAN26" s="3"/>
      <c r="WAO26" s="3"/>
      <c r="WAP26" s="3"/>
      <c r="WAQ26" s="2"/>
      <c r="WAR26" s="3"/>
      <c r="WAS26" s="51">
        <f t="shared" si="250"/>
        <v>58547</v>
      </c>
      <c r="WAT26" s="51">
        <f t="shared" si="250"/>
        <v>58547</v>
      </c>
      <c r="WAU26" s="51">
        <f t="shared" si="250"/>
        <v>0</v>
      </c>
      <c r="WAV26" s="51">
        <f t="shared" si="250"/>
        <v>0</v>
      </c>
      <c r="WAW26" s="51">
        <f t="shared" si="250"/>
        <v>0</v>
      </c>
      <c r="WAX26" s="51">
        <f t="shared" si="250"/>
        <v>0</v>
      </c>
      <c r="WAY26" s="51">
        <f t="shared" si="250"/>
        <v>0</v>
      </c>
      <c r="WAZ26" s="51">
        <f t="shared" si="250"/>
        <v>500</v>
      </c>
      <c r="WBA26" s="51">
        <f t="shared" si="250"/>
        <v>500</v>
      </c>
      <c r="WBB26" s="51">
        <f t="shared" si="250"/>
        <v>0</v>
      </c>
      <c r="WBC26" s="51">
        <f t="shared" si="250"/>
        <v>0</v>
      </c>
      <c r="WBD26" s="51">
        <f t="shared" si="250"/>
        <v>500</v>
      </c>
      <c r="WBE26" s="51">
        <f t="shared" si="250"/>
        <v>500</v>
      </c>
      <c r="WBF26" s="51">
        <f t="shared" si="250"/>
        <v>500</v>
      </c>
      <c r="WBG26" s="51">
        <f t="shared" si="250"/>
        <v>500</v>
      </c>
      <c r="WBH26" s="51">
        <f t="shared" si="250"/>
        <v>58547</v>
      </c>
      <c r="WBI26" s="51">
        <f t="shared" si="250"/>
        <v>500</v>
      </c>
      <c r="WBJ26" s="51" t="e">
        <f t="shared" si="250"/>
        <v>#REF!</v>
      </c>
      <c r="WBK26" s="51">
        <f t="shared" si="250"/>
        <v>14000</v>
      </c>
      <c r="WBL26" s="51">
        <f t="shared" si="250"/>
        <v>0</v>
      </c>
      <c r="WBM26" s="51">
        <f t="shared" si="250"/>
        <v>14000</v>
      </c>
      <c r="WBN26" s="51">
        <f t="shared" si="250"/>
        <v>0</v>
      </c>
      <c r="WBO26" s="51">
        <f t="shared" si="250"/>
        <v>0</v>
      </c>
      <c r="WBQ26" s="1" t="s">
        <v>877</v>
      </c>
      <c r="WBR26" s="2" t="s">
        <v>878</v>
      </c>
      <c r="WBS26" s="3"/>
      <c r="WBT26" s="3"/>
      <c r="WBU26" s="3"/>
      <c r="WBV26" s="3"/>
      <c r="WBW26" s="2"/>
      <c r="WBX26" s="3"/>
      <c r="WBY26" s="51">
        <f t="shared" ref="WBY26:WEA26" si="251">WBY27</f>
        <v>58547</v>
      </c>
      <c r="WBZ26" s="51">
        <f t="shared" si="251"/>
        <v>58547</v>
      </c>
      <c r="WCA26" s="51">
        <f t="shared" si="251"/>
        <v>0</v>
      </c>
      <c r="WCB26" s="51">
        <f t="shared" si="251"/>
        <v>0</v>
      </c>
      <c r="WCC26" s="51">
        <f t="shared" si="251"/>
        <v>0</v>
      </c>
      <c r="WCD26" s="51">
        <f t="shared" si="251"/>
        <v>0</v>
      </c>
      <c r="WCE26" s="51">
        <f t="shared" si="251"/>
        <v>0</v>
      </c>
      <c r="WCF26" s="51">
        <f t="shared" si="251"/>
        <v>500</v>
      </c>
      <c r="WCG26" s="51">
        <f t="shared" si="251"/>
        <v>500</v>
      </c>
      <c r="WCH26" s="51">
        <f t="shared" si="251"/>
        <v>0</v>
      </c>
      <c r="WCI26" s="51">
        <f t="shared" si="251"/>
        <v>0</v>
      </c>
      <c r="WCJ26" s="51">
        <f t="shared" si="251"/>
        <v>500</v>
      </c>
      <c r="WCK26" s="51">
        <f t="shared" si="251"/>
        <v>500</v>
      </c>
      <c r="WCL26" s="51">
        <f t="shared" si="251"/>
        <v>500</v>
      </c>
      <c r="WCM26" s="51">
        <f t="shared" si="251"/>
        <v>500</v>
      </c>
      <c r="WCN26" s="51">
        <f t="shared" si="251"/>
        <v>58547</v>
      </c>
      <c r="WCO26" s="51">
        <f t="shared" si="251"/>
        <v>500</v>
      </c>
      <c r="WCP26" s="51" t="e">
        <f t="shared" si="251"/>
        <v>#REF!</v>
      </c>
      <c r="WCQ26" s="51">
        <f t="shared" si="251"/>
        <v>14000</v>
      </c>
      <c r="WCR26" s="51">
        <f t="shared" si="251"/>
        <v>0</v>
      </c>
      <c r="WCS26" s="51">
        <f t="shared" si="251"/>
        <v>14000</v>
      </c>
      <c r="WCT26" s="51">
        <f t="shared" si="251"/>
        <v>0</v>
      </c>
      <c r="WCU26" s="51">
        <f t="shared" si="251"/>
        <v>0</v>
      </c>
      <c r="WCW26" s="1" t="s">
        <v>877</v>
      </c>
      <c r="WCX26" s="2" t="s">
        <v>878</v>
      </c>
      <c r="WCY26" s="3"/>
      <c r="WCZ26" s="3"/>
      <c r="WDA26" s="3"/>
      <c r="WDB26" s="3"/>
      <c r="WDC26" s="2"/>
      <c r="WDD26" s="3"/>
      <c r="WDE26" s="51">
        <f t="shared" si="251"/>
        <v>58547</v>
      </c>
      <c r="WDF26" s="51">
        <f t="shared" si="251"/>
        <v>58547</v>
      </c>
      <c r="WDG26" s="51">
        <f t="shared" si="251"/>
        <v>0</v>
      </c>
      <c r="WDH26" s="51">
        <f t="shared" si="251"/>
        <v>0</v>
      </c>
      <c r="WDI26" s="51">
        <f t="shared" si="251"/>
        <v>0</v>
      </c>
      <c r="WDJ26" s="51">
        <f t="shared" si="251"/>
        <v>0</v>
      </c>
      <c r="WDK26" s="51">
        <f t="shared" si="251"/>
        <v>0</v>
      </c>
      <c r="WDL26" s="51">
        <f t="shared" si="251"/>
        <v>500</v>
      </c>
      <c r="WDM26" s="51">
        <f t="shared" si="251"/>
        <v>500</v>
      </c>
      <c r="WDN26" s="51">
        <f t="shared" si="251"/>
        <v>0</v>
      </c>
      <c r="WDO26" s="51">
        <f t="shared" si="251"/>
        <v>0</v>
      </c>
      <c r="WDP26" s="51">
        <f t="shared" si="251"/>
        <v>500</v>
      </c>
      <c r="WDQ26" s="51">
        <f t="shared" si="251"/>
        <v>500</v>
      </c>
      <c r="WDR26" s="51">
        <f t="shared" si="251"/>
        <v>500</v>
      </c>
      <c r="WDS26" s="51">
        <f t="shared" si="251"/>
        <v>500</v>
      </c>
      <c r="WDT26" s="51">
        <f t="shared" si="251"/>
        <v>58547</v>
      </c>
      <c r="WDU26" s="51">
        <f t="shared" si="251"/>
        <v>500</v>
      </c>
      <c r="WDV26" s="51" t="e">
        <f t="shared" si="251"/>
        <v>#REF!</v>
      </c>
      <c r="WDW26" s="51">
        <f t="shared" si="251"/>
        <v>14000</v>
      </c>
      <c r="WDX26" s="51">
        <f t="shared" si="251"/>
        <v>0</v>
      </c>
      <c r="WDY26" s="51">
        <f t="shared" si="251"/>
        <v>14000</v>
      </c>
      <c r="WDZ26" s="51">
        <f t="shared" si="251"/>
        <v>0</v>
      </c>
      <c r="WEA26" s="51">
        <f t="shared" si="251"/>
        <v>0</v>
      </c>
      <c r="WEC26" s="1" t="s">
        <v>877</v>
      </c>
      <c r="WED26" s="2" t="s">
        <v>878</v>
      </c>
      <c r="WEE26" s="3"/>
      <c r="WEF26" s="3"/>
      <c r="WEG26" s="3"/>
      <c r="WEH26" s="3"/>
      <c r="WEI26" s="2"/>
      <c r="WEJ26" s="3"/>
      <c r="WEK26" s="51">
        <f t="shared" ref="WEK26:WGM26" si="252">WEK27</f>
        <v>58547</v>
      </c>
      <c r="WEL26" s="51">
        <f t="shared" si="252"/>
        <v>58547</v>
      </c>
      <c r="WEM26" s="51">
        <f t="shared" si="252"/>
        <v>0</v>
      </c>
      <c r="WEN26" s="51">
        <f t="shared" si="252"/>
        <v>0</v>
      </c>
      <c r="WEO26" s="51">
        <f t="shared" si="252"/>
        <v>0</v>
      </c>
      <c r="WEP26" s="51">
        <f t="shared" si="252"/>
        <v>0</v>
      </c>
      <c r="WEQ26" s="51">
        <f t="shared" si="252"/>
        <v>0</v>
      </c>
      <c r="WER26" s="51">
        <f t="shared" si="252"/>
        <v>500</v>
      </c>
      <c r="WES26" s="51">
        <f t="shared" si="252"/>
        <v>500</v>
      </c>
      <c r="WET26" s="51">
        <f t="shared" si="252"/>
        <v>0</v>
      </c>
      <c r="WEU26" s="51">
        <f t="shared" si="252"/>
        <v>0</v>
      </c>
      <c r="WEV26" s="51">
        <f t="shared" si="252"/>
        <v>500</v>
      </c>
      <c r="WEW26" s="51">
        <f t="shared" si="252"/>
        <v>500</v>
      </c>
      <c r="WEX26" s="51">
        <f t="shared" si="252"/>
        <v>500</v>
      </c>
      <c r="WEY26" s="51">
        <f t="shared" si="252"/>
        <v>500</v>
      </c>
      <c r="WEZ26" s="51">
        <f t="shared" si="252"/>
        <v>58547</v>
      </c>
      <c r="WFA26" s="51">
        <f t="shared" si="252"/>
        <v>500</v>
      </c>
      <c r="WFB26" s="51" t="e">
        <f t="shared" si="252"/>
        <v>#REF!</v>
      </c>
      <c r="WFC26" s="51">
        <f t="shared" si="252"/>
        <v>14000</v>
      </c>
      <c r="WFD26" s="51">
        <f t="shared" si="252"/>
        <v>0</v>
      </c>
      <c r="WFE26" s="51">
        <f t="shared" si="252"/>
        <v>14000</v>
      </c>
      <c r="WFF26" s="51">
        <f t="shared" si="252"/>
        <v>0</v>
      </c>
      <c r="WFG26" s="51">
        <f t="shared" si="252"/>
        <v>0</v>
      </c>
      <c r="WFI26" s="1" t="s">
        <v>877</v>
      </c>
      <c r="WFJ26" s="2" t="s">
        <v>878</v>
      </c>
      <c r="WFK26" s="3"/>
      <c r="WFL26" s="3"/>
      <c r="WFM26" s="3"/>
      <c r="WFN26" s="3"/>
      <c r="WFO26" s="2"/>
      <c r="WFP26" s="3"/>
      <c r="WFQ26" s="51">
        <f t="shared" si="252"/>
        <v>58547</v>
      </c>
      <c r="WFR26" s="51">
        <f t="shared" si="252"/>
        <v>58547</v>
      </c>
      <c r="WFS26" s="51">
        <f t="shared" si="252"/>
        <v>0</v>
      </c>
      <c r="WFT26" s="51">
        <f t="shared" si="252"/>
        <v>0</v>
      </c>
      <c r="WFU26" s="51">
        <f t="shared" si="252"/>
        <v>0</v>
      </c>
      <c r="WFV26" s="51">
        <f t="shared" si="252"/>
        <v>0</v>
      </c>
      <c r="WFW26" s="51">
        <f t="shared" si="252"/>
        <v>0</v>
      </c>
      <c r="WFX26" s="51">
        <f t="shared" si="252"/>
        <v>500</v>
      </c>
      <c r="WFY26" s="51">
        <f t="shared" si="252"/>
        <v>500</v>
      </c>
      <c r="WFZ26" s="51">
        <f t="shared" si="252"/>
        <v>0</v>
      </c>
      <c r="WGA26" s="51">
        <f t="shared" si="252"/>
        <v>0</v>
      </c>
      <c r="WGB26" s="51">
        <f t="shared" si="252"/>
        <v>500</v>
      </c>
      <c r="WGC26" s="51">
        <f t="shared" si="252"/>
        <v>500</v>
      </c>
      <c r="WGD26" s="51">
        <f t="shared" si="252"/>
        <v>500</v>
      </c>
      <c r="WGE26" s="51">
        <f t="shared" si="252"/>
        <v>500</v>
      </c>
      <c r="WGF26" s="51">
        <f t="shared" si="252"/>
        <v>58547</v>
      </c>
      <c r="WGG26" s="51">
        <f t="shared" si="252"/>
        <v>500</v>
      </c>
      <c r="WGH26" s="51" t="e">
        <f t="shared" si="252"/>
        <v>#REF!</v>
      </c>
      <c r="WGI26" s="51">
        <f t="shared" si="252"/>
        <v>14000</v>
      </c>
      <c r="WGJ26" s="51">
        <f t="shared" si="252"/>
        <v>0</v>
      </c>
      <c r="WGK26" s="51">
        <f t="shared" si="252"/>
        <v>14000</v>
      </c>
      <c r="WGL26" s="51">
        <f t="shared" si="252"/>
        <v>0</v>
      </c>
      <c r="WGM26" s="51">
        <f t="shared" si="252"/>
        <v>0</v>
      </c>
      <c r="WGO26" s="1" t="s">
        <v>877</v>
      </c>
      <c r="WGP26" s="2" t="s">
        <v>878</v>
      </c>
      <c r="WGQ26" s="3"/>
      <c r="WGR26" s="3"/>
      <c r="WGS26" s="3"/>
      <c r="WGT26" s="3"/>
      <c r="WGU26" s="2"/>
      <c r="WGV26" s="3"/>
      <c r="WGW26" s="51">
        <f t="shared" ref="WGW26:WIY26" si="253">WGW27</f>
        <v>58547</v>
      </c>
      <c r="WGX26" s="51">
        <f t="shared" si="253"/>
        <v>58547</v>
      </c>
      <c r="WGY26" s="51">
        <f t="shared" si="253"/>
        <v>0</v>
      </c>
      <c r="WGZ26" s="51">
        <f t="shared" si="253"/>
        <v>0</v>
      </c>
      <c r="WHA26" s="51">
        <f t="shared" si="253"/>
        <v>0</v>
      </c>
      <c r="WHB26" s="51">
        <f t="shared" si="253"/>
        <v>0</v>
      </c>
      <c r="WHC26" s="51">
        <f t="shared" si="253"/>
        <v>0</v>
      </c>
      <c r="WHD26" s="51">
        <f t="shared" si="253"/>
        <v>500</v>
      </c>
      <c r="WHE26" s="51">
        <f t="shared" si="253"/>
        <v>500</v>
      </c>
      <c r="WHF26" s="51">
        <f t="shared" si="253"/>
        <v>0</v>
      </c>
      <c r="WHG26" s="51">
        <f t="shared" si="253"/>
        <v>0</v>
      </c>
      <c r="WHH26" s="51">
        <f t="shared" si="253"/>
        <v>500</v>
      </c>
      <c r="WHI26" s="51">
        <f t="shared" si="253"/>
        <v>500</v>
      </c>
      <c r="WHJ26" s="51">
        <f t="shared" si="253"/>
        <v>500</v>
      </c>
      <c r="WHK26" s="51">
        <f t="shared" si="253"/>
        <v>500</v>
      </c>
      <c r="WHL26" s="51">
        <f t="shared" si="253"/>
        <v>58547</v>
      </c>
      <c r="WHM26" s="51">
        <f t="shared" si="253"/>
        <v>500</v>
      </c>
      <c r="WHN26" s="51" t="e">
        <f t="shared" si="253"/>
        <v>#REF!</v>
      </c>
      <c r="WHO26" s="51">
        <f t="shared" si="253"/>
        <v>14000</v>
      </c>
      <c r="WHP26" s="51">
        <f t="shared" si="253"/>
        <v>0</v>
      </c>
      <c r="WHQ26" s="51">
        <f t="shared" si="253"/>
        <v>14000</v>
      </c>
      <c r="WHR26" s="51">
        <f t="shared" si="253"/>
        <v>0</v>
      </c>
      <c r="WHS26" s="51">
        <f t="shared" si="253"/>
        <v>0</v>
      </c>
      <c r="WHU26" s="1" t="s">
        <v>877</v>
      </c>
      <c r="WHV26" s="2" t="s">
        <v>878</v>
      </c>
      <c r="WHW26" s="3"/>
      <c r="WHX26" s="3"/>
      <c r="WHY26" s="3"/>
      <c r="WHZ26" s="3"/>
      <c r="WIA26" s="2"/>
      <c r="WIB26" s="3"/>
      <c r="WIC26" s="51">
        <f t="shared" si="253"/>
        <v>58547</v>
      </c>
      <c r="WID26" s="51">
        <f t="shared" si="253"/>
        <v>58547</v>
      </c>
      <c r="WIE26" s="51">
        <f t="shared" si="253"/>
        <v>0</v>
      </c>
      <c r="WIF26" s="51">
        <f t="shared" si="253"/>
        <v>0</v>
      </c>
      <c r="WIG26" s="51">
        <f t="shared" si="253"/>
        <v>0</v>
      </c>
      <c r="WIH26" s="51">
        <f t="shared" si="253"/>
        <v>0</v>
      </c>
      <c r="WII26" s="51">
        <f t="shared" si="253"/>
        <v>0</v>
      </c>
      <c r="WIJ26" s="51">
        <f t="shared" si="253"/>
        <v>500</v>
      </c>
      <c r="WIK26" s="51">
        <f t="shared" si="253"/>
        <v>500</v>
      </c>
      <c r="WIL26" s="51">
        <f t="shared" si="253"/>
        <v>0</v>
      </c>
      <c r="WIM26" s="51">
        <f t="shared" si="253"/>
        <v>0</v>
      </c>
      <c r="WIN26" s="51">
        <f t="shared" si="253"/>
        <v>500</v>
      </c>
      <c r="WIO26" s="51">
        <f t="shared" si="253"/>
        <v>500</v>
      </c>
      <c r="WIP26" s="51">
        <f t="shared" si="253"/>
        <v>500</v>
      </c>
      <c r="WIQ26" s="51">
        <f t="shared" si="253"/>
        <v>500</v>
      </c>
      <c r="WIR26" s="51">
        <f t="shared" si="253"/>
        <v>58547</v>
      </c>
      <c r="WIS26" s="51">
        <f t="shared" si="253"/>
        <v>500</v>
      </c>
      <c r="WIT26" s="51" t="e">
        <f t="shared" si="253"/>
        <v>#REF!</v>
      </c>
      <c r="WIU26" s="51">
        <f t="shared" si="253"/>
        <v>14000</v>
      </c>
      <c r="WIV26" s="51">
        <f t="shared" si="253"/>
        <v>0</v>
      </c>
      <c r="WIW26" s="51">
        <f t="shared" si="253"/>
        <v>14000</v>
      </c>
      <c r="WIX26" s="51">
        <f t="shared" si="253"/>
        <v>0</v>
      </c>
      <c r="WIY26" s="51">
        <f t="shared" si="253"/>
        <v>0</v>
      </c>
      <c r="WJA26" s="1" t="s">
        <v>877</v>
      </c>
      <c r="WJB26" s="2" t="s">
        <v>878</v>
      </c>
      <c r="WJC26" s="3"/>
      <c r="WJD26" s="3"/>
      <c r="WJE26" s="3"/>
      <c r="WJF26" s="3"/>
      <c r="WJG26" s="2"/>
      <c r="WJH26" s="3"/>
      <c r="WJI26" s="51">
        <f t="shared" ref="WJI26:WLK26" si="254">WJI27</f>
        <v>58547</v>
      </c>
      <c r="WJJ26" s="51">
        <f t="shared" si="254"/>
        <v>58547</v>
      </c>
      <c r="WJK26" s="51">
        <f t="shared" si="254"/>
        <v>0</v>
      </c>
      <c r="WJL26" s="51">
        <f t="shared" si="254"/>
        <v>0</v>
      </c>
      <c r="WJM26" s="51">
        <f t="shared" si="254"/>
        <v>0</v>
      </c>
      <c r="WJN26" s="51">
        <f t="shared" si="254"/>
        <v>0</v>
      </c>
      <c r="WJO26" s="51">
        <f t="shared" si="254"/>
        <v>0</v>
      </c>
      <c r="WJP26" s="51">
        <f t="shared" si="254"/>
        <v>500</v>
      </c>
      <c r="WJQ26" s="51">
        <f t="shared" si="254"/>
        <v>500</v>
      </c>
      <c r="WJR26" s="51">
        <f t="shared" si="254"/>
        <v>0</v>
      </c>
      <c r="WJS26" s="51">
        <f t="shared" si="254"/>
        <v>0</v>
      </c>
      <c r="WJT26" s="51">
        <f t="shared" si="254"/>
        <v>500</v>
      </c>
      <c r="WJU26" s="51">
        <f t="shared" si="254"/>
        <v>500</v>
      </c>
      <c r="WJV26" s="51">
        <f t="shared" si="254"/>
        <v>500</v>
      </c>
      <c r="WJW26" s="51">
        <f t="shared" si="254"/>
        <v>500</v>
      </c>
      <c r="WJX26" s="51">
        <f t="shared" si="254"/>
        <v>58547</v>
      </c>
      <c r="WJY26" s="51">
        <f t="shared" si="254"/>
        <v>500</v>
      </c>
      <c r="WJZ26" s="51" t="e">
        <f t="shared" si="254"/>
        <v>#REF!</v>
      </c>
      <c r="WKA26" s="51">
        <f t="shared" si="254"/>
        <v>14000</v>
      </c>
      <c r="WKB26" s="51">
        <f t="shared" si="254"/>
        <v>0</v>
      </c>
      <c r="WKC26" s="51">
        <f t="shared" si="254"/>
        <v>14000</v>
      </c>
      <c r="WKD26" s="51">
        <f t="shared" si="254"/>
        <v>0</v>
      </c>
      <c r="WKE26" s="51">
        <f t="shared" si="254"/>
        <v>0</v>
      </c>
      <c r="WKG26" s="1" t="s">
        <v>877</v>
      </c>
      <c r="WKH26" s="2" t="s">
        <v>878</v>
      </c>
      <c r="WKI26" s="3"/>
      <c r="WKJ26" s="3"/>
      <c r="WKK26" s="3"/>
      <c r="WKL26" s="3"/>
      <c r="WKM26" s="2"/>
      <c r="WKN26" s="3"/>
      <c r="WKO26" s="51">
        <f t="shared" si="254"/>
        <v>58547</v>
      </c>
      <c r="WKP26" s="51">
        <f t="shared" si="254"/>
        <v>58547</v>
      </c>
      <c r="WKQ26" s="51">
        <f t="shared" si="254"/>
        <v>0</v>
      </c>
      <c r="WKR26" s="51">
        <f t="shared" si="254"/>
        <v>0</v>
      </c>
      <c r="WKS26" s="51">
        <f t="shared" si="254"/>
        <v>0</v>
      </c>
      <c r="WKT26" s="51">
        <f t="shared" si="254"/>
        <v>0</v>
      </c>
      <c r="WKU26" s="51">
        <f t="shared" si="254"/>
        <v>0</v>
      </c>
      <c r="WKV26" s="51">
        <f t="shared" si="254"/>
        <v>500</v>
      </c>
      <c r="WKW26" s="51">
        <f t="shared" si="254"/>
        <v>500</v>
      </c>
      <c r="WKX26" s="51">
        <f t="shared" si="254"/>
        <v>0</v>
      </c>
      <c r="WKY26" s="51">
        <f t="shared" si="254"/>
        <v>0</v>
      </c>
      <c r="WKZ26" s="51">
        <f t="shared" si="254"/>
        <v>500</v>
      </c>
      <c r="WLA26" s="51">
        <f t="shared" si="254"/>
        <v>500</v>
      </c>
      <c r="WLB26" s="51">
        <f t="shared" si="254"/>
        <v>500</v>
      </c>
      <c r="WLC26" s="51">
        <f t="shared" si="254"/>
        <v>500</v>
      </c>
      <c r="WLD26" s="51">
        <f t="shared" si="254"/>
        <v>58547</v>
      </c>
      <c r="WLE26" s="51">
        <f t="shared" si="254"/>
        <v>500</v>
      </c>
      <c r="WLF26" s="51" t="e">
        <f t="shared" si="254"/>
        <v>#REF!</v>
      </c>
      <c r="WLG26" s="51">
        <f t="shared" si="254"/>
        <v>14000</v>
      </c>
      <c r="WLH26" s="51">
        <f t="shared" si="254"/>
        <v>0</v>
      </c>
      <c r="WLI26" s="51">
        <f t="shared" si="254"/>
        <v>14000</v>
      </c>
      <c r="WLJ26" s="51">
        <f t="shared" si="254"/>
        <v>0</v>
      </c>
      <c r="WLK26" s="51">
        <f t="shared" si="254"/>
        <v>0</v>
      </c>
      <c r="WLM26" s="1" t="s">
        <v>877</v>
      </c>
      <c r="WLN26" s="2" t="s">
        <v>878</v>
      </c>
      <c r="WLO26" s="3"/>
      <c r="WLP26" s="3"/>
      <c r="WLQ26" s="3"/>
      <c r="WLR26" s="3"/>
      <c r="WLS26" s="2"/>
      <c r="WLT26" s="3"/>
      <c r="WLU26" s="51">
        <f t="shared" ref="WLU26:WNW26" si="255">WLU27</f>
        <v>58547</v>
      </c>
      <c r="WLV26" s="51">
        <f t="shared" si="255"/>
        <v>58547</v>
      </c>
      <c r="WLW26" s="51">
        <f t="shared" si="255"/>
        <v>0</v>
      </c>
      <c r="WLX26" s="51">
        <f t="shared" si="255"/>
        <v>0</v>
      </c>
      <c r="WLY26" s="51">
        <f t="shared" si="255"/>
        <v>0</v>
      </c>
      <c r="WLZ26" s="51">
        <f t="shared" si="255"/>
        <v>0</v>
      </c>
      <c r="WMA26" s="51">
        <f t="shared" si="255"/>
        <v>0</v>
      </c>
      <c r="WMB26" s="51">
        <f t="shared" si="255"/>
        <v>500</v>
      </c>
      <c r="WMC26" s="51">
        <f t="shared" si="255"/>
        <v>500</v>
      </c>
      <c r="WMD26" s="51">
        <f t="shared" si="255"/>
        <v>0</v>
      </c>
      <c r="WME26" s="51">
        <f t="shared" si="255"/>
        <v>0</v>
      </c>
      <c r="WMF26" s="51">
        <f t="shared" si="255"/>
        <v>500</v>
      </c>
      <c r="WMG26" s="51">
        <f t="shared" si="255"/>
        <v>500</v>
      </c>
      <c r="WMH26" s="51">
        <f t="shared" si="255"/>
        <v>500</v>
      </c>
      <c r="WMI26" s="51">
        <f t="shared" si="255"/>
        <v>500</v>
      </c>
      <c r="WMJ26" s="51">
        <f t="shared" si="255"/>
        <v>58547</v>
      </c>
      <c r="WMK26" s="51">
        <f t="shared" si="255"/>
        <v>500</v>
      </c>
      <c r="WML26" s="51" t="e">
        <f t="shared" si="255"/>
        <v>#REF!</v>
      </c>
      <c r="WMM26" s="51">
        <f t="shared" si="255"/>
        <v>14000</v>
      </c>
      <c r="WMN26" s="51">
        <f t="shared" si="255"/>
        <v>0</v>
      </c>
      <c r="WMO26" s="51">
        <f t="shared" si="255"/>
        <v>14000</v>
      </c>
      <c r="WMP26" s="51">
        <f t="shared" si="255"/>
        <v>0</v>
      </c>
      <c r="WMQ26" s="51">
        <f t="shared" si="255"/>
        <v>0</v>
      </c>
      <c r="WMS26" s="1" t="s">
        <v>877</v>
      </c>
      <c r="WMT26" s="2" t="s">
        <v>878</v>
      </c>
      <c r="WMU26" s="3"/>
      <c r="WMV26" s="3"/>
      <c r="WMW26" s="3"/>
      <c r="WMX26" s="3"/>
      <c r="WMY26" s="2"/>
      <c r="WMZ26" s="3"/>
      <c r="WNA26" s="51">
        <f t="shared" si="255"/>
        <v>58547</v>
      </c>
      <c r="WNB26" s="51">
        <f t="shared" si="255"/>
        <v>58547</v>
      </c>
      <c r="WNC26" s="51">
        <f t="shared" si="255"/>
        <v>0</v>
      </c>
      <c r="WND26" s="51">
        <f t="shared" si="255"/>
        <v>0</v>
      </c>
      <c r="WNE26" s="51">
        <f t="shared" si="255"/>
        <v>0</v>
      </c>
      <c r="WNF26" s="51">
        <f t="shared" si="255"/>
        <v>0</v>
      </c>
      <c r="WNG26" s="51">
        <f t="shared" si="255"/>
        <v>0</v>
      </c>
      <c r="WNH26" s="51">
        <f t="shared" si="255"/>
        <v>500</v>
      </c>
      <c r="WNI26" s="51">
        <f t="shared" si="255"/>
        <v>500</v>
      </c>
      <c r="WNJ26" s="51">
        <f t="shared" si="255"/>
        <v>0</v>
      </c>
      <c r="WNK26" s="51">
        <f t="shared" si="255"/>
        <v>0</v>
      </c>
      <c r="WNL26" s="51">
        <f t="shared" si="255"/>
        <v>500</v>
      </c>
      <c r="WNM26" s="51">
        <f t="shared" si="255"/>
        <v>500</v>
      </c>
      <c r="WNN26" s="51">
        <f t="shared" si="255"/>
        <v>500</v>
      </c>
      <c r="WNO26" s="51">
        <f t="shared" si="255"/>
        <v>500</v>
      </c>
      <c r="WNP26" s="51">
        <f t="shared" si="255"/>
        <v>58547</v>
      </c>
      <c r="WNQ26" s="51">
        <f t="shared" si="255"/>
        <v>500</v>
      </c>
      <c r="WNR26" s="51" t="e">
        <f t="shared" si="255"/>
        <v>#REF!</v>
      </c>
      <c r="WNS26" s="51">
        <f t="shared" si="255"/>
        <v>14000</v>
      </c>
      <c r="WNT26" s="51">
        <f t="shared" si="255"/>
        <v>0</v>
      </c>
      <c r="WNU26" s="51">
        <f t="shared" si="255"/>
        <v>14000</v>
      </c>
      <c r="WNV26" s="51">
        <f t="shared" si="255"/>
        <v>0</v>
      </c>
      <c r="WNW26" s="51">
        <f t="shared" si="255"/>
        <v>0</v>
      </c>
      <c r="WNY26" s="1" t="s">
        <v>877</v>
      </c>
      <c r="WNZ26" s="2" t="s">
        <v>878</v>
      </c>
      <c r="WOA26" s="3"/>
      <c r="WOB26" s="3"/>
      <c r="WOC26" s="3"/>
      <c r="WOD26" s="3"/>
      <c r="WOE26" s="2"/>
      <c r="WOF26" s="3"/>
      <c r="WOG26" s="51">
        <f t="shared" ref="WOG26:WQI26" si="256">WOG27</f>
        <v>58547</v>
      </c>
      <c r="WOH26" s="51">
        <f t="shared" si="256"/>
        <v>58547</v>
      </c>
      <c r="WOI26" s="51">
        <f t="shared" si="256"/>
        <v>0</v>
      </c>
      <c r="WOJ26" s="51">
        <f t="shared" si="256"/>
        <v>0</v>
      </c>
      <c r="WOK26" s="51">
        <f t="shared" si="256"/>
        <v>0</v>
      </c>
      <c r="WOL26" s="51">
        <f t="shared" si="256"/>
        <v>0</v>
      </c>
      <c r="WOM26" s="51">
        <f t="shared" si="256"/>
        <v>0</v>
      </c>
      <c r="WON26" s="51">
        <f t="shared" si="256"/>
        <v>500</v>
      </c>
      <c r="WOO26" s="51">
        <f t="shared" si="256"/>
        <v>500</v>
      </c>
      <c r="WOP26" s="51">
        <f t="shared" si="256"/>
        <v>0</v>
      </c>
      <c r="WOQ26" s="51">
        <f t="shared" si="256"/>
        <v>0</v>
      </c>
      <c r="WOR26" s="51">
        <f t="shared" si="256"/>
        <v>500</v>
      </c>
      <c r="WOS26" s="51">
        <f t="shared" si="256"/>
        <v>500</v>
      </c>
      <c r="WOT26" s="51">
        <f t="shared" si="256"/>
        <v>500</v>
      </c>
      <c r="WOU26" s="51">
        <f t="shared" si="256"/>
        <v>500</v>
      </c>
      <c r="WOV26" s="51">
        <f t="shared" si="256"/>
        <v>58547</v>
      </c>
      <c r="WOW26" s="51">
        <f t="shared" si="256"/>
        <v>500</v>
      </c>
      <c r="WOX26" s="51" t="e">
        <f t="shared" si="256"/>
        <v>#REF!</v>
      </c>
      <c r="WOY26" s="51">
        <f t="shared" si="256"/>
        <v>14000</v>
      </c>
      <c r="WOZ26" s="51">
        <f t="shared" si="256"/>
        <v>0</v>
      </c>
      <c r="WPA26" s="51">
        <f t="shared" si="256"/>
        <v>14000</v>
      </c>
      <c r="WPB26" s="51">
        <f t="shared" si="256"/>
        <v>0</v>
      </c>
      <c r="WPC26" s="51">
        <f t="shared" si="256"/>
        <v>0</v>
      </c>
      <c r="WPE26" s="1" t="s">
        <v>877</v>
      </c>
      <c r="WPF26" s="2" t="s">
        <v>878</v>
      </c>
      <c r="WPG26" s="3"/>
      <c r="WPH26" s="3"/>
      <c r="WPI26" s="3"/>
      <c r="WPJ26" s="3"/>
      <c r="WPK26" s="2"/>
      <c r="WPL26" s="3"/>
      <c r="WPM26" s="51">
        <f t="shared" si="256"/>
        <v>58547</v>
      </c>
      <c r="WPN26" s="51">
        <f t="shared" si="256"/>
        <v>58547</v>
      </c>
      <c r="WPO26" s="51">
        <f t="shared" si="256"/>
        <v>0</v>
      </c>
      <c r="WPP26" s="51">
        <f t="shared" si="256"/>
        <v>0</v>
      </c>
      <c r="WPQ26" s="51">
        <f t="shared" si="256"/>
        <v>0</v>
      </c>
      <c r="WPR26" s="51">
        <f t="shared" si="256"/>
        <v>0</v>
      </c>
      <c r="WPS26" s="51">
        <f t="shared" si="256"/>
        <v>0</v>
      </c>
      <c r="WPT26" s="51">
        <f t="shared" si="256"/>
        <v>500</v>
      </c>
      <c r="WPU26" s="51">
        <f t="shared" si="256"/>
        <v>500</v>
      </c>
      <c r="WPV26" s="51">
        <f t="shared" si="256"/>
        <v>0</v>
      </c>
      <c r="WPW26" s="51">
        <f t="shared" si="256"/>
        <v>0</v>
      </c>
      <c r="WPX26" s="51">
        <f t="shared" si="256"/>
        <v>500</v>
      </c>
      <c r="WPY26" s="51">
        <f t="shared" si="256"/>
        <v>500</v>
      </c>
      <c r="WPZ26" s="51">
        <f t="shared" si="256"/>
        <v>500</v>
      </c>
      <c r="WQA26" s="51">
        <f t="shared" si="256"/>
        <v>500</v>
      </c>
      <c r="WQB26" s="51">
        <f t="shared" si="256"/>
        <v>58547</v>
      </c>
      <c r="WQC26" s="51">
        <f t="shared" si="256"/>
        <v>500</v>
      </c>
      <c r="WQD26" s="51" t="e">
        <f t="shared" si="256"/>
        <v>#REF!</v>
      </c>
      <c r="WQE26" s="51">
        <f t="shared" si="256"/>
        <v>14000</v>
      </c>
      <c r="WQF26" s="51">
        <f t="shared" si="256"/>
        <v>0</v>
      </c>
      <c r="WQG26" s="51">
        <f t="shared" si="256"/>
        <v>14000</v>
      </c>
      <c r="WQH26" s="51">
        <f t="shared" si="256"/>
        <v>0</v>
      </c>
      <c r="WQI26" s="51">
        <f t="shared" si="256"/>
        <v>0</v>
      </c>
      <c r="WQK26" s="1" t="s">
        <v>877</v>
      </c>
      <c r="WQL26" s="2" t="s">
        <v>878</v>
      </c>
      <c r="WQM26" s="3"/>
      <c r="WQN26" s="3"/>
      <c r="WQO26" s="3"/>
      <c r="WQP26" s="3"/>
      <c r="WQQ26" s="2"/>
      <c r="WQR26" s="3"/>
      <c r="WQS26" s="51">
        <f t="shared" ref="WQS26:WSU26" si="257">WQS27</f>
        <v>58547</v>
      </c>
      <c r="WQT26" s="51">
        <f t="shared" si="257"/>
        <v>58547</v>
      </c>
      <c r="WQU26" s="51">
        <f t="shared" si="257"/>
        <v>0</v>
      </c>
      <c r="WQV26" s="51">
        <f t="shared" si="257"/>
        <v>0</v>
      </c>
      <c r="WQW26" s="51">
        <f t="shared" si="257"/>
        <v>0</v>
      </c>
      <c r="WQX26" s="51">
        <f t="shared" si="257"/>
        <v>0</v>
      </c>
      <c r="WQY26" s="51">
        <f t="shared" si="257"/>
        <v>0</v>
      </c>
      <c r="WQZ26" s="51">
        <f t="shared" si="257"/>
        <v>500</v>
      </c>
      <c r="WRA26" s="51">
        <f t="shared" si="257"/>
        <v>500</v>
      </c>
      <c r="WRB26" s="51">
        <f t="shared" si="257"/>
        <v>0</v>
      </c>
      <c r="WRC26" s="51">
        <f t="shared" si="257"/>
        <v>0</v>
      </c>
      <c r="WRD26" s="51">
        <f t="shared" si="257"/>
        <v>500</v>
      </c>
      <c r="WRE26" s="51">
        <f t="shared" si="257"/>
        <v>500</v>
      </c>
      <c r="WRF26" s="51">
        <f t="shared" si="257"/>
        <v>500</v>
      </c>
      <c r="WRG26" s="51">
        <f t="shared" si="257"/>
        <v>500</v>
      </c>
      <c r="WRH26" s="51">
        <f t="shared" si="257"/>
        <v>58547</v>
      </c>
      <c r="WRI26" s="51">
        <f t="shared" si="257"/>
        <v>500</v>
      </c>
      <c r="WRJ26" s="51" t="e">
        <f t="shared" si="257"/>
        <v>#REF!</v>
      </c>
      <c r="WRK26" s="51">
        <f t="shared" si="257"/>
        <v>14000</v>
      </c>
      <c r="WRL26" s="51">
        <f t="shared" si="257"/>
        <v>0</v>
      </c>
      <c r="WRM26" s="51">
        <f t="shared" si="257"/>
        <v>14000</v>
      </c>
      <c r="WRN26" s="51">
        <f t="shared" si="257"/>
        <v>0</v>
      </c>
      <c r="WRO26" s="51">
        <f t="shared" si="257"/>
        <v>0</v>
      </c>
      <c r="WRQ26" s="1" t="s">
        <v>877</v>
      </c>
      <c r="WRR26" s="2" t="s">
        <v>878</v>
      </c>
      <c r="WRS26" s="3"/>
      <c r="WRT26" s="3"/>
      <c r="WRU26" s="3"/>
      <c r="WRV26" s="3"/>
      <c r="WRW26" s="2"/>
      <c r="WRX26" s="3"/>
      <c r="WRY26" s="51">
        <f t="shared" si="257"/>
        <v>58547</v>
      </c>
      <c r="WRZ26" s="51">
        <f t="shared" si="257"/>
        <v>58547</v>
      </c>
      <c r="WSA26" s="51">
        <f t="shared" si="257"/>
        <v>0</v>
      </c>
      <c r="WSB26" s="51">
        <f t="shared" si="257"/>
        <v>0</v>
      </c>
      <c r="WSC26" s="51">
        <f t="shared" si="257"/>
        <v>0</v>
      </c>
      <c r="WSD26" s="51">
        <f t="shared" si="257"/>
        <v>0</v>
      </c>
      <c r="WSE26" s="51">
        <f t="shared" si="257"/>
        <v>0</v>
      </c>
      <c r="WSF26" s="51">
        <f t="shared" si="257"/>
        <v>500</v>
      </c>
      <c r="WSG26" s="51">
        <f t="shared" si="257"/>
        <v>500</v>
      </c>
      <c r="WSH26" s="51">
        <f t="shared" si="257"/>
        <v>0</v>
      </c>
      <c r="WSI26" s="51">
        <f t="shared" si="257"/>
        <v>0</v>
      </c>
      <c r="WSJ26" s="51">
        <f t="shared" si="257"/>
        <v>500</v>
      </c>
      <c r="WSK26" s="51">
        <f t="shared" si="257"/>
        <v>500</v>
      </c>
      <c r="WSL26" s="51">
        <f t="shared" si="257"/>
        <v>500</v>
      </c>
      <c r="WSM26" s="51">
        <f t="shared" si="257"/>
        <v>500</v>
      </c>
      <c r="WSN26" s="51">
        <f t="shared" si="257"/>
        <v>58547</v>
      </c>
      <c r="WSO26" s="51">
        <f t="shared" si="257"/>
        <v>500</v>
      </c>
      <c r="WSP26" s="51" t="e">
        <f t="shared" si="257"/>
        <v>#REF!</v>
      </c>
      <c r="WSQ26" s="51">
        <f t="shared" si="257"/>
        <v>14000</v>
      </c>
      <c r="WSR26" s="51">
        <f t="shared" si="257"/>
        <v>0</v>
      </c>
      <c r="WSS26" s="51">
        <f t="shared" si="257"/>
        <v>14000</v>
      </c>
      <c r="WST26" s="51">
        <f t="shared" si="257"/>
        <v>0</v>
      </c>
      <c r="WSU26" s="51">
        <f t="shared" si="257"/>
        <v>0</v>
      </c>
      <c r="WSW26" s="1" t="s">
        <v>877</v>
      </c>
      <c r="WSX26" s="2" t="s">
        <v>878</v>
      </c>
      <c r="WSY26" s="3"/>
      <c r="WSZ26" s="3"/>
      <c r="WTA26" s="3"/>
      <c r="WTB26" s="3"/>
      <c r="WTC26" s="2"/>
      <c r="WTD26" s="3"/>
      <c r="WTE26" s="51">
        <f t="shared" ref="WTE26:WVG26" si="258">WTE27</f>
        <v>58547</v>
      </c>
      <c r="WTF26" s="51">
        <f t="shared" si="258"/>
        <v>58547</v>
      </c>
      <c r="WTG26" s="51">
        <f t="shared" si="258"/>
        <v>0</v>
      </c>
      <c r="WTH26" s="51">
        <f t="shared" si="258"/>
        <v>0</v>
      </c>
      <c r="WTI26" s="51">
        <f t="shared" si="258"/>
        <v>0</v>
      </c>
      <c r="WTJ26" s="51">
        <f t="shared" si="258"/>
        <v>0</v>
      </c>
      <c r="WTK26" s="51">
        <f t="shared" si="258"/>
        <v>0</v>
      </c>
      <c r="WTL26" s="51">
        <f t="shared" si="258"/>
        <v>500</v>
      </c>
      <c r="WTM26" s="51">
        <f t="shared" si="258"/>
        <v>500</v>
      </c>
      <c r="WTN26" s="51">
        <f t="shared" si="258"/>
        <v>0</v>
      </c>
      <c r="WTO26" s="51">
        <f t="shared" si="258"/>
        <v>0</v>
      </c>
      <c r="WTP26" s="51">
        <f t="shared" si="258"/>
        <v>500</v>
      </c>
      <c r="WTQ26" s="51">
        <f t="shared" si="258"/>
        <v>500</v>
      </c>
      <c r="WTR26" s="51">
        <f t="shared" si="258"/>
        <v>500</v>
      </c>
      <c r="WTS26" s="51">
        <f t="shared" si="258"/>
        <v>500</v>
      </c>
      <c r="WTT26" s="51">
        <f t="shared" si="258"/>
        <v>58547</v>
      </c>
      <c r="WTU26" s="51">
        <f t="shared" si="258"/>
        <v>500</v>
      </c>
      <c r="WTV26" s="51" t="e">
        <f t="shared" si="258"/>
        <v>#REF!</v>
      </c>
      <c r="WTW26" s="51">
        <f t="shared" si="258"/>
        <v>14000</v>
      </c>
      <c r="WTX26" s="51">
        <f t="shared" si="258"/>
        <v>0</v>
      </c>
      <c r="WTY26" s="51">
        <f t="shared" si="258"/>
        <v>14000</v>
      </c>
      <c r="WTZ26" s="51">
        <f t="shared" si="258"/>
        <v>0</v>
      </c>
      <c r="WUA26" s="51">
        <f t="shared" si="258"/>
        <v>0</v>
      </c>
      <c r="WUC26" s="1" t="s">
        <v>877</v>
      </c>
      <c r="WUD26" s="2" t="s">
        <v>878</v>
      </c>
      <c r="WUE26" s="3"/>
      <c r="WUF26" s="3"/>
      <c r="WUG26" s="3"/>
      <c r="WUH26" s="3"/>
      <c r="WUI26" s="2"/>
      <c r="WUJ26" s="3"/>
      <c r="WUK26" s="51">
        <f t="shared" si="258"/>
        <v>58547</v>
      </c>
      <c r="WUL26" s="51">
        <f t="shared" si="258"/>
        <v>58547</v>
      </c>
      <c r="WUM26" s="51">
        <f t="shared" si="258"/>
        <v>0</v>
      </c>
      <c r="WUN26" s="51">
        <f t="shared" si="258"/>
        <v>0</v>
      </c>
      <c r="WUO26" s="51">
        <f t="shared" si="258"/>
        <v>0</v>
      </c>
      <c r="WUP26" s="51">
        <f t="shared" si="258"/>
        <v>0</v>
      </c>
      <c r="WUQ26" s="51">
        <f t="shared" si="258"/>
        <v>0</v>
      </c>
      <c r="WUR26" s="51">
        <f t="shared" si="258"/>
        <v>500</v>
      </c>
      <c r="WUS26" s="51">
        <f t="shared" si="258"/>
        <v>500</v>
      </c>
      <c r="WUT26" s="51">
        <f t="shared" si="258"/>
        <v>0</v>
      </c>
      <c r="WUU26" s="51">
        <f t="shared" si="258"/>
        <v>0</v>
      </c>
      <c r="WUV26" s="51">
        <f t="shared" si="258"/>
        <v>500</v>
      </c>
      <c r="WUW26" s="51">
        <f t="shared" si="258"/>
        <v>500</v>
      </c>
      <c r="WUX26" s="51">
        <f t="shared" si="258"/>
        <v>500</v>
      </c>
      <c r="WUY26" s="51">
        <f t="shared" si="258"/>
        <v>500</v>
      </c>
      <c r="WUZ26" s="51">
        <f t="shared" si="258"/>
        <v>58547</v>
      </c>
      <c r="WVA26" s="51">
        <f t="shared" si="258"/>
        <v>500</v>
      </c>
      <c r="WVB26" s="51" t="e">
        <f t="shared" si="258"/>
        <v>#REF!</v>
      </c>
      <c r="WVC26" s="51">
        <f t="shared" si="258"/>
        <v>14000</v>
      </c>
      <c r="WVD26" s="51">
        <f t="shared" si="258"/>
        <v>0</v>
      </c>
      <c r="WVE26" s="51">
        <f t="shared" si="258"/>
        <v>14000</v>
      </c>
      <c r="WVF26" s="51">
        <f t="shared" si="258"/>
        <v>0</v>
      </c>
      <c r="WVG26" s="51">
        <f t="shared" si="258"/>
        <v>0</v>
      </c>
      <c r="WVI26" s="1" t="s">
        <v>877</v>
      </c>
      <c r="WVJ26" s="2" t="s">
        <v>878</v>
      </c>
      <c r="WVK26" s="3"/>
      <c r="WVL26" s="3"/>
      <c r="WVM26" s="3"/>
      <c r="WVN26" s="3"/>
      <c r="WVO26" s="2"/>
      <c r="WVP26" s="3"/>
      <c r="WVQ26" s="51">
        <f t="shared" ref="WVQ26:WXS26" si="259">WVQ27</f>
        <v>58547</v>
      </c>
      <c r="WVR26" s="51">
        <f t="shared" si="259"/>
        <v>58547</v>
      </c>
      <c r="WVS26" s="51">
        <f t="shared" si="259"/>
        <v>0</v>
      </c>
      <c r="WVT26" s="51">
        <f t="shared" si="259"/>
        <v>0</v>
      </c>
      <c r="WVU26" s="51">
        <f t="shared" si="259"/>
        <v>0</v>
      </c>
      <c r="WVV26" s="51">
        <f t="shared" si="259"/>
        <v>0</v>
      </c>
      <c r="WVW26" s="51">
        <f t="shared" si="259"/>
        <v>0</v>
      </c>
      <c r="WVX26" s="51">
        <f t="shared" si="259"/>
        <v>500</v>
      </c>
      <c r="WVY26" s="51">
        <f t="shared" si="259"/>
        <v>500</v>
      </c>
      <c r="WVZ26" s="51">
        <f t="shared" si="259"/>
        <v>0</v>
      </c>
      <c r="WWA26" s="51">
        <f t="shared" si="259"/>
        <v>0</v>
      </c>
      <c r="WWB26" s="51">
        <f t="shared" si="259"/>
        <v>500</v>
      </c>
      <c r="WWC26" s="51">
        <f t="shared" si="259"/>
        <v>500</v>
      </c>
      <c r="WWD26" s="51">
        <f t="shared" si="259"/>
        <v>500</v>
      </c>
      <c r="WWE26" s="51">
        <f t="shared" si="259"/>
        <v>500</v>
      </c>
      <c r="WWF26" s="51">
        <f t="shared" si="259"/>
        <v>58547</v>
      </c>
      <c r="WWG26" s="51">
        <f t="shared" si="259"/>
        <v>500</v>
      </c>
      <c r="WWH26" s="51" t="e">
        <f t="shared" si="259"/>
        <v>#REF!</v>
      </c>
      <c r="WWI26" s="51">
        <f t="shared" si="259"/>
        <v>14000</v>
      </c>
      <c r="WWJ26" s="51">
        <f t="shared" si="259"/>
        <v>0</v>
      </c>
      <c r="WWK26" s="51">
        <f t="shared" si="259"/>
        <v>14000</v>
      </c>
      <c r="WWL26" s="51">
        <f t="shared" si="259"/>
        <v>0</v>
      </c>
      <c r="WWM26" s="51">
        <f t="shared" si="259"/>
        <v>0</v>
      </c>
      <c r="WWO26" s="1" t="s">
        <v>877</v>
      </c>
      <c r="WWP26" s="2" t="s">
        <v>878</v>
      </c>
      <c r="WWQ26" s="3"/>
      <c r="WWR26" s="3"/>
      <c r="WWS26" s="3"/>
      <c r="WWT26" s="3"/>
      <c r="WWU26" s="2"/>
      <c r="WWV26" s="3"/>
      <c r="WWW26" s="51">
        <f t="shared" si="259"/>
        <v>58547</v>
      </c>
      <c r="WWX26" s="51">
        <f t="shared" si="259"/>
        <v>58547</v>
      </c>
      <c r="WWY26" s="51">
        <f t="shared" si="259"/>
        <v>0</v>
      </c>
      <c r="WWZ26" s="51">
        <f t="shared" si="259"/>
        <v>0</v>
      </c>
      <c r="WXA26" s="51">
        <f t="shared" si="259"/>
        <v>0</v>
      </c>
      <c r="WXB26" s="51">
        <f t="shared" si="259"/>
        <v>0</v>
      </c>
      <c r="WXC26" s="51">
        <f t="shared" si="259"/>
        <v>0</v>
      </c>
      <c r="WXD26" s="51">
        <f t="shared" si="259"/>
        <v>500</v>
      </c>
      <c r="WXE26" s="51">
        <f t="shared" si="259"/>
        <v>500</v>
      </c>
      <c r="WXF26" s="51">
        <f t="shared" si="259"/>
        <v>0</v>
      </c>
      <c r="WXG26" s="51">
        <f t="shared" si="259"/>
        <v>0</v>
      </c>
      <c r="WXH26" s="51">
        <f t="shared" si="259"/>
        <v>500</v>
      </c>
      <c r="WXI26" s="51">
        <f t="shared" si="259"/>
        <v>500</v>
      </c>
      <c r="WXJ26" s="51">
        <f t="shared" si="259"/>
        <v>500</v>
      </c>
      <c r="WXK26" s="51">
        <f t="shared" si="259"/>
        <v>500</v>
      </c>
      <c r="WXL26" s="51">
        <f t="shared" si="259"/>
        <v>58547</v>
      </c>
      <c r="WXM26" s="51">
        <f t="shared" si="259"/>
        <v>500</v>
      </c>
      <c r="WXN26" s="51" t="e">
        <f t="shared" si="259"/>
        <v>#REF!</v>
      </c>
      <c r="WXO26" s="51">
        <f t="shared" si="259"/>
        <v>14000</v>
      </c>
      <c r="WXP26" s="51">
        <f t="shared" si="259"/>
        <v>0</v>
      </c>
      <c r="WXQ26" s="51">
        <f t="shared" si="259"/>
        <v>14000</v>
      </c>
      <c r="WXR26" s="51">
        <f t="shared" si="259"/>
        <v>0</v>
      </c>
      <c r="WXS26" s="51">
        <f t="shared" si="259"/>
        <v>0</v>
      </c>
      <c r="WXU26" s="1" t="s">
        <v>877</v>
      </c>
      <c r="WXV26" s="2" t="s">
        <v>878</v>
      </c>
      <c r="WXW26" s="3"/>
      <c r="WXX26" s="3"/>
      <c r="WXY26" s="3"/>
      <c r="WXZ26" s="3"/>
      <c r="WYA26" s="2"/>
      <c r="WYB26" s="3"/>
      <c r="WYC26" s="51">
        <f t="shared" ref="WYC26:XAE26" si="260">WYC27</f>
        <v>58547</v>
      </c>
      <c r="WYD26" s="51">
        <f t="shared" si="260"/>
        <v>58547</v>
      </c>
      <c r="WYE26" s="51">
        <f t="shared" si="260"/>
        <v>0</v>
      </c>
      <c r="WYF26" s="51">
        <f t="shared" si="260"/>
        <v>0</v>
      </c>
      <c r="WYG26" s="51">
        <f t="shared" si="260"/>
        <v>0</v>
      </c>
      <c r="WYH26" s="51">
        <f t="shared" si="260"/>
        <v>0</v>
      </c>
      <c r="WYI26" s="51">
        <f t="shared" si="260"/>
        <v>0</v>
      </c>
      <c r="WYJ26" s="51">
        <f t="shared" si="260"/>
        <v>500</v>
      </c>
      <c r="WYK26" s="51">
        <f t="shared" si="260"/>
        <v>500</v>
      </c>
      <c r="WYL26" s="51">
        <f t="shared" si="260"/>
        <v>0</v>
      </c>
      <c r="WYM26" s="51">
        <f t="shared" si="260"/>
        <v>0</v>
      </c>
      <c r="WYN26" s="51">
        <f t="shared" si="260"/>
        <v>500</v>
      </c>
      <c r="WYO26" s="51">
        <f t="shared" si="260"/>
        <v>500</v>
      </c>
      <c r="WYP26" s="51">
        <f t="shared" si="260"/>
        <v>500</v>
      </c>
      <c r="WYQ26" s="51">
        <f t="shared" si="260"/>
        <v>500</v>
      </c>
      <c r="WYR26" s="51">
        <f t="shared" si="260"/>
        <v>58547</v>
      </c>
      <c r="WYS26" s="51">
        <f t="shared" si="260"/>
        <v>500</v>
      </c>
      <c r="WYT26" s="51" t="e">
        <f t="shared" si="260"/>
        <v>#REF!</v>
      </c>
      <c r="WYU26" s="51">
        <f t="shared" si="260"/>
        <v>14000</v>
      </c>
      <c r="WYV26" s="51">
        <f t="shared" si="260"/>
        <v>0</v>
      </c>
      <c r="WYW26" s="51">
        <f t="shared" si="260"/>
        <v>14000</v>
      </c>
      <c r="WYX26" s="51">
        <f t="shared" si="260"/>
        <v>0</v>
      </c>
      <c r="WYY26" s="51">
        <f t="shared" si="260"/>
        <v>0</v>
      </c>
      <c r="WZA26" s="1" t="s">
        <v>877</v>
      </c>
      <c r="WZB26" s="2" t="s">
        <v>878</v>
      </c>
      <c r="WZC26" s="3"/>
      <c r="WZD26" s="3"/>
      <c r="WZE26" s="3"/>
      <c r="WZF26" s="3"/>
      <c r="WZG26" s="2"/>
      <c r="WZH26" s="3"/>
      <c r="WZI26" s="51">
        <f t="shared" si="260"/>
        <v>58547</v>
      </c>
      <c r="WZJ26" s="51">
        <f t="shared" si="260"/>
        <v>58547</v>
      </c>
      <c r="WZK26" s="51">
        <f t="shared" si="260"/>
        <v>0</v>
      </c>
      <c r="WZL26" s="51">
        <f t="shared" si="260"/>
        <v>0</v>
      </c>
      <c r="WZM26" s="51">
        <f t="shared" si="260"/>
        <v>0</v>
      </c>
      <c r="WZN26" s="51">
        <f t="shared" si="260"/>
        <v>0</v>
      </c>
      <c r="WZO26" s="51">
        <f t="shared" si="260"/>
        <v>0</v>
      </c>
      <c r="WZP26" s="51">
        <f t="shared" si="260"/>
        <v>500</v>
      </c>
      <c r="WZQ26" s="51">
        <f t="shared" si="260"/>
        <v>500</v>
      </c>
      <c r="WZR26" s="51">
        <f t="shared" si="260"/>
        <v>0</v>
      </c>
      <c r="WZS26" s="51">
        <f t="shared" si="260"/>
        <v>0</v>
      </c>
      <c r="WZT26" s="51">
        <f t="shared" si="260"/>
        <v>500</v>
      </c>
      <c r="WZU26" s="51">
        <f t="shared" si="260"/>
        <v>500</v>
      </c>
      <c r="WZV26" s="51">
        <f t="shared" si="260"/>
        <v>500</v>
      </c>
      <c r="WZW26" s="51">
        <f t="shared" si="260"/>
        <v>500</v>
      </c>
      <c r="WZX26" s="51">
        <f t="shared" si="260"/>
        <v>58547</v>
      </c>
      <c r="WZY26" s="51">
        <f t="shared" si="260"/>
        <v>500</v>
      </c>
      <c r="WZZ26" s="51" t="e">
        <f t="shared" si="260"/>
        <v>#REF!</v>
      </c>
      <c r="XAA26" s="51">
        <f t="shared" si="260"/>
        <v>14000</v>
      </c>
      <c r="XAB26" s="51">
        <f t="shared" si="260"/>
        <v>0</v>
      </c>
      <c r="XAC26" s="51">
        <f t="shared" si="260"/>
        <v>14000</v>
      </c>
      <c r="XAD26" s="51">
        <f t="shared" si="260"/>
        <v>0</v>
      </c>
      <c r="XAE26" s="51">
        <f t="shared" si="260"/>
        <v>0</v>
      </c>
      <c r="XAG26" s="1" t="s">
        <v>877</v>
      </c>
      <c r="XAH26" s="2" t="s">
        <v>878</v>
      </c>
      <c r="XAI26" s="3"/>
      <c r="XAJ26" s="3"/>
      <c r="XAK26" s="3"/>
      <c r="XAL26" s="3"/>
      <c r="XAM26" s="2"/>
      <c r="XAN26" s="3"/>
      <c r="XAO26" s="51">
        <f t="shared" ref="XAO26:XCQ26" si="261">XAO27</f>
        <v>58547</v>
      </c>
      <c r="XAP26" s="51">
        <f t="shared" si="261"/>
        <v>58547</v>
      </c>
      <c r="XAQ26" s="51">
        <f t="shared" si="261"/>
        <v>0</v>
      </c>
      <c r="XAR26" s="51">
        <f t="shared" si="261"/>
        <v>0</v>
      </c>
      <c r="XAS26" s="51">
        <f t="shared" si="261"/>
        <v>0</v>
      </c>
      <c r="XAT26" s="51">
        <f t="shared" si="261"/>
        <v>0</v>
      </c>
      <c r="XAU26" s="51">
        <f t="shared" si="261"/>
        <v>0</v>
      </c>
      <c r="XAV26" s="51">
        <f t="shared" si="261"/>
        <v>500</v>
      </c>
      <c r="XAW26" s="51">
        <f t="shared" si="261"/>
        <v>500</v>
      </c>
      <c r="XAX26" s="51">
        <f t="shared" si="261"/>
        <v>0</v>
      </c>
      <c r="XAY26" s="51">
        <f t="shared" si="261"/>
        <v>0</v>
      </c>
      <c r="XAZ26" s="51">
        <f t="shared" si="261"/>
        <v>500</v>
      </c>
      <c r="XBA26" s="51">
        <f t="shared" si="261"/>
        <v>500</v>
      </c>
      <c r="XBB26" s="51">
        <f t="shared" si="261"/>
        <v>500</v>
      </c>
      <c r="XBC26" s="51">
        <f t="shared" si="261"/>
        <v>500</v>
      </c>
      <c r="XBD26" s="51">
        <f t="shared" si="261"/>
        <v>58547</v>
      </c>
      <c r="XBE26" s="51">
        <f t="shared" si="261"/>
        <v>500</v>
      </c>
      <c r="XBF26" s="51" t="e">
        <f t="shared" si="261"/>
        <v>#REF!</v>
      </c>
      <c r="XBG26" s="51">
        <f t="shared" si="261"/>
        <v>14000</v>
      </c>
      <c r="XBH26" s="51">
        <f t="shared" si="261"/>
        <v>0</v>
      </c>
      <c r="XBI26" s="51">
        <f t="shared" si="261"/>
        <v>14000</v>
      </c>
      <c r="XBJ26" s="51">
        <f t="shared" si="261"/>
        <v>0</v>
      </c>
      <c r="XBK26" s="51">
        <f t="shared" si="261"/>
        <v>0</v>
      </c>
      <c r="XBM26" s="1" t="s">
        <v>877</v>
      </c>
      <c r="XBN26" s="2" t="s">
        <v>878</v>
      </c>
      <c r="XBO26" s="3"/>
      <c r="XBP26" s="3"/>
      <c r="XBQ26" s="3"/>
      <c r="XBR26" s="3"/>
      <c r="XBS26" s="2"/>
      <c r="XBT26" s="3"/>
      <c r="XBU26" s="51">
        <f t="shared" si="261"/>
        <v>58547</v>
      </c>
      <c r="XBV26" s="51">
        <f t="shared" si="261"/>
        <v>58547</v>
      </c>
      <c r="XBW26" s="51">
        <f t="shared" si="261"/>
        <v>0</v>
      </c>
      <c r="XBX26" s="51">
        <f t="shared" si="261"/>
        <v>0</v>
      </c>
      <c r="XBY26" s="51">
        <f t="shared" si="261"/>
        <v>0</v>
      </c>
      <c r="XBZ26" s="51">
        <f t="shared" si="261"/>
        <v>0</v>
      </c>
      <c r="XCA26" s="51">
        <f t="shared" si="261"/>
        <v>0</v>
      </c>
      <c r="XCB26" s="51">
        <f t="shared" si="261"/>
        <v>500</v>
      </c>
      <c r="XCC26" s="51">
        <f t="shared" si="261"/>
        <v>500</v>
      </c>
      <c r="XCD26" s="51">
        <f t="shared" si="261"/>
        <v>0</v>
      </c>
      <c r="XCE26" s="51">
        <f t="shared" si="261"/>
        <v>0</v>
      </c>
      <c r="XCF26" s="51">
        <f t="shared" si="261"/>
        <v>500</v>
      </c>
      <c r="XCG26" s="51">
        <f t="shared" si="261"/>
        <v>500</v>
      </c>
      <c r="XCH26" s="51">
        <f t="shared" si="261"/>
        <v>500</v>
      </c>
      <c r="XCI26" s="51">
        <f t="shared" si="261"/>
        <v>500</v>
      </c>
      <c r="XCJ26" s="51">
        <f t="shared" si="261"/>
        <v>58547</v>
      </c>
      <c r="XCK26" s="51">
        <f t="shared" si="261"/>
        <v>500</v>
      </c>
      <c r="XCL26" s="51" t="e">
        <f t="shared" si="261"/>
        <v>#REF!</v>
      </c>
      <c r="XCM26" s="51">
        <f t="shared" si="261"/>
        <v>14000</v>
      </c>
      <c r="XCN26" s="51">
        <f t="shared" si="261"/>
        <v>0</v>
      </c>
      <c r="XCO26" s="51">
        <f t="shared" si="261"/>
        <v>14000</v>
      </c>
      <c r="XCP26" s="51">
        <f t="shared" si="261"/>
        <v>0</v>
      </c>
      <c r="XCQ26" s="51">
        <f t="shared" si="261"/>
        <v>0</v>
      </c>
      <c r="XCS26" s="1" t="s">
        <v>877</v>
      </c>
      <c r="XCT26" s="2" t="s">
        <v>878</v>
      </c>
      <c r="XCU26" s="3"/>
      <c r="XCV26" s="3"/>
      <c r="XCW26" s="3"/>
      <c r="XCX26" s="3"/>
      <c r="XCY26" s="2"/>
      <c r="XCZ26" s="3"/>
      <c r="XDA26" s="51">
        <f t="shared" ref="XDA26:XFC26" si="262">XDA27</f>
        <v>58547</v>
      </c>
      <c r="XDB26" s="51">
        <f t="shared" si="262"/>
        <v>58547</v>
      </c>
      <c r="XDC26" s="51">
        <f t="shared" si="262"/>
        <v>0</v>
      </c>
      <c r="XDD26" s="51">
        <f t="shared" si="262"/>
        <v>0</v>
      </c>
      <c r="XDE26" s="51">
        <f t="shared" si="262"/>
        <v>0</v>
      </c>
      <c r="XDF26" s="51">
        <f t="shared" si="262"/>
        <v>0</v>
      </c>
      <c r="XDG26" s="51">
        <f t="shared" si="262"/>
        <v>0</v>
      </c>
      <c r="XDH26" s="51">
        <f t="shared" si="262"/>
        <v>500</v>
      </c>
      <c r="XDI26" s="51">
        <f t="shared" si="262"/>
        <v>500</v>
      </c>
      <c r="XDJ26" s="51">
        <f t="shared" si="262"/>
        <v>0</v>
      </c>
      <c r="XDK26" s="51">
        <f t="shared" si="262"/>
        <v>0</v>
      </c>
      <c r="XDL26" s="51">
        <f t="shared" si="262"/>
        <v>500</v>
      </c>
      <c r="XDM26" s="51">
        <f t="shared" si="262"/>
        <v>500</v>
      </c>
      <c r="XDN26" s="51">
        <f t="shared" si="262"/>
        <v>500</v>
      </c>
      <c r="XDO26" s="51">
        <f t="shared" si="262"/>
        <v>500</v>
      </c>
      <c r="XDP26" s="51">
        <f t="shared" si="262"/>
        <v>58547</v>
      </c>
      <c r="XDQ26" s="51">
        <f t="shared" si="262"/>
        <v>500</v>
      </c>
      <c r="XDR26" s="51" t="e">
        <f t="shared" si="262"/>
        <v>#REF!</v>
      </c>
      <c r="XDS26" s="51">
        <f t="shared" si="262"/>
        <v>14000</v>
      </c>
      <c r="XDT26" s="51">
        <f t="shared" si="262"/>
        <v>0</v>
      </c>
      <c r="XDU26" s="51">
        <f t="shared" si="262"/>
        <v>14000</v>
      </c>
      <c r="XDV26" s="51">
        <f t="shared" si="262"/>
        <v>0</v>
      </c>
      <c r="XDW26" s="51">
        <f t="shared" si="262"/>
        <v>0</v>
      </c>
      <c r="XDY26" s="1" t="s">
        <v>877</v>
      </c>
      <c r="XDZ26" s="2" t="s">
        <v>878</v>
      </c>
      <c r="XEA26" s="3"/>
      <c r="XEB26" s="3"/>
      <c r="XEC26" s="3"/>
      <c r="XED26" s="3"/>
      <c r="XEE26" s="2"/>
      <c r="XEF26" s="3"/>
      <c r="XEG26" s="51">
        <f t="shared" si="262"/>
        <v>58547</v>
      </c>
      <c r="XEH26" s="51">
        <f t="shared" si="262"/>
        <v>58547</v>
      </c>
      <c r="XEI26" s="51">
        <f t="shared" si="262"/>
        <v>0</v>
      </c>
      <c r="XEJ26" s="51">
        <f t="shared" si="262"/>
        <v>0</v>
      </c>
      <c r="XEK26" s="51">
        <f t="shared" si="262"/>
        <v>0</v>
      </c>
      <c r="XEL26" s="51">
        <f t="shared" si="262"/>
        <v>0</v>
      </c>
      <c r="XEM26" s="51">
        <f t="shared" si="262"/>
        <v>0</v>
      </c>
      <c r="XEN26" s="51">
        <f t="shared" si="262"/>
        <v>500</v>
      </c>
      <c r="XEO26" s="51">
        <f t="shared" si="262"/>
        <v>500</v>
      </c>
      <c r="XEP26" s="51">
        <f t="shared" si="262"/>
        <v>0</v>
      </c>
      <c r="XEQ26" s="51">
        <f t="shared" si="262"/>
        <v>0</v>
      </c>
      <c r="XER26" s="51">
        <f t="shared" si="262"/>
        <v>500</v>
      </c>
      <c r="XES26" s="51">
        <f t="shared" si="262"/>
        <v>500</v>
      </c>
      <c r="XET26" s="51">
        <f t="shared" si="262"/>
        <v>500</v>
      </c>
      <c r="XEU26" s="51">
        <f t="shared" si="262"/>
        <v>500</v>
      </c>
      <c r="XEV26" s="51">
        <f t="shared" si="262"/>
        <v>58547</v>
      </c>
      <c r="XEW26" s="51">
        <f t="shared" si="262"/>
        <v>500</v>
      </c>
      <c r="XEX26" s="51" t="e">
        <f t="shared" si="262"/>
        <v>#REF!</v>
      </c>
      <c r="XEY26" s="51">
        <f t="shared" si="262"/>
        <v>14000</v>
      </c>
      <c r="XEZ26" s="51">
        <f t="shared" si="262"/>
        <v>0</v>
      </c>
      <c r="XFA26" s="51">
        <f t="shared" si="262"/>
        <v>14000</v>
      </c>
      <c r="XFB26" s="51">
        <f t="shared" si="262"/>
        <v>0</v>
      </c>
      <c r="XFC26" s="51">
        <f t="shared" si="262"/>
        <v>0</v>
      </c>
    </row>
    <row r="27" spans="1:1023 1025:2047 2049:3071 3073:4095 4097:5119 5121:6143 6145:7167 7169:8191 8193:9215 9217:10239 10241:11263 11265:12287 12289:13311 13313:14335 14337:15359 15361:16383" s="17" customFormat="1" ht="84" customHeight="1" x14ac:dyDescent="0.25">
      <c r="A27" s="6" t="s">
        <v>13</v>
      </c>
      <c r="B27" s="7" t="s">
        <v>879</v>
      </c>
      <c r="C27" s="3"/>
      <c r="D27" s="3"/>
      <c r="E27" s="3"/>
      <c r="F27" s="3"/>
      <c r="G27" s="7"/>
      <c r="H27" s="18"/>
      <c r="I27" s="51">
        <f t="shared" ref="I27:AE27" si="263">I29</f>
        <v>58547</v>
      </c>
      <c r="J27" s="51">
        <f t="shared" si="263"/>
        <v>58547</v>
      </c>
      <c r="K27" s="51">
        <f t="shared" si="263"/>
        <v>0</v>
      </c>
      <c r="L27" s="51">
        <f t="shared" si="263"/>
        <v>0</v>
      </c>
      <c r="M27" s="51">
        <f t="shared" si="263"/>
        <v>0</v>
      </c>
      <c r="N27" s="51">
        <f t="shared" si="263"/>
        <v>0</v>
      </c>
      <c r="O27" s="51">
        <f t="shared" si="263"/>
        <v>0</v>
      </c>
      <c r="P27" s="51">
        <f t="shared" si="263"/>
        <v>500</v>
      </c>
      <c r="Q27" s="51">
        <f t="shared" si="263"/>
        <v>500</v>
      </c>
      <c r="R27" s="51">
        <f t="shared" si="263"/>
        <v>0</v>
      </c>
      <c r="S27" s="51">
        <f t="shared" si="263"/>
        <v>0</v>
      </c>
      <c r="T27" s="51">
        <f t="shared" si="263"/>
        <v>500</v>
      </c>
      <c r="U27" s="51">
        <f t="shared" si="263"/>
        <v>500</v>
      </c>
      <c r="V27" s="51">
        <f t="shared" si="263"/>
        <v>500</v>
      </c>
      <c r="W27" s="51">
        <f t="shared" si="263"/>
        <v>500</v>
      </c>
      <c r="X27" s="51">
        <f t="shared" si="263"/>
        <v>58547</v>
      </c>
      <c r="Y27" s="51">
        <f t="shared" si="263"/>
        <v>500</v>
      </c>
      <c r="Z27" s="51">
        <f t="shared" si="263"/>
        <v>30000</v>
      </c>
      <c r="AA27" s="51">
        <f t="shared" si="263"/>
        <v>14000</v>
      </c>
      <c r="AB27" s="51">
        <f t="shared" si="263"/>
        <v>0</v>
      </c>
      <c r="AC27" s="51">
        <f t="shared" si="263"/>
        <v>14000</v>
      </c>
      <c r="AD27" s="51">
        <f t="shared" si="263"/>
        <v>0</v>
      </c>
      <c r="AE27" s="51">
        <f t="shared" si="263"/>
        <v>0</v>
      </c>
      <c r="AG27" s="260"/>
      <c r="AH27" s="251"/>
      <c r="AI27" s="252"/>
      <c r="AJ27" s="252"/>
      <c r="AK27" s="252"/>
      <c r="AL27" s="252"/>
      <c r="AM27" s="251"/>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6"/>
      <c r="BL27" s="15"/>
      <c r="BM27" s="254"/>
      <c r="BN27" s="251"/>
      <c r="BO27" s="252"/>
      <c r="BP27" s="252"/>
      <c r="BQ27" s="252"/>
      <c r="BR27" s="252"/>
      <c r="BS27" s="251"/>
      <c r="BT27" s="252"/>
      <c r="BU27" s="253">
        <f t="shared" ref="BU27:DV27" si="264">BU29</f>
        <v>58547</v>
      </c>
      <c r="BV27" s="253">
        <f t="shared" si="264"/>
        <v>58547</v>
      </c>
      <c r="BW27" s="253">
        <f t="shared" si="264"/>
        <v>0</v>
      </c>
      <c r="BX27" s="253">
        <f t="shared" si="264"/>
        <v>0</v>
      </c>
      <c r="BY27" s="255">
        <f t="shared" si="264"/>
        <v>0</v>
      </c>
      <c r="BZ27" s="51">
        <f t="shared" si="264"/>
        <v>0</v>
      </c>
      <c r="CA27" s="51">
        <f t="shared" si="264"/>
        <v>0</v>
      </c>
      <c r="CB27" s="51">
        <f t="shared" si="264"/>
        <v>500</v>
      </c>
      <c r="CC27" s="51">
        <f t="shared" si="264"/>
        <v>500</v>
      </c>
      <c r="CD27" s="51">
        <f t="shared" si="264"/>
        <v>0</v>
      </c>
      <c r="CE27" s="51">
        <f t="shared" si="264"/>
        <v>0</v>
      </c>
      <c r="CF27" s="51">
        <f t="shared" si="264"/>
        <v>500</v>
      </c>
      <c r="CG27" s="51">
        <f t="shared" si="264"/>
        <v>500</v>
      </c>
      <c r="CH27" s="51">
        <f t="shared" si="264"/>
        <v>500</v>
      </c>
      <c r="CI27" s="51">
        <f t="shared" si="264"/>
        <v>500</v>
      </c>
      <c r="CJ27" s="51">
        <f t="shared" si="264"/>
        <v>58547</v>
      </c>
      <c r="CK27" s="51">
        <f t="shared" si="264"/>
        <v>500</v>
      </c>
      <c r="CL27" s="51" t="e">
        <f>#REF!</f>
        <v>#REF!</v>
      </c>
      <c r="CM27" s="51">
        <f t="shared" si="264"/>
        <v>14000</v>
      </c>
      <c r="CN27" s="51">
        <f t="shared" si="264"/>
        <v>0</v>
      </c>
      <c r="CO27" s="51">
        <f t="shared" si="264"/>
        <v>14000</v>
      </c>
      <c r="CP27" s="51">
        <f t="shared" si="264"/>
        <v>0</v>
      </c>
      <c r="CQ27" s="14"/>
      <c r="CS27" s="6" t="s">
        <v>13</v>
      </c>
      <c r="CT27" s="7" t="s">
        <v>879</v>
      </c>
      <c r="CU27" s="3"/>
      <c r="CV27" s="3"/>
      <c r="CW27" s="3"/>
      <c r="CX27" s="3"/>
      <c r="CY27" s="7"/>
      <c r="CZ27" s="3"/>
      <c r="DA27" s="51">
        <f t="shared" si="264"/>
        <v>58547</v>
      </c>
      <c r="DB27" s="51">
        <f t="shared" si="264"/>
        <v>58547</v>
      </c>
      <c r="DC27" s="51">
        <f t="shared" si="264"/>
        <v>0</v>
      </c>
      <c r="DD27" s="51">
        <f t="shared" si="264"/>
        <v>0</v>
      </c>
      <c r="DE27" s="51">
        <f t="shared" si="264"/>
        <v>0</v>
      </c>
      <c r="DF27" s="51">
        <f t="shared" si="264"/>
        <v>0</v>
      </c>
      <c r="DG27" s="51">
        <f t="shared" si="264"/>
        <v>0</v>
      </c>
      <c r="DH27" s="51">
        <f t="shared" si="264"/>
        <v>500</v>
      </c>
      <c r="DI27" s="51">
        <f t="shared" si="264"/>
        <v>500</v>
      </c>
      <c r="DJ27" s="51">
        <f t="shared" si="264"/>
        <v>0</v>
      </c>
      <c r="DK27" s="51">
        <f t="shared" si="264"/>
        <v>0</v>
      </c>
      <c r="DL27" s="51">
        <f t="shared" si="264"/>
        <v>500</v>
      </c>
      <c r="DM27" s="51">
        <f t="shared" si="264"/>
        <v>500</v>
      </c>
      <c r="DN27" s="51">
        <f t="shared" si="264"/>
        <v>500</v>
      </c>
      <c r="DO27" s="51">
        <f t="shared" si="264"/>
        <v>500</v>
      </c>
      <c r="DP27" s="51">
        <f t="shared" si="264"/>
        <v>58547</v>
      </c>
      <c r="DQ27" s="51">
        <f t="shared" si="264"/>
        <v>500</v>
      </c>
      <c r="DR27" s="51" t="e">
        <f>#REF!</f>
        <v>#REF!</v>
      </c>
      <c r="DS27" s="51">
        <f t="shared" si="264"/>
        <v>14000</v>
      </c>
      <c r="DT27" s="51">
        <f t="shared" si="264"/>
        <v>0</v>
      </c>
      <c r="DU27" s="51">
        <f t="shared" si="264"/>
        <v>14000</v>
      </c>
      <c r="DV27" s="51">
        <f t="shared" si="264"/>
        <v>0</v>
      </c>
      <c r="DW27" s="14"/>
      <c r="DY27" s="6" t="s">
        <v>13</v>
      </c>
      <c r="DZ27" s="7" t="s">
        <v>879</v>
      </c>
      <c r="EA27" s="3"/>
      <c r="EB27" s="3"/>
      <c r="EC27" s="3"/>
      <c r="ED27" s="3"/>
      <c r="EE27" s="7"/>
      <c r="EF27" s="3"/>
      <c r="EG27" s="51">
        <f t="shared" ref="EG27:GH27" si="265">EG29</f>
        <v>58547</v>
      </c>
      <c r="EH27" s="51">
        <f t="shared" si="265"/>
        <v>58547</v>
      </c>
      <c r="EI27" s="51">
        <f t="shared" si="265"/>
        <v>0</v>
      </c>
      <c r="EJ27" s="51">
        <f t="shared" si="265"/>
        <v>0</v>
      </c>
      <c r="EK27" s="51">
        <f t="shared" si="265"/>
        <v>0</v>
      </c>
      <c r="EL27" s="51">
        <f t="shared" si="265"/>
        <v>0</v>
      </c>
      <c r="EM27" s="51">
        <f t="shared" si="265"/>
        <v>0</v>
      </c>
      <c r="EN27" s="51">
        <f t="shared" si="265"/>
        <v>500</v>
      </c>
      <c r="EO27" s="51">
        <f t="shared" si="265"/>
        <v>500</v>
      </c>
      <c r="EP27" s="51">
        <f t="shared" si="265"/>
        <v>0</v>
      </c>
      <c r="EQ27" s="51">
        <f t="shared" si="265"/>
        <v>0</v>
      </c>
      <c r="ER27" s="51">
        <f t="shared" si="265"/>
        <v>500</v>
      </c>
      <c r="ES27" s="51">
        <f t="shared" si="265"/>
        <v>500</v>
      </c>
      <c r="ET27" s="51">
        <f t="shared" si="265"/>
        <v>500</v>
      </c>
      <c r="EU27" s="51">
        <f t="shared" si="265"/>
        <v>500</v>
      </c>
      <c r="EV27" s="51">
        <f t="shared" si="265"/>
        <v>58547</v>
      </c>
      <c r="EW27" s="51">
        <f t="shared" si="265"/>
        <v>500</v>
      </c>
      <c r="EX27" s="51" t="e">
        <f>#REF!</f>
        <v>#REF!</v>
      </c>
      <c r="EY27" s="51">
        <f t="shared" si="265"/>
        <v>14000</v>
      </c>
      <c r="EZ27" s="51">
        <f t="shared" si="265"/>
        <v>0</v>
      </c>
      <c r="FA27" s="51">
        <f t="shared" si="265"/>
        <v>14000</v>
      </c>
      <c r="FB27" s="51">
        <f t="shared" si="265"/>
        <v>0</v>
      </c>
      <c r="FC27" s="14"/>
      <c r="FE27" s="6" t="s">
        <v>13</v>
      </c>
      <c r="FF27" s="7" t="s">
        <v>879</v>
      </c>
      <c r="FG27" s="3"/>
      <c r="FH27" s="3"/>
      <c r="FI27" s="3"/>
      <c r="FJ27" s="3"/>
      <c r="FK27" s="7"/>
      <c r="FL27" s="3"/>
      <c r="FM27" s="51">
        <f t="shared" si="265"/>
        <v>58547</v>
      </c>
      <c r="FN27" s="51">
        <f t="shared" si="265"/>
        <v>58547</v>
      </c>
      <c r="FO27" s="51">
        <f t="shared" si="265"/>
        <v>0</v>
      </c>
      <c r="FP27" s="51">
        <f t="shared" si="265"/>
        <v>0</v>
      </c>
      <c r="FQ27" s="51">
        <f t="shared" si="265"/>
        <v>0</v>
      </c>
      <c r="FR27" s="51">
        <f t="shared" si="265"/>
        <v>0</v>
      </c>
      <c r="FS27" s="51">
        <f t="shared" si="265"/>
        <v>0</v>
      </c>
      <c r="FT27" s="51">
        <f t="shared" si="265"/>
        <v>500</v>
      </c>
      <c r="FU27" s="51">
        <f t="shared" si="265"/>
        <v>500</v>
      </c>
      <c r="FV27" s="51">
        <f t="shared" si="265"/>
        <v>0</v>
      </c>
      <c r="FW27" s="51">
        <f t="shared" si="265"/>
        <v>0</v>
      </c>
      <c r="FX27" s="51">
        <f t="shared" si="265"/>
        <v>500</v>
      </c>
      <c r="FY27" s="51">
        <f t="shared" si="265"/>
        <v>500</v>
      </c>
      <c r="FZ27" s="51">
        <f t="shared" si="265"/>
        <v>500</v>
      </c>
      <c r="GA27" s="51">
        <f t="shared" si="265"/>
        <v>500</v>
      </c>
      <c r="GB27" s="51">
        <f t="shared" si="265"/>
        <v>58547</v>
      </c>
      <c r="GC27" s="51">
        <f t="shared" si="265"/>
        <v>500</v>
      </c>
      <c r="GD27" s="51" t="e">
        <f>#REF!</f>
        <v>#REF!</v>
      </c>
      <c r="GE27" s="51">
        <f t="shared" si="265"/>
        <v>14000</v>
      </c>
      <c r="GF27" s="51">
        <f t="shared" si="265"/>
        <v>0</v>
      </c>
      <c r="GG27" s="51">
        <f t="shared" si="265"/>
        <v>14000</v>
      </c>
      <c r="GH27" s="51">
        <f t="shared" si="265"/>
        <v>0</v>
      </c>
      <c r="GI27" s="14"/>
      <c r="GK27" s="6" t="s">
        <v>13</v>
      </c>
      <c r="GL27" s="7" t="s">
        <v>879</v>
      </c>
      <c r="GM27" s="3"/>
      <c r="GN27" s="3"/>
      <c r="GO27" s="3"/>
      <c r="GP27" s="3"/>
      <c r="GQ27" s="7"/>
      <c r="GR27" s="3"/>
      <c r="GS27" s="51">
        <f t="shared" ref="GS27:IT27" si="266">GS29</f>
        <v>58547</v>
      </c>
      <c r="GT27" s="51">
        <f t="shared" si="266"/>
        <v>58547</v>
      </c>
      <c r="GU27" s="51">
        <f t="shared" si="266"/>
        <v>0</v>
      </c>
      <c r="GV27" s="51">
        <f t="shared" si="266"/>
        <v>0</v>
      </c>
      <c r="GW27" s="51">
        <f t="shared" si="266"/>
        <v>0</v>
      </c>
      <c r="GX27" s="51">
        <f t="shared" si="266"/>
        <v>0</v>
      </c>
      <c r="GY27" s="51">
        <f t="shared" si="266"/>
        <v>0</v>
      </c>
      <c r="GZ27" s="51">
        <f t="shared" si="266"/>
        <v>500</v>
      </c>
      <c r="HA27" s="51">
        <f t="shared" si="266"/>
        <v>500</v>
      </c>
      <c r="HB27" s="51">
        <f t="shared" si="266"/>
        <v>0</v>
      </c>
      <c r="HC27" s="51">
        <f t="shared" si="266"/>
        <v>0</v>
      </c>
      <c r="HD27" s="51">
        <f t="shared" si="266"/>
        <v>500</v>
      </c>
      <c r="HE27" s="51">
        <f t="shared" si="266"/>
        <v>500</v>
      </c>
      <c r="HF27" s="51">
        <f t="shared" si="266"/>
        <v>500</v>
      </c>
      <c r="HG27" s="51">
        <f t="shared" si="266"/>
        <v>500</v>
      </c>
      <c r="HH27" s="51">
        <f t="shared" si="266"/>
        <v>58547</v>
      </c>
      <c r="HI27" s="51">
        <f t="shared" si="266"/>
        <v>500</v>
      </c>
      <c r="HJ27" s="51" t="e">
        <f>#REF!</f>
        <v>#REF!</v>
      </c>
      <c r="HK27" s="51">
        <f t="shared" si="266"/>
        <v>14000</v>
      </c>
      <c r="HL27" s="51">
        <f t="shared" si="266"/>
        <v>0</v>
      </c>
      <c r="HM27" s="51">
        <f t="shared" si="266"/>
        <v>14000</v>
      </c>
      <c r="HN27" s="51">
        <f t="shared" si="266"/>
        <v>0</v>
      </c>
      <c r="HO27" s="14"/>
      <c r="HQ27" s="6" t="s">
        <v>13</v>
      </c>
      <c r="HR27" s="7" t="s">
        <v>879</v>
      </c>
      <c r="HS27" s="3"/>
      <c r="HT27" s="3"/>
      <c r="HU27" s="3"/>
      <c r="HV27" s="3"/>
      <c r="HW27" s="7"/>
      <c r="HX27" s="3"/>
      <c r="HY27" s="51">
        <f t="shared" si="266"/>
        <v>58547</v>
      </c>
      <c r="HZ27" s="51">
        <f t="shared" si="266"/>
        <v>58547</v>
      </c>
      <c r="IA27" s="51">
        <f t="shared" si="266"/>
        <v>0</v>
      </c>
      <c r="IB27" s="51">
        <f t="shared" si="266"/>
        <v>0</v>
      </c>
      <c r="IC27" s="51">
        <f t="shared" si="266"/>
        <v>0</v>
      </c>
      <c r="ID27" s="51">
        <f t="shared" si="266"/>
        <v>0</v>
      </c>
      <c r="IE27" s="51">
        <f t="shared" si="266"/>
        <v>0</v>
      </c>
      <c r="IF27" s="51">
        <f t="shared" si="266"/>
        <v>500</v>
      </c>
      <c r="IG27" s="51">
        <f t="shared" si="266"/>
        <v>500</v>
      </c>
      <c r="IH27" s="51">
        <f t="shared" si="266"/>
        <v>0</v>
      </c>
      <c r="II27" s="51">
        <f t="shared" si="266"/>
        <v>0</v>
      </c>
      <c r="IJ27" s="51">
        <f t="shared" si="266"/>
        <v>500</v>
      </c>
      <c r="IK27" s="51">
        <f t="shared" si="266"/>
        <v>500</v>
      </c>
      <c r="IL27" s="51">
        <f t="shared" si="266"/>
        <v>500</v>
      </c>
      <c r="IM27" s="51">
        <f t="shared" si="266"/>
        <v>500</v>
      </c>
      <c r="IN27" s="51">
        <f t="shared" si="266"/>
        <v>58547</v>
      </c>
      <c r="IO27" s="51">
        <f t="shared" si="266"/>
        <v>500</v>
      </c>
      <c r="IP27" s="51" t="e">
        <f>#REF!</f>
        <v>#REF!</v>
      </c>
      <c r="IQ27" s="51">
        <f t="shared" si="266"/>
        <v>14000</v>
      </c>
      <c r="IR27" s="51">
        <f t="shared" si="266"/>
        <v>0</v>
      </c>
      <c r="IS27" s="51">
        <f t="shared" si="266"/>
        <v>14000</v>
      </c>
      <c r="IT27" s="51">
        <f t="shared" si="266"/>
        <v>0</v>
      </c>
      <c r="IU27" s="14"/>
      <c r="IW27" s="6" t="s">
        <v>13</v>
      </c>
      <c r="IX27" s="7" t="s">
        <v>879</v>
      </c>
      <c r="IY27" s="3"/>
      <c r="IZ27" s="3"/>
      <c r="JA27" s="3"/>
      <c r="JB27" s="3"/>
      <c r="JC27" s="7"/>
      <c r="JD27" s="3"/>
      <c r="JE27" s="51">
        <f t="shared" ref="JE27:LF27" si="267">JE29</f>
        <v>58547</v>
      </c>
      <c r="JF27" s="51">
        <f t="shared" si="267"/>
        <v>58547</v>
      </c>
      <c r="JG27" s="51">
        <f t="shared" si="267"/>
        <v>0</v>
      </c>
      <c r="JH27" s="51">
        <f t="shared" si="267"/>
        <v>0</v>
      </c>
      <c r="JI27" s="51">
        <f t="shared" si="267"/>
        <v>0</v>
      </c>
      <c r="JJ27" s="51">
        <f t="shared" si="267"/>
        <v>0</v>
      </c>
      <c r="JK27" s="51">
        <f t="shared" si="267"/>
        <v>0</v>
      </c>
      <c r="JL27" s="51">
        <f t="shared" si="267"/>
        <v>500</v>
      </c>
      <c r="JM27" s="51">
        <f t="shared" si="267"/>
        <v>500</v>
      </c>
      <c r="JN27" s="51">
        <f t="shared" si="267"/>
        <v>0</v>
      </c>
      <c r="JO27" s="51">
        <f t="shared" si="267"/>
        <v>0</v>
      </c>
      <c r="JP27" s="51">
        <f t="shared" si="267"/>
        <v>500</v>
      </c>
      <c r="JQ27" s="51">
        <f t="shared" si="267"/>
        <v>500</v>
      </c>
      <c r="JR27" s="51">
        <f t="shared" si="267"/>
        <v>500</v>
      </c>
      <c r="JS27" s="51">
        <f t="shared" si="267"/>
        <v>500</v>
      </c>
      <c r="JT27" s="51">
        <f t="shared" si="267"/>
        <v>58547</v>
      </c>
      <c r="JU27" s="51">
        <f t="shared" si="267"/>
        <v>500</v>
      </c>
      <c r="JV27" s="51" t="e">
        <f>#REF!</f>
        <v>#REF!</v>
      </c>
      <c r="JW27" s="51">
        <f t="shared" si="267"/>
        <v>14000</v>
      </c>
      <c r="JX27" s="51">
        <f t="shared" si="267"/>
        <v>0</v>
      </c>
      <c r="JY27" s="51">
        <f t="shared" si="267"/>
        <v>14000</v>
      </c>
      <c r="JZ27" s="51">
        <f t="shared" si="267"/>
        <v>0</v>
      </c>
      <c r="KA27" s="14"/>
      <c r="KC27" s="6" t="s">
        <v>13</v>
      </c>
      <c r="KD27" s="7" t="s">
        <v>879</v>
      </c>
      <c r="KE27" s="3"/>
      <c r="KF27" s="3"/>
      <c r="KG27" s="3"/>
      <c r="KH27" s="3"/>
      <c r="KI27" s="7"/>
      <c r="KJ27" s="3"/>
      <c r="KK27" s="51">
        <f t="shared" si="267"/>
        <v>58547</v>
      </c>
      <c r="KL27" s="51">
        <f t="shared" si="267"/>
        <v>58547</v>
      </c>
      <c r="KM27" s="51">
        <f t="shared" si="267"/>
        <v>0</v>
      </c>
      <c r="KN27" s="51">
        <f t="shared" si="267"/>
        <v>0</v>
      </c>
      <c r="KO27" s="51">
        <f t="shared" si="267"/>
        <v>0</v>
      </c>
      <c r="KP27" s="51">
        <f t="shared" si="267"/>
        <v>0</v>
      </c>
      <c r="KQ27" s="51">
        <f t="shared" si="267"/>
        <v>0</v>
      </c>
      <c r="KR27" s="51">
        <f t="shared" si="267"/>
        <v>500</v>
      </c>
      <c r="KS27" s="51">
        <f t="shared" si="267"/>
        <v>500</v>
      </c>
      <c r="KT27" s="51">
        <f t="shared" si="267"/>
        <v>0</v>
      </c>
      <c r="KU27" s="51">
        <f t="shared" si="267"/>
        <v>0</v>
      </c>
      <c r="KV27" s="51">
        <f t="shared" si="267"/>
        <v>500</v>
      </c>
      <c r="KW27" s="51">
        <f t="shared" si="267"/>
        <v>500</v>
      </c>
      <c r="KX27" s="51">
        <f t="shared" si="267"/>
        <v>500</v>
      </c>
      <c r="KY27" s="51">
        <f t="shared" si="267"/>
        <v>500</v>
      </c>
      <c r="KZ27" s="51">
        <f t="shared" si="267"/>
        <v>58547</v>
      </c>
      <c r="LA27" s="51">
        <f t="shared" si="267"/>
        <v>500</v>
      </c>
      <c r="LB27" s="51" t="e">
        <f>#REF!</f>
        <v>#REF!</v>
      </c>
      <c r="LC27" s="51">
        <f t="shared" si="267"/>
        <v>14000</v>
      </c>
      <c r="LD27" s="51">
        <f t="shared" si="267"/>
        <v>0</v>
      </c>
      <c r="LE27" s="51">
        <f t="shared" si="267"/>
        <v>14000</v>
      </c>
      <c r="LF27" s="51">
        <f t="shared" si="267"/>
        <v>0</v>
      </c>
      <c r="LG27" s="14"/>
      <c r="LI27" s="6" t="s">
        <v>13</v>
      </c>
      <c r="LJ27" s="7" t="s">
        <v>879</v>
      </c>
      <c r="LK27" s="3"/>
      <c r="LL27" s="3"/>
      <c r="LM27" s="3"/>
      <c r="LN27" s="3"/>
      <c r="LO27" s="7"/>
      <c r="LP27" s="3"/>
      <c r="LQ27" s="51">
        <f t="shared" ref="LQ27:NR27" si="268">LQ29</f>
        <v>58547</v>
      </c>
      <c r="LR27" s="51">
        <f t="shared" si="268"/>
        <v>58547</v>
      </c>
      <c r="LS27" s="51">
        <f t="shared" si="268"/>
        <v>0</v>
      </c>
      <c r="LT27" s="51">
        <f t="shared" si="268"/>
        <v>0</v>
      </c>
      <c r="LU27" s="51">
        <f t="shared" si="268"/>
        <v>0</v>
      </c>
      <c r="LV27" s="51">
        <f t="shared" si="268"/>
        <v>0</v>
      </c>
      <c r="LW27" s="51">
        <f t="shared" si="268"/>
        <v>0</v>
      </c>
      <c r="LX27" s="51">
        <f t="shared" si="268"/>
        <v>500</v>
      </c>
      <c r="LY27" s="51">
        <f t="shared" si="268"/>
        <v>500</v>
      </c>
      <c r="LZ27" s="51">
        <f t="shared" si="268"/>
        <v>0</v>
      </c>
      <c r="MA27" s="51">
        <f t="shared" si="268"/>
        <v>0</v>
      </c>
      <c r="MB27" s="51">
        <f t="shared" si="268"/>
        <v>500</v>
      </c>
      <c r="MC27" s="51">
        <f t="shared" si="268"/>
        <v>500</v>
      </c>
      <c r="MD27" s="51">
        <f t="shared" si="268"/>
        <v>500</v>
      </c>
      <c r="ME27" s="51">
        <f t="shared" si="268"/>
        <v>500</v>
      </c>
      <c r="MF27" s="51">
        <f t="shared" si="268"/>
        <v>58547</v>
      </c>
      <c r="MG27" s="51">
        <f t="shared" si="268"/>
        <v>500</v>
      </c>
      <c r="MH27" s="51" t="e">
        <f>#REF!</f>
        <v>#REF!</v>
      </c>
      <c r="MI27" s="51">
        <f t="shared" si="268"/>
        <v>14000</v>
      </c>
      <c r="MJ27" s="51">
        <f t="shared" si="268"/>
        <v>0</v>
      </c>
      <c r="MK27" s="51">
        <f t="shared" si="268"/>
        <v>14000</v>
      </c>
      <c r="ML27" s="51">
        <f t="shared" si="268"/>
        <v>0</v>
      </c>
      <c r="MM27" s="14"/>
      <c r="MO27" s="6" t="s">
        <v>13</v>
      </c>
      <c r="MP27" s="7" t="s">
        <v>879</v>
      </c>
      <c r="MQ27" s="3"/>
      <c r="MR27" s="3"/>
      <c r="MS27" s="3"/>
      <c r="MT27" s="3"/>
      <c r="MU27" s="7"/>
      <c r="MV27" s="3"/>
      <c r="MW27" s="51">
        <f t="shared" si="268"/>
        <v>58547</v>
      </c>
      <c r="MX27" s="51">
        <f t="shared" si="268"/>
        <v>58547</v>
      </c>
      <c r="MY27" s="51">
        <f t="shared" si="268"/>
        <v>0</v>
      </c>
      <c r="MZ27" s="51">
        <f t="shared" si="268"/>
        <v>0</v>
      </c>
      <c r="NA27" s="51">
        <f t="shared" si="268"/>
        <v>0</v>
      </c>
      <c r="NB27" s="51">
        <f t="shared" si="268"/>
        <v>0</v>
      </c>
      <c r="NC27" s="51">
        <f t="shared" si="268"/>
        <v>0</v>
      </c>
      <c r="ND27" s="51">
        <f t="shared" si="268"/>
        <v>500</v>
      </c>
      <c r="NE27" s="51">
        <f t="shared" si="268"/>
        <v>500</v>
      </c>
      <c r="NF27" s="51">
        <f t="shared" si="268"/>
        <v>0</v>
      </c>
      <c r="NG27" s="51">
        <f t="shared" si="268"/>
        <v>0</v>
      </c>
      <c r="NH27" s="51">
        <f t="shared" si="268"/>
        <v>500</v>
      </c>
      <c r="NI27" s="51">
        <f t="shared" si="268"/>
        <v>500</v>
      </c>
      <c r="NJ27" s="51">
        <f t="shared" si="268"/>
        <v>500</v>
      </c>
      <c r="NK27" s="51">
        <f t="shared" si="268"/>
        <v>500</v>
      </c>
      <c r="NL27" s="51">
        <f t="shared" si="268"/>
        <v>58547</v>
      </c>
      <c r="NM27" s="51">
        <f t="shared" si="268"/>
        <v>500</v>
      </c>
      <c r="NN27" s="51" t="e">
        <f>#REF!</f>
        <v>#REF!</v>
      </c>
      <c r="NO27" s="51">
        <f t="shared" si="268"/>
        <v>14000</v>
      </c>
      <c r="NP27" s="51">
        <f t="shared" si="268"/>
        <v>0</v>
      </c>
      <c r="NQ27" s="51">
        <f t="shared" si="268"/>
        <v>14000</v>
      </c>
      <c r="NR27" s="51">
        <f t="shared" si="268"/>
        <v>0</v>
      </c>
      <c r="NS27" s="14"/>
      <c r="NU27" s="6" t="s">
        <v>13</v>
      </c>
      <c r="NV27" s="7" t="s">
        <v>879</v>
      </c>
      <c r="NW27" s="3"/>
      <c r="NX27" s="3"/>
      <c r="NY27" s="3"/>
      <c r="NZ27" s="3"/>
      <c r="OA27" s="7"/>
      <c r="OB27" s="3"/>
      <c r="OC27" s="51">
        <f t="shared" ref="OC27:QD27" si="269">OC29</f>
        <v>58547</v>
      </c>
      <c r="OD27" s="51">
        <f t="shared" si="269"/>
        <v>58547</v>
      </c>
      <c r="OE27" s="51">
        <f t="shared" si="269"/>
        <v>0</v>
      </c>
      <c r="OF27" s="51">
        <f t="shared" si="269"/>
        <v>0</v>
      </c>
      <c r="OG27" s="51">
        <f t="shared" si="269"/>
        <v>0</v>
      </c>
      <c r="OH27" s="51">
        <f t="shared" si="269"/>
        <v>0</v>
      </c>
      <c r="OI27" s="51">
        <f t="shared" si="269"/>
        <v>0</v>
      </c>
      <c r="OJ27" s="51">
        <f t="shared" si="269"/>
        <v>500</v>
      </c>
      <c r="OK27" s="51">
        <f t="shared" si="269"/>
        <v>500</v>
      </c>
      <c r="OL27" s="51">
        <f t="shared" si="269"/>
        <v>0</v>
      </c>
      <c r="OM27" s="51">
        <f t="shared" si="269"/>
        <v>0</v>
      </c>
      <c r="ON27" s="51">
        <f t="shared" si="269"/>
        <v>500</v>
      </c>
      <c r="OO27" s="51">
        <f t="shared" si="269"/>
        <v>500</v>
      </c>
      <c r="OP27" s="51">
        <f t="shared" si="269"/>
        <v>500</v>
      </c>
      <c r="OQ27" s="51">
        <f t="shared" si="269"/>
        <v>500</v>
      </c>
      <c r="OR27" s="51">
        <f t="shared" si="269"/>
        <v>58547</v>
      </c>
      <c r="OS27" s="51">
        <f t="shared" si="269"/>
        <v>500</v>
      </c>
      <c r="OT27" s="51" t="e">
        <f>#REF!</f>
        <v>#REF!</v>
      </c>
      <c r="OU27" s="51">
        <f t="shared" si="269"/>
        <v>14000</v>
      </c>
      <c r="OV27" s="51">
        <f t="shared" si="269"/>
        <v>0</v>
      </c>
      <c r="OW27" s="51">
        <f t="shared" si="269"/>
        <v>14000</v>
      </c>
      <c r="OX27" s="51">
        <f t="shared" si="269"/>
        <v>0</v>
      </c>
      <c r="OY27" s="14"/>
      <c r="PA27" s="6" t="s">
        <v>13</v>
      </c>
      <c r="PB27" s="7" t="s">
        <v>879</v>
      </c>
      <c r="PC27" s="3"/>
      <c r="PD27" s="3"/>
      <c r="PE27" s="3"/>
      <c r="PF27" s="3"/>
      <c r="PG27" s="7"/>
      <c r="PH27" s="3"/>
      <c r="PI27" s="51">
        <f t="shared" si="269"/>
        <v>58547</v>
      </c>
      <c r="PJ27" s="51">
        <f t="shared" si="269"/>
        <v>58547</v>
      </c>
      <c r="PK27" s="51">
        <f t="shared" si="269"/>
        <v>0</v>
      </c>
      <c r="PL27" s="51">
        <f t="shared" si="269"/>
        <v>0</v>
      </c>
      <c r="PM27" s="51">
        <f t="shared" si="269"/>
        <v>0</v>
      </c>
      <c r="PN27" s="51">
        <f t="shared" si="269"/>
        <v>0</v>
      </c>
      <c r="PO27" s="51">
        <f t="shared" si="269"/>
        <v>0</v>
      </c>
      <c r="PP27" s="51">
        <f t="shared" si="269"/>
        <v>500</v>
      </c>
      <c r="PQ27" s="51">
        <f t="shared" si="269"/>
        <v>500</v>
      </c>
      <c r="PR27" s="51">
        <f t="shared" si="269"/>
        <v>0</v>
      </c>
      <c r="PS27" s="51">
        <f t="shared" si="269"/>
        <v>0</v>
      </c>
      <c r="PT27" s="51">
        <f t="shared" si="269"/>
        <v>500</v>
      </c>
      <c r="PU27" s="51">
        <f t="shared" si="269"/>
        <v>500</v>
      </c>
      <c r="PV27" s="51">
        <f t="shared" si="269"/>
        <v>500</v>
      </c>
      <c r="PW27" s="51">
        <f t="shared" si="269"/>
        <v>500</v>
      </c>
      <c r="PX27" s="51">
        <f t="shared" si="269"/>
        <v>58547</v>
      </c>
      <c r="PY27" s="51">
        <f t="shared" si="269"/>
        <v>500</v>
      </c>
      <c r="PZ27" s="51" t="e">
        <f>#REF!</f>
        <v>#REF!</v>
      </c>
      <c r="QA27" s="51">
        <f t="shared" si="269"/>
        <v>14000</v>
      </c>
      <c r="QB27" s="51">
        <f t="shared" si="269"/>
        <v>0</v>
      </c>
      <c r="QC27" s="51">
        <f t="shared" si="269"/>
        <v>14000</v>
      </c>
      <c r="QD27" s="51">
        <f t="shared" si="269"/>
        <v>0</v>
      </c>
      <c r="QE27" s="14"/>
      <c r="QG27" s="6" t="s">
        <v>13</v>
      </c>
      <c r="QH27" s="7" t="s">
        <v>879</v>
      </c>
      <c r="QI27" s="3"/>
      <c r="QJ27" s="3"/>
      <c r="QK27" s="3"/>
      <c r="QL27" s="3"/>
      <c r="QM27" s="7"/>
      <c r="QN27" s="3"/>
      <c r="QO27" s="51">
        <f t="shared" ref="QO27:SP27" si="270">QO29</f>
        <v>58547</v>
      </c>
      <c r="QP27" s="51">
        <f t="shared" si="270"/>
        <v>58547</v>
      </c>
      <c r="QQ27" s="51">
        <f t="shared" si="270"/>
        <v>0</v>
      </c>
      <c r="QR27" s="51">
        <f t="shared" si="270"/>
        <v>0</v>
      </c>
      <c r="QS27" s="51">
        <f t="shared" si="270"/>
        <v>0</v>
      </c>
      <c r="QT27" s="51">
        <f t="shared" si="270"/>
        <v>0</v>
      </c>
      <c r="QU27" s="51">
        <f t="shared" si="270"/>
        <v>0</v>
      </c>
      <c r="QV27" s="51">
        <f t="shared" si="270"/>
        <v>500</v>
      </c>
      <c r="QW27" s="51">
        <f t="shared" si="270"/>
        <v>500</v>
      </c>
      <c r="QX27" s="51">
        <f t="shared" si="270"/>
        <v>0</v>
      </c>
      <c r="QY27" s="51">
        <f t="shared" si="270"/>
        <v>0</v>
      </c>
      <c r="QZ27" s="51">
        <f t="shared" si="270"/>
        <v>500</v>
      </c>
      <c r="RA27" s="51">
        <f t="shared" si="270"/>
        <v>500</v>
      </c>
      <c r="RB27" s="51">
        <f t="shared" si="270"/>
        <v>500</v>
      </c>
      <c r="RC27" s="51">
        <f t="shared" si="270"/>
        <v>500</v>
      </c>
      <c r="RD27" s="51">
        <f t="shared" si="270"/>
        <v>58547</v>
      </c>
      <c r="RE27" s="51">
        <f t="shared" si="270"/>
        <v>500</v>
      </c>
      <c r="RF27" s="51" t="e">
        <f>#REF!</f>
        <v>#REF!</v>
      </c>
      <c r="RG27" s="51">
        <f t="shared" si="270"/>
        <v>14000</v>
      </c>
      <c r="RH27" s="51">
        <f t="shared" si="270"/>
        <v>0</v>
      </c>
      <c r="RI27" s="51">
        <f t="shared" si="270"/>
        <v>14000</v>
      </c>
      <c r="RJ27" s="51">
        <f t="shared" si="270"/>
        <v>0</v>
      </c>
      <c r="RK27" s="14"/>
      <c r="RM27" s="6" t="s">
        <v>13</v>
      </c>
      <c r="RN27" s="7" t="s">
        <v>879</v>
      </c>
      <c r="RO27" s="3"/>
      <c r="RP27" s="3"/>
      <c r="RQ27" s="3"/>
      <c r="RR27" s="3"/>
      <c r="RS27" s="7"/>
      <c r="RT27" s="3"/>
      <c r="RU27" s="51">
        <f t="shared" si="270"/>
        <v>58547</v>
      </c>
      <c r="RV27" s="51">
        <f t="shared" si="270"/>
        <v>58547</v>
      </c>
      <c r="RW27" s="51">
        <f t="shared" si="270"/>
        <v>0</v>
      </c>
      <c r="RX27" s="51">
        <f t="shared" si="270"/>
        <v>0</v>
      </c>
      <c r="RY27" s="51">
        <f t="shared" si="270"/>
        <v>0</v>
      </c>
      <c r="RZ27" s="51">
        <f t="shared" si="270"/>
        <v>0</v>
      </c>
      <c r="SA27" s="51">
        <f t="shared" si="270"/>
        <v>0</v>
      </c>
      <c r="SB27" s="51">
        <f t="shared" si="270"/>
        <v>500</v>
      </c>
      <c r="SC27" s="51">
        <f t="shared" si="270"/>
        <v>500</v>
      </c>
      <c r="SD27" s="51">
        <f t="shared" si="270"/>
        <v>0</v>
      </c>
      <c r="SE27" s="51">
        <f t="shared" si="270"/>
        <v>0</v>
      </c>
      <c r="SF27" s="51">
        <f t="shared" si="270"/>
        <v>500</v>
      </c>
      <c r="SG27" s="51">
        <f t="shared" si="270"/>
        <v>500</v>
      </c>
      <c r="SH27" s="51">
        <f t="shared" si="270"/>
        <v>500</v>
      </c>
      <c r="SI27" s="51">
        <f t="shared" si="270"/>
        <v>500</v>
      </c>
      <c r="SJ27" s="51">
        <f t="shared" si="270"/>
        <v>58547</v>
      </c>
      <c r="SK27" s="51">
        <f t="shared" si="270"/>
        <v>500</v>
      </c>
      <c r="SL27" s="51" t="e">
        <f>#REF!</f>
        <v>#REF!</v>
      </c>
      <c r="SM27" s="51">
        <f t="shared" si="270"/>
        <v>14000</v>
      </c>
      <c r="SN27" s="51">
        <f t="shared" si="270"/>
        <v>0</v>
      </c>
      <c r="SO27" s="51">
        <f t="shared" si="270"/>
        <v>14000</v>
      </c>
      <c r="SP27" s="51">
        <f t="shared" si="270"/>
        <v>0</v>
      </c>
      <c r="SQ27" s="14"/>
      <c r="SS27" s="6" t="s">
        <v>13</v>
      </c>
      <c r="ST27" s="7" t="s">
        <v>879</v>
      </c>
      <c r="SU27" s="3"/>
      <c r="SV27" s="3"/>
      <c r="SW27" s="3"/>
      <c r="SX27" s="3"/>
      <c r="SY27" s="7"/>
      <c r="SZ27" s="3"/>
      <c r="TA27" s="51">
        <f t="shared" ref="TA27:VB27" si="271">TA29</f>
        <v>58547</v>
      </c>
      <c r="TB27" s="51">
        <f t="shared" si="271"/>
        <v>58547</v>
      </c>
      <c r="TC27" s="51">
        <f t="shared" si="271"/>
        <v>0</v>
      </c>
      <c r="TD27" s="51">
        <f t="shared" si="271"/>
        <v>0</v>
      </c>
      <c r="TE27" s="51">
        <f t="shared" si="271"/>
        <v>0</v>
      </c>
      <c r="TF27" s="51">
        <f t="shared" si="271"/>
        <v>0</v>
      </c>
      <c r="TG27" s="51">
        <f t="shared" si="271"/>
        <v>0</v>
      </c>
      <c r="TH27" s="51">
        <f t="shared" si="271"/>
        <v>500</v>
      </c>
      <c r="TI27" s="51">
        <f t="shared" si="271"/>
        <v>500</v>
      </c>
      <c r="TJ27" s="51">
        <f t="shared" si="271"/>
        <v>0</v>
      </c>
      <c r="TK27" s="51">
        <f t="shared" si="271"/>
        <v>0</v>
      </c>
      <c r="TL27" s="51">
        <f t="shared" si="271"/>
        <v>500</v>
      </c>
      <c r="TM27" s="51">
        <f t="shared" si="271"/>
        <v>500</v>
      </c>
      <c r="TN27" s="51">
        <f t="shared" si="271"/>
        <v>500</v>
      </c>
      <c r="TO27" s="51">
        <f t="shared" si="271"/>
        <v>500</v>
      </c>
      <c r="TP27" s="51">
        <f t="shared" si="271"/>
        <v>58547</v>
      </c>
      <c r="TQ27" s="51">
        <f t="shared" si="271"/>
        <v>500</v>
      </c>
      <c r="TR27" s="51" t="e">
        <f>#REF!</f>
        <v>#REF!</v>
      </c>
      <c r="TS27" s="51">
        <f t="shared" si="271"/>
        <v>14000</v>
      </c>
      <c r="TT27" s="51">
        <f t="shared" si="271"/>
        <v>0</v>
      </c>
      <c r="TU27" s="51">
        <f t="shared" si="271"/>
        <v>14000</v>
      </c>
      <c r="TV27" s="51">
        <f t="shared" si="271"/>
        <v>0</v>
      </c>
      <c r="TW27" s="14"/>
      <c r="TY27" s="6" t="s">
        <v>13</v>
      </c>
      <c r="TZ27" s="7" t="s">
        <v>879</v>
      </c>
      <c r="UA27" s="3"/>
      <c r="UB27" s="3"/>
      <c r="UC27" s="3"/>
      <c r="UD27" s="3"/>
      <c r="UE27" s="7"/>
      <c r="UF27" s="3"/>
      <c r="UG27" s="51">
        <f t="shared" si="271"/>
        <v>58547</v>
      </c>
      <c r="UH27" s="51">
        <f t="shared" si="271"/>
        <v>58547</v>
      </c>
      <c r="UI27" s="51">
        <f t="shared" si="271"/>
        <v>0</v>
      </c>
      <c r="UJ27" s="51">
        <f t="shared" si="271"/>
        <v>0</v>
      </c>
      <c r="UK27" s="51">
        <f t="shared" si="271"/>
        <v>0</v>
      </c>
      <c r="UL27" s="51">
        <f t="shared" si="271"/>
        <v>0</v>
      </c>
      <c r="UM27" s="51">
        <f t="shared" si="271"/>
        <v>0</v>
      </c>
      <c r="UN27" s="51">
        <f t="shared" si="271"/>
        <v>500</v>
      </c>
      <c r="UO27" s="51">
        <f t="shared" si="271"/>
        <v>500</v>
      </c>
      <c r="UP27" s="51">
        <f t="shared" si="271"/>
        <v>0</v>
      </c>
      <c r="UQ27" s="51">
        <f t="shared" si="271"/>
        <v>0</v>
      </c>
      <c r="UR27" s="51">
        <f t="shared" si="271"/>
        <v>500</v>
      </c>
      <c r="US27" s="51">
        <f t="shared" si="271"/>
        <v>500</v>
      </c>
      <c r="UT27" s="51">
        <f t="shared" si="271"/>
        <v>500</v>
      </c>
      <c r="UU27" s="51">
        <f t="shared" si="271"/>
        <v>500</v>
      </c>
      <c r="UV27" s="51">
        <f t="shared" si="271"/>
        <v>58547</v>
      </c>
      <c r="UW27" s="51">
        <f t="shared" si="271"/>
        <v>500</v>
      </c>
      <c r="UX27" s="51" t="e">
        <f>#REF!</f>
        <v>#REF!</v>
      </c>
      <c r="UY27" s="51">
        <f t="shared" si="271"/>
        <v>14000</v>
      </c>
      <c r="UZ27" s="51">
        <f t="shared" si="271"/>
        <v>0</v>
      </c>
      <c r="VA27" s="51">
        <f t="shared" si="271"/>
        <v>14000</v>
      </c>
      <c r="VB27" s="51">
        <f t="shared" si="271"/>
        <v>0</v>
      </c>
      <c r="VC27" s="14"/>
      <c r="VE27" s="6" t="s">
        <v>13</v>
      </c>
      <c r="VF27" s="7" t="s">
        <v>879</v>
      </c>
      <c r="VG27" s="3"/>
      <c r="VH27" s="3"/>
      <c r="VI27" s="3"/>
      <c r="VJ27" s="3"/>
      <c r="VK27" s="7"/>
      <c r="VL27" s="3"/>
      <c r="VM27" s="51">
        <f t="shared" ref="VM27:XN27" si="272">VM29</f>
        <v>58547</v>
      </c>
      <c r="VN27" s="51">
        <f t="shared" si="272"/>
        <v>58547</v>
      </c>
      <c r="VO27" s="51">
        <f t="shared" si="272"/>
        <v>0</v>
      </c>
      <c r="VP27" s="51">
        <f t="shared" si="272"/>
        <v>0</v>
      </c>
      <c r="VQ27" s="51">
        <f t="shared" si="272"/>
        <v>0</v>
      </c>
      <c r="VR27" s="51">
        <f t="shared" si="272"/>
        <v>0</v>
      </c>
      <c r="VS27" s="51">
        <f t="shared" si="272"/>
        <v>0</v>
      </c>
      <c r="VT27" s="51">
        <f t="shared" si="272"/>
        <v>500</v>
      </c>
      <c r="VU27" s="51">
        <f t="shared" si="272"/>
        <v>500</v>
      </c>
      <c r="VV27" s="51">
        <f t="shared" si="272"/>
        <v>0</v>
      </c>
      <c r="VW27" s="51">
        <f t="shared" si="272"/>
        <v>0</v>
      </c>
      <c r="VX27" s="51">
        <f t="shared" si="272"/>
        <v>500</v>
      </c>
      <c r="VY27" s="51">
        <f t="shared" si="272"/>
        <v>500</v>
      </c>
      <c r="VZ27" s="51">
        <f t="shared" si="272"/>
        <v>500</v>
      </c>
      <c r="WA27" s="51">
        <f t="shared" si="272"/>
        <v>500</v>
      </c>
      <c r="WB27" s="51">
        <f t="shared" si="272"/>
        <v>58547</v>
      </c>
      <c r="WC27" s="51">
        <f t="shared" si="272"/>
        <v>500</v>
      </c>
      <c r="WD27" s="51" t="e">
        <f>#REF!</f>
        <v>#REF!</v>
      </c>
      <c r="WE27" s="51">
        <f t="shared" si="272"/>
        <v>14000</v>
      </c>
      <c r="WF27" s="51">
        <f t="shared" si="272"/>
        <v>0</v>
      </c>
      <c r="WG27" s="51">
        <f t="shared" si="272"/>
        <v>14000</v>
      </c>
      <c r="WH27" s="51">
        <f t="shared" si="272"/>
        <v>0</v>
      </c>
      <c r="WI27" s="14"/>
      <c r="WK27" s="6" t="s">
        <v>13</v>
      </c>
      <c r="WL27" s="7" t="s">
        <v>879</v>
      </c>
      <c r="WM27" s="3"/>
      <c r="WN27" s="3"/>
      <c r="WO27" s="3"/>
      <c r="WP27" s="3"/>
      <c r="WQ27" s="7"/>
      <c r="WR27" s="3"/>
      <c r="WS27" s="51">
        <f t="shared" si="272"/>
        <v>58547</v>
      </c>
      <c r="WT27" s="51">
        <f t="shared" si="272"/>
        <v>58547</v>
      </c>
      <c r="WU27" s="51">
        <f t="shared" si="272"/>
        <v>0</v>
      </c>
      <c r="WV27" s="51">
        <f t="shared" si="272"/>
        <v>0</v>
      </c>
      <c r="WW27" s="51">
        <f t="shared" si="272"/>
        <v>0</v>
      </c>
      <c r="WX27" s="51">
        <f t="shared" si="272"/>
        <v>0</v>
      </c>
      <c r="WY27" s="51">
        <f t="shared" si="272"/>
        <v>0</v>
      </c>
      <c r="WZ27" s="51">
        <f t="shared" si="272"/>
        <v>500</v>
      </c>
      <c r="XA27" s="51">
        <f t="shared" si="272"/>
        <v>500</v>
      </c>
      <c r="XB27" s="51">
        <f t="shared" si="272"/>
        <v>0</v>
      </c>
      <c r="XC27" s="51">
        <f t="shared" si="272"/>
        <v>0</v>
      </c>
      <c r="XD27" s="51">
        <f t="shared" si="272"/>
        <v>500</v>
      </c>
      <c r="XE27" s="51">
        <f t="shared" si="272"/>
        <v>500</v>
      </c>
      <c r="XF27" s="51">
        <f t="shared" si="272"/>
        <v>500</v>
      </c>
      <c r="XG27" s="51">
        <f t="shared" si="272"/>
        <v>500</v>
      </c>
      <c r="XH27" s="51">
        <f t="shared" si="272"/>
        <v>58547</v>
      </c>
      <c r="XI27" s="51">
        <f t="shared" si="272"/>
        <v>500</v>
      </c>
      <c r="XJ27" s="51" t="e">
        <f>#REF!</f>
        <v>#REF!</v>
      </c>
      <c r="XK27" s="51">
        <f t="shared" si="272"/>
        <v>14000</v>
      </c>
      <c r="XL27" s="51">
        <f t="shared" si="272"/>
        <v>0</v>
      </c>
      <c r="XM27" s="51">
        <f t="shared" si="272"/>
        <v>14000</v>
      </c>
      <c r="XN27" s="51">
        <f t="shared" si="272"/>
        <v>0</v>
      </c>
      <c r="XO27" s="14"/>
      <c r="XQ27" s="6" t="s">
        <v>13</v>
      </c>
      <c r="XR27" s="7" t="s">
        <v>879</v>
      </c>
      <c r="XS27" s="3"/>
      <c r="XT27" s="3"/>
      <c r="XU27" s="3"/>
      <c r="XV27" s="3"/>
      <c r="XW27" s="7"/>
      <c r="XX27" s="3"/>
      <c r="XY27" s="51">
        <f t="shared" ref="XY27:ZZ27" si="273">XY29</f>
        <v>58547</v>
      </c>
      <c r="XZ27" s="51">
        <f t="shared" si="273"/>
        <v>58547</v>
      </c>
      <c r="YA27" s="51">
        <f t="shared" si="273"/>
        <v>0</v>
      </c>
      <c r="YB27" s="51">
        <f t="shared" si="273"/>
        <v>0</v>
      </c>
      <c r="YC27" s="51">
        <f t="shared" si="273"/>
        <v>0</v>
      </c>
      <c r="YD27" s="51">
        <f t="shared" si="273"/>
        <v>0</v>
      </c>
      <c r="YE27" s="51">
        <f t="shared" si="273"/>
        <v>0</v>
      </c>
      <c r="YF27" s="51">
        <f t="shared" si="273"/>
        <v>500</v>
      </c>
      <c r="YG27" s="51">
        <f t="shared" si="273"/>
        <v>500</v>
      </c>
      <c r="YH27" s="51">
        <f t="shared" si="273"/>
        <v>0</v>
      </c>
      <c r="YI27" s="51">
        <f t="shared" si="273"/>
        <v>0</v>
      </c>
      <c r="YJ27" s="51">
        <f t="shared" si="273"/>
        <v>500</v>
      </c>
      <c r="YK27" s="51">
        <f t="shared" si="273"/>
        <v>500</v>
      </c>
      <c r="YL27" s="51">
        <f t="shared" si="273"/>
        <v>500</v>
      </c>
      <c r="YM27" s="51">
        <f t="shared" si="273"/>
        <v>500</v>
      </c>
      <c r="YN27" s="51">
        <f t="shared" si="273"/>
        <v>58547</v>
      </c>
      <c r="YO27" s="51">
        <f t="shared" si="273"/>
        <v>500</v>
      </c>
      <c r="YP27" s="51" t="e">
        <f>#REF!</f>
        <v>#REF!</v>
      </c>
      <c r="YQ27" s="51">
        <f t="shared" si="273"/>
        <v>14000</v>
      </c>
      <c r="YR27" s="51">
        <f t="shared" si="273"/>
        <v>0</v>
      </c>
      <c r="YS27" s="51">
        <f t="shared" si="273"/>
        <v>14000</v>
      </c>
      <c r="YT27" s="51">
        <f t="shared" si="273"/>
        <v>0</v>
      </c>
      <c r="YU27" s="14"/>
      <c r="YW27" s="6" t="s">
        <v>13</v>
      </c>
      <c r="YX27" s="7" t="s">
        <v>879</v>
      </c>
      <c r="YY27" s="3"/>
      <c r="YZ27" s="3"/>
      <c r="ZA27" s="3"/>
      <c r="ZB27" s="3"/>
      <c r="ZC27" s="7"/>
      <c r="ZD27" s="3"/>
      <c r="ZE27" s="51">
        <f t="shared" si="273"/>
        <v>58547</v>
      </c>
      <c r="ZF27" s="51">
        <f t="shared" si="273"/>
        <v>58547</v>
      </c>
      <c r="ZG27" s="51">
        <f t="shared" si="273"/>
        <v>0</v>
      </c>
      <c r="ZH27" s="51">
        <f t="shared" si="273"/>
        <v>0</v>
      </c>
      <c r="ZI27" s="51">
        <f t="shared" si="273"/>
        <v>0</v>
      </c>
      <c r="ZJ27" s="51">
        <f t="shared" si="273"/>
        <v>0</v>
      </c>
      <c r="ZK27" s="51">
        <f t="shared" si="273"/>
        <v>0</v>
      </c>
      <c r="ZL27" s="51">
        <f t="shared" si="273"/>
        <v>500</v>
      </c>
      <c r="ZM27" s="51">
        <f t="shared" si="273"/>
        <v>500</v>
      </c>
      <c r="ZN27" s="51">
        <f t="shared" si="273"/>
        <v>0</v>
      </c>
      <c r="ZO27" s="51">
        <f t="shared" si="273"/>
        <v>0</v>
      </c>
      <c r="ZP27" s="51">
        <f t="shared" si="273"/>
        <v>500</v>
      </c>
      <c r="ZQ27" s="51">
        <f t="shared" si="273"/>
        <v>500</v>
      </c>
      <c r="ZR27" s="51">
        <f t="shared" si="273"/>
        <v>500</v>
      </c>
      <c r="ZS27" s="51">
        <f t="shared" si="273"/>
        <v>500</v>
      </c>
      <c r="ZT27" s="51">
        <f t="shared" si="273"/>
        <v>58547</v>
      </c>
      <c r="ZU27" s="51">
        <f t="shared" si="273"/>
        <v>500</v>
      </c>
      <c r="ZV27" s="51" t="e">
        <f>#REF!</f>
        <v>#REF!</v>
      </c>
      <c r="ZW27" s="51">
        <f t="shared" si="273"/>
        <v>14000</v>
      </c>
      <c r="ZX27" s="51">
        <f t="shared" si="273"/>
        <v>0</v>
      </c>
      <c r="ZY27" s="51">
        <f t="shared" si="273"/>
        <v>14000</v>
      </c>
      <c r="ZZ27" s="51">
        <f t="shared" si="273"/>
        <v>0</v>
      </c>
      <c r="AAA27" s="14"/>
      <c r="AAC27" s="6" t="s">
        <v>13</v>
      </c>
      <c r="AAD27" s="7" t="s">
        <v>879</v>
      </c>
      <c r="AAE27" s="3"/>
      <c r="AAF27" s="3"/>
      <c r="AAG27" s="3"/>
      <c r="AAH27" s="3"/>
      <c r="AAI27" s="7"/>
      <c r="AAJ27" s="3"/>
      <c r="AAK27" s="51">
        <f t="shared" ref="AAK27:ACL27" si="274">AAK29</f>
        <v>58547</v>
      </c>
      <c r="AAL27" s="51">
        <f t="shared" si="274"/>
        <v>58547</v>
      </c>
      <c r="AAM27" s="51">
        <f t="shared" si="274"/>
        <v>0</v>
      </c>
      <c r="AAN27" s="51">
        <f t="shared" si="274"/>
        <v>0</v>
      </c>
      <c r="AAO27" s="51">
        <f t="shared" si="274"/>
        <v>0</v>
      </c>
      <c r="AAP27" s="51">
        <f t="shared" si="274"/>
        <v>0</v>
      </c>
      <c r="AAQ27" s="51">
        <f t="shared" si="274"/>
        <v>0</v>
      </c>
      <c r="AAR27" s="51">
        <f t="shared" si="274"/>
        <v>500</v>
      </c>
      <c r="AAS27" s="51">
        <f t="shared" si="274"/>
        <v>500</v>
      </c>
      <c r="AAT27" s="51">
        <f t="shared" si="274"/>
        <v>0</v>
      </c>
      <c r="AAU27" s="51">
        <f t="shared" si="274"/>
        <v>0</v>
      </c>
      <c r="AAV27" s="51">
        <f t="shared" si="274"/>
        <v>500</v>
      </c>
      <c r="AAW27" s="51">
        <f t="shared" si="274"/>
        <v>500</v>
      </c>
      <c r="AAX27" s="51">
        <f t="shared" si="274"/>
        <v>500</v>
      </c>
      <c r="AAY27" s="51">
        <f t="shared" si="274"/>
        <v>500</v>
      </c>
      <c r="AAZ27" s="51">
        <f t="shared" si="274"/>
        <v>58547</v>
      </c>
      <c r="ABA27" s="51">
        <f t="shared" si="274"/>
        <v>500</v>
      </c>
      <c r="ABB27" s="51" t="e">
        <f>#REF!</f>
        <v>#REF!</v>
      </c>
      <c r="ABC27" s="51">
        <f t="shared" si="274"/>
        <v>14000</v>
      </c>
      <c r="ABD27" s="51">
        <f t="shared" si="274"/>
        <v>0</v>
      </c>
      <c r="ABE27" s="51">
        <f t="shared" si="274"/>
        <v>14000</v>
      </c>
      <c r="ABF27" s="51">
        <f t="shared" si="274"/>
        <v>0</v>
      </c>
      <c r="ABG27" s="14"/>
      <c r="ABI27" s="6" t="s">
        <v>13</v>
      </c>
      <c r="ABJ27" s="7" t="s">
        <v>879</v>
      </c>
      <c r="ABK27" s="3"/>
      <c r="ABL27" s="3"/>
      <c r="ABM27" s="3"/>
      <c r="ABN27" s="3"/>
      <c r="ABO27" s="7"/>
      <c r="ABP27" s="3"/>
      <c r="ABQ27" s="51">
        <f t="shared" si="274"/>
        <v>58547</v>
      </c>
      <c r="ABR27" s="51">
        <f t="shared" si="274"/>
        <v>58547</v>
      </c>
      <c r="ABS27" s="51">
        <f t="shared" si="274"/>
        <v>0</v>
      </c>
      <c r="ABT27" s="51">
        <f t="shared" si="274"/>
        <v>0</v>
      </c>
      <c r="ABU27" s="51">
        <f t="shared" si="274"/>
        <v>0</v>
      </c>
      <c r="ABV27" s="51">
        <f t="shared" si="274"/>
        <v>0</v>
      </c>
      <c r="ABW27" s="51">
        <f t="shared" si="274"/>
        <v>0</v>
      </c>
      <c r="ABX27" s="51">
        <f t="shared" si="274"/>
        <v>500</v>
      </c>
      <c r="ABY27" s="51">
        <f t="shared" si="274"/>
        <v>500</v>
      </c>
      <c r="ABZ27" s="51">
        <f t="shared" si="274"/>
        <v>0</v>
      </c>
      <c r="ACA27" s="51">
        <f t="shared" si="274"/>
        <v>0</v>
      </c>
      <c r="ACB27" s="51">
        <f t="shared" si="274"/>
        <v>500</v>
      </c>
      <c r="ACC27" s="51">
        <f t="shared" si="274"/>
        <v>500</v>
      </c>
      <c r="ACD27" s="51">
        <f t="shared" si="274"/>
        <v>500</v>
      </c>
      <c r="ACE27" s="51">
        <f t="shared" si="274"/>
        <v>500</v>
      </c>
      <c r="ACF27" s="51">
        <f t="shared" si="274"/>
        <v>58547</v>
      </c>
      <c r="ACG27" s="51">
        <f t="shared" si="274"/>
        <v>500</v>
      </c>
      <c r="ACH27" s="51" t="e">
        <f>#REF!</f>
        <v>#REF!</v>
      </c>
      <c r="ACI27" s="51">
        <f t="shared" si="274"/>
        <v>14000</v>
      </c>
      <c r="ACJ27" s="51">
        <f t="shared" si="274"/>
        <v>0</v>
      </c>
      <c r="ACK27" s="51">
        <f t="shared" si="274"/>
        <v>14000</v>
      </c>
      <c r="ACL27" s="51">
        <f t="shared" si="274"/>
        <v>0</v>
      </c>
      <c r="ACM27" s="14"/>
      <c r="ACO27" s="6" t="s">
        <v>13</v>
      </c>
      <c r="ACP27" s="7" t="s">
        <v>879</v>
      </c>
      <c r="ACQ27" s="3"/>
      <c r="ACR27" s="3"/>
      <c r="ACS27" s="3"/>
      <c r="ACT27" s="3"/>
      <c r="ACU27" s="7"/>
      <c r="ACV27" s="3"/>
      <c r="ACW27" s="51">
        <f t="shared" ref="ACW27:AEX27" si="275">ACW29</f>
        <v>58547</v>
      </c>
      <c r="ACX27" s="51">
        <f t="shared" si="275"/>
        <v>58547</v>
      </c>
      <c r="ACY27" s="51">
        <f t="shared" si="275"/>
        <v>0</v>
      </c>
      <c r="ACZ27" s="51">
        <f t="shared" si="275"/>
        <v>0</v>
      </c>
      <c r="ADA27" s="51">
        <f t="shared" si="275"/>
        <v>0</v>
      </c>
      <c r="ADB27" s="51">
        <f t="shared" si="275"/>
        <v>0</v>
      </c>
      <c r="ADC27" s="51">
        <f t="shared" si="275"/>
        <v>0</v>
      </c>
      <c r="ADD27" s="51">
        <f t="shared" si="275"/>
        <v>500</v>
      </c>
      <c r="ADE27" s="51">
        <f t="shared" si="275"/>
        <v>500</v>
      </c>
      <c r="ADF27" s="51">
        <f t="shared" si="275"/>
        <v>0</v>
      </c>
      <c r="ADG27" s="51">
        <f t="shared" si="275"/>
        <v>0</v>
      </c>
      <c r="ADH27" s="51">
        <f t="shared" si="275"/>
        <v>500</v>
      </c>
      <c r="ADI27" s="51">
        <f t="shared" si="275"/>
        <v>500</v>
      </c>
      <c r="ADJ27" s="51">
        <f t="shared" si="275"/>
        <v>500</v>
      </c>
      <c r="ADK27" s="51">
        <f t="shared" si="275"/>
        <v>500</v>
      </c>
      <c r="ADL27" s="51">
        <f t="shared" si="275"/>
        <v>58547</v>
      </c>
      <c r="ADM27" s="51">
        <f t="shared" si="275"/>
        <v>500</v>
      </c>
      <c r="ADN27" s="51" t="e">
        <f>#REF!</f>
        <v>#REF!</v>
      </c>
      <c r="ADO27" s="51">
        <f t="shared" si="275"/>
        <v>14000</v>
      </c>
      <c r="ADP27" s="51">
        <f t="shared" si="275"/>
        <v>0</v>
      </c>
      <c r="ADQ27" s="51">
        <f t="shared" si="275"/>
        <v>14000</v>
      </c>
      <c r="ADR27" s="51">
        <f t="shared" si="275"/>
        <v>0</v>
      </c>
      <c r="ADS27" s="14"/>
      <c r="ADU27" s="6" t="s">
        <v>13</v>
      </c>
      <c r="ADV27" s="7" t="s">
        <v>879</v>
      </c>
      <c r="ADW27" s="3"/>
      <c r="ADX27" s="3"/>
      <c r="ADY27" s="3"/>
      <c r="ADZ27" s="3"/>
      <c r="AEA27" s="7"/>
      <c r="AEB27" s="3"/>
      <c r="AEC27" s="51">
        <f t="shared" si="275"/>
        <v>58547</v>
      </c>
      <c r="AED27" s="51">
        <f t="shared" si="275"/>
        <v>58547</v>
      </c>
      <c r="AEE27" s="51">
        <f t="shared" si="275"/>
        <v>0</v>
      </c>
      <c r="AEF27" s="51">
        <f t="shared" si="275"/>
        <v>0</v>
      </c>
      <c r="AEG27" s="51">
        <f t="shared" si="275"/>
        <v>0</v>
      </c>
      <c r="AEH27" s="51">
        <f t="shared" si="275"/>
        <v>0</v>
      </c>
      <c r="AEI27" s="51">
        <f t="shared" si="275"/>
        <v>0</v>
      </c>
      <c r="AEJ27" s="51">
        <f t="shared" si="275"/>
        <v>500</v>
      </c>
      <c r="AEK27" s="51">
        <f t="shared" si="275"/>
        <v>500</v>
      </c>
      <c r="AEL27" s="51">
        <f t="shared" si="275"/>
        <v>0</v>
      </c>
      <c r="AEM27" s="51">
        <f t="shared" si="275"/>
        <v>0</v>
      </c>
      <c r="AEN27" s="51">
        <f t="shared" si="275"/>
        <v>500</v>
      </c>
      <c r="AEO27" s="51">
        <f t="shared" si="275"/>
        <v>500</v>
      </c>
      <c r="AEP27" s="51">
        <f t="shared" si="275"/>
        <v>500</v>
      </c>
      <c r="AEQ27" s="51">
        <f t="shared" si="275"/>
        <v>500</v>
      </c>
      <c r="AER27" s="51">
        <f t="shared" si="275"/>
        <v>58547</v>
      </c>
      <c r="AES27" s="51">
        <f t="shared" si="275"/>
        <v>500</v>
      </c>
      <c r="AET27" s="51" t="e">
        <f>#REF!</f>
        <v>#REF!</v>
      </c>
      <c r="AEU27" s="51">
        <f t="shared" si="275"/>
        <v>14000</v>
      </c>
      <c r="AEV27" s="51">
        <f t="shared" si="275"/>
        <v>0</v>
      </c>
      <c r="AEW27" s="51">
        <f t="shared" si="275"/>
        <v>14000</v>
      </c>
      <c r="AEX27" s="51">
        <f t="shared" si="275"/>
        <v>0</v>
      </c>
      <c r="AEY27" s="14"/>
      <c r="AFA27" s="6" t="s">
        <v>13</v>
      </c>
      <c r="AFB27" s="7" t="s">
        <v>879</v>
      </c>
      <c r="AFC27" s="3"/>
      <c r="AFD27" s="3"/>
      <c r="AFE27" s="3"/>
      <c r="AFF27" s="3"/>
      <c r="AFG27" s="7"/>
      <c r="AFH27" s="3"/>
      <c r="AFI27" s="51">
        <f t="shared" ref="AFI27:AHJ27" si="276">AFI29</f>
        <v>58547</v>
      </c>
      <c r="AFJ27" s="51">
        <f t="shared" si="276"/>
        <v>58547</v>
      </c>
      <c r="AFK27" s="51">
        <f t="shared" si="276"/>
        <v>0</v>
      </c>
      <c r="AFL27" s="51">
        <f t="shared" si="276"/>
        <v>0</v>
      </c>
      <c r="AFM27" s="51">
        <f t="shared" si="276"/>
        <v>0</v>
      </c>
      <c r="AFN27" s="51">
        <f t="shared" si="276"/>
        <v>0</v>
      </c>
      <c r="AFO27" s="51">
        <f t="shared" si="276"/>
        <v>0</v>
      </c>
      <c r="AFP27" s="51">
        <f t="shared" si="276"/>
        <v>500</v>
      </c>
      <c r="AFQ27" s="51">
        <f t="shared" si="276"/>
        <v>500</v>
      </c>
      <c r="AFR27" s="51">
        <f t="shared" si="276"/>
        <v>0</v>
      </c>
      <c r="AFS27" s="51">
        <f t="shared" si="276"/>
        <v>0</v>
      </c>
      <c r="AFT27" s="51">
        <f t="shared" si="276"/>
        <v>500</v>
      </c>
      <c r="AFU27" s="51">
        <f t="shared" si="276"/>
        <v>500</v>
      </c>
      <c r="AFV27" s="51">
        <f t="shared" si="276"/>
        <v>500</v>
      </c>
      <c r="AFW27" s="51">
        <f t="shared" si="276"/>
        <v>500</v>
      </c>
      <c r="AFX27" s="51">
        <f t="shared" si="276"/>
        <v>58547</v>
      </c>
      <c r="AFY27" s="51">
        <f t="shared" si="276"/>
        <v>500</v>
      </c>
      <c r="AFZ27" s="51" t="e">
        <f>#REF!</f>
        <v>#REF!</v>
      </c>
      <c r="AGA27" s="51">
        <f t="shared" si="276"/>
        <v>14000</v>
      </c>
      <c r="AGB27" s="51">
        <f t="shared" si="276"/>
        <v>0</v>
      </c>
      <c r="AGC27" s="51">
        <f t="shared" si="276"/>
        <v>14000</v>
      </c>
      <c r="AGD27" s="51">
        <f t="shared" si="276"/>
        <v>0</v>
      </c>
      <c r="AGE27" s="14"/>
      <c r="AGG27" s="6" t="s">
        <v>13</v>
      </c>
      <c r="AGH27" s="7" t="s">
        <v>879</v>
      </c>
      <c r="AGI27" s="3"/>
      <c r="AGJ27" s="3"/>
      <c r="AGK27" s="3"/>
      <c r="AGL27" s="3"/>
      <c r="AGM27" s="7"/>
      <c r="AGN27" s="3"/>
      <c r="AGO27" s="51">
        <f t="shared" si="276"/>
        <v>58547</v>
      </c>
      <c r="AGP27" s="51">
        <f t="shared" si="276"/>
        <v>58547</v>
      </c>
      <c r="AGQ27" s="51">
        <f t="shared" si="276"/>
        <v>0</v>
      </c>
      <c r="AGR27" s="51">
        <f t="shared" si="276"/>
        <v>0</v>
      </c>
      <c r="AGS27" s="51">
        <f t="shared" si="276"/>
        <v>0</v>
      </c>
      <c r="AGT27" s="51">
        <f t="shared" si="276"/>
        <v>0</v>
      </c>
      <c r="AGU27" s="51">
        <f t="shared" si="276"/>
        <v>0</v>
      </c>
      <c r="AGV27" s="51">
        <f t="shared" si="276"/>
        <v>500</v>
      </c>
      <c r="AGW27" s="51">
        <f t="shared" si="276"/>
        <v>500</v>
      </c>
      <c r="AGX27" s="51">
        <f t="shared" si="276"/>
        <v>0</v>
      </c>
      <c r="AGY27" s="51">
        <f t="shared" si="276"/>
        <v>0</v>
      </c>
      <c r="AGZ27" s="51">
        <f t="shared" si="276"/>
        <v>500</v>
      </c>
      <c r="AHA27" s="51">
        <f t="shared" si="276"/>
        <v>500</v>
      </c>
      <c r="AHB27" s="51">
        <f t="shared" si="276"/>
        <v>500</v>
      </c>
      <c r="AHC27" s="51">
        <f t="shared" si="276"/>
        <v>500</v>
      </c>
      <c r="AHD27" s="51">
        <f t="shared" si="276"/>
        <v>58547</v>
      </c>
      <c r="AHE27" s="51">
        <f t="shared" si="276"/>
        <v>500</v>
      </c>
      <c r="AHF27" s="51" t="e">
        <f>#REF!</f>
        <v>#REF!</v>
      </c>
      <c r="AHG27" s="51">
        <f t="shared" si="276"/>
        <v>14000</v>
      </c>
      <c r="AHH27" s="51">
        <f t="shared" si="276"/>
        <v>0</v>
      </c>
      <c r="AHI27" s="51">
        <f t="shared" si="276"/>
        <v>14000</v>
      </c>
      <c r="AHJ27" s="51">
        <f t="shared" si="276"/>
        <v>0</v>
      </c>
      <c r="AHK27" s="14"/>
      <c r="AHM27" s="6" t="s">
        <v>13</v>
      </c>
      <c r="AHN27" s="7" t="s">
        <v>879</v>
      </c>
      <c r="AHO27" s="3"/>
      <c r="AHP27" s="3"/>
      <c r="AHQ27" s="3"/>
      <c r="AHR27" s="3"/>
      <c r="AHS27" s="7"/>
      <c r="AHT27" s="3"/>
      <c r="AHU27" s="51">
        <f t="shared" ref="AHU27:AJV27" si="277">AHU29</f>
        <v>58547</v>
      </c>
      <c r="AHV27" s="51">
        <f t="shared" si="277"/>
        <v>58547</v>
      </c>
      <c r="AHW27" s="51">
        <f t="shared" si="277"/>
        <v>0</v>
      </c>
      <c r="AHX27" s="51">
        <f t="shared" si="277"/>
        <v>0</v>
      </c>
      <c r="AHY27" s="51">
        <f t="shared" si="277"/>
        <v>0</v>
      </c>
      <c r="AHZ27" s="51">
        <f t="shared" si="277"/>
        <v>0</v>
      </c>
      <c r="AIA27" s="51">
        <f t="shared" si="277"/>
        <v>0</v>
      </c>
      <c r="AIB27" s="51">
        <f t="shared" si="277"/>
        <v>500</v>
      </c>
      <c r="AIC27" s="51">
        <f t="shared" si="277"/>
        <v>500</v>
      </c>
      <c r="AID27" s="51">
        <f t="shared" si="277"/>
        <v>0</v>
      </c>
      <c r="AIE27" s="51">
        <f t="shared" si="277"/>
        <v>0</v>
      </c>
      <c r="AIF27" s="51">
        <f t="shared" si="277"/>
        <v>500</v>
      </c>
      <c r="AIG27" s="51">
        <f t="shared" si="277"/>
        <v>500</v>
      </c>
      <c r="AIH27" s="51">
        <f t="shared" si="277"/>
        <v>500</v>
      </c>
      <c r="AII27" s="51">
        <f t="shared" si="277"/>
        <v>500</v>
      </c>
      <c r="AIJ27" s="51">
        <f t="shared" si="277"/>
        <v>58547</v>
      </c>
      <c r="AIK27" s="51">
        <f t="shared" si="277"/>
        <v>500</v>
      </c>
      <c r="AIL27" s="51" t="e">
        <f>#REF!</f>
        <v>#REF!</v>
      </c>
      <c r="AIM27" s="51">
        <f t="shared" si="277"/>
        <v>14000</v>
      </c>
      <c r="AIN27" s="51">
        <f t="shared" si="277"/>
        <v>0</v>
      </c>
      <c r="AIO27" s="51">
        <f t="shared" si="277"/>
        <v>14000</v>
      </c>
      <c r="AIP27" s="51">
        <f t="shared" si="277"/>
        <v>0</v>
      </c>
      <c r="AIQ27" s="14"/>
      <c r="AIS27" s="6" t="s">
        <v>13</v>
      </c>
      <c r="AIT27" s="7" t="s">
        <v>879</v>
      </c>
      <c r="AIU27" s="3"/>
      <c r="AIV27" s="3"/>
      <c r="AIW27" s="3"/>
      <c r="AIX27" s="3"/>
      <c r="AIY27" s="7"/>
      <c r="AIZ27" s="3"/>
      <c r="AJA27" s="51">
        <f t="shared" si="277"/>
        <v>58547</v>
      </c>
      <c r="AJB27" s="51">
        <f t="shared" si="277"/>
        <v>58547</v>
      </c>
      <c r="AJC27" s="51">
        <f t="shared" si="277"/>
        <v>0</v>
      </c>
      <c r="AJD27" s="51">
        <f t="shared" si="277"/>
        <v>0</v>
      </c>
      <c r="AJE27" s="51">
        <f t="shared" si="277"/>
        <v>0</v>
      </c>
      <c r="AJF27" s="51">
        <f t="shared" si="277"/>
        <v>0</v>
      </c>
      <c r="AJG27" s="51">
        <f t="shared" si="277"/>
        <v>0</v>
      </c>
      <c r="AJH27" s="51">
        <f t="shared" si="277"/>
        <v>500</v>
      </c>
      <c r="AJI27" s="51">
        <f t="shared" si="277"/>
        <v>500</v>
      </c>
      <c r="AJJ27" s="51">
        <f t="shared" si="277"/>
        <v>0</v>
      </c>
      <c r="AJK27" s="51">
        <f t="shared" si="277"/>
        <v>0</v>
      </c>
      <c r="AJL27" s="51">
        <f t="shared" si="277"/>
        <v>500</v>
      </c>
      <c r="AJM27" s="51">
        <f t="shared" si="277"/>
        <v>500</v>
      </c>
      <c r="AJN27" s="51">
        <f t="shared" si="277"/>
        <v>500</v>
      </c>
      <c r="AJO27" s="51">
        <f t="shared" si="277"/>
        <v>500</v>
      </c>
      <c r="AJP27" s="51">
        <f t="shared" si="277"/>
        <v>58547</v>
      </c>
      <c r="AJQ27" s="51">
        <f t="shared" si="277"/>
        <v>500</v>
      </c>
      <c r="AJR27" s="51" t="e">
        <f>#REF!</f>
        <v>#REF!</v>
      </c>
      <c r="AJS27" s="51">
        <f t="shared" si="277"/>
        <v>14000</v>
      </c>
      <c r="AJT27" s="51">
        <f t="shared" si="277"/>
        <v>0</v>
      </c>
      <c r="AJU27" s="51">
        <f t="shared" si="277"/>
        <v>14000</v>
      </c>
      <c r="AJV27" s="51">
        <f t="shared" si="277"/>
        <v>0</v>
      </c>
      <c r="AJW27" s="14"/>
      <c r="AJY27" s="6" t="s">
        <v>13</v>
      </c>
      <c r="AJZ27" s="7" t="s">
        <v>879</v>
      </c>
      <c r="AKA27" s="3"/>
      <c r="AKB27" s="3"/>
      <c r="AKC27" s="3"/>
      <c r="AKD27" s="3"/>
      <c r="AKE27" s="7"/>
      <c r="AKF27" s="3"/>
      <c r="AKG27" s="51">
        <f t="shared" ref="AKG27:AMH27" si="278">AKG29</f>
        <v>58547</v>
      </c>
      <c r="AKH27" s="51">
        <f t="shared" si="278"/>
        <v>58547</v>
      </c>
      <c r="AKI27" s="51">
        <f t="shared" si="278"/>
        <v>0</v>
      </c>
      <c r="AKJ27" s="51">
        <f t="shared" si="278"/>
        <v>0</v>
      </c>
      <c r="AKK27" s="51">
        <f t="shared" si="278"/>
        <v>0</v>
      </c>
      <c r="AKL27" s="51">
        <f t="shared" si="278"/>
        <v>0</v>
      </c>
      <c r="AKM27" s="51">
        <f t="shared" si="278"/>
        <v>0</v>
      </c>
      <c r="AKN27" s="51">
        <f t="shared" si="278"/>
        <v>500</v>
      </c>
      <c r="AKO27" s="51">
        <f t="shared" si="278"/>
        <v>500</v>
      </c>
      <c r="AKP27" s="51">
        <f t="shared" si="278"/>
        <v>0</v>
      </c>
      <c r="AKQ27" s="51">
        <f t="shared" si="278"/>
        <v>0</v>
      </c>
      <c r="AKR27" s="51">
        <f t="shared" si="278"/>
        <v>500</v>
      </c>
      <c r="AKS27" s="51">
        <f t="shared" si="278"/>
        <v>500</v>
      </c>
      <c r="AKT27" s="51">
        <f t="shared" si="278"/>
        <v>500</v>
      </c>
      <c r="AKU27" s="51">
        <f t="shared" si="278"/>
        <v>500</v>
      </c>
      <c r="AKV27" s="51">
        <f t="shared" si="278"/>
        <v>58547</v>
      </c>
      <c r="AKW27" s="51">
        <f t="shared" si="278"/>
        <v>500</v>
      </c>
      <c r="AKX27" s="51" t="e">
        <f>#REF!</f>
        <v>#REF!</v>
      </c>
      <c r="AKY27" s="51">
        <f t="shared" si="278"/>
        <v>14000</v>
      </c>
      <c r="AKZ27" s="51">
        <f t="shared" si="278"/>
        <v>0</v>
      </c>
      <c r="ALA27" s="51">
        <f t="shared" si="278"/>
        <v>14000</v>
      </c>
      <c r="ALB27" s="51">
        <f t="shared" si="278"/>
        <v>0</v>
      </c>
      <c r="ALC27" s="14"/>
      <c r="ALE27" s="6" t="s">
        <v>13</v>
      </c>
      <c r="ALF27" s="7" t="s">
        <v>879</v>
      </c>
      <c r="ALG27" s="3"/>
      <c r="ALH27" s="3"/>
      <c r="ALI27" s="3"/>
      <c r="ALJ27" s="3"/>
      <c r="ALK27" s="7"/>
      <c r="ALL27" s="3"/>
      <c r="ALM27" s="51">
        <f t="shared" si="278"/>
        <v>58547</v>
      </c>
      <c r="ALN27" s="51">
        <f t="shared" si="278"/>
        <v>58547</v>
      </c>
      <c r="ALO27" s="51">
        <f t="shared" si="278"/>
        <v>0</v>
      </c>
      <c r="ALP27" s="51">
        <f t="shared" si="278"/>
        <v>0</v>
      </c>
      <c r="ALQ27" s="51">
        <f t="shared" si="278"/>
        <v>0</v>
      </c>
      <c r="ALR27" s="51">
        <f t="shared" si="278"/>
        <v>0</v>
      </c>
      <c r="ALS27" s="51">
        <f t="shared" si="278"/>
        <v>0</v>
      </c>
      <c r="ALT27" s="51">
        <f t="shared" si="278"/>
        <v>500</v>
      </c>
      <c r="ALU27" s="51">
        <f t="shared" si="278"/>
        <v>500</v>
      </c>
      <c r="ALV27" s="51">
        <f t="shared" si="278"/>
        <v>0</v>
      </c>
      <c r="ALW27" s="51">
        <f t="shared" si="278"/>
        <v>0</v>
      </c>
      <c r="ALX27" s="51">
        <f t="shared" si="278"/>
        <v>500</v>
      </c>
      <c r="ALY27" s="51">
        <f t="shared" si="278"/>
        <v>500</v>
      </c>
      <c r="ALZ27" s="51">
        <f t="shared" si="278"/>
        <v>500</v>
      </c>
      <c r="AMA27" s="51">
        <f t="shared" si="278"/>
        <v>500</v>
      </c>
      <c r="AMB27" s="51">
        <f t="shared" si="278"/>
        <v>58547</v>
      </c>
      <c r="AMC27" s="51">
        <f t="shared" si="278"/>
        <v>500</v>
      </c>
      <c r="AMD27" s="51" t="e">
        <f>#REF!</f>
        <v>#REF!</v>
      </c>
      <c r="AME27" s="51">
        <f t="shared" si="278"/>
        <v>14000</v>
      </c>
      <c r="AMF27" s="51">
        <f t="shared" si="278"/>
        <v>0</v>
      </c>
      <c r="AMG27" s="51">
        <f t="shared" si="278"/>
        <v>14000</v>
      </c>
      <c r="AMH27" s="51">
        <f t="shared" si="278"/>
        <v>0</v>
      </c>
      <c r="AMI27" s="14"/>
      <c r="AMK27" s="6" t="s">
        <v>13</v>
      </c>
      <c r="AML27" s="7" t="s">
        <v>879</v>
      </c>
      <c r="AMM27" s="3"/>
      <c r="AMN27" s="3"/>
      <c r="AMO27" s="3"/>
      <c r="AMP27" s="3"/>
      <c r="AMQ27" s="7"/>
      <c r="AMR27" s="3"/>
      <c r="AMS27" s="51">
        <f t="shared" ref="AMS27:AOT27" si="279">AMS29</f>
        <v>58547</v>
      </c>
      <c r="AMT27" s="51">
        <f t="shared" si="279"/>
        <v>58547</v>
      </c>
      <c r="AMU27" s="51">
        <f t="shared" si="279"/>
        <v>0</v>
      </c>
      <c r="AMV27" s="51">
        <f t="shared" si="279"/>
        <v>0</v>
      </c>
      <c r="AMW27" s="51">
        <f t="shared" si="279"/>
        <v>0</v>
      </c>
      <c r="AMX27" s="51">
        <f t="shared" si="279"/>
        <v>0</v>
      </c>
      <c r="AMY27" s="51">
        <f t="shared" si="279"/>
        <v>0</v>
      </c>
      <c r="AMZ27" s="51">
        <f t="shared" si="279"/>
        <v>500</v>
      </c>
      <c r="ANA27" s="51">
        <f t="shared" si="279"/>
        <v>500</v>
      </c>
      <c r="ANB27" s="51">
        <f t="shared" si="279"/>
        <v>0</v>
      </c>
      <c r="ANC27" s="51">
        <f t="shared" si="279"/>
        <v>0</v>
      </c>
      <c r="AND27" s="51">
        <f t="shared" si="279"/>
        <v>500</v>
      </c>
      <c r="ANE27" s="51">
        <f t="shared" si="279"/>
        <v>500</v>
      </c>
      <c r="ANF27" s="51">
        <f t="shared" si="279"/>
        <v>500</v>
      </c>
      <c r="ANG27" s="51">
        <f t="shared" si="279"/>
        <v>500</v>
      </c>
      <c r="ANH27" s="51">
        <f t="shared" si="279"/>
        <v>58547</v>
      </c>
      <c r="ANI27" s="51">
        <f t="shared" si="279"/>
        <v>500</v>
      </c>
      <c r="ANJ27" s="51" t="e">
        <f>#REF!</f>
        <v>#REF!</v>
      </c>
      <c r="ANK27" s="51">
        <f t="shared" si="279"/>
        <v>14000</v>
      </c>
      <c r="ANL27" s="51">
        <f t="shared" si="279"/>
        <v>0</v>
      </c>
      <c r="ANM27" s="51">
        <f t="shared" si="279"/>
        <v>14000</v>
      </c>
      <c r="ANN27" s="51">
        <f t="shared" si="279"/>
        <v>0</v>
      </c>
      <c r="ANO27" s="14"/>
      <c r="ANQ27" s="6" t="s">
        <v>13</v>
      </c>
      <c r="ANR27" s="7" t="s">
        <v>879</v>
      </c>
      <c r="ANS27" s="3"/>
      <c r="ANT27" s="3"/>
      <c r="ANU27" s="3"/>
      <c r="ANV27" s="3"/>
      <c r="ANW27" s="7"/>
      <c r="ANX27" s="3"/>
      <c r="ANY27" s="51">
        <f t="shared" si="279"/>
        <v>58547</v>
      </c>
      <c r="ANZ27" s="51">
        <f t="shared" si="279"/>
        <v>58547</v>
      </c>
      <c r="AOA27" s="51">
        <f t="shared" si="279"/>
        <v>0</v>
      </c>
      <c r="AOB27" s="51">
        <f t="shared" si="279"/>
        <v>0</v>
      </c>
      <c r="AOC27" s="51">
        <f t="shared" si="279"/>
        <v>0</v>
      </c>
      <c r="AOD27" s="51">
        <f t="shared" si="279"/>
        <v>0</v>
      </c>
      <c r="AOE27" s="51">
        <f t="shared" si="279"/>
        <v>0</v>
      </c>
      <c r="AOF27" s="51">
        <f t="shared" si="279"/>
        <v>500</v>
      </c>
      <c r="AOG27" s="51">
        <f t="shared" si="279"/>
        <v>500</v>
      </c>
      <c r="AOH27" s="51">
        <f t="shared" si="279"/>
        <v>0</v>
      </c>
      <c r="AOI27" s="51">
        <f t="shared" si="279"/>
        <v>0</v>
      </c>
      <c r="AOJ27" s="51">
        <f t="shared" si="279"/>
        <v>500</v>
      </c>
      <c r="AOK27" s="51">
        <f t="shared" si="279"/>
        <v>500</v>
      </c>
      <c r="AOL27" s="51">
        <f t="shared" si="279"/>
        <v>500</v>
      </c>
      <c r="AOM27" s="51">
        <f t="shared" si="279"/>
        <v>500</v>
      </c>
      <c r="AON27" s="51">
        <f t="shared" si="279"/>
        <v>58547</v>
      </c>
      <c r="AOO27" s="51">
        <f t="shared" si="279"/>
        <v>500</v>
      </c>
      <c r="AOP27" s="51" t="e">
        <f>#REF!</f>
        <v>#REF!</v>
      </c>
      <c r="AOQ27" s="51">
        <f t="shared" si="279"/>
        <v>14000</v>
      </c>
      <c r="AOR27" s="51">
        <f t="shared" si="279"/>
        <v>0</v>
      </c>
      <c r="AOS27" s="51">
        <f t="shared" si="279"/>
        <v>14000</v>
      </c>
      <c r="AOT27" s="51">
        <f t="shared" si="279"/>
        <v>0</v>
      </c>
      <c r="AOU27" s="14"/>
      <c r="AOW27" s="6" t="s">
        <v>13</v>
      </c>
      <c r="AOX27" s="7" t="s">
        <v>879</v>
      </c>
      <c r="AOY27" s="3"/>
      <c r="AOZ27" s="3"/>
      <c r="APA27" s="3"/>
      <c r="APB27" s="3"/>
      <c r="APC27" s="7"/>
      <c r="APD27" s="3"/>
      <c r="APE27" s="51">
        <f t="shared" ref="APE27:ARF27" si="280">APE29</f>
        <v>58547</v>
      </c>
      <c r="APF27" s="51">
        <f t="shared" si="280"/>
        <v>58547</v>
      </c>
      <c r="APG27" s="51">
        <f t="shared" si="280"/>
        <v>0</v>
      </c>
      <c r="APH27" s="51">
        <f t="shared" si="280"/>
        <v>0</v>
      </c>
      <c r="API27" s="51">
        <f t="shared" si="280"/>
        <v>0</v>
      </c>
      <c r="APJ27" s="51">
        <f t="shared" si="280"/>
        <v>0</v>
      </c>
      <c r="APK27" s="51">
        <f t="shared" si="280"/>
        <v>0</v>
      </c>
      <c r="APL27" s="51">
        <f t="shared" si="280"/>
        <v>500</v>
      </c>
      <c r="APM27" s="51">
        <f t="shared" si="280"/>
        <v>500</v>
      </c>
      <c r="APN27" s="51">
        <f t="shared" si="280"/>
        <v>0</v>
      </c>
      <c r="APO27" s="51">
        <f t="shared" si="280"/>
        <v>0</v>
      </c>
      <c r="APP27" s="51">
        <f t="shared" si="280"/>
        <v>500</v>
      </c>
      <c r="APQ27" s="51">
        <f t="shared" si="280"/>
        <v>500</v>
      </c>
      <c r="APR27" s="51">
        <f t="shared" si="280"/>
        <v>500</v>
      </c>
      <c r="APS27" s="51">
        <f t="shared" si="280"/>
        <v>500</v>
      </c>
      <c r="APT27" s="51">
        <f t="shared" si="280"/>
        <v>58547</v>
      </c>
      <c r="APU27" s="51">
        <f t="shared" si="280"/>
        <v>500</v>
      </c>
      <c r="APV27" s="51" t="e">
        <f>#REF!</f>
        <v>#REF!</v>
      </c>
      <c r="APW27" s="51">
        <f t="shared" si="280"/>
        <v>14000</v>
      </c>
      <c r="APX27" s="51">
        <f t="shared" si="280"/>
        <v>0</v>
      </c>
      <c r="APY27" s="51">
        <f t="shared" si="280"/>
        <v>14000</v>
      </c>
      <c r="APZ27" s="51">
        <f t="shared" si="280"/>
        <v>0</v>
      </c>
      <c r="AQA27" s="14"/>
      <c r="AQC27" s="6" t="s">
        <v>13</v>
      </c>
      <c r="AQD27" s="7" t="s">
        <v>879</v>
      </c>
      <c r="AQE27" s="3"/>
      <c r="AQF27" s="3"/>
      <c r="AQG27" s="3"/>
      <c r="AQH27" s="3"/>
      <c r="AQI27" s="7"/>
      <c r="AQJ27" s="3"/>
      <c r="AQK27" s="51">
        <f t="shared" si="280"/>
        <v>58547</v>
      </c>
      <c r="AQL27" s="51">
        <f t="shared" si="280"/>
        <v>58547</v>
      </c>
      <c r="AQM27" s="51">
        <f t="shared" si="280"/>
        <v>0</v>
      </c>
      <c r="AQN27" s="51">
        <f t="shared" si="280"/>
        <v>0</v>
      </c>
      <c r="AQO27" s="51">
        <f t="shared" si="280"/>
        <v>0</v>
      </c>
      <c r="AQP27" s="51">
        <f t="shared" si="280"/>
        <v>0</v>
      </c>
      <c r="AQQ27" s="51">
        <f t="shared" si="280"/>
        <v>0</v>
      </c>
      <c r="AQR27" s="51">
        <f t="shared" si="280"/>
        <v>500</v>
      </c>
      <c r="AQS27" s="51">
        <f t="shared" si="280"/>
        <v>500</v>
      </c>
      <c r="AQT27" s="51">
        <f t="shared" si="280"/>
        <v>0</v>
      </c>
      <c r="AQU27" s="51">
        <f t="shared" si="280"/>
        <v>0</v>
      </c>
      <c r="AQV27" s="51">
        <f t="shared" si="280"/>
        <v>500</v>
      </c>
      <c r="AQW27" s="51">
        <f t="shared" si="280"/>
        <v>500</v>
      </c>
      <c r="AQX27" s="51">
        <f t="shared" si="280"/>
        <v>500</v>
      </c>
      <c r="AQY27" s="51">
        <f t="shared" si="280"/>
        <v>500</v>
      </c>
      <c r="AQZ27" s="51">
        <f t="shared" si="280"/>
        <v>58547</v>
      </c>
      <c r="ARA27" s="51">
        <f t="shared" si="280"/>
        <v>500</v>
      </c>
      <c r="ARB27" s="51" t="e">
        <f>#REF!</f>
        <v>#REF!</v>
      </c>
      <c r="ARC27" s="51">
        <f t="shared" si="280"/>
        <v>14000</v>
      </c>
      <c r="ARD27" s="51">
        <f t="shared" si="280"/>
        <v>0</v>
      </c>
      <c r="ARE27" s="51">
        <f t="shared" si="280"/>
        <v>14000</v>
      </c>
      <c r="ARF27" s="51">
        <f t="shared" si="280"/>
        <v>0</v>
      </c>
      <c r="ARG27" s="14"/>
      <c r="ARI27" s="6" t="s">
        <v>13</v>
      </c>
      <c r="ARJ27" s="7" t="s">
        <v>879</v>
      </c>
      <c r="ARK27" s="3"/>
      <c r="ARL27" s="3"/>
      <c r="ARM27" s="3"/>
      <c r="ARN27" s="3"/>
      <c r="ARO27" s="7"/>
      <c r="ARP27" s="3"/>
      <c r="ARQ27" s="51">
        <f t="shared" ref="ARQ27:ATR27" si="281">ARQ29</f>
        <v>58547</v>
      </c>
      <c r="ARR27" s="51">
        <f t="shared" si="281"/>
        <v>58547</v>
      </c>
      <c r="ARS27" s="51">
        <f t="shared" si="281"/>
        <v>0</v>
      </c>
      <c r="ART27" s="51">
        <f t="shared" si="281"/>
        <v>0</v>
      </c>
      <c r="ARU27" s="51">
        <f t="shared" si="281"/>
        <v>0</v>
      </c>
      <c r="ARV27" s="51">
        <f t="shared" si="281"/>
        <v>0</v>
      </c>
      <c r="ARW27" s="51">
        <f t="shared" si="281"/>
        <v>0</v>
      </c>
      <c r="ARX27" s="51">
        <f t="shared" si="281"/>
        <v>500</v>
      </c>
      <c r="ARY27" s="51">
        <f t="shared" si="281"/>
        <v>500</v>
      </c>
      <c r="ARZ27" s="51">
        <f t="shared" si="281"/>
        <v>0</v>
      </c>
      <c r="ASA27" s="51">
        <f t="shared" si="281"/>
        <v>0</v>
      </c>
      <c r="ASB27" s="51">
        <f t="shared" si="281"/>
        <v>500</v>
      </c>
      <c r="ASC27" s="51">
        <f t="shared" si="281"/>
        <v>500</v>
      </c>
      <c r="ASD27" s="51">
        <f t="shared" si="281"/>
        <v>500</v>
      </c>
      <c r="ASE27" s="51">
        <f t="shared" si="281"/>
        <v>500</v>
      </c>
      <c r="ASF27" s="51">
        <f t="shared" si="281"/>
        <v>58547</v>
      </c>
      <c r="ASG27" s="51">
        <f t="shared" si="281"/>
        <v>500</v>
      </c>
      <c r="ASH27" s="51" t="e">
        <f>#REF!</f>
        <v>#REF!</v>
      </c>
      <c r="ASI27" s="51">
        <f t="shared" si="281"/>
        <v>14000</v>
      </c>
      <c r="ASJ27" s="51">
        <f t="shared" si="281"/>
        <v>0</v>
      </c>
      <c r="ASK27" s="51">
        <f t="shared" si="281"/>
        <v>14000</v>
      </c>
      <c r="ASL27" s="51">
        <f t="shared" si="281"/>
        <v>0</v>
      </c>
      <c r="ASM27" s="14"/>
      <c r="ASO27" s="6" t="s">
        <v>13</v>
      </c>
      <c r="ASP27" s="7" t="s">
        <v>879</v>
      </c>
      <c r="ASQ27" s="3"/>
      <c r="ASR27" s="3"/>
      <c r="ASS27" s="3"/>
      <c r="AST27" s="3"/>
      <c r="ASU27" s="7"/>
      <c r="ASV27" s="3"/>
      <c r="ASW27" s="51">
        <f t="shared" si="281"/>
        <v>58547</v>
      </c>
      <c r="ASX27" s="51">
        <f t="shared" si="281"/>
        <v>58547</v>
      </c>
      <c r="ASY27" s="51">
        <f t="shared" si="281"/>
        <v>0</v>
      </c>
      <c r="ASZ27" s="51">
        <f t="shared" si="281"/>
        <v>0</v>
      </c>
      <c r="ATA27" s="51">
        <f t="shared" si="281"/>
        <v>0</v>
      </c>
      <c r="ATB27" s="51">
        <f t="shared" si="281"/>
        <v>0</v>
      </c>
      <c r="ATC27" s="51">
        <f t="shared" si="281"/>
        <v>0</v>
      </c>
      <c r="ATD27" s="51">
        <f t="shared" si="281"/>
        <v>500</v>
      </c>
      <c r="ATE27" s="51">
        <f t="shared" si="281"/>
        <v>500</v>
      </c>
      <c r="ATF27" s="51">
        <f t="shared" si="281"/>
        <v>0</v>
      </c>
      <c r="ATG27" s="51">
        <f t="shared" si="281"/>
        <v>0</v>
      </c>
      <c r="ATH27" s="51">
        <f t="shared" si="281"/>
        <v>500</v>
      </c>
      <c r="ATI27" s="51">
        <f t="shared" si="281"/>
        <v>500</v>
      </c>
      <c r="ATJ27" s="51">
        <f t="shared" si="281"/>
        <v>500</v>
      </c>
      <c r="ATK27" s="51">
        <f t="shared" si="281"/>
        <v>500</v>
      </c>
      <c r="ATL27" s="51">
        <f t="shared" si="281"/>
        <v>58547</v>
      </c>
      <c r="ATM27" s="51">
        <f t="shared" si="281"/>
        <v>500</v>
      </c>
      <c r="ATN27" s="51" t="e">
        <f>#REF!</f>
        <v>#REF!</v>
      </c>
      <c r="ATO27" s="51">
        <f t="shared" si="281"/>
        <v>14000</v>
      </c>
      <c r="ATP27" s="51">
        <f t="shared" si="281"/>
        <v>0</v>
      </c>
      <c r="ATQ27" s="51">
        <f t="shared" si="281"/>
        <v>14000</v>
      </c>
      <c r="ATR27" s="51">
        <f t="shared" si="281"/>
        <v>0</v>
      </c>
      <c r="ATS27" s="14"/>
      <c r="ATU27" s="6" t="s">
        <v>13</v>
      </c>
      <c r="ATV27" s="7" t="s">
        <v>879</v>
      </c>
      <c r="ATW27" s="3"/>
      <c r="ATX27" s="3"/>
      <c r="ATY27" s="3"/>
      <c r="ATZ27" s="3"/>
      <c r="AUA27" s="7"/>
      <c r="AUB27" s="3"/>
      <c r="AUC27" s="51">
        <f t="shared" ref="AUC27:AWD27" si="282">AUC29</f>
        <v>58547</v>
      </c>
      <c r="AUD27" s="51">
        <f t="shared" si="282"/>
        <v>58547</v>
      </c>
      <c r="AUE27" s="51">
        <f t="shared" si="282"/>
        <v>0</v>
      </c>
      <c r="AUF27" s="51">
        <f t="shared" si="282"/>
        <v>0</v>
      </c>
      <c r="AUG27" s="51">
        <f t="shared" si="282"/>
        <v>0</v>
      </c>
      <c r="AUH27" s="51">
        <f t="shared" si="282"/>
        <v>0</v>
      </c>
      <c r="AUI27" s="51">
        <f t="shared" si="282"/>
        <v>0</v>
      </c>
      <c r="AUJ27" s="51">
        <f t="shared" si="282"/>
        <v>500</v>
      </c>
      <c r="AUK27" s="51">
        <f t="shared" si="282"/>
        <v>500</v>
      </c>
      <c r="AUL27" s="51">
        <f t="shared" si="282"/>
        <v>0</v>
      </c>
      <c r="AUM27" s="51">
        <f t="shared" si="282"/>
        <v>0</v>
      </c>
      <c r="AUN27" s="51">
        <f t="shared" si="282"/>
        <v>500</v>
      </c>
      <c r="AUO27" s="51">
        <f t="shared" si="282"/>
        <v>500</v>
      </c>
      <c r="AUP27" s="51">
        <f t="shared" si="282"/>
        <v>500</v>
      </c>
      <c r="AUQ27" s="51">
        <f t="shared" si="282"/>
        <v>500</v>
      </c>
      <c r="AUR27" s="51">
        <f t="shared" si="282"/>
        <v>58547</v>
      </c>
      <c r="AUS27" s="51">
        <f t="shared" si="282"/>
        <v>500</v>
      </c>
      <c r="AUT27" s="51" t="e">
        <f>#REF!</f>
        <v>#REF!</v>
      </c>
      <c r="AUU27" s="51">
        <f t="shared" si="282"/>
        <v>14000</v>
      </c>
      <c r="AUV27" s="51">
        <f t="shared" si="282"/>
        <v>0</v>
      </c>
      <c r="AUW27" s="51">
        <f t="shared" si="282"/>
        <v>14000</v>
      </c>
      <c r="AUX27" s="51">
        <f t="shared" si="282"/>
        <v>0</v>
      </c>
      <c r="AUY27" s="14"/>
      <c r="AVA27" s="6" t="s">
        <v>13</v>
      </c>
      <c r="AVB27" s="7" t="s">
        <v>879</v>
      </c>
      <c r="AVC27" s="3"/>
      <c r="AVD27" s="3"/>
      <c r="AVE27" s="3"/>
      <c r="AVF27" s="3"/>
      <c r="AVG27" s="7"/>
      <c r="AVH27" s="3"/>
      <c r="AVI27" s="51">
        <f t="shared" si="282"/>
        <v>58547</v>
      </c>
      <c r="AVJ27" s="51">
        <f t="shared" si="282"/>
        <v>58547</v>
      </c>
      <c r="AVK27" s="51">
        <f t="shared" si="282"/>
        <v>0</v>
      </c>
      <c r="AVL27" s="51">
        <f t="shared" si="282"/>
        <v>0</v>
      </c>
      <c r="AVM27" s="51">
        <f t="shared" si="282"/>
        <v>0</v>
      </c>
      <c r="AVN27" s="51">
        <f t="shared" si="282"/>
        <v>0</v>
      </c>
      <c r="AVO27" s="51">
        <f t="shared" si="282"/>
        <v>0</v>
      </c>
      <c r="AVP27" s="51">
        <f t="shared" si="282"/>
        <v>500</v>
      </c>
      <c r="AVQ27" s="51">
        <f t="shared" si="282"/>
        <v>500</v>
      </c>
      <c r="AVR27" s="51">
        <f t="shared" si="282"/>
        <v>0</v>
      </c>
      <c r="AVS27" s="51">
        <f t="shared" si="282"/>
        <v>0</v>
      </c>
      <c r="AVT27" s="51">
        <f t="shared" si="282"/>
        <v>500</v>
      </c>
      <c r="AVU27" s="51">
        <f t="shared" si="282"/>
        <v>500</v>
      </c>
      <c r="AVV27" s="51">
        <f t="shared" si="282"/>
        <v>500</v>
      </c>
      <c r="AVW27" s="51">
        <f t="shared" si="282"/>
        <v>500</v>
      </c>
      <c r="AVX27" s="51">
        <f t="shared" si="282"/>
        <v>58547</v>
      </c>
      <c r="AVY27" s="51">
        <f t="shared" si="282"/>
        <v>500</v>
      </c>
      <c r="AVZ27" s="51" t="e">
        <f>#REF!</f>
        <v>#REF!</v>
      </c>
      <c r="AWA27" s="51">
        <f t="shared" si="282"/>
        <v>14000</v>
      </c>
      <c r="AWB27" s="51">
        <f t="shared" si="282"/>
        <v>0</v>
      </c>
      <c r="AWC27" s="51">
        <f t="shared" si="282"/>
        <v>14000</v>
      </c>
      <c r="AWD27" s="51">
        <f t="shared" si="282"/>
        <v>0</v>
      </c>
      <c r="AWE27" s="14"/>
      <c r="AWG27" s="6" t="s">
        <v>13</v>
      </c>
      <c r="AWH27" s="7" t="s">
        <v>879</v>
      </c>
      <c r="AWI27" s="3"/>
      <c r="AWJ27" s="3"/>
      <c r="AWK27" s="3"/>
      <c r="AWL27" s="3"/>
      <c r="AWM27" s="7"/>
      <c r="AWN27" s="3"/>
      <c r="AWO27" s="51">
        <f t="shared" ref="AWO27:AYP27" si="283">AWO29</f>
        <v>58547</v>
      </c>
      <c r="AWP27" s="51">
        <f t="shared" si="283"/>
        <v>58547</v>
      </c>
      <c r="AWQ27" s="51">
        <f t="shared" si="283"/>
        <v>0</v>
      </c>
      <c r="AWR27" s="51">
        <f t="shared" si="283"/>
        <v>0</v>
      </c>
      <c r="AWS27" s="51">
        <f t="shared" si="283"/>
        <v>0</v>
      </c>
      <c r="AWT27" s="51">
        <f t="shared" si="283"/>
        <v>0</v>
      </c>
      <c r="AWU27" s="51">
        <f t="shared" si="283"/>
        <v>0</v>
      </c>
      <c r="AWV27" s="51">
        <f t="shared" si="283"/>
        <v>500</v>
      </c>
      <c r="AWW27" s="51">
        <f t="shared" si="283"/>
        <v>500</v>
      </c>
      <c r="AWX27" s="51">
        <f t="shared" si="283"/>
        <v>0</v>
      </c>
      <c r="AWY27" s="51">
        <f t="shared" si="283"/>
        <v>0</v>
      </c>
      <c r="AWZ27" s="51">
        <f t="shared" si="283"/>
        <v>500</v>
      </c>
      <c r="AXA27" s="51">
        <f t="shared" si="283"/>
        <v>500</v>
      </c>
      <c r="AXB27" s="51">
        <f t="shared" si="283"/>
        <v>500</v>
      </c>
      <c r="AXC27" s="51">
        <f t="shared" si="283"/>
        <v>500</v>
      </c>
      <c r="AXD27" s="51">
        <f t="shared" si="283"/>
        <v>58547</v>
      </c>
      <c r="AXE27" s="51">
        <f t="shared" si="283"/>
        <v>500</v>
      </c>
      <c r="AXF27" s="51" t="e">
        <f>#REF!</f>
        <v>#REF!</v>
      </c>
      <c r="AXG27" s="51">
        <f t="shared" si="283"/>
        <v>14000</v>
      </c>
      <c r="AXH27" s="51">
        <f t="shared" si="283"/>
        <v>0</v>
      </c>
      <c r="AXI27" s="51">
        <f t="shared" si="283"/>
        <v>14000</v>
      </c>
      <c r="AXJ27" s="51">
        <f t="shared" si="283"/>
        <v>0</v>
      </c>
      <c r="AXK27" s="14"/>
      <c r="AXM27" s="6" t="s">
        <v>13</v>
      </c>
      <c r="AXN27" s="7" t="s">
        <v>879</v>
      </c>
      <c r="AXO27" s="3"/>
      <c r="AXP27" s="3"/>
      <c r="AXQ27" s="3"/>
      <c r="AXR27" s="3"/>
      <c r="AXS27" s="7"/>
      <c r="AXT27" s="3"/>
      <c r="AXU27" s="51">
        <f t="shared" si="283"/>
        <v>58547</v>
      </c>
      <c r="AXV27" s="51">
        <f t="shared" si="283"/>
        <v>58547</v>
      </c>
      <c r="AXW27" s="51">
        <f t="shared" si="283"/>
        <v>0</v>
      </c>
      <c r="AXX27" s="51">
        <f t="shared" si="283"/>
        <v>0</v>
      </c>
      <c r="AXY27" s="51">
        <f t="shared" si="283"/>
        <v>0</v>
      </c>
      <c r="AXZ27" s="51">
        <f t="shared" si="283"/>
        <v>0</v>
      </c>
      <c r="AYA27" s="51">
        <f t="shared" si="283"/>
        <v>0</v>
      </c>
      <c r="AYB27" s="51">
        <f t="shared" si="283"/>
        <v>500</v>
      </c>
      <c r="AYC27" s="51">
        <f t="shared" si="283"/>
        <v>500</v>
      </c>
      <c r="AYD27" s="51">
        <f t="shared" si="283"/>
        <v>0</v>
      </c>
      <c r="AYE27" s="51">
        <f t="shared" si="283"/>
        <v>0</v>
      </c>
      <c r="AYF27" s="51">
        <f t="shared" si="283"/>
        <v>500</v>
      </c>
      <c r="AYG27" s="51">
        <f t="shared" si="283"/>
        <v>500</v>
      </c>
      <c r="AYH27" s="51">
        <f t="shared" si="283"/>
        <v>500</v>
      </c>
      <c r="AYI27" s="51">
        <f t="shared" si="283"/>
        <v>500</v>
      </c>
      <c r="AYJ27" s="51">
        <f t="shared" si="283"/>
        <v>58547</v>
      </c>
      <c r="AYK27" s="51">
        <f t="shared" si="283"/>
        <v>500</v>
      </c>
      <c r="AYL27" s="51" t="e">
        <f>#REF!</f>
        <v>#REF!</v>
      </c>
      <c r="AYM27" s="51">
        <f t="shared" si="283"/>
        <v>14000</v>
      </c>
      <c r="AYN27" s="51">
        <f t="shared" si="283"/>
        <v>0</v>
      </c>
      <c r="AYO27" s="51">
        <f t="shared" si="283"/>
        <v>14000</v>
      </c>
      <c r="AYP27" s="51">
        <f t="shared" si="283"/>
        <v>0</v>
      </c>
      <c r="AYQ27" s="14"/>
      <c r="AYS27" s="6" t="s">
        <v>13</v>
      </c>
      <c r="AYT27" s="7" t="s">
        <v>879</v>
      </c>
      <c r="AYU27" s="3"/>
      <c r="AYV27" s="3"/>
      <c r="AYW27" s="3"/>
      <c r="AYX27" s="3"/>
      <c r="AYY27" s="7"/>
      <c r="AYZ27" s="3"/>
      <c r="AZA27" s="51">
        <f t="shared" ref="AZA27:BBB27" si="284">AZA29</f>
        <v>58547</v>
      </c>
      <c r="AZB27" s="51">
        <f t="shared" si="284"/>
        <v>58547</v>
      </c>
      <c r="AZC27" s="51">
        <f t="shared" si="284"/>
        <v>0</v>
      </c>
      <c r="AZD27" s="51">
        <f t="shared" si="284"/>
        <v>0</v>
      </c>
      <c r="AZE27" s="51">
        <f t="shared" si="284"/>
        <v>0</v>
      </c>
      <c r="AZF27" s="51">
        <f t="shared" si="284"/>
        <v>0</v>
      </c>
      <c r="AZG27" s="51">
        <f t="shared" si="284"/>
        <v>0</v>
      </c>
      <c r="AZH27" s="51">
        <f t="shared" si="284"/>
        <v>500</v>
      </c>
      <c r="AZI27" s="51">
        <f t="shared" si="284"/>
        <v>500</v>
      </c>
      <c r="AZJ27" s="51">
        <f t="shared" si="284"/>
        <v>0</v>
      </c>
      <c r="AZK27" s="51">
        <f t="shared" si="284"/>
        <v>0</v>
      </c>
      <c r="AZL27" s="51">
        <f t="shared" si="284"/>
        <v>500</v>
      </c>
      <c r="AZM27" s="51">
        <f t="shared" si="284"/>
        <v>500</v>
      </c>
      <c r="AZN27" s="51">
        <f t="shared" si="284"/>
        <v>500</v>
      </c>
      <c r="AZO27" s="51">
        <f t="shared" si="284"/>
        <v>500</v>
      </c>
      <c r="AZP27" s="51">
        <f t="shared" si="284"/>
        <v>58547</v>
      </c>
      <c r="AZQ27" s="51">
        <f t="shared" si="284"/>
        <v>500</v>
      </c>
      <c r="AZR27" s="51" t="e">
        <f>#REF!</f>
        <v>#REF!</v>
      </c>
      <c r="AZS27" s="51">
        <f t="shared" si="284"/>
        <v>14000</v>
      </c>
      <c r="AZT27" s="51">
        <f t="shared" si="284"/>
        <v>0</v>
      </c>
      <c r="AZU27" s="51">
        <f t="shared" si="284"/>
        <v>14000</v>
      </c>
      <c r="AZV27" s="51">
        <f t="shared" si="284"/>
        <v>0</v>
      </c>
      <c r="AZW27" s="14"/>
      <c r="AZY27" s="6" t="s">
        <v>13</v>
      </c>
      <c r="AZZ27" s="7" t="s">
        <v>879</v>
      </c>
      <c r="BAA27" s="3"/>
      <c r="BAB27" s="3"/>
      <c r="BAC27" s="3"/>
      <c r="BAD27" s="3"/>
      <c r="BAE27" s="7"/>
      <c r="BAF27" s="3"/>
      <c r="BAG27" s="51">
        <f t="shared" si="284"/>
        <v>58547</v>
      </c>
      <c r="BAH27" s="51">
        <f t="shared" si="284"/>
        <v>58547</v>
      </c>
      <c r="BAI27" s="51">
        <f t="shared" si="284"/>
        <v>0</v>
      </c>
      <c r="BAJ27" s="51">
        <f t="shared" si="284"/>
        <v>0</v>
      </c>
      <c r="BAK27" s="51">
        <f t="shared" si="284"/>
        <v>0</v>
      </c>
      <c r="BAL27" s="51">
        <f t="shared" si="284"/>
        <v>0</v>
      </c>
      <c r="BAM27" s="51">
        <f t="shared" si="284"/>
        <v>0</v>
      </c>
      <c r="BAN27" s="51">
        <f t="shared" si="284"/>
        <v>500</v>
      </c>
      <c r="BAO27" s="51">
        <f t="shared" si="284"/>
        <v>500</v>
      </c>
      <c r="BAP27" s="51">
        <f t="shared" si="284"/>
        <v>0</v>
      </c>
      <c r="BAQ27" s="51">
        <f t="shared" si="284"/>
        <v>0</v>
      </c>
      <c r="BAR27" s="51">
        <f t="shared" si="284"/>
        <v>500</v>
      </c>
      <c r="BAS27" s="51">
        <f t="shared" si="284"/>
        <v>500</v>
      </c>
      <c r="BAT27" s="51">
        <f t="shared" si="284"/>
        <v>500</v>
      </c>
      <c r="BAU27" s="51">
        <f t="shared" si="284"/>
        <v>500</v>
      </c>
      <c r="BAV27" s="51">
        <f t="shared" si="284"/>
        <v>58547</v>
      </c>
      <c r="BAW27" s="51">
        <f t="shared" si="284"/>
        <v>500</v>
      </c>
      <c r="BAX27" s="51" t="e">
        <f>#REF!</f>
        <v>#REF!</v>
      </c>
      <c r="BAY27" s="51">
        <f t="shared" si="284"/>
        <v>14000</v>
      </c>
      <c r="BAZ27" s="51">
        <f t="shared" si="284"/>
        <v>0</v>
      </c>
      <c r="BBA27" s="51">
        <f t="shared" si="284"/>
        <v>14000</v>
      </c>
      <c r="BBB27" s="51">
        <f t="shared" si="284"/>
        <v>0</v>
      </c>
      <c r="BBC27" s="14"/>
      <c r="BBE27" s="6" t="s">
        <v>13</v>
      </c>
      <c r="BBF27" s="7" t="s">
        <v>879</v>
      </c>
      <c r="BBG27" s="3"/>
      <c r="BBH27" s="3"/>
      <c r="BBI27" s="3"/>
      <c r="BBJ27" s="3"/>
      <c r="BBK27" s="7"/>
      <c r="BBL27" s="3"/>
      <c r="BBM27" s="51">
        <f t="shared" ref="BBM27:BDN27" si="285">BBM29</f>
        <v>58547</v>
      </c>
      <c r="BBN27" s="51">
        <f t="shared" si="285"/>
        <v>58547</v>
      </c>
      <c r="BBO27" s="51">
        <f t="shared" si="285"/>
        <v>0</v>
      </c>
      <c r="BBP27" s="51">
        <f t="shared" si="285"/>
        <v>0</v>
      </c>
      <c r="BBQ27" s="51">
        <f t="shared" si="285"/>
        <v>0</v>
      </c>
      <c r="BBR27" s="51">
        <f t="shared" si="285"/>
        <v>0</v>
      </c>
      <c r="BBS27" s="51">
        <f t="shared" si="285"/>
        <v>0</v>
      </c>
      <c r="BBT27" s="51">
        <f t="shared" si="285"/>
        <v>500</v>
      </c>
      <c r="BBU27" s="51">
        <f t="shared" si="285"/>
        <v>500</v>
      </c>
      <c r="BBV27" s="51">
        <f t="shared" si="285"/>
        <v>0</v>
      </c>
      <c r="BBW27" s="51">
        <f t="shared" si="285"/>
        <v>0</v>
      </c>
      <c r="BBX27" s="51">
        <f t="shared" si="285"/>
        <v>500</v>
      </c>
      <c r="BBY27" s="51">
        <f t="shared" si="285"/>
        <v>500</v>
      </c>
      <c r="BBZ27" s="51">
        <f t="shared" si="285"/>
        <v>500</v>
      </c>
      <c r="BCA27" s="51">
        <f t="shared" si="285"/>
        <v>500</v>
      </c>
      <c r="BCB27" s="51">
        <f t="shared" si="285"/>
        <v>58547</v>
      </c>
      <c r="BCC27" s="51">
        <f t="shared" si="285"/>
        <v>500</v>
      </c>
      <c r="BCD27" s="51" t="e">
        <f>#REF!</f>
        <v>#REF!</v>
      </c>
      <c r="BCE27" s="51">
        <f t="shared" si="285"/>
        <v>14000</v>
      </c>
      <c r="BCF27" s="51">
        <f t="shared" si="285"/>
        <v>0</v>
      </c>
      <c r="BCG27" s="51">
        <f t="shared" si="285"/>
        <v>14000</v>
      </c>
      <c r="BCH27" s="51">
        <f t="shared" si="285"/>
        <v>0</v>
      </c>
      <c r="BCI27" s="14"/>
      <c r="BCK27" s="6" t="s">
        <v>13</v>
      </c>
      <c r="BCL27" s="7" t="s">
        <v>879</v>
      </c>
      <c r="BCM27" s="3"/>
      <c r="BCN27" s="3"/>
      <c r="BCO27" s="3"/>
      <c r="BCP27" s="3"/>
      <c r="BCQ27" s="7"/>
      <c r="BCR27" s="3"/>
      <c r="BCS27" s="51">
        <f t="shared" si="285"/>
        <v>58547</v>
      </c>
      <c r="BCT27" s="51">
        <f t="shared" si="285"/>
        <v>58547</v>
      </c>
      <c r="BCU27" s="51">
        <f t="shared" si="285"/>
        <v>0</v>
      </c>
      <c r="BCV27" s="51">
        <f t="shared" si="285"/>
        <v>0</v>
      </c>
      <c r="BCW27" s="51">
        <f t="shared" si="285"/>
        <v>0</v>
      </c>
      <c r="BCX27" s="51">
        <f t="shared" si="285"/>
        <v>0</v>
      </c>
      <c r="BCY27" s="51">
        <f t="shared" si="285"/>
        <v>0</v>
      </c>
      <c r="BCZ27" s="51">
        <f t="shared" si="285"/>
        <v>500</v>
      </c>
      <c r="BDA27" s="51">
        <f t="shared" si="285"/>
        <v>500</v>
      </c>
      <c r="BDB27" s="51">
        <f t="shared" si="285"/>
        <v>0</v>
      </c>
      <c r="BDC27" s="51">
        <f t="shared" si="285"/>
        <v>0</v>
      </c>
      <c r="BDD27" s="51">
        <f t="shared" si="285"/>
        <v>500</v>
      </c>
      <c r="BDE27" s="51">
        <f t="shared" si="285"/>
        <v>500</v>
      </c>
      <c r="BDF27" s="51">
        <f t="shared" si="285"/>
        <v>500</v>
      </c>
      <c r="BDG27" s="51">
        <f t="shared" si="285"/>
        <v>500</v>
      </c>
      <c r="BDH27" s="51">
        <f t="shared" si="285"/>
        <v>58547</v>
      </c>
      <c r="BDI27" s="51">
        <f t="shared" si="285"/>
        <v>500</v>
      </c>
      <c r="BDJ27" s="51" t="e">
        <f>#REF!</f>
        <v>#REF!</v>
      </c>
      <c r="BDK27" s="51">
        <f t="shared" si="285"/>
        <v>14000</v>
      </c>
      <c r="BDL27" s="51">
        <f t="shared" si="285"/>
        <v>0</v>
      </c>
      <c r="BDM27" s="51">
        <f t="shared" si="285"/>
        <v>14000</v>
      </c>
      <c r="BDN27" s="51">
        <f t="shared" si="285"/>
        <v>0</v>
      </c>
      <c r="BDO27" s="14"/>
      <c r="BDQ27" s="6" t="s">
        <v>13</v>
      </c>
      <c r="BDR27" s="7" t="s">
        <v>879</v>
      </c>
      <c r="BDS27" s="3"/>
      <c r="BDT27" s="3"/>
      <c r="BDU27" s="3"/>
      <c r="BDV27" s="3"/>
      <c r="BDW27" s="7"/>
      <c r="BDX27" s="3"/>
      <c r="BDY27" s="51">
        <f t="shared" ref="BDY27:BFZ27" si="286">BDY29</f>
        <v>58547</v>
      </c>
      <c r="BDZ27" s="51">
        <f t="shared" si="286"/>
        <v>58547</v>
      </c>
      <c r="BEA27" s="51">
        <f t="shared" si="286"/>
        <v>0</v>
      </c>
      <c r="BEB27" s="51">
        <f t="shared" si="286"/>
        <v>0</v>
      </c>
      <c r="BEC27" s="51">
        <f t="shared" si="286"/>
        <v>0</v>
      </c>
      <c r="BED27" s="51">
        <f t="shared" si="286"/>
        <v>0</v>
      </c>
      <c r="BEE27" s="51">
        <f t="shared" si="286"/>
        <v>0</v>
      </c>
      <c r="BEF27" s="51">
        <f t="shared" si="286"/>
        <v>500</v>
      </c>
      <c r="BEG27" s="51">
        <f t="shared" si="286"/>
        <v>500</v>
      </c>
      <c r="BEH27" s="51">
        <f t="shared" si="286"/>
        <v>0</v>
      </c>
      <c r="BEI27" s="51">
        <f t="shared" si="286"/>
        <v>0</v>
      </c>
      <c r="BEJ27" s="51">
        <f t="shared" si="286"/>
        <v>500</v>
      </c>
      <c r="BEK27" s="51">
        <f t="shared" si="286"/>
        <v>500</v>
      </c>
      <c r="BEL27" s="51">
        <f t="shared" si="286"/>
        <v>500</v>
      </c>
      <c r="BEM27" s="51">
        <f t="shared" si="286"/>
        <v>500</v>
      </c>
      <c r="BEN27" s="51">
        <f t="shared" si="286"/>
        <v>58547</v>
      </c>
      <c r="BEO27" s="51">
        <f t="shared" si="286"/>
        <v>500</v>
      </c>
      <c r="BEP27" s="51" t="e">
        <f>#REF!</f>
        <v>#REF!</v>
      </c>
      <c r="BEQ27" s="51">
        <f t="shared" si="286"/>
        <v>14000</v>
      </c>
      <c r="BER27" s="51">
        <f t="shared" si="286"/>
        <v>0</v>
      </c>
      <c r="BES27" s="51">
        <f t="shared" si="286"/>
        <v>14000</v>
      </c>
      <c r="BET27" s="51">
        <f t="shared" si="286"/>
        <v>0</v>
      </c>
      <c r="BEU27" s="14"/>
      <c r="BEW27" s="6" t="s">
        <v>13</v>
      </c>
      <c r="BEX27" s="7" t="s">
        <v>879</v>
      </c>
      <c r="BEY27" s="3"/>
      <c r="BEZ27" s="3"/>
      <c r="BFA27" s="3"/>
      <c r="BFB27" s="3"/>
      <c r="BFC27" s="7"/>
      <c r="BFD27" s="3"/>
      <c r="BFE27" s="51">
        <f t="shared" si="286"/>
        <v>58547</v>
      </c>
      <c r="BFF27" s="51">
        <f t="shared" si="286"/>
        <v>58547</v>
      </c>
      <c r="BFG27" s="51">
        <f t="shared" si="286"/>
        <v>0</v>
      </c>
      <c r="BFH27" s="51">
        <f t="shared" si="286"/>
        <v>0</v>
      </c>
      <c r="BFI27" s="51">
        <f t="shared" si="286"/>
        <v>0</v>
      </c>
      <c r="BFJ27" s="51">
        <f t="shared" si="286"/>
        <v>0</v>
      </c>
      <c r="BFK27" s="51">
        <f t="shared" si="286"/>
        <v>0</v>
      </c>
      <c r="BFL27" s="51">
        <f t="shared" si="286"/>
        <v>500</v>
      </c>
      <c r="BFM27" s="51">
        <f t="shared" si="286"/>
        <v>500</v>
      </c>
      <c r="BFN27" s="51">
        <f t="shared" si="286"/>
        <v>0</v>
      </c>
      <c r="BFO27" s="51">
        <f t="shared" si="286"/>
        <v>0</v>
      </c>
      <c r="BFP27" s="51">
        <f t="shared" si="286"/>
        <v>500</v>
      </c>
      <c r="BFQ27" s="51">
        <f t="shared" si="286"/>
        <v>500</v>
      </c>
      <c r="BFR27" s="51">
        <f t="shared" si="286"/>
        <v>500</v>
      </c>
      <c r="BFS27" s="51">
        <f t="shared" si="286"/>
        <v>500</v>
      </c>
      <c r="BFT27" s="51">
        <f t="shared" si="286"/>
        <v>58547</v>
      </c>
      <c r="BFU27" s="51">
        <f t="shared" si="286"/>
        <v>500</v>
      </c>
      <c r="BFV27" s="51" t="e">
        <f>#REF!</f>
        <v>#REF!</v>
      </c>
      <c r="BFW27" s="51">
        <f t="shared" si="286"/>
        <v>14000</v>
      </c>
      <c r="BFX27" s="51">
        <f t="shared" si="286"/>
        <v>0</v>
      </c>
      <c r="BFY27" s="51">
        <f t="shared" si="286"/>
        <v>14000</v>
      </c>
      <c r="BFZ27" s="51">
        <f t="shared" si="286"/>
        <v>0</v>
      </c>
      <c r="BGA27" s="14"/>
      <c r="BGC27" s="6" t="s">
        <v>13</v>
      </c>
      <c r="BGD27" s="7" t="s">
        <v>879</v>
      </c>
      <c r="BGE27" s="3"/>
      <c r="BGF27" s="3"/>
      <c r="BGG27" s="3"/>
      <c r="BGH27" s="3"/>
      <c r="BGI27" s="7"/>
      <c r="BGJ27" s="3"/>
      <c r="BGK27" s="51">
        <f t="shared" ref="BGK27:BIL27" si="287">BGK29</f>
        <v>58547</v>
      </c>
      <c r="BGL27" s="51">
        <f t="shared" si="287"/>
        <v>58547</v>
      </c>
      <c r="BGM27" s="51">
        <f t="shared" si="287"/>
        <v>0</v>
      </c>
      <c r="BGN27" s="51">
        <f t="shared" si="287"/>
        <v>0</v>
      </c>
      <c r="BGO27" s="51">
        <f t="shared" si="287"/>
        <v>0</v>
      </c>
      <c r="BGP27" s="51">
        <f t="shared" si="287"/>
        <v>0</v>
      </c>
      <c r="BGQ27" s="51">
        <f t="shared" si="287"/>
        <v>0</v>
      </c>
      <c r="BGR27" s="51">
        <f t="shared" si="287"/>
        <v>500</v>
      </c>
      <c r="BGS27" s="51">
        <f t="shared" si="287"/>
        <v>500</v>
      </c>
      <c r="BGT27" s="51">
        <f t="shared" si="287"/>
        <v>0</v>
      </c>
      <c r="BGU27" s="51">
        <f t="shared" si="287"/>
        <v>0</v>
      </c>
      <c r="BGV27" s="51">
        <f t="shared" si="287"/>
        <v>500</v>
      </c>
      <c r="BGW27" s="51">
        <f t="shared" si="287"/>
        <v>500</v>
      </c>
      <c r="BGX27" s="51">
        <f t="shared" si="287"/>
        <v>500</v>
      </c>
      <c r="BGY27" s="51">
        <f t="shared" si="287"/>
        <v>500</v>
      </c>
      <c r="BGZ27" s="51">
        <f t="shared" si="287"/>
        <v>58547</v>
      </c>
      <c r="BHA27" s="51">
        <f t="shared" si="287"/>
        <v>500</v>
      </c>
      <c r="BHB27" s="51" t="e">
        <f>#REF!</f>
        <v>#REF!</v>
      </c>
      <c r="BHC27" s="51">
        <f t="shared" si="287"/>
        <v>14000</v>
      </c>
      <c r="BHD27" s="51">
        <f t="shared" si="287"/>
        <v>0</v>
      </c>
      <c r="BHE27" s="51">
        <f t="shared" si="287"/>
        <v>14000</v>
      </c>
      <c r="BHF27" s="51">
        <f t="shared" si="287"/>
        <v>0</v>
      </c>
      <c r="BHG27" s="14"/>
      <c r="BHI27" s="6" t="s">
        <v>13</v>
      </c>
      <c r="BHJ27" s="7" t="s">
        <v>879</v>
      </c>
      <c r="BHK27" s="3"/>
      <c r="BHL27" s="3"/>
      <c r="BHM27" s="3"/>
      <c r="BHN27" s="3"/>
      <c r="BHO27" s="7"/>
      <c r="BHP27" s="3"/>
      <c r="BHQ27" s="51">
        <f t="shared" si="287"/>
        <v>58547</v>
      </c>
      <c r="BHR27" s="51">
        <f t="shared" si="287"/>
        <v>58547</v>
      </c>
      <c r="BHS27" s="51">
        <f t="shared" si="287"/>
        <v>0</v>
      </c>
      <c r="BHT27" s="51">
        <f t="shared" si="287"/>
        <v>0</v>
      </c>
      <c r="BHU27" s="51">
        <f t="shared" si="287"/>
        <v>0</v>
      </c>
      <c r="BHV27" s="51">
        <f t="shared" si="287"/>
        <v>0</v>
      </c>
      <c r="BHW27" s="51">
        <f t="shared" si="287"/>
        <v>0</v>
      </c>
      <c r="BHX27" s="51">
        <f t="shared" si="287"/>
        <v>500</v>
      </c>
      <c r="BHY27" s="51">
        <f t="shared" si="287"/>
        <v>500</v>
      </c>
      <c r="BHZ27" s="51">
        <f t="shared" si="287"/>
        <v>0</v>
      </c>
      <c r="BIA27" s="51">
        <f t="shared" si="287"/>
        <v>0</v>
      </c>
      <c r="BIB27" s="51">
        <f t="shared" si="287"/>
        <v>500</v>
      </c>
      <c r="BIC27" s="51">
        <f t="shared" si="287"/>
        <v>500</v>
      </c>
      <c r="BID27" s="51">
        <f t="shared" si="287"/>
        <v>500</v>
      </c>
      <c r="BIE27" s="51">
        <f t="shared" si="287"/>
        <v>500</v>
      </c>
      <c r="BIF27" s="51">
        <f t="shared" si="287"/>
        <v>58547</v>
      </c>
      <c r="BIG27" s="51">
        <f t="shared" si="287"/>
        <v>500</v>
      </c>
      <c r="BIH27" s="51" t="e">
        <f>#REF!</f>
        <v>#REF!</v>
      </c>
      <c r="BII27" s="51">
        <f t="shared" si="287"/>
        <v>14000</v>
      </c>
      <c r="BIJ27" s="51">
        <f t="shared" si="287"/>
        <v>0</v>
      </c>
      <c r="BIK27" s="51">
        <f t="shared" si="287"/>
        <v>14000</v>
      </c>
      <c r="BIL27" s="51">
        <f t="shared" si="287"/>
        <v>0</v>
      </c>
      <c r="BIM27" s="14"/>
      <c r="BIO27" s="6" t="s">
        <v>13</v>
      </c>
      <c r="BIP27" s="7" t="s">
        <v>879</v>
      </c>
      <c r="BIQ27" s="3"/>
      <c r="BIR27" s="3"/>
      <c r="BIS27" s="3"/>
      <c r="BIT27" s="3"/>
      <c r="BIU27" s="7"/>
      <c r="BIV27" s="3"/>
      <c r="BIW27" s="51">
        <f t="shared" ref="BIW27:BKX27" si="288">BIW29</f>
        <v>58547</v>
      </c>
      <c r="BIX27" s="51">
        <f t="shared" si="288"/>
        <v>58547</v>
      </c>
      <c r="BIY27" s="51">
        <f t="shared" si="288"/>
        <v>0</v>
      </c>
      <c r="BIZ27" s="51">
        <f t="shared" si="288"/>
        <v>0</v>
      </c>
      <c r="BJA27" s="51">
        <f t="shared" si="288"/>
        <v>0</v>
      </c>
      <c r="BJB27" s="51">
        <f t="shared" si="288"/>
        <v>0</v>
      </c>
      <c r="BJC27" s="51">
        <f t="shared" si="288"/>
        <v>0</v>
      </c>
      <c r="BJD27" s="51">
        <f t="shared" si="288"/>
        <v>500</v>
      </c>
      <c r="BJE27" s="51">
        <f t="shared" si="288"/>
        <v>500</v>
      </c>
      <c r="BJF27" s="51">
        <f t="shared" si="288"/>
        <v>0</v>
      </c>
      <c r="BJG27" s="51">
        <f t="shared" si="288"/>
        <v>0</v>
      </c>
      <c r="BJH27" s="51">
        <f t="shared" si="288"/>
        <v>500</v>
      </c>
      <c r="BJI27" s="51">
        <f t="shared" si="288"/>
        <v>500</v>
      </c>
      <c r="BJJ27" s="51">
        <f t="shared" si="288"/>
        <v>500</v>
      </c>
      <c r="BJK27" s="51">
        <f t="shared" si="288"/>
        <v>500</v>
      </c>
      <c r="BJL27" s="51">
        <f t="shared" si="288"/>
        <v>58547</v>
      </c>
      <c r="BJM27" s="51">
        <f t="shared" si="288"/>
        <v>500</v>
      </c>
      <c r="BJN27" s="51" t="e">
        <f>#REF!</f>
        <v>#REF!</v>
      </c>
      <c r="BJO27" s="51">
        <f t="shared" si="288"/>
        <v>14000</v>
      </c>
      <c r="BJP27" s="51">
        <f t="shared" si="288"/>
        <v>0</v>
      </c>
      <c r="BJQ27" s="51">
        <f t="shared" si="288"/>
        <v>14000</v>
      </c>
      <c r="BJR27" s="51">
        <f t="shared" si="288"/>
        <v>0</v>
      </c>
      <c r="BJS27" s="14"/>
      <c r="BJU27" s="6" t="s">
        <v>13</v>
      </c>
      <c r="BJV27" s="7" t="s">
        <v>879</v>
      </c>
      <c r="BJW27" s="3"/>
      <c r="BJX27" s="3"/>
      <c r="BJY27" s="3"/>
      <c r="BJZ27" s="3"/>
      <c r="BKA27" s="7"/>
      <c r="BKB27" s="3"/>
      <c r="BKC27" s="51">
        <f t="shared" si="288"/>
        <v>58547</v>
      </c>
      <c r="BKD27" s="51">
        <f t="shared" si="288"/>
        <v>58547</v>
      </c>
      <c r="BKE27" s="51">
        <f t="shared" si="288"/>
        <v>0</v>
      </c>
      <c r="BKF27" s="51">
        <f t="shared" si="288"/>
        <v>0</v>
      </c>
      <c r="BKG27" s="51">
        <f t="shared" si="288"/>
        <v>0</v>
      </c>
      <c r="BKH27" s="51">
        <f t="shared" si="288"/>
        <v>0</v>
      </c>
      <c r="BKI27" s="51">
        <f t="shared" si="288"/>
        <v>0</v>
      </c>
      <c r="BKJ27" s="51">
        <f t="shared" si="288"/>
        <v>500</v>
      </c>
      <c r="BKK27" s="51">
        <f t="shared" si="288"/>
        <v>500</v>
      </c>
      <c r="BKL27" s="51">
        <f t="shared" si="288"/>
        <v>0</v>
      </c>
      <c r="BKM27" s="51">
        <f t="shared" si="288"/>
        <v>0</v>
      </c>
      <c r="BKN27" s="51">
        <f t="shared" si="288"/>
        <v>500</v>
      </c>
      <c r="BKO27" s="51">
        <f t="shared" si="288"/>
        <v>500</v>
      </c>
      <c r="BKP27" s="51">
        <f t="shared" si="288"/>
        <v>500</v>
      </c>
      <c r="BKQ27" s="51">
        <f t="shared" si="288"/>
        <v>500</v>
      </c>
      <c r="BKR27" s="51">
        <f t="shared" si="288"/>
        <v>58547</v>
      </c>
      <c r="BKS27" s="51">
        <f t="shared" si="288"/>
        <v>500</v>
      </c>
      <c r="BKT27" s="51" t="e">
        <f>#REF!</f>
        <v>#REF!</v>
      </c>
      <c r="BKU27" s="51">
        <f t="shared" si="288"/>
        <v>14000</v>
      </c>
      <c r="BKV27" s="51">
        <f t="shared" si="288"/>
        <v>0</v>
      </c>
      <c r="BKW27" s="51">
        <f t="shared" si="288"/>
        <v>14000</v>
      </c>
      <c r="BKX27" s="51">
        <f t="shared" si="288"/>
        <v>0</v>
      </c>
      <c r="BKY27" s="14"/>
      <c r="BLA27" s="6" t="s">
        <v>13</v>
      </c>
      <c r="BLB27" s="7" t="s">
        <v>879</v>
      </c>
      <c r="BLC27" s="3"/>
      <c r="BLD27" s="3"/>
      <c r="BLE27" s="3"/>
      <c r="BLF27" s="3"/>
      <c r="BLG27" s="7"/>
      <c r="BLH27" s="3"/>
      <c r="BLI27" s="51">
        <f t="shared" ref="BLI27:BNJ27" si="289">BLI29</f>
        <v>58547</v>
      </c>
      <c r="BLJ27" s="51">
        <f t="shared" si="289"/>
        <v>58547</v>
      </c>
      <c r="BLK27" s="51">
        <f t="shared" si="289"/>
        <v>0</v>
      </c>
      <c r="BLL27" s="51">
        <f t="shared" si="289"/>
        <v>0</v>
      </c>
      <c r="BLM27" s="51">
        <f t="shared" si="289"/>
        <v>0</v>
      </c>
      <c r="BLN27" s="51">
        <f t="shared" si="289"/>
        <v>0</v>
      </c>
      <c r="BLO27" s="51">
        <f t="shared" si="289"/>
        <v>0</v>
      </c>
      <c r="BLP27" s="51">
        <f t="shared" si="289"/>
        <v>500</v>
      </c>
      <c r="BLQ27" s="51">
        <f t="shared" si="289"/>
        <v>500</v>
      </c>
      <c r="BLR27" s="51">
        <f t="shared" si="289"/>
        <v>0</v>
      </c>
      <c r="BLS27" s="51">
        <f t="shared" si="289"/>
        <v>0</v>
      </c>
      <c r="BLT27" s="51">
        <f t="shared" si="289"/>
        <v>500</v>
      </c>
      <c r="BLU27" s="51">
        <f t="shared" si="289"/>
        <v>500</v>
      </c>
      <c r="BLV27" s="51">
        <f t="shared" si="289"/>
        <v>500</v>
      </c>
      <c r="BLW27" s="51">
        <f t="shared" si="289"/>
        <v>500</v>
      </c>
      <c r="BLX27" s="51">
        <f t="shared" si="289"/>
        <v>58547</v>
      </c>
      <c r="BLY27" s="51">
        <f t="shared" si="289"/>
        <v>500</v>
      </c>
      <c r="BLZ27" s="51" t="e">
        <f>#REF!</f>
        <v>#REF!</v>
      </c>
      <c r="BMA27" s="51">
        <f t="shared" si="289"/>
        <v>14000</v>
      </c>
      <c r="BMB27" s="51">
        <f t="shared" si="289"/>
        <v>0</v>
      </c>
      <c r="BMC27" s="51">
        <f t="shared" si="289"/>
        <v>14000</v>
      </c>
      <c r="BMD27" s="51">
        <f t="shared" si="289"/>
        <v>0</v>
      </c>
      <c r="BME27" s="14"/>
      <c r="BMG27" s="6" t="s">
        <v>13</v>
      </c>
      <c r="BMH27" s="7" t="s">
        <v>879</v>
      </c>
      <c r="BMI27" s="3"/>
      <c r="BMJ27" s="3"/>
      <c r="BMK27" s="3"/>
      <c r="BML27" s="3"/>
      <c r="BMM27" s="7"/>
      <c r="BMN27" s="3"/>
      <c r="BMO27" s="51">
        <f t="shared" si="289"/>
        <v>58547</v>
      </c>
      <c r="BMP27" s="51">
        <f t="shared" si="289"/>
        <v>58547</v>
      </c>
      <c r="BMQ27" s="51">
        <f t="shared" si="289"/>
        <v>0</v>
      </c>
      <c r="BMR27" s="51">
        <f t="shared" si="289"/>
        <v>0</v>
      </c>
      <c r="BMS27" s="51">
        <f t="shared" si="289"/>
        <v>0</v>
      </c>
      <c r="BMT27" s="51">
        <f t="shared" si="289"/>
        <v>0</v>
      </c>
      <c r="BMU27" s="51">
        <f t="shared" si="289"/>
        <v>0</v>
      </c>
      <c r="BMV27" s="51">
        <f t="shared" si="289"/>
        <v>500</v>
      </c>
      <c r="BMW27" s="51">
        <f t="shared" si="289"/>
        <v>500</v>
      </c>
      <c r="BMX27" s="51">
        <f t="shared" si="289"/>
        <v>0</v>
      </c>
      <c r="BMY27" s="51">
        <f t="shared" si="289"/>
        <v>0</v>
      </c>
      <c r="BMZ27" s="51">
        <f t="shared" si="289"/>
        <v>500</v>
      </c>
      <c r="BNA27" s="51">
        <f t="shared" si="289"/>
        <v>500</v>
      </c>
      <c r="BNB27" s="51">
        <f t="shared" si="289"/>
        <v>500</v>
      </c>
      <c r="BNC27" s="51">
        <f t="shared" si="289"/>
        <v>500</v>
      </c>
      <c r="BND27" s="51">
        <f t="shared" si="289"/>
        <v>58547</v>
      </c>
      <c r="BNE27" s="51">
        <f t="shared" si="289"/>
        <v>500</v>
      </c>
      <c r="BNF27" s="51" t="e">
        <f>#REF!</f>
        <v>#REF!</v>
      </c>
      <c r="BNG27" s="51">
        <f t="shared" si="289"/>
        <v>14000</v>
      </c>
      <c r="BNH27" s="51">
        <f t="shared" si="289"/>
        <v>0</v>
      </c>
      <c r="BNI27" s="51">
        <f t="shared" si="289"/>
        <v>14000</v>
      </c>
      <c r="BNJ27" s="51">
        <f t="shared" si="289"/>
        <v>0</v>
      </c>
      <c r="BNK27" s="14"/>
      <c r="BNM27" s="6" t="s">
        <v>13</v>
      </c>
      <c r="BNN27" s="7" t="s">
        <v>879</v>
      </c>
      <c r="BNO27" s="3"/>
      <c r="BNP27" s="3"/>
      <c r="BNQ27" s="3"/>
      <c r="BNR27" s="3"/>
      <c r="BNS27" s="7"/>
      <c r="BNT27" s="3"/>
      <c r="BNU27" s="51">
        <f t="shared" ref="BNU27:BPV27" si="290">BNU29</f>
        <v>58547</v>
      </c>
      <c r="BNV27" s="51">
        <f t="shared" si="290"/>
        <v>58547</v>
      </c>
      <c r="BNW27" s="51">
        <f t="shared" si="290"/>
        <v>0</v>
      </c>
      <c r="BNX27" s="51">
        <f t="shared" si="290"/>
        <v>0</v>
      </c>
      <c r="BNY27" s="51">
        <f t="shared" si="290"/>
        <v>0</v>
      </c>
      <c r="BNZ27" s="51">
        <f t="shared" si="290"/>
        <v>0</v>
      </c>
      <c r="BOA27" s="51">
        <f t="shared" si="290"/>
        <v>0</v>
      </c>
      <c r="BOB27" s="51">
        <f t="shared" si="290"/>
        <v>500</v>
      </c>
      <c r="BOC27" s="51">
        <f t="shared" si="290"/>
        <v>500</v>
      </c>
      <c r="BOD27" s="51">
        <f t="shared" si="290"/>
        <v>0</v>
      </c>
      <c r="BOE27" s="51">
        <f t="shared" si="290"/>
        <v>0</v>
      </c>
      <c r="BOF27" s="51">
        <f t="shared" si="290"/>
        <v>500</v>
      </c>
      <c r="BOG27" s="51">
        <f t="shared" si="290"/>
        <v>500</v>
      </c>
      <c r="BOH27" s="51">
        <f t="shared" si="290"/>
        <v>500</v>
      </c>
      <c r="BOI27" s="51">
        <f t="shared" si="290"/>
        <v>500</v>
      </c>
      <c r="BOJ27" s="51">
        <f t="shared" si="290"/>
        <v>58547</v>
      </c>
      <c r="BOK27" s="51">
        <f t="shared" si="290"/>
        <v>500</v>
      </c>
      <c r="BOL27" s="51" t="e">
        <f>#REF!</f>
        <v>#REF!</v>
      </c>
      <c r="BOM27" s="51">
        <f t="shared" si="290"/>
        <v>14000</v>
      </c>
      <c r="BON27" s="51">
        <f t="shared" si="290"/>
        <v>0</v>
      </c>
      <c r="BOO27" s="51">
        <f t="shared" si="290"/>
        <v>14000</v>
      </c>
      <c r="BOP27" s="51">
        <f t="shared" si="290"/>
        <v>0</v>
      </c>
      <c r="BOQ27" s="14"/>
      <c r="BOS27" s="6" t="s">
        <v>13</v>
      </c>
      <c r="BOT27" s="7" t="s">
        <v>879</v>
      </c>
      <c r="BOU27" s="3"/>
      <c r="BOV27" s="3"/>
      <c r="BOW27" s="3"/>
      <c r="BOX27" s="3"/>
      <c r="BOY27" s="7"/>
      <c r="BOZ27" s="3"/>
      <c r="BPA27" s="51">
        <f t="shared" si="290"/>
        <v>58547</v>
      </c>
      <c r="BPB27" s="51">
        <f t="shared" si="290"/>
        <v>58547</v>
      </c>
      <c r="BPC27" s="51">
        <f t="shared" si="290"/>
        <v>0</v>
      </c>
      <c r="BPD27" s="51">
        <f t="shared" si="290"/>
        <v>0</v>
      </c>
      <c r="BPE27" s="51">
        <f t="shared" si="290"/>
        <v>0</v>
      </c>
      <c r="BPF27" s="51">
        <f t="shared" si="290"/>
        <v>0</v>
      </c>
      <c r="BPG27" s="51">
        <f t="shared" si="290"/>
        <v>0</v>
      </c>
      <c r="BPH27" s="51">
        <f t="shared" si="290"/>
        <v>500</v>
      </c>
      <c r="BPI27" s="51">
        <f t="shared" si="290"/>
        <v>500</v>
      </c>
      <c r="BPJ27" s="51">
        <f t="shared" si="290"/>
        <v>0</v>
      </c>
      <c r="BPK27" s="51">
        <f t="shared" si="290"/>
        <v>0</v>
      </c>
      <c r="BPL27" s="51">
        <f t="shared" si="290"/>
        <v>500</v>
      </c>
      <c r="BPM27" s="51">
        <f t="shared" si="290"/>
        <v>500</v>
      </c>
      <c r="BPN27" s="51">
        <f t="shared" si="290"/>
        <v>500</v>
      </c>
      <c r="BPO27" s="51">
        <f t="shared" si="290"/>
        <v>500</v>
      </c>
      <c r="BPP27" s="51">
        <f t="shared" si="290"/>
        <v>58547</v>
      </c>
      <c r="BPQ27" s="51">
        <f t="shared" si="290"/>
        <v>500</v>
      </c>
      <c r="BPR27" s="51" t="e">
        <f>#REF!</f>
        <v>#REF!</v>
      </c>
      <c r="BPS27" s="51">
        <f t="shared" si="290"/>
        <v>14000</v>
      </c>
      <c r="BPT27" s="51">
        <f t="shared" si="290"/>
        <v>0</v>
      </c>
      <c r="BPU27" s="51">
        <f t="shared" si="290"/>
        <v>14000</v>
      </c>
      <c r="BPV27" s="51">
        <f t="shared" si="290"/>
        <v>0</v>
      </c>
      <c r="BPW27" s="14"/>
      <c r="BPY27" s="6" t="s">
        <v>13</v>
      </c>
      <c r="BPZ27" s="7" t="s">
        <v>879</v>
      </c>
      <c r="BQA27" s="3"/>
      <c r="BQB27" s="3"/>
      <c r="BQC27" s="3"/>
      <c r="BQD27" s="3"/>
      <c r="BQE27" s="7"/>
      <c r="BQF27" s="3"/>
      <c r="BQG27" s="51">
        <f t="shared" ref="BQG27:BSH27" si="291">BQG29</f>
        <v>58547</v>
      </c>
      <c r="BQH27" s="51">
        <f t="shared" si="291"/>
        <v>58547</v>
      </c>
      <c r="BQI27" s="51">
        <f t="shared" si="291"/>
        <v>0</v>
      </c>
      <c r="BQJ27" s="51">
        <f t="shared" si="291"/>
        <v>0</v>
      </c>
      <c r="BQK27" s="51">
        <f t="shared" si="291"/>
        <v>0</v>
      </c>
      <c r="BQL27" s="51">
        <f t="shared" si="291"/>
        <v>0</v>
      </c>
      <c r="BQM27" s="51">
        <f t="shared" si="291"/>
        <v>0</v>
      </c>
      <c r="BQN27" s="51">
        <f t="shared" si="291"/>
        <v>500</v>
      </c>
      <c r="BQO27" s="51">
        <f t="shared" si="291"/>
        <v>500</v>
      </c>
      <c r="BQP27" s="51">
        <f t="shared" si="291"/>
        <v>0</v>
      </c>
      <c r="BQQ27" s="51">
        <f t="shared" si="291"/>
        <v>0</v>
      </c>
      <c r="BQR27" s="51">
        <f t="shared" si="291"/>
        <v>500</v>
      </c>
      <c r="BQS27" s="51">
        <f t="shared" si="291"/>
        <v>500</v>
      </c>
      <c r="BQT27" s="51">
        <f t="shared" si="291"/>
        <v>500</v>
      </c>
      <c r="BQU27" s="51">
        <f t="shared" si="291"/>
        <v>500</v>
      </c>
      <c r="BQV27" s="51">
        <f t="shared" si="291"/>
        <v>58547</v>
      </c>
      <c r="BQW27" s="51">
        <f t="shared" si="291"/>
        <v>500</v>
      </c>
      <c r="BQX27" s="51" t="e">
        <f>#REF!</f>
        <v>#REF!</v>
      </c>
      <c r="BQY27" s="51">
        <f t="shared" si="291"/>
        <v>14000</v>
      </c>
      <c r="BQZ27" s="51">
        <f t="shared" si="291"/>
        <v>0</v>
      </c>
      <c r="BRA27" s="51">
        <f t="shared" si="291"/>
        <v>14000</v>
      </c>
      <c r="BRB27" s="51">
        <f t="shared" si="291"/>
        <v>0</v>
      </c>
      <c r="BRC27" s="14"/>
      <c r="BRE27" s="6" t="s">
        <v>13</v>
      </c>
      <c r="BRF27" s="7" t="s">
        <v>879</v>
      </c>
      <c r="BRG27" s="3"/>
      <c r="BRH27" s="3"/>
      <c r="BRI27" s="3"/>
      <c r="BRJ27" s="3"/>
      <c r="BRK27" s="7"/>
      <c r="BRL27" s="3"/>
      <c r="BRM27" s="51">
        <f t="shared" si="291"/>
        <v>58547</v>
      </c>
      <c r="BRN27" s="51">
        <f t="shared" si="291"/>
        <v>58547</v>
      </c>
      <c r="BRO27" s="51">
        <f t="shared" si="291"/>
        <v>0</v>
      </c>
      <c r="BRP27" s="51">
        <f t="shared" si="291"/>
        <v>0</v>
      </c>
      <c r="BRQ27" s="51">
        <f t="shared" si="291"/>
        <v>0</v>
      </c>
      <c r="BRR27" s="51">
        <f t="shared" si="291"/>
        <v>0</v>
      </c>
      <c r="BRS27" s="51">
        <f t="shared" si="291"/>
        <v>0</v>
      </c>
      <c r="BRT27" s="51">
        <f t="shared" si="291"/>
        <v>500</v>
      </c>
      <c r="BRU27" s="51">
        <f t="shared" si="291"/>
        <v>500</v>
      </c>
      <c r="BRV27" s="51">
        <f t="shared" si="291"/>
        <v>0</v>
      </c>
      <c r="BRW27" s="51">
        <f t="shared" si="291"/>
        <v>0</v>
      </c>
      <c r="BRX27" s="51">
        <f t="shared" si="291"/>
        <v>500</v>
      </c>
      <c r="BRY27" s="51">
        <f t="shared" si="291"/>
        <v>500</v>
      </c>
      <c r="BRZ27" s="51">
        <f t="shared" si="291"/>
        <v>500</v>
      </c>
      <c r="BSA27" s="51">
        <f t="shared" si="291"/>
        <v>500</v>
      </c>
      <c r="BSB27" s="51">
        <f t="shared" si="291"/>
        <v>58547</v>
      </c>
      <c r="BSC27" s="51">
        <f t="shared" si="291"/>
        <v>500</v>
      </c>
      <c r="BSD27" s="51" t="e">
        <f>#REF!</f>
        <v>#REF!</v>
      </c>
      <c r="BSE27" s="51">
        <f t="shared" si="291"/>
        <v>14000</v>
      </c>
      <c r="BSF27" s="51">
        <f t="shared" si="291"/>
        <v>0</v>
      </c>
      <c r="BSG27" s="51">
        <f t="shared" si="291"/>
        <v>14000</v>
      </c>
      <c r="BSH27" s="51">
        <f t="shared" si="291"/>
        <v>0</v>
      </c>
      <c r="BSI27" s="14"/>
      <c r="BSK27" s="6" t="s">
        <v>13</v>
      </c>
      <c r="BSL27" s="7" t="s">
        <v>879</v>
      </c>
      <c r="BSM27" s="3"/>
      <c r="BSN27" s="3"/>
      <c r="BSO27" s="3"/>
      <c r="BSP27" s="3"/>
      <c r="BSQ27" s="7"/>
      <c r="BSR27" s="3"/>
      <c r="BSS27" s="51">
        <f t="shared" ref="BSS27:BUT27" si="292">BSS29</f>
        <v>58547</v>
      </c>
      <c r="BST27" s="51">
        <f t="shared" si="292"/>
        <v>58547</v>
      </c>
      <c r="BSU27" s="51">
        <f t="shared" si="292"/>
        <v>0</v>
      </c>
      <c r="BSV27" s="51">
        <f t="shared" si="292"/>
        <v>0</v>
      </c>
      <c r="BSW27" s="51">
        <f t="shared" si="292"/>
        <v>0</v>
      </c>
      <c r="BSX27" s="51">
        <f t="shared" si="292"/>
        <v>0</v>
      </c>
      <c r="BSY27" s="51">
        <f t="shared" si="292"/>
        <v>0</v>
      </c>
      <c r="BSZ27" s="51">
        <f t="shared" si="292"/>
        <v>500</v>
      </c>
      <c r="BTA27" s="51">
        <f t="shared" si="292"/>
        <v>500</v>
      </c>
      <c r="BTB27" s="51">
        <f t="shared" si="292"/>
        <v>0</v>
      </c>
      <c r="BTC27" s="51">
        <f t="shared" si="292"/>
        <v>0</v>
      </c>
      <c r="BTD27" s="51">
        <f t="shared" si="292"/>
        <v>500</v>
      </c>
      <c r="BTE27" s="51">
        <f t="shared" si="292"/>
        <v>500</v>
      </c>
      <c r="BTF27" s="51">
        <f t="shared" si="292"/>
        <v>500</v>
      </c>
      <c r="BTG27" s="51">
        <f t="shared" si="292"/>
        <v>500</v>
      </c>
      <c r="BTH27" s="51">
        <f t="shared" si="292"/>
        <v>58547</v>
      </c>
      <c r="BTI27" s="51">
        <f t="shared" si="292"/>
        <v>500</v>
      </c>
      <c r="BTJ27" s="51" t="e">
        <f>#REF!</f>
        <v>#REF!</v>
      </c>
      <c r="BTK27" s="51">
        <f t="shared" si="292"/>
        <v>14000</v>
      </c>
      <c r="BTL27" s="51">
        <f t="shared" si="292"/>
        <v>0</v>
      </c>
      <c r="BTM27" s="51">
        <f t="shared" si="292"/>
        <v>14000</v>
      </c>
      <c r="BTN27" s="51">
        <f t="shared" si="292"/>
        <v>0</v>
      </c>
      <c r="BTO27" s="14"/>
      <c r="BTQ27" s="6" t="s">
        <v>13</v>
      </c>
      <c r="BTR27" s="7" t="s">
        <v>879</v>
      </c>
      <c r="BTS27" s="3"/>
      <c r="BTT27" s="3"/>
      <c r="BTU27" s="3"/>
      <c r="BTV27" s="3"/>
      <c r="BTW27" s="7"/>
      <c r="BTX27" s="3"/>
      <c r="BTY27" s="51">
        <f t="shared" si="292"/>
        <v>58547</v>
      </c>
      <c r="BTZ27" s="51">
        <f t="shared" si="292"/>
        <v>58547</v>
      </c>
      <c r="BUA27" s="51">
        <f t="shared" si="292"/>
        <v>0</v>
      </c>
      <c r="BUB27" s="51">
        <f t="shared" si="292"/>
        <v>0</v>
      </c>
      <c r="BUC27" s="51">
        <f t="shared" si="292"/>
        <v>0</v>
      </c>
      <c r="BUD27" s="51">
        <f t="shared" si="292"/>
        <v>0</v>
      </c>
      <c r="BUE27" s="51">
        <f t="shared" si="292"/>
        <v>0</v>
      </c>
      <c r="BUF27" s="51">
        <f t="shared" si="292"/>
        <v>500</v>
      </c>
      <c r="BUG27" s="51">
        <f t="shared" si="292"/>
        <v>500</v>
      </c>
      <c r="BUH27" s="51">
        <f t="shared" si="292"/>
        <v>0</v>
      </c>
      <c r="BUI27" s="51">
        <f t="shared" si="292"/>
        <v>0</v>
      </c>
      <c r="BUJ27" s="51">
        <f t="shared" si="292"/>
        <v>500</v>
      </c>
      <c r="BUK27" s="51">
        <f t="shared" si="292"/>
        <v>500</v>
      </c>
      <c r="BUL27" s="51">
        <f t="shared" si="292"/>
        <v>500</v>
      </c>
      <c r="BUM27" s="51">
        <f t="shared" si="292"/>
        <v>500</v>
      </c>
      <c r="BUN27" s="51">
        <f t="shared" si="292"/>
        <v>58547</v>
      </c>
      <c r="BUO27" s="51">
        <f t="shared" si="292"/>
        <v>500</v>
      </c>
      <c r="BUP27" s="51" t="e">
        <f>#REF!</f>
        <v>#REF!</v>
      </c>
      <c r="BUQ27" s="51">
        <f t="shared" si="292"/>
        <v>14000</v>
      </c>
      <c r="BUR27" s="51">
        <f t="shared" si="292"/>
        <v>0</v>
      </c>
      <c r="BUS27" s="51">
        <f t="shared" si="292"/>
        <v>14000</v>
      </c>
      <c r="BUT27" s="51">
        <f t="shared" si="292"/>
        <v>0</v>
      </c>
      <c r="BUU27" s="14"/>
      <c r="BUW27" s="6" t="s">
        <v>13</v>
      </c>
      <c r="BUX27" s="7" t="s">
        <v>879</v>
      </c>
      <c r="BUY27" s="3"/>
      <c r="BUZ27" s="3"/>
      <c r="BVA27" s="3"/>
      <c r="BVB27" s="3"/>
      <c r="BVC27" s="7"/>
      <c r="BVD27" s="3"/>
      <c r="BVE27" s="51">
        <f t="shared" ref="BVE27:BXF27" si="293">BVE29</f>
        <v>58547</v>
      </c>
      <c r="BVF27" s="51">
        <f t="shared" si="293"/>
        <v>58547</v>
      </c>
      <c r="BVG27" s="51">
        <f t="shared" si="293"/>
        <v>0</v>
      </c>
      <c r="BVH27" s="51">
        <f t="shared" si="293"/>
        <v>0</v>
      </c>
      <c r="BVI27" s="51">
        <f t="shared" si="293"/>
        <v>0</v>
      </c>
      <c r="BVJ27" s="51">
        <f t="shared" si="293"/>
        <v>0</v>
      </c>
      <c r="BVK27" s="51">
        <f t="shared" si="293"/>
        <v>0</v>
      </c>
      <c r="BVL27" s="51">
        <f t="shared" si="293"/>
        <v>500</v>
      </c>
      <c r="BVM27" s="51">
        <f t="shared" si="293"/>
        <v>500</v>
      </c>
      <c r="BVN27" s="51">
        <f t="shared" si="293"/>
        <v>0</v>
      </c>
      <c r="BVO27" s="51">
        <f t="shared" si="293"/>
        <v>0</v>
      </c>
      <c r="BVP27" s="51">
        <f t="shared" si="293"/>
        <v>500</v>
      </c>
      <c r="BVQ27" s="51">
        <f t="shared" si="293"/>
        <v>500</v>
      </c>
      <c r="BVR27" s="51">
        <f t="shared" si="293"/>
        <v>500</v>
      </c>
      <c r="BVS27" s="51">
        <f t="shared" si="293"/>
        <v>500</v>
      </c>
      <c r="BVT27" s="51">
        <f t="shared" si="293"/>
        <v>58547</v>
      </c>
      <c r="BVU27" s="51">
        <f t="shared" si="293"/>
        <v>500</v>
      </c>
      <c r="BVV27" s="51" t="e">
        <f>#REF!</f>
        <v>#REF!</v>
      </c>
      <c r="BVW27" s="51">
        <f t="shared" si="293"/>
        <v>14000</v>
      </c>
      <c r="BVX27" s="51">
        <f t="shared" si="293"/>
        <v>0</v>
      </c>
      <c r="BVY27" s="51">
        <f t="shared" si="293"/>
        <v>14000</v>
      </c>
      <c r="BVZ27" s="51">
        <f t="shared" si="293"/>
        <v>0</v>
      </c>
      <c r="BWA27" s="14"/>
      <c r="BWC27" s="6" t="s">
        <v>13</v>
      </c>
      <c r="BWD27" s="7" t="s">
        <v>879</v>
      </c>
      <c r="BWE27" s="3"/>
      <c r="BWF27" s="3"/>
      <c r="BWG27" s="3"/>
      <c r="BWH27" s="3"/>
      <c r="BWI27" s="7"/>
      <c r="BWJ27" s="3"/>
      <c r="BWK27" s="51">
        <f t="shared" si="293"/>
        <v>58547</v>
      </c>
      <c r="BWL27" s="51">
        <f t="shared" si="293"/>
        <v>58547</v>
      </c>
      <c r="BWM27" s="51">
        <f t="shared" si="293"/>
        <v>0</v>
      </c>
      <c r="BWN27" s="51">
        <f t="shared" si="293"/>
        <v>0</v>
      </c>
      <c r="BWO27" s="51">
        <f t="shared" si="293"/>
        <v>0</v>
      </c>
      <c r="BWP27" s="51">
        <f t="shared" si="293"/>
        <v>0</v>
      </c>
      <c r="BWQ27" s="51">
        <f t="shared" si="293"/>
        <v>0</v>
      </c>
      <c r="BWR27" s="51">
        <f t="shared" si="293"/>
        <v>500</v>
      </c>
      <c r="BWS27" s="51">
        <f t="shared" si="293"/>
        <v>500</v>
      </c>
      <c r="BWT27" s="51">
        <f t="shared" si="293"/>
        <v>0</v>
      </c>
      <c r="BWU27" s="51">
        <f t="shared" si="293"/>
        <v>0</v>
      </c>
      <c r="BWV27" s="51">
        <f t="shared" si="293"/>
        <v>500</v>
      </c>
      <c r="BWW27" s="51">
        <f t="shared" si="293"/>
        <v>500</v>
      </c>
      <c r="BWX27" s="51">
        <f t="shared" si="293"/>
        <v>500</v>
      </c>
      <c r="BWY27" s="51">
        <f t="shared" si="293"/>
        <v>500</v>
      </c>
      <c r="BWZ27" s="51">
        <f t="shared" si="293"/>
        <v>58547</v>
      </c>
      <c r="BXA27" s="51">
        <f t="shared" si="293"/>
        <v>500</v>
      </c>
      <c r="BXB27" s="51" t="e">
        <f>#REF!</f>
        <v>#REF!</v>
      </c>
      <c r="BXC27" s="51">
        <f t="shared" si="293"/>
        <v>14000</v>
      </c>
      <c r="BXD27" s="51">
        <f t="shared" si="293"/>
        <v>0</v>
      </c>
      <c r="BXE27" s="51">
        <f t="shared" si="293"/>
        <v>14000</v>
      </c>
      <c r="BXF27" s="51">
        <f t="shared" si="293"/>
        <v>0</v>
      </c>
      <c r="BXG27" s="14"/>
      <c r="BXI27" s="6" t="s">
        <v>13</v>
      </c>
      <c r="BXJ27" s="7" t="s">
        <v>879</v>
      </c>
      <c r="BXK27" s="3"/>
      <c r="BXL27" s="3"/>
      <c r="BXM27" s="3"/>
      <c r="BXN27" s="3"/>
      <c r="BXO27" s="7"/>
      <c r="BXP27" s="3"/>
      <c r="BXQ27" s="51">
        <f t="shared" ref="BXQ27:BZR27" si="294">BXQ29</f>
        <v>58547</v>
      </c>
      <c r="BXR27" s="51">
        <f t="shared" si="294"/>
        <v>58547</v>
      </c>
      <c r="BXS27" s="51">
        <f t="shared" si="294"/>
        <v>0</v>
      </c>
      <c r="BXT27" s="51">
        <f t="shared" si="294"/>
        <v>0</v>
      </c>
      <c r="BXU27" s="51">
        <f t="shared" si="294"/>
        <v>0</v>
      </c>
      <c r="BXV27" s="51">
        <f t="shared" si="294"/>
        <v>0</v>
      </c>
      <c r="BXW27" s="51">
        <f t="shared" si="294"/>
        <v>0</v>
      </c>
      <c r="BXX27" s="51">
        <f t="shared" si="294"/>
        <v>500</v>
      </c>
      <c r="BXY27" s="51">
        <f t="shared" si="294"/>
        <v>500</v>
      </c>
      <c r="BXZ27" s="51">
        <f t="shared" si="294"/>
        <v>0</v>
      </c>
      <c r="BYA27" s="51">
        <f t="shared" si="294"/>
        <v>0</v>
      </c>
      <c r="BYB27" s="51">
        <f t="shared" si="294"/>
        <v>500</v>
      </c>
      <c r="BYC27" s="51">
        <f t="shared" si="294"/>
        <v>500</v>
      </c>
      <c r="BYD27" s="51">
        <f t="shared" si="294"/>
        <v>500</v>
      </c>
      <c r="BYE27" s="51">
        <f t="shared" si="294"/>
        <v>500</v>
      </c>
      <c r="BYF27" s="51">
        <f t="shared" si="294"/>
        <v>58547</v>
      </c>
      <c r="BYG27" s="51">
        <f t="shared" si="294"/>
        <v>500</v>
      </c>
      <c r="BYH27" s="51" t="e">
        <f>#REF!</f>
        <v>#REF!</v>
      </c>
      <c r="BYI27" s="51">
        <f t="shared" si="294"/>
        <v>14000</v>
      </c>
      <c r="BYJ27" s="51">
        <f t="shared" si="294"/>
        <v>0</v>
      </c>
      <c r="BYK27" s="51">
        <f t="shared" si="294"/>
        <v>14000</v>
      </c>
      <c r="BYL27" s="51">
        <f t="shared" si="294"/>
        <v>0</v>
      </c>
      <c r="BYM27" s="14"/>
      <c r="BYO27" s="6" t="s">
        <v>13</v>
      </c>
      <c r="BYP27" s="7" t="s">
        <v>879</v>
      </c>
      <c r="BYQ27" s="3"/>
      <c r="BYR27" s="3"/>
      <c r="BYS27" s="3"/>
      <c r="BYT27" s="3"/>
      <c r="BYU27" s="7"/>
      <c r="BYV27" s="3"/>
      <c r="BYW27" s="51">
        <f t="shared" si="294"/>
        <v>58547</v>
      </c>
      <c r="BYX27" s="51">
        <f t="shared" si="294"/>
        <v>58547</v>
      </c>
      <c r="BYY27" s="51">
        <f t="shared" si="294"/>
        <v>0</v>
      </c>
      <c r="BYZ27" s="51">
        <f t="shared" si="294"/>
        <v>0</v>
      </c>
      <c r="BZA27" s="51">
        <f t="shared" si="294"/>
        <v>0</v>
      </c>
      <c r="BZB27" s="51">
        <f t="shared" si="294"/>
        <v>0</v>
      </c>
      <c r="BZC27" s="51">
        <f t="shared" si="294"/>
        <v>0</v>
      </c>
      <c r="BZD27" s="51">
        <f t="shared" si="294"/>
        <v>500</v>
      </c>
      <c r="BZE27" s="51">
        <f t="shared" si="294"/>
        <v>500</v>
      </c>
      <c r="BZF27" s="51">
        <f t="shared" si="294"/>
        <v>0</v>
      </c>
      <c r="BZG27" s="51">
        <f t="shared" si="294"/>
        <v>0</v>
      </c>
      <c r="BZH27" s="51">
        <f t="shared" si="294"/>
        <v>500</v>
      </c>
      <c r="BZI27" s="51">
        <f t="shared" si="294"/>
        <v>500</v>
      </c>
      <c r="BZJ27" s="51">
        <f t="shared" si="294"/>
        <v>500</v>
      </c>
      <c r="BZK27" s="51">
        <f t="shared" si="294"/>
        <v>500</v>
      </c>
      <c r="BZL27" s="51">
        <f t="shared" si="294"/>
        <v>58547</v>
      </c>
      <c r="BZM27" s="51">
        <f t="shared" si="294"/>
        <v>500</v>
      </c>
      <c r="BZN27" s="51" t="e">
        <f>#REF!</f>
        <v>#REF!</v>
      </c>
      <c r="BZO27" s="51">
        <f t="shared" si="294"/>
        <v>14000</v>
      </c>
      <c r="BZP27" s="51">
        <f t="shared" si="294"/>
        <v>0</v>
      </c>
      <c r="BZQ27" s="51">
        <f t="shared" si="294"/>
        <v>14000</v>
      </c>
      <c r="BZR27" s="51">
        <f t="shared" si="294"/>
        <v>0</v>
      </c>
      <c r="BZS27" s="14"/>
      <c r="BZU27" s="6" t="s">
        <v>13</v>
      </c>
      <c r="BZV27" s="7" t="s">
        <v>879</v>
      </c>
      <c r="BZW27" s="3"/>
      <c r="BZX27" s="3"/>
      <c r="BZY27" s="3"/>
      <c r="BZZ27" s="3"/>
      <c r="CAA27" s="7"/>
      <c r="CAB27" s="3"/>
      <c r="CAC27" s="51">
        <f t="shared" ref="CAC27:CCD27" si="295">CAC29</f>
        <v>58547</v>
      </c>
      <c r="CAD27" s="51">
        <f t="shared" si="295"/>
        <v>58547</v>
      </c>
      <c r="CAE27" s="51">
        <f t="shared" si="295"/>
        <v>0</v>
      </c>
      <c r="CAF27" s="51">
        <f t="shared" si="295"/>
        <v>0</v>
      </c>
      <c r="CAG27" s="51">
        <f t="shared" si="295"/>
        <v>0</v>
      </c>
      <c r="CAH27" s="51">
        <f t="shared" si="295"/>
        <v>0</v>
      </c>
      <c r="CAI27" s="51">
        <f t="shared" si="295"/>
        <v>0</v>
      </c>
      <c r="CAJ27" s="51">
        <f t="shared" si="295"/>
        <v>500</v>
      </c>
      <c r="CAK27" s="51">
        <f t="shared" si="295"/>
        <v>500</v>
      </c>
      <c r="CAL27" s="51">
        <f t="shared" si="295"/>
        <v>0</v>
      </c>
      <c r="CAM27" s="51">
        <f t="shared" si="295"/>
        <v>0</v>
      </c>
      <c r="CAN27" s="51">
        <f t="shared" si="295"/>
        <v>500</v>
      </c>
      <c r="CAO27" s="51">
        <f t="shared" si="295"/>
        <v>500</v>
      </c>
      <c r="CAP27" s="51">
        <f t="shared" si="295"/>
        <v>500</v>
      </c>
      <c r="CAQ27" s="51">
        <f t="shared" si="295"/>
        <v>500</v>
      </c>
      <c r="CAR27" s="51">
        <f t="shared" si="295"/>
        <v>58547</v>
      </c>
      <c r="CAS27" s="51">
        <f t="shared" si="295"/>
        <v>500</v>
      </c>
      <c r="CAT27" s="51" t="e">
        <f>#REF!</f>
        <v>#REF!</v>
      </c>
      <c r="CAU27" s="51">
        <f t="shared" si="295"/>
        <v>14000</v>
      </c>
      <c r="CAV27" s="51">
        <f t="shared" si="295"/>
        <v>0</v>
      </c>
      <c r="CAW27" s="51">
        <f t="shared" si="295"/>
        <v>14000</v>
      </c>
      <c r="CAX27" s="51">
        <f t="shared" si="295"/>
        <v>0</v>
      </c>
      <c r="CAY27" s="14"/>
      <c r="CBA27" s="6" t="s">
        <v>13</v>
      </c>
      <c r="CBB27" s="7" t="s">
        <v>879</v>
      </c>
      <c r="CBC27" s="3"/>
      <c r="CBD27" s="3"/>
      <c r="CBE27" s="3"/>
      <c r="CBF27" s="3"/>
      <c r="CBG27" s="7"/>
      <c r="CBH27" s="3"/>
      <c r="CBI27" s="51">
        <f t="shared" si="295"/>
        <v>58547</v>
      </c>
      <c r="CBJ27" s="51">
        <f t="shared" si="295"/>
        <v>58547</v>
      </c>
      <c r="CBK27" s="51">
        <f t="shared" si="295"/>
        <v>0</v>
      </c>
      <c r="CBL27" s="51">
        <f t="shared" si="295"/>
        <v>0</v>
      </c>
      <c r="CBM27" s="51">
        <f t="shared" si="295"/>
        <v>0</v>
      </c>
      <c r="CBN27" s="51">
        <f t="shared" si="295"/>
        <v>0</v>
      </c>
      <c r="CBO27" s="51">
        <f t="shared" si="295"/>
        <v>0</v>
      </c>
      <c r="CBP27" s="51">
        <f t="shared" si="295"/>
        <v>500</v>
      </c>
      <c r="CBQ27" s="51">
        <f t="shared" si="295"/>
        <v>500</v>
      </c>
      <c r="CBR27" s="51">
        <f t="shared" si="295"/>
        <v>0</v>
      </c>
      <c r="CBS27" s="51">
        <f t="shared" si="295"/>
        <v>0</v>
      </c>
      <c r="CBT27" s="51">
        <f t="shared" si="295"/>
        <v>500</v>
      </c>
      <c r="CBU27" s="51">
        <f t="shared" si="295"/>
        <v>500</v>
      </c>
      <c r="CBV27" s="51">
        <f t="shared" si="295"/>
        <v>500</v>
      </c>
      <c r="CBW27" s="51">
        <f t="shared" si="295"/>
        <v>500</v>
      </c>
      <c r="CBX27" s="51">
        <f t="shared" si="295"/>
        <v>58547</v>
      </c>
      <c r="CBY27" s="51">
        <f t="shared" si="295"/>
        <v>500</v>
      </c>
      <c r="CBZ27" s="51" t="e">
        <f>#REF!</f>
        <v>#REF!</v>
      </c>
      <c r="CCA27" s="51">
        <f t="shared" si="295"/>
        <v>14000</v>
      </c>
      <c r="CCB27" s="51">
        <f t="shared" si="295"/>
        <v>0</v>
      </c>
      <c r="CCC27" s="51">
        <f t="shared" si="295"/>
        <v>14000</v>
      </c>
      <c r="CCD27" s="51">
        <f t="shared" si="295"/>
        <v>0</v>
      </c>
      <c r="CCE27" s="14"/>
      <c r="CCG27" s="6" t="s">
        <v>13</v>
      </c>
      <c r="CCH27" s="7" t="s">
        <v>879</v>
      </c>
      <c r="CCI27" s="3"/>
      <c r="CCJ27" s="3"/>
      <c r="CCK27" s="3"/>
      <c r="CCL27" s="3"/>
      <c r="CCM27" s="7"/>
      <c r="CCN27" s="3"/>
      <c r="CCO27" s="51">
        <f t="shared" ref="CCO27:CEP27" si="296">CCO29</f>
        <v>58547</v>
      </c>
      <c r="CCP27" s="51">
        <f t="shared" si="296"/>
        <v>58547</v>
      </c>
      <c r="CCQ27" s="51">
        <f t="shared" si="296"/>
        <v>0</v>
      </c>
      <c r="CCR27" s="51">
        <f t="shared" si="296"/>
        <v>0</v>
      </c>
      <c r="CCS27" s="51">
        <f t="shared" si="296"/>
        <v>0</v>
      </c>
      <c r="CCT27" s="51">
        <f t="shared" si="296"/>
        <v>0</v>
      </c>
      <c r="CCU27" s="51">
        <f t="shared" si="296"/>
        <v>0</v>
      </c>
      <c r="CCV27" s="51">
        <f t="shared" si="296"/>
        <v>500</v>
      </c>
      <c r="CCW27" s="51">
        <f t="shared" si="296"/>
        <v>500</v>
      </c>
      <c r="CCX27" s="51">
        <f t="shared" si="296"/>
        <v>0</v>
      </c>
      <c r="CCY27" s="51">
        <f t="shared" si="296"/>
        <v>0</v>
      </c>
      <c r="CCZ27" s="51">
        <f t="shared" si="296"/>
        <v>500</v>
      </c>
      <c r="CDA27" s="51">
        <f t="shared" si="296"/>
        <v>500</v>
      </c>
      <c r="CDB27" s="51">
        <f t="shared" si="296"/>
        <v>500</v>
      </c>
      <c r="CDC27" s="51">
        <f t="shared" si="296"/>
        <v>500</v>
      </c>
      <c r="CDD27" s="51">
        <f t="shared" si="296"/>
        <v>58547</v>
      </c>
      <c r="CDE27" s="51">
        <f t="shared" si="296"/>
        <v>500</v>
      </c>
      <c r="CDF27" s="51" t="e">
        <f>#REF!</f>
        <v>#REF!</v>
      </c>
      <c r="CDG27" s="51">
        <f t="shared" si="296"/>
        <v>14000</v>
      </c>
      <c r="CDH27" s="51">
        <f t="shared" si="296"/>
        <v>0</v>
      </c>
      <c r="CDI27" s="51">
        <f t="shared" si="296"/>
        <v>14000</v>
      </c>
      <c r="CDJ27" s="51">
        <f t="shared" si="296"/>
        <v>0</v>
      </c>
      <c r="CDK27" s="14"/>
      <c r="CDM27" s="6" t="s">
        <v>13</v>
      </c>
      <c r="CDN27" s="7" t="s">
        <v>879</v>
      </c>
      <c r="CDO27" s="3"/>
      <c r="CDP27" s="3"/>
      <c r="CDQ27" s="3"/>
      <c r="CDR27" s="3"/>
      <c r="CDS27" s="7"/>
      <c r="CDT27" s="3"/>
      <c r="CDU27" s="51">
        <f t="shared" si="296"/>
        <v>58547</v>
      </c>
      <c r="CDV27" s="51">
        <f t="shared" si="296"/>
        <v>58547</v>
      </c>
      <c r="CDW27" s="51">
        <f t="shared" si="296"/>
        <v>0</v>
      </c>
      <c r="CDX27" s="51">
        <f t="shared" si="296"/>
        <v>0</v>
      </c>
      <c r="CDY27" s="51">
        <f t="shared" si="296"/>
        <v>0</v>
      </c>
      <c r="CDZ27" s="51">
        <f t="shared" si="296"/>
        <v>0</v>
      </c>
      <c r="CEA27" s="51">
        <f t="shared" si="296"/>
        <v>0</v>
      </c>
      <c r="CEB27" s="51">
        <f t="shared" si="296"/>
        <v>500</v>
      </c>
      <c r="CEC27" s="51">
        <f t="shared" si="296"/>
        <v>500</v>
      </c>
      <c r="CED27" s="51">
        <f t="shared" si="296"/>
        <v>0</v>
      </c>
      <c r="CEE27" s="51">
        <f t="shared" si="296"/>
        <v>0</v>
      </c>
      <c r="CEF27" s="51">
        <f t="shared" si="296"/>
        <v>500</v>
      </c>
      <c r="CEG27" s="51">
        <f t="shared" si="296"/>
        <v>500</v>
      </c>
      <c r="CEH27" s="51">
        <f t="shared" si="296"/>
        <v>500</v>
      </c>
      <c r="CEI27" s="51">
        <f t="shared" si="296"/>
        <v>500</v>
      </c>
      <c r="CEJ27" s="51">
        <f t="shared" si="296"/>
        <v>58547</v>
      </c>
      <c r="CEK27" s="51">
        <f t="shared" si="296"/>
        <v>500</v>
      </c>
      <c r="CEL27" s="51" t="e">
        <f>#REF!</f>
        <v>#REF!</v>
      </c>
      <c r="CEM27" s="51">
        <f t="shared" si="296"/>
        <v>14000</v>
      </c>
      <c r="CEN27" s="51">
        <f t="shared" si="296"/>
        <v>0</v>
      </c>
      <c r="CEO27" s="51">
        <f t="shared" si="296"/>
        <v>14000</v>
      </c>
      <c r="CEP27" s="51">
        <f t="shared" si="296"/>
        <v>0</v>
      </c>
      <c r="CEQ27" s="14"/>
      <c r="CES27" s="6" t="s">
        <v>13</v>
      </c>
      <c r="CET27" s="7" t="s">
        <v>879</v>
      </c>
      <c r="CEU27" s="3"/>
      <c r="CEV27" s="3"/>
      <c r="CEW27" s="3"/>
      <c r="CEX27" s="3"/>
      <c r="CEY27" s="7"/>
      <c r="CEZ27" s="3"/>
      <c r="CFA27" s="51">
        <f t="shared" ref="CFA27:CHB27" si="297">CFA29</f>
        <v>58547</v>
      </c>
      <c r="CFB27" s="51">
        <f t="shared" si="297"/>
        <v>58547</v>
      </c>
      <c r="CFC27" s="51">
        <f t="shared" si="297"/>
        <v>0</v>
      </c>
      <c r="CFD27" s="51">
        <f t="shared" si="297"/>
        <v>0</v>
      </c>
      <c r="CFE27" s="51">
        <f t="shared" si="297"/>
        <v>0</v>
      </c>
      <c r="CFF27" s="51">
        <f t="shared" si="297"/>
        <v>0</v>
      </c>
      <c r="CFG27" s="51">
        <f t="shared" si="297"/>
        <v>0</v>
      </c>
      <c r="CFH27" s="51">
        <f t="shared" si="297"/>
        <v>500</v>
      </c>
      <c r="CFI27" s="51">
        <f t="shared" si="297"/>
        <v>500</v>
      </c>
      <c r="CFJ27" s="51">
        <f t="shared" si="297"/>
        <v>0</v>
      </c>
      <c r="CFK27" s="51">
        <f t="shared" si="297"/>
        <v>0</v>
      </c>
      <c r="CFL27" s="51">
        <f t="shared" si="297"/>
        <v>500</v>
      </c>
      <c r="CFM27" s="51">
        <f t="shared" si="297"/>
        <v>500</v>
      </c>
      <c r="CFN27" s="51">
        <f t="shared" si="297"/>
        <v>500</v>
      </c>
      <c r="CFO27" s="51">
        <f t="shared" si="297"/>
        <v>500</v>
      </c>
      <c r="CFP27" s="51">
        <f t="shared" si="297"/>
        <v>58547</v>
      </c>
      <c r="CFQ27" s="51">
        <f t="shared" si="297"/>
        <v>500</v>
      </c>
      <c r="CFR27" s="51" t="e">
        <f>#REF!</f>
        <v>#REF!</v>
      </c>
      <c r="CFS27" s="51">
        <f t="shared" si="297"/>
        <v>14000</v>
      </c>
      <c r="CFT27" s="51">
        <f t="shared" si="297"/>
        <v>0</v>
      </c>
      <c r="CFU27" s="51">
        <f t="shared" si="297"/>
        <v>14000</v>
      </c>
      <c r="CFV27" s="51">
        <f t="shared" si="297"/>
        <v>0</v>
      </c>
      <c r="CFW27" s="14"/>
      <c r="CFY27" s="6" t="s">
        <v>13</v>
      </c>
      <c r="CFZ27" s="7" t="s">
        <v>879</v>
      </c>
      <c r="CGA27" s="3"/>
      <c r="CGB27" s="3"/>
      <c r="CGC27" s="3"/>
      <c r="CGD27" s="3"/>
      <c r="CGE27" s="7"/>
      <c r="CGF27" s="3"/>
      <c r="CGG27" s="51">
        <f t="shared" si="297"/>
        <v>58547</v>
      </c>
      <c r="CGH27" s="51">
        <f t="shared" si="297"/>
        <v>58547</v>
      </c>
      <c r="CGI27" s="51">
        <f t="shared" si="297"/>
        <v>0</v>
      </c>
      <c r="CGJ27" s="51">
        <f t="shared" si="297"/>
        <v>0</v>
      </c>
      <c r="CGK27" s="51">
        <f t="shared" si="297"/>
        <v>0</v>
      </c>
      <c r="CGL27" s="51">
        <f t="shared" si="297"/>
        <v>0</v>
      </c>
      <c r="CGM27" s="51">
        <f t="shared" si="297"/>
        <v>0</v>
      </c>
      <c r="CGN27" s="51">
        <f t="shared" si="297"/>
        <v>500</v>
      </c>
      <c r="CGO27" s="51">
        <f t="shared" si="297"/>
        <v>500</v>
      </c>
      <c r="CGP27" s="51">
        <f t="shared" si="297"/>
        <v>0</v>
      </c>
      <c r="CGQ27" s="51">
        <f t="shared" si="297"/>
        <v>0</v>
      </c>
      <c r="CGR27" s="51">
        <f t="shared" si="297"/>
        <v>500</v>
      </c>
      <c r="CGS27" s="51">
        <f t="shared" si="297"/>
        <v>500</v>
      </c>
      <c r="CGT27" s="51">
        <f t="shared" si="297"/>
        <v>500</v>
      </c>
      <c r="CGU27" s="51">
        <f t="shared" si="297"/>
        <v>500</v>
      </c>
      <c r="CGV27" s="51">
        <f t="shared" si="297"/>
        <v>58547</v>
      </c>
      <c r="CGW27" s="51">
        <f t="shared" si="297"/>
        <v>500</v>
      </c>
      <c r="CGX27" s="51" t="e">
        <f>#REF!</f>
        <v>#REF!</v>
      </c>
      <c r="CGY27" s="51">
        <f t="shared" si="297"/>
        <v>14000</v>
      </c>
      <c r="CGZ27" s="51">
        <f t="shared" si="297"/>
        <v>0</v>
      </c>
      <c r="CHA27" s="51">
        <f t="shared" si="297"/>
        <v>14000</v>
      </c>
      <c r="CHB27" s="51">
        <f t="shared" si="297"/>
        <v>0</v>
      </c>
      <c r="CHC27" s="14"/>
      <c r="CHE27" s="6" t="s">
        <v>13</v>
      </c>
      <c r="CHF27" s="7" t="s">
        <v>879</v>
      </c>
      <c r="CHG27" s="3"/>
      <c r="CHH27" s="3"/>
      <c r="CHI27" s="3"/>
      <c r="CHJ27" s="3"/>
      <c r="CHK27" s="7"/>
      <c r="CHL27" s="3"/>
      <c r="CHM27" s="51">
        <f t="shared" ref="CHM27:CJN27" si="298">CHM29</f>
        <v>58547</v>
      </c>
      <c r="CHN27" s="51">
        <f t="shared" si="298"/>
        <v>58547</v>
      </c>
      <c r="CHO27" s="51">
        <f t="shared" si="298"/>
        <v>0</v>
      </c>
      <c r="CHP27" s="51">
        <f t="shared" si="298"/>
        <v>0</v>
      </c>
      <c r="CHQ27" s="51">
        <f t="shared" si="298"/>
        <v>0</v>
      </c>
      <c r="CHR27" s="51">
        <f t="shared" si="298"/>
        <v>0</v>
      </c>
      <c r="CHS27" s="51">
        <f t="shared" si="298"/>
        <v>0</v>
      </c>
      <c r="CHT27" s="51">
        <f t="shared" si="298"/>
        <v>500</v>
      </c>
      <c r="CHU27" s="51">
        <f t="shared" si="298"/>
        <v>500</v>
      </c>
      <c r="CHV27" s="51">
        <f t="shared" si="298"/>
        <v>0</v>
      </c>
      <c r="CHW27" s="51">
        <f t="shared" si="298"/>
        <v>0</v>
      </c>
      <c r="CHX27" s="51">
        <f t="shared" si="298"/>
        <v>500</v>
      </c>
      <c r="CHY27" s="51">
        <f t="shared" si="298"/>
        <v>500</v>
      </c>
      <c r="CHZ27" s="51">
        <f t="shared" si="298"/>
        <v>500</v>
      </c>
      <c r="CIA27" s="51">
        <f t="shared" si="298"/>
        <v>500</v>
      </c>
      <c r="CIB27" s="51">
        <f t="shared" si="298"/>
        <v>58547</v>
      </c>
      <c r="CIC27" s="51">
        <f t="shared" si="298"/>
        <v>500</v>
      </c>
      <c r="CID27" s="51" t="e">
        <f>#REF!</f>
        <v>#REF!</v>
      </c>
      <c r="CIE27" s="51">
        <f t="shared" si="298"/>
        <v>14000</v>
      </c>
      <c r="CIF27" s="51">
        <f t="shared" si="298"/>
        <v>0</v>
      </c>
      <c r="CIG27" s="51">
        <f t="shared" si="298"/>
        <v>14000</v>
      </c>
      <c r="CIH27" s="51">
        <f t="shared" si="298"/>
        <v>0</v>
      </c>
      <c r="CII27" s="14"/>
      <c r="CIK27" s="6" t="s">
        <v>13</v>
      </c>
      <c r="CIL27" s="7" t="s">
        <v>879</v>
      </c>
      <c r="CIM27" s="3"/>
      <c r="CIN27" s="3"/>
      <c r="CIO27" s="3"/>
      <c r="CIP27" s="3"/>
      <c r="CIQ27" s="7"/>
      <c r="CIR27" s="3"/>
      <c r="CIS27" s="51">
        <f t="shared" si="298"/>
        <v>58547</v>
      </c>
      <c r="CIT27" s="51">
        <f t="shared" si="298"/>
        <v>58547</v>
      </c>
      <c r="CIU27" s="51">
        <f t="shared" si="298"/>
        <v>0</v>
      </c>
      <c r="CIV27" s="51">
        <f t="shared" si="298"/>
        <v>0</v>
      </c>
      <c r="CIW27" s="51">
        <f t="shared" si="298"/>
        <v>0</v>
      </c>
      <c r="CIX27" s="51">
        <f t="shared" si="298"/>
        <v>0</v>
      </c>
      <c r="CIY27" s="51">
        <f t="shared" si="298"/>
        <v>0</v>
      </c>
      <c r="CIZ27" s="51">
        <f t="shared" si="298"/>
        <v>500</v>
      </c>
      <c r="CJA27" s="51">
        <f t="shared" si="298"/>
        <v>500</v>
      </c>
      <c r="CJB27" s="51">
        <f t="shared" si="298"/>
        <v>0</v>
      </c>
      <c r="CJC27" s="51">
        <f t="shared" si="298"/>
        <v>0</v>
      </c>
      <c r="CJD27" s="51">
        <f t="shared" si="298"/>
        <v>500</v>
      </c>
      <c r="CJE27" s="51">
        <f t="shared" si="298"/>
        <v>500</v>
      </c>
      <c r="CJF27" s="51">
        <f t="shared" si="298"/>
        <v>500</v>
      </c>
      <c r="CJG27" s="51">
        <f t="shared" si="298"/>
        <v>500</v>
      </c>
      <c r="CJH27" s="51">
        <f t="shared" si="298"/>
        <v>58547</v>
      </c>
      <c r="CJI27" s="51">
        <f t="shared" si="298"/>
        <v>500</v>
      </c>
      <c r="CJJ27" s="51" t="e">
        <f>#REF!</f>
        <v>#REF!</v>
      </c>
      <c r="CJK27" s="51">
        <f t="shared" si="298"/>
        <v>14000</v>
      </c>
      <c r="CJL27" s="51">
        <f t="shared" si="298"/>
        <v>0</v>
      </c>
      <c r="CJM27" s="51">
        <f t="shared" si="298"/>
        <v>14000</v>
      </c>
      <c r="CJN27" s="51">
        <f t="shared" si="298"/>
        <v>0</v>
      </c>
      <c r="CJO27" s="14"/>
      <c r="CJQ27" s="6" t="s">
        <v>13</v>
      </c>
      <c r="CJR27" s="7" t="s">
        <v>879</v>
      </c>
      <c r="CJS27" s="3"/>
      <c r="CJT27" s="3"/>
      <c r="CJU27" s="3"/>
      <c r="CJV27" s="3"/>
      <c r="CJW27" s="7"/>
      <c r="CJX27" s="3"/>
      <c r="CJY27" s="51">
        <f t="shared" ref="CJY27:CLZ27" si="299">CJY29</f>
        <v>58547</v>
      </c>
      <c r="CJZ27" s="51">
        <f t="shared" si="299"/>
        <v>58547</v>
      </c>
      <c r="CKA27" s="51">
        <f t="shared" si="299"/>
        <v>0</v>
      </c>
      <c r="CKB27" s="51">
        <f t="shared" si="299"/>
        <v>0</v>
      </c>
      <c r="CKC27" s="51">
        <f t="shared" si="299"/>
        <v>0</v>
      </c>
      <c r="CKD27" s="51">
        <f t="shared" si="299"/>
        <v>0</v>
      </c>
      <c r="CKE27" s="51">
        <f t="shared" si="299"/>
        <v>0</v>
      </c>
      <c r="CKF27" s="51">
        <f t="shared" si="299"/>
        <v>500</v>
      </c>
      <c r="CKG27" s="51">
        <f t="shared" si="299"/>
        <v>500</v>
      </c>
      <c r="CKH27" s="51">
        <f t="shared" si="299"/>
        <v>0</v>
      </c>
      <c r="CKI27" s="51">
        <f t="shared" si="299"/>
        <v>0</v>
      </c>
      <c r="CKJ27" s="51">
        <f t="shared" si="299"/>
        <v>500</v>
      </c>
      <c r="CKK27" s="51">
        <f t="shared" si="299"/>
        <v>500</v>
      </c>
      <c r="CKL27" s="51">
        <f t="shared" si="299"/>
        <v>500</v>
      </c>
      <c r="CKM27" s="51">
        <f t="shared" si="299"/>
        <v>500</v>
      </c>
      <c r="CKN27" s="51">
        <f t="shared" si="299"/>
        <v>58547</v>
      </c>
      <c r="CKO27" s="51">
        <f t="shared" si="299"/>
        <v>500</v>
      </c>
      <c r="CKP27" s="51" t="e">
        <f>#REF!</f>
        <v>#REF!</v>
      </c>
      <c r="CKQ27" s="51">
        <f t="shared" si="299"/>
        <v>14000</v>
      </c>
      <c r="CKR27" s="51">
        <f t="shared" si="299"/>
        <v>0</v>
      </c>
      <c r="CKS27" s="51">
        <f t="shared" si="299"/>
        <v>14000</v>
      </c>
      <c r="CKT27" s="51">
        <f t="shared" si="299"/>
        <v>0</v>
      </c>
      <c r="CKU27" s="14"/>
      <c r="CKW27" s="6" t="s">
        <v>13</v>
      </c>
      <c r="CKX27" s="7" t="s">
        <v>879</v>
      </c>
      <c r="CKY27" s="3"/>
      <c r="CKZ27" s="3"/>
      <c r="CLA27" s="3"/>
      <c r="CLB27" s="3"/>
      <c r="CLC27" s="7"/>
      <c r="CLD27" s="3"/>
      <c r="CLE27" s="51">
        <f t="shared" si="299"/>
        <v>58547</v>
      </c>
      <c r="CLF27" s="51">
        <f t="shared" si="299"/>
        <v>58547</v>
      </c>
      <c r="CLG27" s="51">
        <f t="shared" si="299"/>
        <v>0</v>
      </c>
      <c r="CLH27" s="51">
        <f t="shared" si="299"/>
        <v>0</v>
      </c>
      <c r="CLI27" s="51">
        <f t="shared" si="299"/>
        <v>0</v>
      </c>
      <c r="CLJ27" s="51">
        <f t="shared" si="299"/>
        <v>0</v>
      </c>
      <c r="CLK27" s="51">
        <f t="shared" si="299"/>
        <v>0</v>
      </c>
      <c r="CLL27" s="51">
        <f t="shared" si="299"/>
        <v>500</v>
      </c>
      <c r="CLM27" s="51">
        <f t="shared" si="299"/>
        <v>500</v>
      </c>
      <c r="CLN27" s="51">
        <f t="shared" si="299"/>
        <v>0</v>
      </c>
      <c r="CLO27" s="51">
        <f t="shared" si="299"/>
        <v>0</v>
      </c>
      <c r="CLP27" s="51">
        <f t="shared" si="299"/>
        <v>500</v>
      </c>
      <c r="CLQ27" s="51">
        <f t="shared" si="299"/>
        <v>500</v>
      </c>
      <c r="CLR27" s="51">
        <f t="shared" si="299"/>
        <v>500</v>
      </c>
      <c r="CLS27" s="51">
        <f t="shared" si="299"/>
        <v>500</v>
      </c>
      <c r="CLT27" s="51">
        <f t="shared" si="299"/>
        <v>58547</v>
      </c>
      <c r="CLU27" s="51">
        <f t="shared" si="299"/>
        <v>500</v>
      </c>
      <c r="CLV27" s="51" t="e">
        <f>#REF!</f>
        <v>#REF!</v>
      </c>
      <c r="CLW27" s="51">
        <f t="shared" si="299"/>
        <v>14000</v>
      </c>
      <c r="CLX27" s="51">
        <f t="shared" si="299"/>
        <v>0</v>
      </c>
      <c r="CLY27" s="51">
        <f t="shared" si="299"/>
        <v>14000</v>
      </c>
      <c r="CLZ27" s="51">
        <f t="shared" si="299"/>
        <v>0</v>
      </c>
      <c r="CMA27" s="14"/>
      <c r="CMC27" s="6" t="s">
        <v>13</v>
      </c>
      <c r="CMD27" s="7" t="s">
        <v>879</v>
      </c>
      <c r="CME27" s="3"/>
      <c r="CMF27" s="3"/>
      <c r="CMG27" s="3"/>
      <c r="CMH27" s="3"/>
      <c r="CMI27" s="7"/>
      <c r="CMJ27" s="3"/>
      <c r="CMK27" s="51">
        <f t="shared" ref="CMK27:COL27" si="300">CMK29</f>
        <v>58547</v>
      </c>
      <c r="CML27" s="51">
        <f t="shared" si="300"/>
        <v>58547</v>
      </c>
      <c r="CMM27" s="51">
        <f t="shared" si="300"/>
        <v>0</v>
      </c>
      <c r="CMN27" s="51">
        <f t="shared" si="300"/>
        <v>0</v>
      </c>
      <c r="CMO27" s="51">
        <f t="shared" si="300"/>
        <v>0</v>
      </c>
      <c r="CMP27" s="51">
        <f t="shared" si="300"/>
        <v>0</v>
      </c>
      <c r="CMQ27" s="51">
        <f t="shared" si="300"/>
        <v>0</v>
      </c>
      <c r="CMR27" s="51">
        <f t="shared" si="300"/>
        <v>500</v>
      </c>
      <c r="CMS27" s="51">
        <f t="shared" si="300"/>
        <v>500</v>
      </c>
      <c r="CMT27" s="51">
        <f t="shared" si="300"/>
        <v>0</v>
      </c>
      <c r="CMU27" s="51">
        <f t="shared" si="300"/>
        <v>0</v>
      </c>
      <c r="CMV27" s="51">
        <f t="shared" si="300"/>
        <v>500</v>
      </c>
      <c r="CMW27" s="51">
        <f t="shared" si="300"/>
        <v>500</v>
      </c>
      <c r="CMX27" s="51">
        <f t="shared" si="300"/>
        <v>500</v>
      </c>
      <c r="CMY27" s="51">
        <f t="shared" si="300"/>
        <v>500</v>
      </c>
      <c r="CMZ27" s="51">
        <f t="shared" si="300"/>
        <v>58547</v>
      </c>
      <c r="CNA27" s="51">
        <f t="shared" si="300"/>
        <v>500</v>
      </c>
      <c r="CNB27" s="51" t="e">
        <f>#REF!</f>
        <v>#REF!</v>
      </c>
      <c r="CNC27" s="51">
        <f t="shared" si="300"/>
        <v>14000</v>
      </c>
      <c r="CND27" s="51">
        <f t="shared" si="300"/>
        <v>0</v>
      </c>
      <c r="CNE27" s="51">
        <f t="shared" si="300"/>
        <v>14000</v>
      </c>
      <c r="CNF27" s="51">
        <f t="shared" si="300"/>
        <v>0</v>
      </c>
      <c r="CNG27" s="14"/>
      <c r="CNI27" s="6" t="s">
        <v>13</v>
      </c>
      <c r="CNJ27" s="7" t="s">
        <v>879</v>
      </c>
      <c r="CNK27" s="3"/>
      <c r="CNL27" s="3"/>
      <c r="CNM27" s="3"/>
      <c r="CNN27" s="3"/>
      <c r="CNO27" s="7"/>
      <c r="CNP27" s="3"/>
      <c r="CNQ27" s="51">
        <f t="shared" si="300"/>
        <v>58547</v>
      </c>
      <c r="CNR27" s="51">
        <f t="shared" si="300"/>
        <v>58547</v>
      </c>
      <c r="CNS27" s="51">
        <f t="shared" si="300"/>
        <v>0</v>
      </c>
      <c r="CNT27" s="51">
        <f t="shared" si="300"/>
        <v>0</v>
      </c>
      <c r="CNU27" s="51">
        <f t="shared" si="300"/>
        <v>0</v>
      </c>
      <c r="CNV27" s="51">
        <f t="shared" si="300"/>
        <v>0</v>
      </c>
      <c r="CNW27" s="51">
        <f t="shared" si="300"/>
        <v>0</v>
      </c>
      <c r="CNX27" s="51">
        <f t="shared" si="300"/>
        <v>500</v>
      </c>
      <c r="CNY27" s="51">
        <f t="shared" si="300"/>
        <v>500</v>
      </c>
      <c r="CNZ27" s="51">
        <f t="shared" si="300"/>
        <v>0</v>
      </c>
      <c r="COA27" s="51">
        <f t="shared" si="300"/>
        <v>0</v>
      </c>
      <c r="COB27" s="51">
        <f t="shared" si="300"/>
        <v>500</v>
      </c>
      <c r="COC27" s="51">
        <f t="shared" si="300"/>
        <v>500</v>
      </c>
      <c r="COD27" s="51">
        <f t="shared" si="300"/>
        <v>500</v>
      </c>
      <c r="COE27" s="51">
        <f t="shared" si="300"/>
        <v>500</v>
      </c>
      <c r="COF27" s="51">
        <f t="shared" si="300"/>
        <v>58547</v>
      </c>
      <c r="COG27" s="51">
        <f t="shared" si="300"/>
        <v>500</v>
      </c>
      <c r="COH27" s="51" t="e">
        <f>#REF!</f>
        <v>#REF!</v>
      </c>
      <c r="COI27" s="51">
        <f t="shared" si="300"/>
        <v>14000</v>
      </c>
      <c r="COJ27" s="51">
        <f t="shared" si="300"/>
        <v>0</v>
      </c>
      <c r="COK27" s="51">
        <f t="shared" si="300"/>
        <v>14000</v>
      </c>
      <c r="COL27" s="51">
        <f t="shared" si="300"/>
        <v>0</v>
      </c>
      <c r="COM27" s="14"/>
      <c r="COO27" s="6" t="s">
        <v>13</v>
      </c>
      <c r="COP27" s="7" t="s">
        <v>879</v>
      </c>
      <c r="COQ27" s="3"/>
      <c r="COR27" s="3"/>
      <c r="COS27" s="3"/>
      <c r="COT27" s="3"/>
      <c r="COU27" s="7"/>
      <c r="COV27" s="3"/>
      <c r="COW27" s="51">
        <f t="shared" ref="COW27:CQX27" si="301">COW29</f>
        <v>58547</v>
      </c>
      <c r="COX27" s="51">
        <f t="shared" si="301"/>
        <v>58547</v>
      </c>
      <c r="COY27" s="51">
        <f t="shared" si="301"/>
        <v>0</v>
      </c>
      <c r="COZ27" s="51">
        <f t="shared" si="301"/>
        <v>0</v>
      </c>
      <c r="CPA27" s="51">
        <f t="shared" si="301"/>
        <v>0</v>
      </c>
      <c r="CPB27" s="51">
        <f t="shared" si="301"/>
        <v>0</v>
      </c>
      <c r="CPC27" s="51">
        <f t="shared" si="301"/>
        <v>0</v>
      </c>
      <c r="CPD27" s="51">
        <f t="shared" si="301"/>
        <v>500</v>
      </c>
      <c r="CPE27" s="51">
        <f t="shared" si="301"/>
        <v>500</v>
      </c>
      <c r="CPF27" s="51">
        <f t="shared" si="301"/>
        <v>0</v>
      </c>
      <c r="CPG27" s="51">
        <f t="shared" si="301"/>
        <v>0</v>
      </c>
      <c r="CPH27" s="51">
        <f t="shared" si="301"/>
        <v>500</v>
      </c>
      <c r="CPI27" s="51">
        <f t="shared" si="301"/>
        <v>500</v>
      </c>
      <c r="CPJ27" s="51">
        <f t="shared" si="301"/>
        <v>500</v>
      </c>
      <c r="CPK27" s="51">
        <f t="shared" si="301"/>
        <v>500</v>
      </c>
      <c r="CPL27" s="51">
        <f t="shared" si="301"/>
        <v>58547</v>
      </c>
      <c r="CPM27" s="51">
        <f t="shared" si="301"/>
        <v>500</v>
      </c>
      <c r="CPN27" s="51" t="e">
        <f>#REF!</f>
        <v>#REF!</v>
      </c>
      <c r="CPO27" s="51">
        <f t="shared" si="301"/>
        <v>14000</v>
      </c>
      <c r="CPP27" s="51">
        <f t="shared" si="301"/>
        <v>0</v>
      </c>
      <c r="CPQ27" s="51">
        <f t="shared" si="301"/>
        <v>14000</v>
      </c>
      <c r="CPR27" s="51">
        <f t="shared" si="301"/>
        <v>0</v>
      </c>
      <c r="CPS27" s="14"/>
      <c r="CPU27" s="6" t="s">
        <v>13</v>
      </c>
      <c r="CPV27" s="7" t="s">
        <v>879</v>
      </c>
      <c r="CPW27" s="3"/>
      <c r="CPX27" s="3"/>
      <c r="CPY27" s="3"/>
      <c r="CPZ27" s="3"/>
      <c r="CQA27" s="7"/>
      <c r="CQB27" s="3"/>
      <c r="CQC27" s="51">
        <f t="shared" si="301"/>
        <v>58547</v>
      </c>
      <c r="CQD27" s="51">
        <f t="shared" si="301"/>
        <v>58547</v>
      </c>
      <c r="CQE27" s="51">
        <f t="shared" si="301"/>
        <v>0</v>
      </c>
      <c r="CQF27" s="51">
        <f t="shared" si="301"/>
        <v>0</v>
      </c>
      <c r="CQG27" s="51">
        <f t="shared" si="301"/>
        <v>0</v>
      </c>
      <c r="CQH27" s="51">
        <f t="shared" si="301"/>
        <v>0</v>
      </c>
      <c r="CQI27" s="51">
        <f t="shared" si="301"/>
        <v>0</v>
      </c>
      <c r="CQJ27" s="51">
        <f t="shared" si="301"/>
        <v>500</v>
      </c>
      <c r="CQK27" s="51">
        <f t="shared" si="301"/>
        <v>500</v>
      </c>
      <c r="CQL27" s="51">
        <f t="shared" si="301"/>
        <v>0</v>
      </c>
      <c r="CQM27" s="51">
        <f t="shared" si="301"/>
        <v>0</v>
      </c>
      <c r="CQN27" s="51">
        <f t="shared" si="301"/>
        <v>500</v>
      </c>
      <c r="CQO27" s="51">
        <f t="shared" si="301"/>
        <v>500</v>
      </c>
      <c r="CQP27" s="51">
        <f t="shared" si="301"/>
        <v>500</v>
      </c>
      <c r="CQQ27" s="51">
        <f t="shared" si="301"/>
        <v>500</v>
      </c>
      <c r="CQR27" s="51">
        <f t="shared" si="301"/>
        <v>58547</v>
      </c>
      <c r="CQS27" s="51">
        <f t="shared" si="301"/>
        <v>500</v>
      </c>
      <c r="CQT27" s="51" t="e">
        <f>#REF!</f>
        <v>#REF!</v>
      </c>
      <c r="CQU27" s="51">
        <f t="shared" si="301"/>
        <v>14000</v>
      </c>
      <c r="CQV27" s="51">
        <f t="shared" si="301"/>
        <v>0</v>
      </c>
      <c r="CQW27" s="51">
        <f t="shared" si="301"/>
        <v>14000</v>
      </c>
      <c r="CQX27" s="51">
        <f t="shared" si="301"/>
        <v>0</v>
      </c>
      <c r="CQY27" s="14"/>
      <c r="CRA27" s="6" t="s">
        <v>13</v>
      </c>
      <c r="CRB27" s="7" t="s">
        <v>879</v>
      </c>
      <c r="CRC27" s="3"/>
      <c r="CRD27" s="3"/>
      <c r="CRE27" s="3"/>
      <c r="CRF27" s="3"/>
      <c r="CRG27" s="7"/>
      <c r="CRH27" s="3"/>
      <c r="CRI27" s="51">
        <f t="shared" ref="CRI27:CTJ27" si="302">CRI29</f>
        <v>58547</v>
      </c>
      <c r="CRJ27" s="51">
        <f t="shared" si="302"/>
        <v>58547</v>
      </c>
      <c r="CRK27" s="51">
        <f t="shared" si="302"/>
        <v>0</v>
      </c>
      <c r="CRL27" s="51">
        <f t="shared" si="302"/>
        <v>0</v>
      </c>
      <c r="CRM27" s="51">
        <f t="shared" si="302"/>
        <v>0</v>
      </c>
      <c r="CRN27" s="51">
        <f t="shared" si="302"/>
        <v>0</v>
      </c>
      <c r="CRO27" s="51">
        <f t="shared" si="302"/>
        <v>0</v>
      </c>
      <c r="CRP27" s="51">
        <f t="shared" si="302"/>
        <v>500</v>
      </c>
      <c r="CRQ27" s="51">
        <f t="shared" si="302"/>
        <v>500</v>
      </c>
      <c r="CRR27" s="51">
        <f t="shared" si="302"/>
        <v>0</v>
      </c>
      <c r="CRS27" s="51">
        <f t="shared" si="302"/>
        <v>0</v>
      </c>
      <c r="CRT27" s="51">
        <f t="shared" si="302"/>
        <v>500</v>
      </c>
      <c r="CRU27" s="51">
        <f t="shared" si="302"/>
        <v>500</v>
      </c>
      <c r="CRV27" s="51">
        <f t="shared" si="302"/>
        <v>500</v>
      </c>
      <c r="CRW27" s="51">
        <f t="shared" si="302"/>
        <v>500</v>
      </c>
      <c r="CRX27" s="51">
        <f t="shared" si="302"/>
        <v>58547</v>
      </c>
      <c r="CRY27" s="51">
        <f t="shared" si="302"/>
        <v>500</v>
      </c>
      <c r="CRZ27" s="51" t="e">
        <f>#REF!</f>
        <v>#REF!</v>
      </c>
      <c r="CSA27" s="51">
        <f t="shared" si="302"/>
        <v>14000</v>
      </c>
      <c r="CSB27" s="51">
        <f t="shared" si="302"/>
        <v>0</v>
      </c>
      <c r="CSC27" s="51">
        <f t="shared" si="302"/>
        <v>14000</v>
      </c>
      <c r="CSD27" s="51">
        <f t="shared" si="302"/>
        <v>0</v>
      </c>
      <c r="CSE27" s="14"/>
      <c r="CSG27" s="6" t="s">
        <v>13</v>
      </c>
      <c r="CSH27" s="7" t="s">
        <v>879</v>
      </c>
      <c r="CSI27" s="3"/>
      <c r="CSJ27" s="3"/>
      <c r="CSK27" s="3"/>
      <c r="CSL27" s="3"/>
      <c r="CSM27" s="7"/>
      <c r="CSN27" s="3"/>
      <c r="CSO27" s="51">
        <f t="shared" si="302"/>
        <v>58547</v>
      </c>
      <c r="CSP27" s="51">
        <f t="shared" si="302"/>
        <v>58547</v>
      </c>
      <c r="CSQ27" s="51">
        <f t="shared" si="302"/>
        <v>0</v>
      </c>
      <c r="CSR27" s="51">
        <f t="shared" si="302"/>
        <v>0</v>
      </c>
      <c r="CSS27" s="51">
        <f t="shared" si="302"/>
        <v>0</v>
      </c>
      <c r="CST27" s="51">
        <f t="shared" si="302"/>
        <v>0</v>
      </c>
      <c r="CSU27" s="51">
        <f t="shared" si="302"/>
        <v>0</v>
      </c>
      <c r="CSV27" s="51">
        <f t="shared" si="302"/>
        <v>500</v>
      </c>
      <c r="CSW27" s="51">
        <f t="shared" si="302"/>
        <v>500</v>
      </c>
      <c r="CSX27" s="51">
        <f t="shared" si="302"/>
        <v>0</v>
      </c>
      <c r="CSY27" s="51">
        <f t="shared" si="302"/>
        <v>0</v>
      </c>
      <c r="CSZ27" s="51">
        <f t="shared" si="302"/>
        <v>500</v>
      </c>
      <c r="CTA27" s="51">
        <f t="shared" si="302"/>
        <v>500</v>
      </c>
      <c r="CTB27" s="51">
        <f t="shared" si="302"/>
        <v>500</v>
      </c>
      <c r="CTC27" s="51">
        <f t="shared" si="302"/>
        <v>500</v>
      </c>
      <c r="CTD27" s="51">
        <f t="shared" si="302"/>
        <v>58547</v>
      </c>
      <c r="CTE27" s="51">
        <f t="shared" si="302"/>
        <v>500</v>
      </c>
      <c r="CTF27" s="51" t="e">
        <f>#REF!</f>
        <v>#REF!</v>
      </c>
      <c r="CTG27" s="51">
        <f t="shared" si="302"/>
        <v>14000</v>
      </c>
      <c r="CTH27" s="51">
        <f t="shared" si="302"/>
        <v>0</v>
      </c>
      <c r="CTI27" s="51">
        <f t="shared" si="302"/>
        <v>14000</v>
      </c>
      <c r="CTJ27" s="51">
        <f t="shared" si="302"/>
        <v>0</v>
      </c>
      <c r="CTK27" s="14"/>
      <c r="CTM27" s="6" t="s">
        <v>13</v>
      </c>
      <c r="CTN27" s="7" t="s">
        <v>879</v>
      </c>
      <c r="CTO27" s="3"/>
      <c r="CTP27" s="3"/>
      <c r="CTQ27" s="3"/>
      <c r="CTR27" s="3"/>
      <c r="CTS27" s="7"/>
      <c r="CTT27" s="3"/>
      <c r="CTU27" s="51">
        <f t="shared" ref="CTU27:CVV27" si="303">CTU29</f>
        <v>58547</v>
      </c>
      <c r="CTV27" s="51">
        <f t="shared" si="303"/>
        <v>58547</v>
      </c>
      <c r="CTW27" s="51">
        <f t="shared" si="303"/>
        <v>0</v>
      </c>
      <c r="CTX27" s="51">
        <f t="shared" si="303"/>
        <v>0</v>
      </c>
      <c r="CTY27" s="51">
        <f t="shared" si="303"/>
        <v>0</v>
      </c>
      <c r="CTZ27" s="51">
        <f t="shared" si="303"/>
        <v>0</v>
      </c>
      <c r="CUA27" s="51">
        <f t="shared" si="303"/>
        <v>0</v>
      </c>
      <c r="CUB27" s="51">
        <f t="shared" si="303"/>
        <v>500</v>
      </c>
      <c r="CUC27" s="51">
        <f t="shared" si="303"/>
        <v>500</v>
      </c>
      <c r="CUD27" s="51">
        <f t="shared" si="303"/>
        <v>0</v>
      </c>
      <c r="CUE27" s="51">
        <f t="shared" si="303"/>
        <v>0</v>
      </c>
      <c r="CUF27" s="51">
        <f t="shared" si="303"/>
        <v>500</v>
      </c>
      <c r="CUG27" s="51">
        <f t="shared" si="303"/>
        <v>500</v>
      </c>
      <c r="CUH27" s="51">
        <f t="shared" si="303"/>
        <v>500</v>
      </c>
      <c r="CUI27" s="51">
        <f t="shared" si="303"/>
        <v>500</v>
      </c>
      <c r="CUJ27" s="51">
        <f t="shared" si="303"/>
        <v>58547</v>
      </c>
      <c r="CUK27" s="51">
        <f t="shared" si="303"/>
        <v>500</v>
      </c>
      <c r="CUL27" s="51" t="e">
        <f>#REF!</f>
        <v>#REF!</v>
      </c>
      <c r="CUM27" s="51">
        <f t="shared" si="303"/>
        <v>14000</v>
      </c>
      <c r="CUN27" s="51">
        <f t="shared" si="303"/>
        <v>0</v>
      </c>
      <c r="CUO27" s="51">
        <f t="shared" si="303"/>
        <v>14000</v>
      </c>
      <c r="CUP27" s="51">
        <f t="shared" si="303"/>
        <v>0</v>
      </c>
      <c r="CUQ27" s="14"/>
      <c r="CUS27" s="6" t="s">
        <v>13</v>
      </c>
      <c r="CUT27" s="7" t="s">
        <v>879</v>
      </c>
      <c r="CUU27" s="3"/>
      <c r="CUV27" s="3"/>
      <c r="CUW27" s="3"/>
      <c r="CUX27" s="3"/>
      <c r="CUY27" s="7"/>
      <c r="CUZ27" s="3"/>
      <c r="CVA27" s="51">
        <f t="shared" si="303"/>
        <v>58547</v>
      </c>
      <c r="CVB27" s="51">
        <f t="shared" si="303"/>
        <v>58547</v>
      </c>
      <c r="CVC27" s="51">
        <f t="shared" si="303"/>
        <v>0</v>
      </c>
      <c r="CVD27" s="51">
        <f t="shared" si="303"/>
        <v>0</v>
      </c>
      <c r="CVE27" s="51">
        <f t="shared" si="303"/>
        <v>0</v>
      </c>
      <c r="CVF27" s="51">
        <f t="shared" si="303"/>
        <v>0</v>
      </c>
      <c r="CVG27" s="51">
        <f t="shared" si="303"/>
        <v>0</v>
      </c>
      <c r="CVH27" s="51">
        <f t="shared" si="303"/>
        <v>500</v>
      </c>
      <c r="CVI27" s="51">
        <f t="shared" si="303"/>
        <v>500</v>
      </c>
      <c r="CVJ27" s="51">
        <f t="shared" si="303"/>
        <v>0</v>
      </c>
      <c r="CVK27" s="51">
        <f t="shared" si="303"/>
        <v>0</v>
      </c>
      <c r="CVL27" s="51">
        <f t="shared" si="303"/>
        <v>500</v>
      </c>
      <c r="CVM27" s="51">
        <f t="shared" si="303"/>
        <v>500</v>
      </c>
      <c r="CVN27" s="51">
        <f t="shared" si="303"/>
        <v>500</v>
      </c>
      <c r="CVO27" s="51">
        <f t="shared" si="303"/>
        <v>500</v>
      </c>
      <c r="CVP27" s="51">
        <f t="shared" si="303"/>
        <v>58547</v>
      </c>
      <c r="CVQ27" s="51">
        <f t="shared" si="303"/>
        <v>500</v>
      </c>
      <c r="CVR27" s="51" t="e">
        <f>#REF!</f>
        <v>#REF!</v>
      </c>
      <c r="CVS27" s="51">
        <f t="shared" si="303"/>
        <v>14000</v>
      </c>
      <c r="CVT27" s="51">
        <f t="shared" si="303"/>
        <v>0</v>
      </c>
      <c r="CVU27" s="51">
        <f t="shared" si="303"/>
        <v>14000</v>
      </c>
      <c r="CVV27" s="51">
        <f t="shared" si="303"/>
        <v>0</v>
      </c>
      <c r="CVW27" s="14"/>
      <c r="CVY27" s="6" t="s">
        <v>13</v>
      </c>
      <c r="CVZ27" s="7" t="s">
        <v>879</v>
      </c>
      <c r="CWA27" s="3"/>
      <c r="CWB27" s="3"/>
      <c r="CWC27" s="3"/>
      <c r="CWD27" s="3"/>
      <c r="CWE27" s="7"/>
      <c r="CWF27" s="3"/>
      <c r="CWG27" s="51">
        <f t="shared" ref="CWG27:CYH27" si="304">CWG29</f>
        <v>58547</v>
      </c>
      <c r="CWH27" s="51">
        <f t="shared" si="304"/>
        <v>58547</v>
      </c>
      <c r="CWI27" s="51">
        <f t="shared" si="304"/>
        <v>0</v>
      </c>
      <c r="CWJ27" s="51">
        <f t="shared" si="304"/>
        <v>0</v>
      </c>
      <c r="CWK27" s="51">
        <f t="shared" si="304"/>
        <v>0</v>
      </c>
      <c r="CWL27" s="51">
        <f t="shared" si="304"/>
        <v>0</v>
      </c>
      <c r="CWM27" s="51">
        <f t="shared" si="304"/>
        <v>0</v>
      </c>
      <c r="CWN27" s="51">
        <f t="shared" si="304"/>
        <v>500</v>
      </c>
      <c r="CWO27" s="51">
        <f t="shared" si="304"/>
        <v>500</v>
      </c>
      <c r="CWP27" s="51">
        <f t="shared" si="304"/>
        <v>0</v>
      </c>
      <c r="CWQ27" s="51">
        <f t="shared" si="304"/>
        <v>0</v>
      </c>
      <c r="CWR27" s="51">
        <f t="shared" si="304"/>
        <v>500</v>
      </c>
      <c r="CWS27" s="51">
        <f t="shared" si="304"/>
        <v>500</v>
      </c>
      <c r="CWT27" s="51">
        <f t="shared" si="304"/>
        <v>500</v>
      </c>
      <c r="CWU27" s="51">
        <f t="shared" si="304"/>
        <v>500</v>
      </c>
      <c r="CWV27" s="51">
        <f t="shared" si="304"/>
        <v>58547</v>
      </c>
      <c r="CWW27" s="51">
        <f t="shared" si="304"/>
        <v>500</v>
      </c>
      <c r="CWX27" s="51" t="e">
        <f>#REF!</f>
        <v>#REF!</v>
      </c>
      <c r="CWY27" s="51">
        <f t="shared" si="304"/>
        <v>14000</v>
      </c>
      <c r="CWZ27" s="51">
        <f t="shared" si="304"/>
        <v>0</v>
      </c>
      <c r="CXA27" s="51">
        <f t="shared" si="304"/>
        <v>14000</v>
      </c>
      <c r="CXB27" s="51">
        <f t="shared" si="304"/>
        <v>0</v>
      </c>
      <c r="CXC27" s="14"/>
      <c r="CXE27" s="6" t="s">
        <v>13</v>
      </c>
      <c r="CXF27" s="7" t="s">
        <v>879</v>
      </c>
      <c r="CXG27" s="3"/>
      <c r="CXH27" s="3"/>
      <c r="CXI27" s="3"/>
      <c r="CXJ27" s="3"/>
      <c r="CXK27" s="7"/>
      <c r="CXL27" s="3"/>
      <c r="CXM27" s="51">
        <f t="shared" si="304"/>
        <v>58547</v>
      </c>
      <c r="CXN27" s="51">
        <f t="shared" si="304"/>
        <v>58547</v>
      </c>
      <c r="CXO27" s="51">
        <f t="shared" si="304"/>
        <v>0</v>
      </c>
      <c r="CXP27" s="51">
        <f t="shared" si="304"/>
        <v>0</v>
      </c>
      <c r="CXQ27" s="51">
        <f t="shared" si="304"/>
        <v>0</v>
      </c>
      <c r="CXR27" s="51">
        <f t="shared" si="304"/>
        <v>0</v>
      </c>
      <c r="CXS27" s="51">
        <f t="shared" si="304"/>
        <v>0</v>
      </c>
      <c r="CXT27" s="51">
        <f t="shared" si="304"/>
        <v>500</v>
      </c>
      <c r="CXU27" s="51">
        <f t="shared" si="304"/>
        <v>500</v>
      </c>
      <c r="CXV27" s="51">
        <f t="shared" si="304"/>
        <v>0</v>
      </c>
      <c r="CXW27" s="51">
        <f t="shared" si="304"/>
        <v>0</v>
      </c>
      <c r="CXX27" s="51">
        <f t="shared" si="304"/>
        <v>500</v>
      </c>
      <c r="CXY27" s="51">
        <f t="shared" si="304"/>
        <v>500</v>
      </c>
      <c r="CXZ27" s="51">
        <f t="shared" si="304"/>
        <v>500</v>
      </c>
      <c r="CYA27" s="51">
        <f t="shared" si="304"/>
        <v>500</v>
      </c>
      <c r="CYB27" s="51">
        <f t="shared" si="304"/>
        <v>58547</v>
      </c>
      <c r="CYC27" s="51">
        <f t="shared" si="304"/>
        <v>500</v>
      </c>
      <c r="CYD27" s="51" t="e">
        <f>#REF!</f>
        <v>#REF!</v>
      </c>
      <c r="CYE27" s="51">
        <f t="shared" si="304"/>
        <v>14000</v>
      </c>
      <c r="CYF27" s="51">
        <f t="shared" si="304"/>
        <v>0</v>
      </c>
      <c r="CYG27" s="51">
        <f t="shared" si="304"/>
        <v>14000</v>
      </c>
      <c r="CYH27" s="51">
        <f t="shared" si="304"/>
        <v>0</v>
      </c>
      <c r="CYI27" s="14"/>
      <c r="CYK27" s="6" t="s">
        <v>13</v>
      </c>
      <c r="CYL27" s="7" t="s">
        <v>879</v>
      </c>
      <c r="CYM27" s="3"/>
      <c r="CYN27" s="3"/>
      <c r="CYO27" s="3"/>
      <c r="CYP27" s="3"/>
      <c r="CYQ27" s="7"/>
      <c r="CYR27" s="3"/>
      <c r="CYS27" s="51">
        <f t="shared" ref="CYS27:DAT27" si="305">CYS29</f>
        <v>58547</v>
      </c>
      <c r="CYT27" s="51">
        <f t="shared" si="305"/>
        <v>58547</v>
      </c>
      <c r="CYU27" s="51">
        <f t="shared" si="305"/>
        <v>0</v>
      </c>
      <c r="CYV27" s="51">
        <f t="shared" si="305"/>
        <v>0</v>
      </c>
      <c r="CYW27" s="51">
        <f t="shared" si="305"/>
        <v>0</v>
      </c>
      <c r="CYX27" s="51">
        <f t="shared" si="305"/>
        <v>0</v>
      </c>
      <c r="CYY27" s="51">
        <f t="shared" si="305"/>
        <v>0</v>
      </c>
      <c r="CYZ27" s="51">
        <f t="shared" si="305"/>
        <v>500</v>
      </c>
      <c r="CZA27" s="51">
        <f t="shared" si="305"/>
        <v>500</v>
      </c>
      <c r="CZB27" s="51">
        <f t="shared" si="305"/>
        <v>0</v>
      </c>
      <c r="CZC27" s="51">
        <f t="shared" si="305"/>
        <v>0</v>
      </c>
      <c r="CZD27" s="51">
        <f t="shared" si="305"/>
        <v>500</v>
      </c>
      <c r="CZE27" s="51">
        <f t="shared" si="305"/>
        <v>500</v>
      </c>
      <c r="CZF27" s="51">
        <f t="shared" si="305"/>
        <v>500</v>
      </c>
      <c r="CZG27" s="51">
        <f t="shared" si="305"/>
        <v>500</v>
      </c>
      <c r="CZH27" s="51">
        <f t="shared" si="305"/>
        <v>58547</v>
      </c>
      <c r="CZI27" s="51">
        <f t="shared" si="305"/>
        <v>500</v>
      </c>
      <c r="CZJ27" s="51" t="e">
        <f>#REF!</f>
        <v>#REF!</v>
      </c>
      <c r="CZK27" s="51">
        <f t="shared" si="305"/>
        <v>14000</v>
      </c>
      <c r="CZL27" s="51">
        <f t="shared" si="305"/>
        <v>0</v>
      </c>
      <c r="CZM27" s="51">
        <f t="shared" si="305"/>
        <v>14000</v>
      </c>
      <c r="CZN27" s="51">
        <f t="shared" si="305"/>
        <v>0</v>
      </c>
      <c r="CZO27" s="14"/>
      <c r="CZQ27" s="6" t="s">
        <v>13</v>
      </c>
      <c r="CZR27" s="7" t="s">
        <v>879</v>
      </c>
      <c r="CZS27" s="3"/>
      <c r="CZT27" s="3"/>
      <c r="CZU27" s="3"/>
      <c r="CZV27" s="3"/>
      <c r="CZW27" s="7"/>
      <c r="CZX27" s="3"/>
      <c r="CZY27" s="51">
        <f t="shared" si="305"/>
        <v>58547</v>
      </c>
      <c r="CZZ27" s="51">
        <f t="shared" si="305"/>
        <v>58547</v>
      </c>
      <c r="DAA27" s="51">
        <f t="shared" si="305"/>
        <v>0</v>
      </c>
      <c r="DAB27" s="51">
        <f t="shared" si="305"/>
        <v>0</v>
      </c>
      <c r="DAC27" s="51">
        <f t="shared" si="305"/>
        <v>0</v>
      </c>
      <c r="DAD27" s="51">
        <f t="shared" si="305"/>
        <v>0</v>
      </c>
      <c r="DAE27" s="51">
        <f t="shared" si="305"/>
        <v>0</v>
      </c>
      <c r="DAF27" s="51">
        <f t="shared" si="305"/>
        <v>500</v>
      </c>
      <c r="DAG27" s="51">
        <f t="shared" si="305"/>
        <v>500</v>
      </c>
      <c r="DAH27" s="51">
        <f t="shared" si="305"/>
        <v>0</v>
      </c>
      <c r="DAI27" s="51">
        <f t="shared" si="305"/>
        <v>0</v>
      </c>
      <c r="DAJ27" s="51">
        <f t="shared" si="305"/>
        <v>500</v>
      </c>
      <c r="DAK27" s="51">
        <f t="shared" si="305"/>
        <v>500</v>
      </c>
      <c r="DAL27" s="51">
        <f t="shared" si="305"/>
        <v>500</v>
      </c>
      <c r="DAM27" s="51">
        <f t="shared" si="305"/>
        <v>500</v>
      </c>
      <c r="DAN27" s="51">
        <f t="shared" si="305"/>
        <v>58547</v>
      </c>
      <c r="DAO27" s="51">
        <f t="shared" si="305"/>
        <v>500</v>
      </c>
      <c r="DAP27" s="51" t="e">
        <f>#REF!</f>
        <v>#REF!</v>
      </c>
      <c r="DAQ27" s="51">
        <f t="shared" si="305"/>
        <v>14000</v>
      </c>
      <c r="DAR27" s="51">
        <f t="shared" si="305"/>
        <v>0</v>
      </c>
      <c r="DAS27" s="51">
        <f t="shared" si="305"/>
        <v>14000</v>
      </c>
      <c r="DAT27" s="51">
        <f t="shared" si="305"/>
        <v>0</v>
      </c>
      <c r="DAU27" s="14"/>
      <c r="DAW27" s="6" t="s">
        <v>13</v>
      </c>
      <c r="DAX27" s="7" t="s">
        <v>879</v>
      </c>
      <c r="DAY27" s="3"/>
      <c r="DAZ27" s="3"/>
      <c r="DBA27" s="3"/>
      <c r="DBB27" s="3"/>
      <c r="DBC27" s="7"/>
      <c r="DBD27" s="3"/>
      <c r="DBE27" s="51">
        <f t="shared" ref="DBE27:DDF27" si="306">DBE29</f>
        <v>58547</v>
      </c>
      <c r="DBF27" s="51">
        <f t="shared" si="306"/>
        <v>58547</v>
      </c>
      <c r="DBG27" s="51">
        <f t="shared" si="306"/>
        <v>0</v>
      </c>
      <c r="DBH27" s="51">
        <f t="shared" si="306"/>
        <v>0</v>
      </c>
      <c r="DBI27" s="51">
        <f t="shared" si="306"/>
        <v>0</v>
      </c>
      <c r="DBJ27" s="51">
        <f t="shared" si="306"/>
        <v>0</v>
      </c>
      <c r="DBK27" s="51">
        <f t="shared" si="306"/>
        <v>0</v>
      </c>
      <c r="DBL27" s="51">
        <f t="shared" si="306"/>
        <v>500</v>
      </c>
      <c r="DBM27" s="51">
        <f t="shared" si="306"/>
        <v>500</v>
      </c>
      <c r="DBN27" s="51">
        <f t="shared" si="306"/>
        <v>0</v>
      </c>
      <c r="DBO27" s="51">
        <f t="shared" si="306"/>
        <v>0</v>
      </c>
      <c r="DBP27" s="51">
        <f t="shared" si="306"/>
        <v>500</v>
      </c>
      <c r="DBQ27" s="51">
        <f t="shared" si="306"/>
        <v>500</v>
      </c>
      <c r="DBR27" s="51">
        <f t="shared" si="306"/>
        <v>500</v>
      </c>
      <c r="DBS27" s="51">
        <f t="shared" si="306"/>
        <v>500</v>
      </c>
      <c r="DBT27" s="51">
        <f t="shared" si="306"/>
        <v>58547</v>
      </c>
      <c r="DBU27" s="51">
        <f t="shared" si="306"/>
        <v>500</v>
      </c>
      <c r="DBV27" s="51" t="e">
        <f>#REF!</f>
        <v>#REF!</v>
      </c>
      <c r="DBW27" s="51">
        <f t="shared" si="306"/>
        <v>14000</v>
      </c>
      <c r="DBX27" s="51">
        <f t="shared" si="306"/>
        <v>0</v>
      </c>
      <c r="DBY27" s="51">
        <f t="shared" si="306"/>
        <v>14000</v>
      </c>
      <c r="DBZ27" s="51">
        <f t="shared" si="306"/>
        <v>0</v>
      </c>
      <c r="DCA27" s="14"/>
      <c r="DCC27" s="6" t="s">
        <v>13</v>
      </c>
      <c r="DCD27" s="7" t="s">
        <v>879</v>
      </c>
      <c r="DCE27" s="3"/>
      <c r="DCF27" s="3"/>
      <c r="DCG27" s="3"/>
      <c r="DCH27" s="3"/>
      <c r="DCI27" s="7"/>
      <c r="DCJ27" s="3"/>
      <c r="DCK27" s="51">
        <f t="shared" si="306"/>
        <v>58547</v>
      </c>
      <c r="DCL27" s="51">
        <f t="shared" si="306"/>
        <v>58547</v>
      </c>
      <c r="DCM27" s="51">
        <f t="shared" si="306"/>
        <v>0</v>
      </c>
      <c r="DCN27" s="51">
        <f t="shared" si="306"/>
        <v>0</v>
      </c>
      <c r="DCO27" s="51">
        <f t="shared" si="306"/>
        <v>0</v>
      </c>
      <c r="DCP27" s="51">
        <f t="shared" si="306"/>
        <v>0</v>
      </c>
      <c r="DCQ27" s="51">
        <f t="shared" si="306"/>
        <v>0</v>
      </c>
      <c r="DCR27" s="51">
        <f t="shared" si="306"/>
        <v>500</v>
      </c>
      <c r="DCS27" s="51">
        <f t="shared" si="306"/>
        <v>500</v>
      </c>
      <c r="DCT27" s="51">
        <f t="shared" si="306"/>
        <v>0</v>
      </c>
      <c r="DCU27" s="51">
        <f t="shared" si="306"/>
        <v>0</v>
      </c>
      <c r="DCV27" s="51">
        <f t="shared" si="306"/>
        <v>500</v>
      </c>
      <c r="DCW27" s="51">
        <f t="shared" si="306"/>
        <v>500</v>
      </c>
      <c r="DCX27" s="51">
        <f t="shared" si="306"/>
        <v>500</v>
      </c>
      <c r="DCY27" s="51">
        <f t="shared" si="306"/>
        <v>500</v>
      </c>
      <c r="DCZ27" s="51">
        <f t="shared" si="306"/>
        <v>58547</v>
      </c>
      <c r="DDA27" s="51">
        <f t="shared" si="306"/>
        <v>500</v>
      </c>
      <c r="DDB27" s="51" t="e">
        <f>#REF!</f>
        <v>#REF!</v>
      </c>
      <c r="DDC27" s="51">
        <f t="shared" si="306"/>
        <v>14000</v>
      </c>
      <c r="DDD27" s="51">
        <f t="shared" si="306"/>
        <v>0</v>
      </c>
      <c r="DDE27" s="51">
        <f t="shared" si="306"/>
        <v>14000</v>
      </c>
      <c r="DDF27" s="51">
        <f t="shared" si="306"/>
        <v>0</v>
      </c>
      <c r="DDG27" s="14"/>
      <c r="DDI27" s="6" t="s">
        <v>13</v>
      </c>
      <c r="DDJ27" s="7" t="s">
        <v>879</v>
      </c>
      <c r="DDK27" s="3"/>
      <c r="DDL27" s="3"/>
      <c r="DDM27" s="3"/>
      <c r="DDN27" s="3"/>
      <c r="DDO27" s="7"/>
      <c r="DDP27" s="3"/>
      <c r="DDQ27" s="51">
        <f t="shared" ref="DDQ27:DFR27" si="307">DDQ29</f>
        <v>58547</v>
      </c>
      <c r="DDR27" s="51">
        <f t="shared" si="307"/>
        <v>58547</v>
      </c>
      <c r="DDS27" s="51">
        <f t="shared" si="307"/>
        <v>0</v>
      </c>
      <c r="DDT27" s="51">
        <f t="shared" si="307"/>
        <v>0</v>
      </c>
      <c r="DDU27" s="51">
        <f t="shared" si="307"/>
        <v>0</v>
      </c>
      <c r="DDV27" s="51">
        <f t="shared" si="307"/>
        <v>0</v>
      </c>
      <c r="DDW27" s="51">
        <f t="shared" si="307"/>
        <v>0</v>
      </c>
      <c r="DDX27" s="51">
        <f t="shared" si="307"/>
        <v>500</v>
      </c>
      <c r="DDY27" s="51">
        <f t="shared" si="307"/>
        <v>500</v>
      </c>
      <c r="DDZ27" s="51">
        <f t="shared" si="307"/>
        <v>0</v>
      </c>
      <c r="DEA27" s="51">
        <f t="shared" si="307"/>
        <v>0</v>
      </c>
      <c r="DEB27" s="51">
        <f t="shared" si="307"/>
        <v>500</v>
      </c>
      <c r="DEC27" s="51">
        <f t="shared" si="307"/>
        <v>500</v>
      </c>
      <c r="DED27" s="51">
        <f t="shared" si="307"/>
        <v>500</v>
      </c>
      <c r="DEE27" s="51">
        <f t="shared" si="307"/>
        <v>500</v>
      </c>
      <c r="DEF27" s="51">
        <f t="shared" si="307"/>
        <v>58547</v>
      </c>
      <c r="DEG27" s="51">
        <f t="shared" si="307"/>
        <v>500</v>
      </c>
      <c r="DEH27" s="51" t="e">
        <f>#REF!</f>
        <v>#REF!</v>
      </c>
      <c r="DEI27" s="51">
        <f t="shared" si="307"/>
        <v>14000</v>
      </c>
      <c r="DEJ27" s="51">
        <f t="shared" si="307"/>
        <v>0</v>
      </c>
      <c r="DEK27" s="51">
        <f t="shared" si="307"/>
        <v>14000</v>
      </c>
      <c r="DEL27" s="51">
        <f t="shared" si="307"/>
        <v>0</v>
      </c>
      <c r="DEM27" s="14"/>
      <c r="DEO27" s="6" t="s">
        <v>13</v>
      </c>
      <c r="DEP27" s="7" t="s">
        <v>879</v>
      </c>
      <c r="DEQ27" s="3"/>
      <c r="DER27" s="3"/>
      <c r="DES27" s="3"/>
      <c r="DET27" s="3"/>
      <c r="DEU27" s="7"/>
      <c r="DEV27" s="3"/>
      <c r="DEW27" s="51">
        <f t="shared" si="307"/>
        <v>58547</v>
      </c>
      <c r="DEX27" s="51">
        <f t="shared" si="307"/>
        <v>58547</v>
      </c>
      <c r="DEY27" s="51">
        <f t="shared" si="307"/>
        <v>0</v>
      </c>
      <c r="DEZ27" s="51">
        <f t="shared" si="307"/>
        <v>0</v>
      </c>
      <c r="DFA27" s="51">
        <f t="shared" si="307"/>
        <v>0</v>
      </c>
      <c r="DFB27" s="51">
        <f t="shared" si="307"/>
        <v>0</v>
      </c>
      <c r="DFC27" s="51">
        <f t="shared" si="307"/>
        <v>0</v>
      </c>
      <c r="DFD27" s="51">
        <f t="shared" si="307"/>
        <v>500</v>
      </c>
      <c r="DFE27" s="51">
        <f t="shared" si="307"/>
        <v>500</v>
      </c>
      <c r="DFF27" s="51">
        <f t="shared" si="307"/>
        <v>0</v>
      </c>
      <c r="DFG27" s="51">
        <f t="shared" si="307"/>
        <v>0</v>
      </c>
      <c r="DFH27" s="51">
        <f t="shared" si="307"/>
        <v>500</v>
      </c>
      <c r="DFI27" s="51">
        <f t="shared" si="307"/>
        <v>500</v>
      </c>
      <c r="DFJ27" s="51">
        <f t="shared" si="307"/>
        <v>500</v>
      </c>
      <c r="DFK27" s="51">
        <f t="shared" si="307"/>
        <v>500</v>
      </c>
      <c r="DFL27" s="51">
        <f t="shared" si="307"/>
        <v>58547</v>
      </c>
      <c r="DFM27" s="51">
        <f t="shared" si="307"/>
        <v>500</v>
      </c>
      <c r="DFN27" s="51" t="e">
        <f>#REF!</f>
        <v>#REF!</v>
      </c>
      <c r="DFO27" s="51">
        <f t="shared" si="307"/>
        <v>14000</v>
      </c>
      <c r="DFP27" s="51">
        <f t="shared" si="307"/>
        <v>0</v>
      </c>
      <c r="DFQ27" s="51">
        <f t="shared" si="307"/>
        <v>14000</v>
      </c>
      <c r="DFR27" s="51">
        <f t="shared" si="307"/>
        <v>0</v>
      </c>
      <c r="DFS27" s="14"/>
      <c r="DFU27" s="6" t="s">
        <v>13</v>
      </c>
      <c r="DFV27" s="7" t="s">
        <v>879</v>
      </c>
      <c r="DFW27" s="3"/>
      <c r="DFX27" s="3"/>
      <c r="DFY27" s="3"/>
      <c r="DFZ27" s="3"/>
      <c r="DGA27" s="7"/>
      <c r="DGB27" s="3"/>
      <c r="DGC27" s="51">
        <f t="shared" ref="DGC27:DID27" si="308">DGC29</f>
        <v>58547</v>
      </c>
      <c r="DGD27" s="51">
        <f t="shared" si="308"/>
        <v>58547</v>
      </c>
      <c r="DGE27" s="51">
        <f t="shared" si="308"/>
        <v>0</v>
      </c>
      <c r="DGF27" s="51">
        <f t="shared" si="308"/>
        <v>0</v>
      </c>
      <c r="DGG27" s="51">
        <f t="shared" si="308"/>
        <v>0</v>
      </c>
      <c r="DGH27" s="51">
        <f t="shared" si="308"/>
        <v>0</v>
      </c>
      <c r="DGI27" s="51">
        <f t="shared" si="308"/>
        <v>0</v>
      </c>
      <c r="DGJ27" s="51">
        <f t="shared" si="308"/>
        <v>500</v>
      </c>
      <c r="DGK27" s="51">
        <f t="shared" si="308"/>
        <v>500</v>
      </c>
      <c r="DGL27" s="51">
        <f t="shared" si="308"/>
        <v>0</v>
      </c>
      <c r="DGM27" s="51">
        <f t="shared" si="308"/>
        <v>0</v>
      </c>
      <c r="DGN27" s="51">
        <f t="shared" si="308"/>
        <v>500</v>
      </c>
      <c r="DGO27" s="51">
        <f t="shared" si="308"/>
        <v>500</v>
      </c>
      <c r="DGP27" s="51">
        <f t="shared" si="308"/>
        <v>500</v>
      </c>
      <c r="DGQ27" s="51">
        <f t="shared" si="308"/>
        <v>500</v>
      </c>
      <c r="DGR27" s="51">
        <f t="shared" si="308"/>
        <v>58547</v>
      </c>
      <c r="DGS27" s="51">
        <f t="shared" si="308"/>
        <v>500</v>
      </c>
      <c r="DGT27" s="51" t="e">
        <f>#REF!</f>
        <v>#REF!</v>
      </c>
      <c r="DGU27" s="51">
        <f t="shared" si="308"/>
        <v>14000</v>
      </c>
      <c r="DGV27" s="51">
        <f t="shared" si="308"/>
        <v>0</v>
      </c>
      <c r="DGW27" s="51">
        <f t="shared" si="308"/>
        <v>14000</v>
      </c>
      <c r="DGX27" s="51">
        <f t="shared" si="308"/>
        <v>0</v>
      </c>
      <c r="DGY27" s="14"/>
      <c r="DHA27" s="6" t="s">
        <v>13</v>
      </c>
      <c r="DHB27" s="7" t="s">
        <v>879</v>
      </c>
      <c r="DHC27" s="3"/>
      <c r="DHD27" s="3"/>
      <c r="DHE27" s="3"/>
      <c r="DHF27" s="3"/>
      <c r="DHG27" s="7"/>
      <c r="DHH27" s="3"/>
      <c r="DHI27" s="51">
        <f t="shared" si="308"/>
        <v>58547</v>
      </c>
      <c r="DHJ27" s="51">
        <f t="shared" si="308"/>
        <v>58547</v>
      </c>
      <c r="DHK27" s="51">
        <f t="shared" si="308"/>
        <v>0</v>
      </c>
      <c r="DHL27" s="51">
        <f t="shared" si="308"/>
        <v>0</v>
      </c>
      <c r="DHM27" s="51">
        <f t="shared" si="308"/>
        <v>0</v>
      </c>
      <c r="DHN27" s="51">
        <f t="shared" si="308"/>
        <v>0</v>
      </c>
      <c r="DHO27" s="51">
        <f t="shared" si="308"/>
        <v>0</v>
      </c>
      <c r="DHP27" s="51">
        <f t="shared" si="308"/>
        <v>500</v>
      </c>
      <c r="DHQ27" s="51">
        <f t="shared" si="308"/>
        <v>500</v>
      </c>
      <c r="DHR27" s="51">
        <f t="shared" si="308"/>
        <v>0</v>
      </c>
      <c r="DHS27" s="51">
        <f t="shared" si="308"/>
        <v>0</v>
      </c>
      <c r="DHT27" s="51">
        <f t="shared" si="308"/>
        <v>500</v>
      </c>
      <c r="DHU27" s="51">
        <f t="shared" si="308"/>
        <v>500</v>
      </c>
      <c r="DHV27" s="51">
        <f t="shared" si="308"/>
        <v>500</v>
      </c>
      <c r="DHW27" s="51">
        <f t="shared" si="308"/>
        <v>500</v>
      </c>
      <c r="DHX27" s="51">
        <f t="shared" si="308"/>
        <v>58547</v>
      </c>
      <c r="DHY27" s="51">
        <f t="shared" si="308"/>
        <v>500</v>
      </c>
      <c r="DHZ27" s="51" t="e">
        <f>#REF!</f>
        <v>#REF!</v>
      </c>
      <c r="DIA27" s="51">
        <f t="shared" si="308"/>
        <v>14000</v>
      </c>
      <c r="DIB27" s="51">
        <f t="shared" si="308"/>
        <v>0</v>
      </c>
      <c r="DIC27" s="51">
        <f t="shared" si="308"/>
        <v>14000</v>
      </c>
      <c r="DID27" s="51">
        <f t="shared" si="308"/>
        <v>0</v>
      </c>
      <c r="DIE27" s="14"/>
      <c r="DIG27" s="6" t="s">
        <v>13</v>
      </c>
      <c r="DIH27" s="7" t="s">
        <v>879</v>
      </c>
      <c r="DII27" s="3"/>
      <c r="DIJ27" s="3"/>
      <c r="DIK27" s="3"/>
      <c r="DIL27" s="3"/>
      <c r="DIM27" s="7"/>
      <c r="DIN27" s="3"/>
      <c r="DIO27" s="51">
        <f t="shared" ref="DIO27:DKP27" si="309">DIO29</f>
        <v>58547</v>
      </c>
      <c r="DIP27" s="51">
        <f t="shared" si="309"/>
        <v>58547</v>
      </c>
      <c r="DIQ27" s="51">
        <f t="shared" si="309"/>
        <v>0</v>
      </c>
      <c r="DIR27" s="51">
        <f t="shared" si="309"/>
        <v>0</v>
      </c>
      <c r="DIS27" s="51">
        <f t="shared" si="309"/>
        <v>0</v>
      </c>
      <c r="DIT27" s="51">
        <f t="shared" si="309"/>
        <v>0</v>
      </c>
      <c r="DIU27" s="51">
        <f t="shared" si="309"/>
        <v>0</v>
      </c>
      <c r="DIV27" s="51">
        <f t="shared" si="309"/>
        <v>500</v>
      </c>
      <c r="DIW27" s="51">
        <f t="shared" si="309"/>
        <v>500</v>
      </c>
      <c r="DIX27" s="51">
        <f t="shared" si="309"/>
        <v>0</v>
      </c>
      <c r="DIY27" s="51">
        <f t="shared" si="309"/>
        <v>0</v>
      </c>
      <c r="DIZ27" s="51">
        <f t="shared" si="309"/>
        <v>500</v>
      </c>
      <c r="DJA27" s="51">
        <f t="shared" si="309"/>
        <v>500</v>
      </c>
      <c r="DJB27" s="51">
        <f t="shared" si="309"/>
        <v>500</v>
      </c>
      <c r="DJC27" s="51">
        <f t="shared" si="309"/>
        <v>500</v>
      </c>
      <c r="DJD27" s="51">
        <f t="shared" si="309"/>
        <v>58547</v>
      </c>
      <c r="DJE27" s="51">
        <f t="shared" si="309"/>
        <v>500</v>
      </c>
      <c r="DJF27" s="51" t="e">
        <f>#REF!</f>
        <v>#REF!</v>
      </c>
      <c r="DJG27" s="51">
        <f t="shared" si="309"/>
        <v>14000</v>
      </c>
      <c r="DJH27" s="51">
        <f t="shared" si="309"/>
        <v>0</v>
      </c>
      <c r="DJI27" s="51">
        <f t="shared" si="309"/>
        <v>14000</v>
      </c>
      <c r="DJJ27" s="51">
        <f t="shared" si="309"/>
        <v>0</v>
      </c>
      <c r="DJK27" s="14"/>
      <c r="DJM27" s="6" t="s">
        <v>13</v>
      </c>
      <c r="DJN27" s="7" t="s">
        <v>879</v>
      </c>
      <c r="DJO27" s="3"/>
      <c r="DJP27" s="3"/>
      <c r="DJQ27" s="3"/>
      <c r="DJR27" s="3"/>
      <c r="DJS27" s="7"/>
      <c r="DJT27" s="3"/>
      <c r="DJU27" s="51">
        <f t="shared" si="309"/>
        <v>58547</v>
      </c>
      <c r="DJV27" s="51">
        <f t="shared" si="309"/>
        <v>58547</v>
      </c>
      <c r="DJW27" s="51">
        <f t="shared" si="309"/>
        <v>0</v>
      </c>
      <c r="DJX27" s="51">
        <f t="shared" si="309"/>
        <v>0</v>
      </c>
      <c r="DJY27" s="51">
        <f t="shared" si="309"/>
        <v>0</v>
      </c>
      <c r="DJZ27" s="51">
        <f t="shared" si="309"/>
        <v>0</v>
      </c>
      <c r="DKA27" s="51">
        <f t="shared" si="309"/>
        <v>0</v>
      </c>
      <c r="DKB27" s="51">
        <f t="shared" si="309"/>
        <v>500</v>
      </c>
      <c r="DKC27" s="51">
        <f t="shared" si="309"/>
        <v>500</v>
      </c>
      <c r="DKD27" s="51">
        <f t="shared" si="309"/>
        <v>0</v>
      </c>
      <c r="DKE27" s="51">
        <f t="shared" si="309"/>
        <v>0</v>
      </c>
      <c r="DKF27" s="51">
        <f t="shared" si="309"/>
        <v>500</v>
      </c>
      <c r="DKG27" s="51">
        <f t="shared" si="309"/>
        <v>500</v>
      </c>
      <c r="DKH27" s="51">
        <f t="shared" si="309"/>
        <v>500</v>
      </c>
      <c r="DKI27" s="51">
        <f t="shared" si="309"/>
        <v>500</v>
      </c>
      <c r="DKJ27" s="51">
        <f t="shared" si="309"/>
        <v>58547</v>
      </c>
      <c r="DKK27" s="51">
        <f t="shared" si="309"/>
        <v>500</v>
      </c>
      <c r="DKL27" s="51" t="e">
        <f>#REF!</f>
        <v>#REF!</v>
      </c>
      <c r="DKM27" s="51">
        <f t="shared" si="309"/>
        <v>14000</v>
      </c>
      <c r="DKN27" s="51">
        <f t="shared" si="309"/>
        <v>0</v>
      </c>
      <c r="DKO27" s="51">
        <f t="shared" si="309"/>
        <v>14000</v>
      </c>
      <c r="DKP27" s="51">
        <f t="shared" si="309"/>
        <v>0</v>
      </c>
      <c r="DKQ27" s="14"/>
      <c r="DKS27" s="6" t="s">
        <v>13</v>
      </c>
      <c r="DKT27" s="7" t="s">
        <v>879</v>
      </c>
      <c r="DKU27" s="3"/>
      <c r="DKV27" s="3"/>
      <c r="DKW27" s="3"/>
      <c r="DKX27" s="3"/>
      <c r="DKY27" s="7"/>
      <c r="DKZ27" s="3"/>
      <c r="DLA27" s="51">
        <f t="shared" ref="DLA27:DNB27" si="310">DLA29</f>
        <v>58547</v>
      </c>
      <c r="DLB27" s="51">
        <f t="shared" si="310"/>
        <v>58547</v>
      </c>
      <c r="DLC27" s="51">
        <f t="shared" si="310"/>
        <v>0</v>
      </c>
      <c r="DLD27" s="51">
        <f t="shared" si="310"/>
        <v>0</v>
      </c>
      <c r="DLE27" s="51">
        <f t="shared" si="310"/>
        <v>0</v>
      </c>
      <c r="DLF27" s="51">
        <f t="shared" si="310"/>
        <v>0</v>
      </c>
      <c r="DLG27" s="51">
        <f t="shared" si="310"/>
        <v>0</v>
      </c>
      <c r="DLH27" s="51">
        <f t="shared" si="310"/>
        <v>500</v>
      </c>
      <c r="DLI27" s="51">
        <f t="shared" si="310"/>
        <v>500</v>
      </c>
      <c r="DLJ27" s="51">
        <f t="shared" si="310"/>
        <v>0</v>
      </c>
      <c r="DLK27" s="51">
        <f t="shared" si="310"/>
        <v>0</v>
      </c>
      <c r="DLL27" s="51">
        <f t="shared" si="310"/>
        <v>500</v>
      </c>
      <c r="DLM27" s="51">
        <f t="shared" si="310"/>
        <v>500</v>
      </c>
      <c r="DLN27" s="51">
        <f t="shared" si="310"/>
        <v>500</v>
      </c>
      <c r="DLO27" s="51">
        <f t="shared" si="310"/>
        <v>500</v>
      </c>
      <c r="DLP27" s="51">
        <f t="shared" si="310"/>
        <v>58547</v>
      </c>
      <c r="DLQ27" s="51">
        <f t="shared" si="310"/>
        <v>500</v>
      </c>
      <c r="DLR27" s="51" t="e">
        <f>#REF!</f>
        <v>#REF!</v>
      </c>
      <c r="DLS27" s="51">
        <f t="shared" si="310"/>
        <v>14000</v>
      </c>
      <c r="DLT27" s="51">
        <f t="shared" si="310"/>
        <v>0</v>
      </c>
      <c r="DLU27" s="51">
        <f t="shared" si="310"/>
        <v>14000</v>
      </c>
      <c r="DLV27" s="51">
        <f t="shared" si="310"/>
        <v>0</v>
      </c>
      <c r="DLW27" s="14"/>
      <c r="DLY27" s="6" t="s">
        <v>13</v>
      </c>
      <c r="DLZ27" s="7" t="s">
        <v>879</v>
      </c>
      <c r="DMA27" s="3"/>
      <c r="DMB27" s="3"/>
      <c r="DMC27" s="3"/>
      <c r="DMD27" s="3"/>
      <c r="DME27" s="7"/>
      <c r="DMF27" s="3"/>
      <c r="DMG27" s="51">
        <f t="shared" si="310"/>
        <v>58547</v>
      </c>
      <c r="DMH27" s="51">
        <f t="shared" si="310"/>
        <v>58547</v>
      </c>
      <c r="DMI27" s="51">
        <f t="shared" si="310"/>
        <v>0</v>
      </c>
      <c r="DMJ27" s="51">
        <f t="shared" si="310"/>
        <v>0</v>
      </c>
      <c r="DMK27" s="51">
        <f t="shared" si="310"/>
        <v>0</v>
      </c>
      <c r="DML27" s="51">
        <f t="shared" si="310"/>
        <v>0</v>
      </c>
      <c r="DMM27" s="51">
        <f t="shared" si="310"/>
        <v>0</v>
      </c>
      <c r="DMN27" s="51">
        <f t="shared" si="310"/>
        <v>500</v>
      </c>
      <c r="DMO27" s="51">
        <f t="shared" si="310"/>
        <v>500</v>
      </c>
      <c r="DMP27" s="51">
        <f t="shared" si="310"/>
        <v>0</v>
      </c>
      <c r="DMQ27" s="51">
        <f t="shared" si="310"/>
        <v>0</v>
      </c>
      <c r="DMR27" s="51">
        <f t="shared" si="310"/>
        <v>500</v>
      </c>
      <c r="DMS27" s="51">
        <f t="shared" si="310"/>
        <v>500</v>
      </c>
      <c r="DMT27" s="51">
        <f t="shared" si="310"/>
        <v>500</v>
      </c>
      <c r="DMU27" s="51">
        <f t="shared" si="310"/>
        <v>500</v>
      </c>
      <c r="DMV27" s="51">
        <f t="shared" si="310"/>
        <v>58547</v>
      </c>
      <c r="DMW27" s="51">
        <f t="shared" si="310"/>
        <v>500</v>
      </c>
      <c r="DMX27" s="51" t="e">
        <f>#REF!</f>
        <v>#REF!</v>
      </c>
      <c r="DMY27" s="51">
        <f t="shared" si="310"/>
        <v>14000</v>
      </c>
      <c r="DMZ27" s="51">
        <f t="shared" si="310"/>
        <v>0</v>
      </c>
      <c r="DNA27" s="51">
        <f t="shared" si="310"/>
        <v>14000</v>
      </c>
      <c r="DNB27" s="51">
        <f t="shared" si="310"/>
        <v>0</v>
      </c>
      <c r="DNC27" s="14"/>
      <c r="DNE27" s="6" t="s">
        <v>13</v>
      </c>
      <c r="DNF27" s="7" t="s">
        <v>879</v>
      </c>
      <c r="DNG27" s="3"/>
      <c r="DNH27" s="3"/>
      <c r="DNI27" s="3"/>
      <c r="DNJ27" s="3"/>
      <c r="DNK27" s="7"/>
      <c r="DNL27" s="3"/>
      <c r="DNM27" s="51">
        <f t="shared" ref="DNM27:DPN27" si="311">DNM29</f>
        <v>58547</v>
      </c>
      <c r="DNN27" s="51">
        <f t="shared" si="311"/>
        <v>58547</v>
      </c>
      <c r="DNO27" s="51">
        <f t="shared" si="311"/>
        <v>0</v>
      </c>
      <c r="DNP27" s="51">
        <f t="shared" si="311"/>
        <v>0</v>
      </c>
      <c r="DNQ27" s="51">
        <f t="shared" si="311"/>
        <v>0</v>
      </c>
      <c r="DNR27" s="51">
        <f t="shared" si="311"/>
        <v>0</v>
      </c>
      <c r="DNS27" s="51">
        <f t="shared" si="311"/>
        <v>0</v>
      </c>
      <c r="DNT27" s="51">
        <f t="shared" si="311"/>
        <v>500</v>
      </c>
      <c r="DNU27" s="51">
        <f t="shared" si="311"/>
        <v>500</v>
      </c>
      <c r="DNV27" s="51">
        <f t="shared" si="311"/>
        <v>0</v>
      </c>
      <c r="DNW27" s="51">
        <f t="shared" si="311"/>
        <v>0</v>
      </c>
      <c r="DNX27" s="51">
        <f t="shared" si="311"/>
        <v>500</v>
      </c>
      <c r="DNY27" s="51">
        <f t="shared" si="311"/>
        <v>500</v>
      </c>
      <c r="DNZ27" s="51">
        <f t="shared" si="311"/>
        <v>500</v>
      </c>
      <c r="DOA27" s="51">
        <f t="shared" si="311"/>
        <v>500</v>
      </c>
      <c r="DOB27" s="51">
        <f t="shared" si="311"/>
        <v>58547</v>
      </c>
      <c r="DOC27" s="51">
        <f t="shared" si="311"/>
        <v>500</v>
      </c>
      <c r="DOD27" s="51" t="e">
        <f>#REF!</f>
        <v>#REF!</v>
      </c>
      <c r="DOE27" s="51">
        <f t="shared" si="311"/>
        <v>14000</v>
      </c>
      <c r="DOF27" s="51">
        <f t="shared" si="311"/>
        <v>0</v>
      </c>
      <c r="DOG27" s="51">
        <f t="shared" si="311"/>
        <v>14000</v>
      </c>
      <c r="DOH27" s="51">
        <f t="shared" si="311"/>
        <v>0</v>
      </c>
      <c r="DOI27" s="14"/>
      <c r="DOK27" s="6" t="s">
        <v>13</v>
      </c>
      <c r="DOL27" s="7" t="s">
        <v>879</v>
      </c>
      <c r="DOM27" s="3"/>
      <c r="DON27" s="3"/>
      <c r="DOO27" s="3"/>
      <c r="DOP27" s="3"/>
      <c r="DOQ27" s="7"/>
      <c r="DOR27" s="3"/>
      <c r="DOS27" s="51">
        <f t="shared" si="311"/>
        <v>58547</v>
      </c>
      <c r="DOT27" s="51">
        <f t="shared" si="311"/>
        <v>58547</v>
      </c>
      <c r="DOU27" s="51">
        <f t="shared" si="311"/>
        <v>0</v>
      </c>
      <c r="DOV27" s="51">
        <f t="shared" si="311"/>
        <v>0</v>
      </c>
      <c r="DOW27" s="51">
        <f t="shared" si="311"/>
        <v>0</v>
      </c>
      <c r="DOX27" s="51">
        <f t="shared" si="311"/>
        <v>0</v>
      </c>
      <c r="DOY27" s="51">
        <f t="shared" si="311"/>
        <v>0</v>
      </c>
      <c r="DOZ27" s="51">
        <f t="shared" si="311"/>
        <v>500</v>
      </c>
      <c r="DPA27" s="51">
        <f t="shared" si="311"/>
        <v>500</v>
      </c>
      <c r="DPB27" s="51">
        <f t="shared" si="311"/>
        <v>0</v>
      </c>
      <c r="DPC27" s="51">
        <f t="shared" si="311"/>
        <v>0</v>
      </c>
      <c r="DPD27" s="51">
        <f t="shared" si="311"/>
        <v>500</v>
      </c>
      <c r="DPE27" s="51">
        <f t="shared" si="311"/>
        <v>500</v>
      </c>
      <c r="DPF27" s="51">
        <f t="shared" si="311"/>
        <v>500</v>
      </c>
      <c r="DPG27" s="51">
        <f t="shared" si="311"/>
        <v>500</v>
      </c>
      <c r="DPH27" s="51">
        <f t="shared" si="311"/>
        <v>58547</v>
      </c>
      <c r="DPI27" s="51">
        <f t="shared" si="311"/>
        <v>500</v>
      </c>
      <c r="DPJ27" s="51" t="e">
        <f>#REF!</f>
        <v>#REF!</v>
      </c>
      <c r="DPK27" s="51">
        <f t="shared" si="311"/>
        <v>14000</v>
      </c>
      <c r="DPL27" s="51">
        <f t="shared" si="311"/>
        <v>0</v>
      </c>
      <c r="DPM27" s="51">
        <f t="shared" si="311"/>
        <v>14000</v>
      </c>
      <c r="DPN27" s="51">
        <f t="shared" si="311"/>
        <v>0</v>
      </c>
      <c r="DPO27" s="14"/>
      <c r="DPQ27" s="6" t="s">
        <v>13</v>
      </c>
      <c r="DPR27" s="7" t="s">
        <v>879</v>
      </c>
      <c r="DPS27" s="3"/>
      <c r="DPT27" s="3"/>
      <c r="DPU27" s="3"/>
      <c r="DPV27" s="3"/>
      <c r="DPW27" s="7"/>
      <c r="DPX27" s="3"/>
      <c r="DPY27" s="51">
        <f t="shared" ref="DPY27:DRZ27" si="312">DPY29</f>
        <v>58547</v>
      </c>
      <c r="DPZ27" s="51">
        <f t="shared" si="312"/>
        <v>58547</v>
      </c>
      <c r="DQA27" s="51">
        <f t="shared" si="312"/>
        <v>0</v>
      </c>
      <c r="DQB27" s="51">
        <f t="shared" si="312"/>
        <v>0</v>
      </c>
      <c r="DQC27" s="51">
        <f t="shared" si="312"/>
        <v>0</v>
      </c>
      <c r="DQD27" s="51">
        <f t="shared" si="312"/>
        <v>0</v>
      </c>
      <c r="DQE27" s="51">
        <f t="shared" si="312"/>
        <v>0</v>
      </c>
      <c r="DQF27" s="51">
        <f t="shared" si="312"/>
        <v>500</v>
      </c>
      <c r="DQG27" s="51">
        <f t="shared" si="312"/>
        <v>500</v>
      </c>
      <c r="DQH27" s="51">
        <f t="shared" si="312"/>
        <v>0</v>
      </c>
      <c r="DQI27" s="51">
        <f t="shared" si="312"/>
        <v>0</v>
      </c>
      <c r="DQJ27" s="51">
        <f t="shared" si="312"/>
        <v>500</v>
      </c>
      <c r="DQK27" s="51">
        <f t="shared" si="312"/>
        <v>500</v>
      </c>
      <c r="DQL27" s="51">
        <f t="shared" si="312"/>
        <v>500</v>
      </c>
      <c r="DQM27" s="51">
        <f t="shared" si="312"/>
        <v>500</v>
      </c>
      <c r="DQN27" s="51">
        <f t="shared" si="312"/>
        <v>58547</v>
      </c>
      <c r="DQO27" s="51">
        <f t="shared" si="312"/>
        <v>500</v>
      </c>
      <c r="DQP27" s="51" t="e">
        <f>#REF!</f>
        <v>#REF!</v>
      </c>
      <c r="DQQ27" s="51">
        <f t="shared" si="312"/>
        <v>14000</v>
      </c>
      <c r="DQR27" s="51">
        <f t="shared" si="312"/>
        <v>0</v>
      </c>
      <c r="DQS27" s="51">
        <f t="shared" si="312"/>
        <v>14000</v>
      </c>
      <c r="DQT27" s="51">
        <f t="shared" si="312"/>
        <v>0</v>
      </c>
      <c r="DQU27" s="14"/>
      <c r="DQW27" s="6" t="s">
        <v>13</v>
      </c>
      <c r="DQX27" s="7" t="s">
        <v>879</v>
      </c>
      <c r="DQY27" s="3"/>
      <c r="DQZ27" s="3"/>
      <c r="DRA27" s="3"/>
      <c r="DRB27" s="3"/>
      <c r="DRC27" s="7"/>
      <c r="DRD27" s="3"/>
      <c r="DRE27" s="51">
        <f t="shared" si="312"/>
        <v>58547</v>
      </c>
      <c r="DRF27" s="51">
        <f t="shared" si="312"/>
        <v>58547</v>
      </c>
      <c r="DRG27" s="51">
        <f t="shared" si="312"/>
        <v>0</v>
      </c>
      <c r="DRH27" s="51">
        <f t="shared" si="312"/>
        <v>0</v>
      </c>
      <c r="DRI27" s="51">
        <f t="shared" si="312"/>
        <v>0</v>
      </c>
      <c r="DRJ27" s="51">
        <f t="shared" si="312"/>
        <v>0</v>
      </c>
      <c r="DRK27" s="51">
        <f t="shared" si="312"/>
        <v>0</v>
      </c>
      <c r="DRL27" s="51">
        <f t="shared" si="312"/>
        <v>500</v>
      </c>
      <c r="DRM27" s="51">
        <f t="shared" si="312"/>
        <v>500</v>
      </c>
      <c r="DRN27" s="51">
        <f t="shared" si="312"/>
        <v>0</v>
      </c>
      <c r="DRO27" s="51">
        <f t="shared" si="312"/>
        <v>0</v>
      </c>
      <c r="DRP27" s="51">
        <f t="shared" si="312"/>
        <v>500</v>
      </c>
      <c r="DRQ27" s="51">
        <f t="shared" si="312"/>
        <v>500</v>
      </c>
      <c r="DRR27" s="51">
        <f t="shared" si="312"/>
        <v>500</v>
      </c>
      <c r="DRS27" s="51">
        <f t="shared" si="312"/>
        <v>500</v>
      </c>
      <c r="DRT27" s="51">
        <f t="shared" si="312"/>
        <v>58547</v>
      </c>
      <c r="DRU27" s="51">
        <f t="shared" si="312"/>
        <v>500</v>
      </c>
      <c r="DRV27" s="51" t="e">
        <f>#REF!</f>
        <v>#REF!</v>
      </c>
      <c r="DRW27" s="51">
        <f t="shared" si="312"/>
        <v>14000</v>
      </c>
      <c r="DRX27" s="51">
        <f t="shared" si="312"/>
        <v>0</v>
      </c>
      <c r="DRY27" s="51">
        <f t="shared" si="312"/>
        <v>14000</v>
      </c>
      <c r="DRZ27" s="51">
        <f t="shared" si="312"/>
        <v>0</v>
      </c>
      <c r="DSA27" s="14"/>
      <c r="DSC27" s="6" t="s">
        <v>13</v>
      </c>
      <c r="DSD27" s="7" t="s">
        <v>879</v>
      </c>
      <c r="DSE27" s="3"/>
      <c r="DSF27" s="3"/>
      <c r="DSG27" s="3"/>
      <c r="DSH27" s="3"/>
      <c r="DSI27" s="7"/>
      <c r="DSJ27" s="3"/>
      <c r="DSK27" s="51">
        <f t="shared" ref="DSK27:DUL27" si="313">DSK29</f>
        <v>58547</v>
      </c>
      <c r="DSL27" s="51">
        <f t="shared" si="313"/>
        <v>58547</v>
      </c>
      <c r="DSM27" s="51">
        <f t="shared" si="313"/>
        <v>0</v>
      </c>
      <c r="DSN27" s="51">
        <f t="shared" si="313"/>
        <v>0</v>
      </c>
      <c r="DSO27" s="51">
        <f t="shared" si="313"/>
        <v>0</v>
      </c>
      <c r="DSP27" s="51">
        <f t="shared" si="313"/>
        <v>0</v>
      </c>
      <c r="DSQ27" s="51">
        <f t="shared" si="313"/>
        <v>0</v>
      </c>
      <c r="DSR27" s="51">
        <f t="shared" si="313"/>
        <v>500</v>
      </c>
      <c r="DSS27" s="51">
        <f t="shared" si="313"/>
        <v>500</v>
      </c>
      <c r="DST27" s="51">
        <f t="shared" si="313"/>
        <v>0</v>
      </c>
      <c r="DSU27" s="51">
        <f t="shared" si="313"/>
        <v>0</v>
      </c>
      <c r="DSV27" s="51">
        <f t="shared" si="313"/>
        <v>500</v>
      </c>
      <c r="DSW27" s="51">
        <f t="shared" si="313"/>
        <v>500</v>
      </c>
      <c r="DSX27" s="51">
        <f t="shared" si="313"/>
        <v>500</v>
      </c>
      <c r="DSY27" s="51">
        <f t="shared" si="313"/>
        <v>500</v>
      </c>
      <c r="DSZ27" s="51">
        <f t="shared" si="313"/>
        <v>58547</v>
      </c>
      <c r="DTA27" s="51">
        <f t="shared" si="313"/>
        <v>500</v>
      </c>
      <c r="DTB27" s="51" t="e">
        <f>#REF!</f>
        <v>#REF!</v>
      </c>
      <c r="DTC27" s="51">
        <f t="shared" si="313"/>
        <v>14000</v>
      </c>
      <c r="DTD27" s="51">
        <f t="shared" si="313"/>
        <v>0</v>
      </c>
      <c r="DTE27" s="51">
        <f t="shared" si="313"/>
        <v>14000</v>
      </c>
      <c r="DTF27" s="51">
        <f t="shared" si="313"/>
        <v>0</v>
      </c>
      <c r="DTG27" s="14"/>
      <c r="DTI27" s="6" t="s">
        <v>13</v>
      </c>
      <c r="DTJ27" s="7" t="s">
        <v>879</v>
      </c>
      <c r="DTK27" s="3"/>
      <c r="DTL27" s="3"/>
      <c r="DTM27" s="3"/>
      <c r="DTN27" s="3"/>
      <c r="DTO27" s="7"/>
      <c r="DTP27" s="3"/>
      <c r="DTQ27" s="51">
        <f t="shared" si="313"/>
        <v>58547</v>
      </c>
      <c r="DTR27" s="51">
        <f t="shared" si="313"/>
        <v>58547</v>
      </c>
      <c r="DTS27" s="51">
        <f t="shared" si="313"/>
        <v>0</v>
      </c>
      <c r="DTT27" s="51">
        <f t="shared" si="313"/>
        <v>0</v>
      </c>
      <c r="DTU27" s="51">
        <f t="shared" si="313"/>
        <v>0</v>
      </c>
      <c r="DTV27" s="51">
        <f t="shared" si="313"/>
        <v>0</v>
      </c>
      <c r="DTW27" s="51">
        <f t="shared" si="313"/>
        <v>0</v>
      </c>
      <c r="DTX27" s="51">
        <f t="shared" si="313"/>
        <v>500</v>
      </c>
      <c r="DTY27" s="51">
        <f t="shared" si="313"/>
        <v>500</v>
      </c>
      <c r="DTZ27" s="51">
        <f t="shared" si="313"/>
        <v>0</v>
      </c>
      <c r="DUA27" s="51">
        <f t="shared" si="313"/>
        <v>0</v>
      </c>
      <c r="DUB27" s="51">
        <f t="shared" si="313"/>
        <v>500</v>
      </c>
      <c r="DUC27" s="51">
        <f t="shared" si="313"/>
        <v>500</v>
      </c>
      <c r="DUD27" s="51">
        <f t="shared" si="313"/>
        <v>500</v>
      </c>
      <c r="DUE27" s="51">
        <f t="shared" si="313"/>
        <v>500</v>
      </c>
      <c r="DUF27" s="51">
        <f t="shared" si="313"/>
        <v>58547</v>
      </c>
      <c r="DUG27" s="51">
        <f t="shared" si="313"/>
        <v>500</v>
      </c>
      <c r="DUH27" s="51" t="e">
        <f>#REF!</f>
        <v>#REF!</v>
      </c>
      <c r="DUI27" s="51">
        <f t="shared" si="313"/>
        <v>14000</v>
      </c>
      <c r="DUJ27" s="51">
        <f t="shared" si="313"/>
        <v>0</v>
      </c>
      <c r="DUK27" s="51">
        <f t="shared" si="313"/>
        <v>14000</v>
      </c>
      <c r="DUL27" s="51">
        <f t="shared" si="313"/>
        <v>0</v>
      </c>
      <c r="DUM27" s="14"/>
      <c r="DUO27" s="6" t="s">
        <v>13</v>
      </c>
      <c r="DUP27" s="7" t="s">
        <v>879</v>
      </c>
      <c r="DUQ27" s="3"/>
      <c r="DUR27" s="3"/>
      <c r="DUS27" s="3"/>
      <c r="DUT27" s="3"/>
      <c r="DUU27" s="7"/>
      <c r="DUV27" s="3"/>
      <c r="DUW27" s="51">
        <f t="shared" ref="DUW27:DWX27" si="314">DUW29</f>
        <v>58547</v>
      </c>
      <c r="DUX27" s="51">
        <f t="shared" si="314"/>
        <v>58547</v>
      </c>
      <c r="DUY27" s="51">
        <f t="shared" si="314"/>
        <v>0</v>
      </c>
      <c r="DUZ27" s="51">
        <f t="shared" si="314"/>
        <v>0</v>
      </c>
      <c r="DVA27" s="51">
        <f t="shared" si="314"/>
        <v>0</v>
      </c>
      <c r="DVB27" s="51">
        <f t="shared" si="314"/>
        <v>0</v>
      </c>
      <c r="DVC27" s="51">
        <f t="shared" si="314"/>
        <v>0</v>
      </c>
      <c r="DVD27" s="51">
        <f t="shared" si="314"/>
        <v>500</v>
      </c>
      <c r="DVE27" s="51">
        <f t="shared" si="314"/>
        <v>500</v>
      </c>
      <c r="DVF27" s="51">
        <f t="shared" si="314"/>
        <v>0</v>
      </c>
      <c r="DVG27" s="51">
        <f t="shared" si="314"/>
        <v>0</v>
      </c>
      <c r="DVH27" s="51">
        <f t="shared" si="314"/>
        <v>500</v>
      </c>
      <c r="DVI27" s="51">
        <f t="shared" si="314"/>
        <v>500</v>
      </c>
      <c r="DVJ27" s="51">
        <f t="shared" si="314"/>
        <v>500</v>
      </c>
      <c r="DVK27" s="51">
        <f t="shared" si="314"/>
        <v>500</v>
      </c>
      <c r="DVL27" s="51">
        <f t="shared" si="314"/>
        <v>58547</v>
      </c>
      <c r="DVM27" s="51">
        <f t="shared" si="314"/>
        <v>500</v>
      </c>
      <c r="DVN27" s="51" t="e">
        <f>#REF!</f>
        <v>#REF!</v>
      </c>
      <c r="DVO27" s="51">
        <f t="shared" si="314"/>
        <v>14000</v>
      </c>
      <c r="DVP27" s="51">
        <f t="shared" si="314"/>
        <v>0</v>
      </c>
      <c r="DVQ27" s="51">
        <f t="shared" si="314"/>
        <v>14000</v>
      </c>
      <c r="DVR27" s="51">
        <f t="shared" si="314"/>
        <v>0</v>
      </c>
      <c r="DVS27" s="14"/>
      <c r="DVU27" s="6" t="s">
        <v>13</v>
      </c>
      <c r="DVV27" s="7" t="s">
        <v>879</v>
      </c>
      <c r="DVW27" s="3"/>
      <c r="DVX27" s="3"/>
      <c r="DVY27" s="3"/>
      <c r="DVZ27" s="3"/>
      <c r="DWA27" s="7"/>
      <c r="DWB27" s="3"/>
      <c r="DWC27" s="51">
        <f t="shared" si="314"/>
        <v>58547</v>
      </c>
      <c r="DWD27" s="51">
        <f t="shared" si="314"/>
        <v>58547</v>
      </c>
      <c r="DWE27" s="51">
        <f t="shared" si="314"/>
        <v>0</v>
      </c>
      <c r="DWF27" s="51">
        <f t="shared" si="314"/>
        <v>0</v>
      </c>
      <c r="DWG27" s="51">
        <f t="shared" si="314"/>
        <v>0</v>
      </c>
      <c r="DWH27" s="51">
        <f t="shared" si="314"/>
        <v>0</v>
      </c>
      <c r="DWI27" s="51">
        <f t="shared" si="314"/>
        <v>0</v>
      </c>
      <c r="DWJ27" s="51">
        <f t="shared" si="314"/>
        <v>500</v>
      </c>
      <c r="DWK27" s="51">
        <f t="shared" si="314"/>
        <v>500</v>
      </c>
      <c r="DWL27" s="51">
        <f t="shared" si="314"/>
        <v>0</v>
      </c>
      <c r="DWM27" s="51">
        <f t="shared" si="314"/>
        <v>0</v>
      </c>
      <c r="DWN27" s="51">
        <f t="shared" si="314"/>
        <v>500</v>
      </c>
      <c r="DWO27" s="51">
        <f t="shared" si="314"/>
        <v>500</v>
      </c>
      <c r="DWP27" s="51">
        <f t="shared" si="314"/>
        <v>500</v>
      </c>
      <c r="DWQ27" s="51">
        <f t="shared" si="314"/>
        <v>500</v>
      </c>
      <c r="DWR27" s="51">
        <f t="shared" si="314"/>
        <v>58547</v>
      </c>
      <c r="DWS27" s="51">
        <f t="shared" si="314"/>
        <v>500</v>
      </c>
      <c r="DWT27" s="51" t="e">
        <f>#REF!</f>
        <v>#REF!</v>
      </c>
      <c r="DWU27" s="51">
        <f t="shared" si="314"/>
        <v>14000</v>
      </c>
      <c r="DWV27" s="51">
        <f t="shared" si="314"/>
        <v>0</v>
      </c>
      <c r="DWW27" s="51">
        <f t="shared" si="314"/>
        <v>14000</v>
      </c>
      <c r="DWX27" s="51">
        <f t="shared" si="314"/>
        <v>0</v>
      </c>
      <c r="DWY27" s="14"/>
      <c r="DXA27" s="6" t="s">
        <v>13</v>
      </c>
      <c r="DXB27" s="7" t="s">
        <v>879</v>
      </c>
      <c r="DXC27" s="3"/>
      <c r="DXD27" s="3"/>
      <c r="DXE27" s="3"/>
      <c r="DXF27" s="3"/>
      <c r="DXG27" s="7"/>
      <c r="DXH27" s="3"/>
      <c r="DXI27" s="51">
        <f t="shared" ref="DXI27:DZJ27" si="315">DXI29</f>
        <v>58547</v>
      </c>
      <c r="DXJ27" s="51">
        <f t="shared" si="315"/>
        <v>58547</v>
      </c>
      <c r="DXK27" s="51">
        <f t="shared" si="315"/>
        <v>0</v>
      </c>
      <c r="DXL27" s="51">
        <f t="shared" si="315"/>
        <v>0</v>
      </c>
      <c r="DXM27" s="51">
        <f t="shared" si="315"/>
        <v>0</v>
      </c>
      <c r="DXN27" s="51">
        <f t="shared" si="315"/>
        <v>0</v>
      </c>
      <c r="DXO27" s="51">
        <f t="shared" si="315"/>
        <v>0</v>
      </c>
      <c r="DXP27" s="51">
        <f t="shared" si="315"/>
        <v>500</v>
      </c>
      <c r="DXQ27" s="51">
        <f t="shared" si="315"/>
        <v>500</v>
      </c>
      <c r="DXR27" s="51">
        <f t="shared" si="315"/>
        <v>0</v>
      </c>
      <c r="DXS27" s="51">
        <f t="shared" si="315"/>
        <v>0</v>
      </c>
      <c r="DXT27" s="51">
        <f t="shared" si="315"/>
        <v>500</v>
      </c>
      <c r="DXU27" s="51">
        <f t="shared" si="315"/>
        <v>500</v>
      </c>
      <c r="DXV27" s="51">
        <f t="shared" si="315"/>
        <v>500</v>
      </c>
      <c r="DXW27" s="51">
        <f t="shared" si="315"/>
        <v>500</v>
      </c>
      <c r="DXX27" s="51">
        <f t="shared" si="315"/>
        <v>58547</v>
      </c>
      <c r="DXY27" s="51">
        <f t="shared" si="315"/>
        <v>500</v>
      </c>
      <c r="DXZ27" s="51" t="e">
        <f>#REF!</f>
        <v>#REF!</v>
      </c>
      <c r="DYA27" s="51">
        <f t="shared" si="315"/>
        <v>14000</v>
      </c>
      <c r="DYB27" s="51">
        <f t="shared" si="315"/>
        <v>0</v>
      </c>
      <c r="DYC27" s="51">
        <f t="shared" si="315"/>
        <v>14000</v>
      </c>
      <c r="DYD27" s="51">
        <f t="shared" si="315"/>
        <v>0</v>
      </c>
      <c r="DYE27" s="14"/>
      <c r="DYG27" s="6" t="s">
        <v>13</v>
      </c>
      <c r="DYH27" s="7" t="s">
        <v>879</v>
      </c>
      <c r="DYI27" s="3"/>
      <c r="DYJ27" s="3"/>
      <c r="DYK27" s="3"/>
      <c r="DYL27" s="3"/>
      <c r="DYM27" s="7"/>
      <c r="DYN27" s="3"/>
      <c r="DYO27" s="51">
        <f t="shared" si="315"/>
        <v>58547</v>
      </c>
      <c r="DYP27" s="51">
        <f t="shared" si="315"/>
        <v>58547</v>
      </c>
      <c r="DYQ27" s="51">
        <f t="shared" si="315"/>
        <v>0</v>
      </c>
      <c r="DYR27" s="51">
        <f t="shared" si="315"/>
        <v>0</v>
      </c>
      <c r="DYS27" s="51">
        <f t="shared" si="315"/>
        <v>0</v>
      </c>
      <c r="DYT27" s="51">
        <f t="shared" si="315"/>
        <v>0</v>
      </c>
      <c r="DYU27" s="51">
        <f t="shared" si="315"/>
        <v>0</v>
      </c>
      <c r="DYV27" s="51">
        <f t="shared" si="315"/>
        <v>500</v>
      </c>
      <c r="DYW27" s="51">
        <f t="shared" si="315"/>
        <v>500</v>
      </c>
      <c r="DYX27" s="51">
        <f t="shared" si="315"/>
        <v>0</v>
      </c>
      <c r="DYY27" s="51">
        <f t="shared" si="315"/>
        <v>0</v>
      </c>
      <c r="DYZ27" s="51">
        <f t="shared" si="315"/>
        <v>500</v>
      </c>
      <c r="DZA27" s="51">
        <f t="shared" si="315"/>
        <v>500</v>
      </c>
      <c r="DZB27" s="51">
        <f t="shared" si="315"/>
        <v>500</v>
      </c>
      <c r="DZC27" s="51">
        <f t="shared" si="315"/>
        <v>500</v>
      </c>
      <c r="DZD27" s="51">
        <f t="shared" si="315"/>
        <v>58547</v>
      </c>
      <c r="DZE27" s="51">
        <f t="shared" si="315"/>
        <v>500</v>
      </c>
      <c r="DZF27" s="51" t="e">
        <f>#REF!</f>
        <v>#REF!</v>
      </c>
      <c r="DZG27" s="51">
        <f t="shared" si="315"/>
        <v>14000</v>
      </c>
      <c r="DZH27" s="51">
        <f t="shared" si="315"/>
        <v>0</v>
      </c>
      <c r="DZI27" s="51">
        <f t="shared" si="315"/>
        <v>14000</v>
      </c>
      <c r="DZJ27" s="51">
        <f t="shared" si="315"/>
        <v>0</v>
      </c>
      <c r="DZK27" s="14"/>
      <c r="DZM27" s="6" t="s">
        <v>13</v>
      </c>
      <c r="DZN27" s="7" t="s">
        <v>879</v>
      </c>
      <c r="DZO27" s="3"/>
      <c r="DZP27" s="3"/>
      <c r="DZQ27" s="3"/>
      <c r="DZR27" s="3"/>
      <c r="DZS27" s="7"/>
      <c r="DZT27" s="3"/>
      <c r="DZU27" s="51">
        <f t="shared" ref="DZU27:EBV27" si="316">DZU29</f>
        <v>58547</v>
      </c>
      <c r="DZV27" s="51">
        <f t="shared" si="316"/>
        <v>58547</v>
      </c>
      <c r="DZW27" s="51">
        <f t="shared" si="316"/>
        <v>0</v>
      </c>
      <c r="DZX27" s="51">
        <f t="shared" si="316"/>
        <v>0</v>
      </c>
      <c r="DZY27" s="51">
        <f t="shared" si="316"/>
        <v>0</v>
      </c>
      <c r="DZZ27" s="51">
        <f t="shared" si="316"/>
        <v>0</v>
      </c>
      <c r="EAA27" s="51">
        <f t="shared" si="316"/>
        <v>0</v>
      </c>
      <c r="EAB27" s="51">
        <f t="shared" si="316"/>
        <v>500</v>
      </c>
      <c r="EAC27" s="51">
        <f t="shared" si="316"/>
        <v>500</v>
      </c>
      <c r="EAD27" s="51">
        <f t="shared" si="316"/>
        <v>0</v>
      </c>
      <c r="EAE27" s="51">
        <f t="shared" si="316"/>
        <v>0</v>
      </c>
      <c r="EAF27" s="51">
        <f t="shared" si="316"/>
        <v>500</v>
      </c>
      <c r="EAG27" s="51">
        <f t="shared" si="316"/>
        <v>500</v>
      </c>
      <c r="EAH27" s="51">
        <f t="shared" si="316"/>
        <v>500</v>
      </c>
      <c r="EAI27" s="51">
        <f t="shared" si="316"/>
        <v>500</v>
      </c>
      <c r="EAJ27" s="51">
        <f t="shared" si="316"/>
        <v>58547</v>
      </c>
      <c r="EAK27" s="51">
        <f t="shared" si="316"/>
        <v>500</v>
      </c>
      <c r="EAL27" s="51" t="e">
        <f>#REF!</f>
        <v>#REF!</v>
      </c>
      <c r="EAM27" s="51">
        <f t="shared" si="316"/>
        <v>14000</v>
      </c>
      <c r="EAN27" s="51">
        <f t="shared" si="316"/>
        <v>0</v>
      </c>
      <c r="EAO27" s="51">
        <f t="shared" si="316"/>
        <v>14000</v>
      </c>
      <c r="EAP27" s="51">
        <f t="shared" si="316"/>
        <v>0</v>
      </c>
      <c r="EAQ27" s="14"/>
      <c r="EAS27" s="6" t="s">
        <v>13</v>
      </c>
      <c r="EAT27" s="7" t="s">
        <v>879</v>
      </c>
      <c r="EAU27" s="3"/>
      <c r="EAV27" s="3"/>
      <c r="EAW27" s="3"/>
      <c r="EAX27" s="3"/>
      <c r="EAY27" s="7"/>
      <c r="EAZ27" s="3"/>
      <c r="EBA27" s="51">
        <f t="shared" si="316"/>
        <v>58547</v>
      </c>
      <c r="EBB27" s="51">
        <f t="shared" si="316"/>
        <v>58547</v>
      </c>
      <c r="EBC27" s="51">
        <f t="shared" si="316"/>
        <v>0</v>
      </c>
      <c r="EBD27" s="51">
        <f t="shared" si="316"/>
        <v>0</v>
      </c>
      <c r="EBE27" s="51">
        <f t="shared" si="316"/>
        <v>0</v>
      </c>
      <c r="EBF27" s="51">
        <f t="shared" si="316"/>
        <v>0</v>
      </c>
      <c r="EBG27" s="51">
        <f t="shared" si="316"/>
        <v>0</v>
      </c>
      <c r="EBH27" s="51">
        <f t="shared" si="316"/>
        <v>500</v>
      </c>
      <c r="EBI27" s="51">
        <f t="shared" si="316"/>
        <v>500</v>
      </c>
      <c r="EBJ27" s="51">
        <f t="shared" si="316"/>
        <v>0</v>
      </c>
      <c r="EBK27" s="51">
        <f t="shared" si="316"/>
        <v>0</v>
      </c>
      <c r="EBL27" s="51">
        <f t="shared" si="316"/>
        <v>500</v>
      </c>
      <c r="EBM27" s="51">
        <f t="shared" si="316"/>
        <v>500</v>
      </c>
      <c r="EBN27" s="51">
        <f t="shared" si="316"/>
        <v>500</v>
      </c>
      <c r="EBO27" s="51">
        <f t="shared" si="316"/>
        <v>500</v>
      </c>
      <c r="EBP27" s="51">
        <f t="shared" si="316"/>
        <v>58547</v>
      </c>
      <c r="EBQ27" s="51">
        <f t="shared" si="316"/>
        <v>500</v>
      </c>
      <c r="EBR27" s="51" t="e">
        <f>#REF!</f>
        <v>#REF!</v>
      </c>
      <c r="EBS27" s="51">
        <f t="shared" si="316"/>
        <v>14000</v>
      </c>
      <c r="EBT27" s="51">
        <f t="shared" si="316"/>
        <v>0</v>
      </c>
      <c r="EBU27" s="51">
        <f t="shared" si="316"/>
        <v>14000</v>
      </c>
      <c r="EBV27" s="51">
        <f t="shared" si="316"/>
        <v>0</v>
      </c>
      <c r="EBW27" s="14"/>
      <c r="EBY27" s="6" t="s">
        <v>13</v>
      </c>
      <c r="EBZ27" s="7" t="s">
        <v>879</v>
      </c>
      <c r="ECA27" s="3"/>
      <c r="ECB27" s="3"/>
      <c r="ECC27" s="3"/>
      <c r="ECD27" s="3"/>
      <c r="ECE27" s="7"/>
      <c r="ECF27" s="3"/>
      <c r="ECG27" s="51">
        <f t="shared" ref="ECG27:EEH27" si="317">ECG29</f>
        <v>58547</v>
      </c>
      <c r="ECH27" s="51">
        <f t="shared" si="317"/>
        <v>58547</v>
      </c>
      <c r="ECI27" s="51">
        <f t="shared" si="317"/>
        <v>0</v>
      </c>
      <c r="ECJ27" s="51">
        <f t="shared" si="317"/>
        <v>0</v>
      </c>
      <c r="ECK27" s="51">
        <f t="shared" si="317"/>
        <v>0</v>
      </c>
      <c r="ECL27" s="51">
        <f t="shared" si="317"/>
        <v>0</v>
      </c>
      <c r="ECM27" s="51">
        <f t="shared" si="317"/>
        <v>0</v>
      </c>
      <c r="ECN27" s="51">
        <f t="shared" si="317"/>
        <v>500</v>
      </c>
      <c r="ECO27" s="51">
        <f t="shared" si="317"/>
        <v>500</v>
      </c>
      <c r="ECP27" s="51">
        <f t="shared" si="317"/>
        <v>0</v>
      </c>
      <c r="ECQ27" s="51">
        <f t="shared" si="317"/>
        <v>0</v>
      </c>
      <c r="ECR27" s="51">
        <f t="shared" si="317"/>
        <v>500</v>
      </c>
      <c r="ECS27" s="51">
        <f t="shared" si="317"/>
        <v>500</v>
      </c>
      <c r="ECT27" s="51">
        <f t="shared" si="317"/>
        <v>500</v>
      </c>
      <c r="ECU27" s="51">
        <f t="shared" si="317"/>
        <v>500</v>
      </c>
      <c r="ECV27" s="51">
        <f t="shared" si="317"/>
        <v>58547</v>
      </c>
      <c r="ECW27" s="51">
        <f t="shared" si="317"/>
        <v>500</v>
      </c>
      <c r="ECX27" s="51" t="e">
        <f>#REF!</f>
        <v>#REF!</v>
      </c>
      <c r="ECY27" s="51">
        <f t="shared" si="317"/>
        <v>14000</v>
      </c>
      <c r="ECZ27" s="51">
        <f t="shared" si="317"/>
        <v>0</v>
      </c>
      <c r="EDA27" s="51">
        <f t="shared" si="317"/>
        <v>14000</v>
      </c>
      <c r="EDB27" s="51">
        <f t="shared" si="317"/>
        <v>0</v>
      </c>
      <c r="EDC27" s="14"/>
      <c r="EDE27" s="6" t="s">
        <v>13</v>
      </c>
      <c r="EDF27" s="7" t="s">
        <v>879</v>
      </c>
      <c r="EDG27" s="3"/>
      <c r="EDH27" s="3"/>
      <c r="EDI27" s="3"/>
      <c r="EDJ27" s="3"/>
      <c r="EDK27" s="7"/>
      <c r="EDL27" s="3"/>
      <c r="EDM27" s="51">
        <f t="shared" si="317"/>
        <v>58547</v>
      </c>
      <c r="EDN27" s="51">
        <f t="shared" si="317"/>
        <v>58547</v>
      </c>
      <c r="EDO27" s="51">
        <f t="shared" si="317"/>
        <v>0</v>
      </c>
      <c r="EDP27" s="51">
        <f t="shared" si="317"/>
        <v>0</v>
      </c>
      <c r="EDQ27" s="51">
        <f t="shared" si="317"/>
        <v>0</v>
      </c>
      <c r="EDR27" s="51">
        <f t="shared" si="317"/>
        <v>0</v>
      </c>
      <c r="EDS27" s="51">
        <f t="shared" si="317"/>
        <v>0</v>
      </c>
      <c r="EDT27" s="51">
        <f t="shared" si="317"/>
        <v>500</v>
      </c>
      <c r="EDU27" s="51">
        <f t="shared" si="317"/>
        <v>500</v>
      </c>
      <c r="EDV27" s="51">
        <f t="shared" si="317"/>
        <v>0</v>
      </c>
      <c r="EDW27" s="51">
        <f t="shared" si="317"/>
        <v>0</v>
      </c>
      <c r="EDX27" s="51">
        <f t="shared" si="317"/>
        <v>500</v>
      </c>
      <c r="EDY27" s="51">
        <f t="shared" si="317"/>
        <v>500</v>
      </c>
      <c r="EDZ27" s="51">
        <f t="shared" si="317"/>
        <v>500</v>
      </c>
      <c r="EEA27" s="51">
        <f t="shared" si="317"/>
        <v>500</v>
      </c>
      <c r="EEB27" s="51">
        <f t="shared" si="317"/>
        <v>58547</v>
      </c>
      <c r="EEC27" s="51">
        <f t="shared" si="317"/>
        <v>500</v>
      </c>
      <c r="EED27" s="51" t="e">
        <f>#REF!</f>
        <v>#REF!</v>
      </c>
      <c r="EEE27" s="51">
        <f t="shared" si="317"/>
        <v>14000</v>
      </c>
      <c r="EEF27" s="51">
        <f t="shared" si="317"/>
        <v>0</v>
      </c>
      <c r="EEG27" s="51">
        <f t="shared" si="317"/>
        <v>14000</v>
      </c>
      <c r="EEH27" s="51">
        <f t="shared" si="317"/>
        <v>0</v>
      </c>
      <c r="EEI27" s="14"/>
      <c r="EEK27" s="6" t="s">
        <v>13</v>
      </c>
      <c r="EEL27" s="7" t="s">
        <v>879</v>
      </c>
      <c r="EEM27" s="3"/>
      <c r="EEN27" s="3"/>
      <c r="EEO27" s="3"/>
      <c r="EEP27" s="3"/>
      <c r="EEQ27" s="7"/>
      <c r="EER27" s="3"/>
      <c r="EES27" s="51">
        <f t="shared" ref="EES27:EGT27" si="318">EES29</f>
        <v>58547</v>
      </c>
      <c r="EET27" s="51">
        <f t="shared" si="318"/>
        <v>58547</v>
      </c>
      <c r="EEU27" s="51">
        <f t="shared" si="318"/>
        <v>0</v>
      </c>
      <c r="EEV27" s="51">
        <f t="shared" si="318"/>
        <v>0</v>
      </c>
      <c r="EEW27" s="51">
        <f t="shared" si="318"/>
        <v>0</v>
      </c>
      <c r="EEX27" s="51">
        <f t="shared" si="318"/>
        <v>0</v>
      </c>
      <c r="EEY27" s="51">
        <f t="shared" si="318"/>
        <v>0</v>
      </c>
      <c r="EEZ27" s="51">
        <f t="shared" si="318"/>
        <v>500</v>
      </c>
      <c r="EFA27" s="51">
        <f t="shared" si="318"/>
        <v>500</v>
      </c>
      <c r="EFB27" s="51">
        <f t="shared" si="318"/>
        <v>0</v>
      </c>
      <c r="EFC27" s="51">
        <f t="shared" si="318"/>
        <v>0</v>
      </c>
      <c r="EFD27" s="51">
        <f t="shared" si="318"/>
        <v>500</v>
      </c>
      <c r="EFE27" s="51">
        <f t="shared" si="318"/>
        <v>500</v>
      </c>
      <c r="EFF27" s="51">
        <f t="shared" si="318"/>
        <v>500</v>
      </c>
      <c r="EFG27" s="51">
        <f t="shared" si="318"/>
        <v>500</v>
      </c>
      <c r="EFH27" s="51">
        <f t="shared" si="318"/>
        <v>58547</v>
      </c>
      <c r="EFI27" s="51">
        <f t="shared" si="318"/>
        <v>500</v>
      </c>
      <c r="EFJ27" s="51" t="e">
        <f>#REF!</f>
        <v>#REF!</v>
      </c>
      <c r="EFK27" s="51">
        <f t="shared" si="318"/>
        <v>14000</v>
      </c>
      <c r="EFL27" s="51">
        <f t="shared" si="318"/>
        <v>0</v>
      </c>
      <c r="EFM27" s="51">
        <f t="shared" si="318"/>
        <v>14000</v>
      </c>
      <c r="EFN27" s="51">
        <f t="shared" si="318"/>
        <v>0</v>
      </c>
      <c r="EFO27" s="14"/>
      <c r="EFQ27" s="6" t="s">
        <v>13</v>
      </c>
      <c r="EFR27" s="7" t="s">
        <v>879</v>
      </c>
      <c r="EFS27" s="3"/>
      <c r="EFT27" s="3"/>
      <c r="EFU27" s="3"/>
      <c r="EFV27" s="3"/>
      <c r="EFW27" s="7"/>
      <c r="EFX27" s="3"/>
      <c r="EFY27" s="51">
        <f t="shared" si="318"/>
        <v>58547</v>
      </c>
      <c r="EFZ27" s="51">
        <f t="shared" si="318"/>
        <v>58547</v>
      </c>
      <c r="EGA27" s="51">
        <f t="shared" si="318"/>
        <v>0</v>
      </c>
      <c r="EGB27" s="51">
        <f t="shared" si="318"/>
        <v>0</v>
      </c>
      <c r="EGC27" s="51">
        <f t="shared" si="318"/>
        <v>0</v>
      </c>
      <c r="EGD27" s="51">
        <f t="shared" si="318"/>
        <v>0</v>
      </c>
      <c r="EGE27" s="51">
        <f t="shared" si="318"/>
        <v>0</v>
      </c>
      <c r="EGF27" s="51">
        <f t="shared" si="318"/>
        <v>500</v>
      </c>
      <c r="EGG27" s="51">
        <f t="shared" si="318"/>
        <v>500</v>
      </c>
      <c r="EGH27" s="51">
        <f t="shared" si="318"/>
        <v>0</v>
      </c>
      <c r="EGI27" s="51">
        <f t="shared" si="318"/>
        <v>0</v>
      </c>
      <c r="EGJ27" s="51">
        <f t="shared" si="318"/>
        <v>500</v>
      </c>
      <c r="EGK27" s="51">
        <f t="shared" si="318"/>
        <v>500</v>
      </c>
      <c r="EGL27" s="51">
        <f t="shared" si="318"/>
        <v>500</v>
      </c>
      <c r="EGM27" s="51">
        <f t="shared" si="318"/>
        <v>500</v>
      </c>
      <c r="EGN27" s="51">
        <f t="shared" si="318"/>
        <v>58547</v>
      </c>
      <c r="EGO27" s="51">
        <f t="shared" si="318"/>
        <v>500</v>
      </c>
      <c r="EGP27" s="51" t="e">
        <f>#REF!</f>
        <v>#REF!</v>
      </c>
      <c r="EGQ27" s="51">
        <f t="shared" si="318"/>
        <v>14000</v>
      </c>
      <c r="EGR27" s="51">
        <f t="shared" si="318"/>
        <v>0</v>
      </c>
      <c r="EGS27" s="51">
        <f t="shared" si="318"/>
        <v>14000</v>
      </c>
      <c r="EGT27" s="51">
        <f t="shared" si="318"/>
        <v>0</v>
      </c>
      <c r="EGU27" s="14"/>
      <c r="EGW27" s="6" t="s">
        <v>13</v>
      </c>
      <c r="EGX27" s="7" t="s">
        <v>879</v>
      </c>
      <c r="EGY27" s="3"/>
      <c r="EGZ27" s="3"/>
      <c r="EHA27" s="3"/>
      <c r="EHB27" s="3"/>
      <c r="EHC27" s="7"/>
      <c r="EHD27" s="3"/>
      <c r="EHE27" s="51">
        <f t="shared" ref="EHE27:EJF27" si="319">EHE29</f>
        <v>58547</v>
      </c>
      <c r="EHF27" s="51">
        <f t="shared" si="319"/>
        <v>58547</v>
      </c>
      <c r="EHG27" s="51">
        <f t="shared" si="319"/>
        <v>0</v>
      </c>
      <c r="EHH27" s="51">
        <f t="shared" si="319"/>
        <v>0</v>
      </c>
      <c r="EHI27" s="51">
        <f t="shared" si="319"/>
        <v>0</v>
      </c>
      <c r="EHJ27" s="51">
        <f t="shared" si="319"/>
        <v>0</v>
      </c>
      <c r="EHK27" s="51">
        <f t="shared" si="319"/>
        <v>0</v>
      </c>
      <c r="EHL27" s="51">
        <f t="shared" si="319"/>
        <v>500</v>
      </c>
      <c r="EHM27" s="51">
        <f t="shared" si="319"/>
        <v>500</v>
      </c>
      <c r="EHN27" s="51">
        <f t="shared" si="319"/>
        <v>0</v>
      </c>
      <c r="EHO27" s="51">
        <f t="shared" si="319"/>
        <v>0</v>
      </c>
      <c r="EHP27" s="51">
        <f t="shared" si="319"/>
        <v>500</v>
      </c>
      <c r="EHQ27" s="51">
        <f t="shared" si="319"/>
        <v>500</v>
      </c>
      <c r="EHR27" s="51">
        <f t="shared" si="319"/>
        <v>500</v>
      </c>
      <c r="EHS27" s="51">
        <f t="shared" si="319"/>
        <v>500</v>
      </c>
      <c r="EHT27" s="51">
        <f t="shared" si="319"/>
        <v>58547</v>
      </c>
      <c r="EHU27" s="51">
        <f t="shared" si="319"/>
        <v>500</v>
      </c>
      <c r="EHV27" s="51" t="e">
        <f>#REF!</f>
        <v>#REF!</v>
      </c>
      <c r="EHW27" s="51">
        <f t="shared" si="319"/>
        <v>14000</v>
      </c>
      <c r="EHX27" s="51">
        <f t="shared" si="319"/>
        <v>0</v>
      </c>
      <c r="EHY27" s="51">
        <f t="shared" si="319"/>
        <v>14000</v>
      </c>
      <c r="EHZ27" s="51">
        <f t="shared" si="319"/>
        <v>0</v>
      </c>
      <c r="EIA27" s="14"/>
      <c r="EIC27" s="6" t="s">
        <v>13</v>
      </c>
      <c r="EID27" s="7" t="s">
        <v>879</v>
      </c>
      <c r="EIE27" s="3"/>
      <c r="EIF27" s="3"/>
      <c r="EIG27" s="3"/>
      <c r="EIH27" s="3"/>
      <c r="EII27" s="7"/>
      <c r="EIJ27" s="3"/>
      <c r="EIK27" s="51">
        <f t="shared" si="319"/>
        <v>58547</v>
      </c>
      <c r="EIL27" s="51">
        <f t="shared" si="319"/>
        <v>58547</v>
      </c>
      <c r="EIM27" s="51">
        <f t="shared" si="319"/>
        <v>0</v>
      </c>
      <c r="EIN27" s="51">
        <f t="shared" si="319"/>
        <v>0</v>
      </c>
      <c r="EIO27" s="51">
        <f t="shared" si="319"/>
        <v>0</v>
      </c>
      <c r="EIP27" s="51">
        <f t="shared" si="319"/>
        <v>0</v>
      </c>
      <c r="EIQ27" s="51">
        <f t="shared" si="319"/>
        <v>0</v>
      </c>
      <c r="EIR27" s="51">
        <f t="shared" si="319"/>
        <v>500</v>
      </c>
      <c r="EIS27" s="51">
        <f t="shared" si="319"/>
        <v>500</v>
      </c>
      <c r="EIT27" s="51">
        <f t="shared" si="319"/>
        <v>0</v>
      </c>
      <c r="EIU27" s="51">
        <f t="shared" si="319"/>
        <v>0</v>
      </c>
      <c r="EIV27" s="51">
        <f t="shared" si="319"/>
        <v>500</v>
      </c>
      <c r="EIW27" s="51">
        <f t="shared" si="319"/>
        <v>500</v>
      </c>
      <c r="EIX27" s="51">
        <f t="shared" si="319"/>
        <v>500</v>
      </c>
      <c r="EIY27" s="51">
        <f t="shared" si="319"/>
        <v>500</v>
      </c>
      <c r="EIZ27" s="51">
        <f t="shared" si="319"/>
        <v>58547</v>
      </c>
      <c r="EJA27" s="51">
        <f t="shared" si="319"/>
        <v>500</v>
      </c>
      <c r="EJB27" s="51" t="e">
        <f>#REF!</f>
        <v>#REF!</v>
      </c>
      <c r="EJC27" s="51">
        <f t="shared" si="319"/>
        <v>14000</v>
      </c>
      <c r="EJD27" s="51">
        <f t="shared" si="319"/>
        <v>0</v>
      </c>
      <c r="EJE27" s="51">
        <f t="shared" si="319"/>
        <v>14000</v>
      </c>
      <c r="EJF27" s="51">
        <f t="shared" si="319"/>
        <v>0</v>
      </c>
      <c r="EJG27" s="14"/>
      <c r="EJI27" s="6" t="s">
        <v>13</v>
      </c>
      <c r="EJJ27" s="7" t="s">
        <v>879</v>
      </c>
      <c r="EJK27" s="3"/>
      <c r="EJL27" s="3"/>
      <c r="EJM27" s="3"/>
      <c r="EJN27" s="3"/>
      <c r="EJO27" s="7"/>
      <c r="EJP27" s="3"/>
      <c r="EJQ27" s="51">
        <f t="shared" ref="EJQ27:ELR27" si="320">EJQ29</f>
        <v>58547</v>
      </c>
      <c r="EJR27" s="51">
        <f t="shared" si="320"/>
        <v>58547</v>
      </c>
      <c r="EJS27" s="51">
        <f t="shared" si="320"/>
        <v>0</v>
      </c>
      <c r="EJT27" s="51">
        <f t="shared" si="320"/>
        <v>0</v>
      </c>
      <c r="EJU27" s="51">
        <f t="shared" si="320"/>
        <v>0</v>
      </c>
      <c r="EJV27" s="51">
        <f t="shared" si="320"/>
        <v>0</v>
      </c>
      <c r="EJW27" s="51">
        <f t="shared" si="320"/>
        <v>0</v>
      </c>
      <c r="EJX27" s="51">
        <f t="shared" si="320"/>
        <v>500</v>
      </c>
      <c r="EJY27" s="51">
        <f t="shared" si="320"/>
        <v>500</v>
      </c>
      <c r="EJZ27" s="51">
        <f t="shared" si="320"/>
        <v>0</v>
      </c>
      <c r="EKA27" s="51">
        <f t="shared" si="320"/>
        <v>0</v>
      </c>
      <c r="EKB27" s="51">
        <f t="shared" si="320"/>
        <v>500</v>
      </c>
      <c r="EKC27" s="51">
        <f t="shared" si="320"/>
        <v>500</v>
      </c>
      <c r="EKD27" s="51">
        <f t="shared" si="320"/>
        <v>500</v>
      </c>
      <c r="EKE27" s="51">
        <f t="shared" si="320"/>
        <v>500</v>
      </c>
      <c r="EKF27" s="51">
        <f t="shared" si="320"/>
        <v>58547</v>
      </c>
      <c r="EKG27" s="51">
        <f t="shared" si="320"/>
        <v>500</v>
      </c>
      <c r="EKH27" s="51" t="e">
        <f>#REF!</f>
        <v>#REF!</v>
      </c>
      <c r="EKI27" s="51">
        <f t="shared" si="320"/>
        <v>14000</v>
      </c>
      <c r="EKJ27" s="51">
        <f t="shared" si="320"/>
        <v>0</v>
      </c>
      <c r="EKK27" s="51">
        <f t="shared" si="320"/>
        <v>14000</v>
      </c>
      <c r="EKL27" s="51">
        <f t="shared" si="320"/>
        <v>0</v>
      </c>
      <c r="EKM27" s="14"/>
      <c r="EKO27" s="6" t="s">
        <v>13</v>
      </c>
      <c r="EKP27" s="7" t="s">
        <v>879</v>
      </c>
      <c r="EKQ27" s="3"/>
      <c r="EKR27" s="3"/>
      <c r="EKS27" s="3"/>
      <c r="EKT27" s="3"/>
      <c r="EKU27" s="7"/>
      <c r="EKV27" s="3"/>
      <c r="EKW27" s="51">
        <f t="shared" si="320"/>
        <v>58547</v>
      </c>
      <c r="EKX27" s="51">
        <f t="shared" si="320"/>
        <v>58547</v>
      </c>
      <c r="EKY27" s="51">
        <f t="shared" si="320"/>
        <v>0</v>
      </c>
      <c r="EKZ27" s="51">
        <f t="shared" si="320"/>
        <v>0</v>
      </c>
      <c r="ELA27" s="51">
        <f t="shared" si="320"/>
        <v>0</v>
      </c>
      <c r="ELB27" s="51">
        <f t="shared" si="320"/>
        <v>0</v>
      </c>
      <c r="ELC27" s="51">
        <f t="shared" si="320"/>
        <v>0</v>
      </c>
      <c r="ELD27" s="51">
        <f t="shared" si="320"/>
        <v>500</v>
      </c>
      <c r="ELE27" s="51">
        <f t="shared" si="320"/>
        <v>500</v>
      </c>
      <c r="ELF27" s="51">
        <f t="shared" si="320"/>
        <v>0</v>
      </c>
      <c r="ELG27" s="51">
        <f t="shared" si="320"/>
        <v>0</v>
      </c>
      <c r="ELH27" s="51">
        <f t="shared" si="320"/>
        <v>500</v>
      </c>
      <c r="ELI27" s="51">
        <f t="shared" si="320"/>
        <v>500</v>
      </c>
      <c r="ELJ27" s="51">
        <f t="shared" si="320"/>
        <v>500</v>
      </c>
      <c r="ELK27" s="51">
        <f t="shared" si="320"/>
        <v>500</v>
      </c>
      <c r="ELL27" s="51">
        <f t="shared" si="320"/>
        <v>58547</v>
      </c>
      <c r="ELM27" s="51">
        <f t="shared" si="320"/>
        <v>500</v>
      </c>
      <c r="ELN27" s="51" t="e">
        <f>#REF!</f>
        <v>#REF!</v>
      </c>
      <c r="ELO27" s="51">
        <f t="shared" si="320"/>
        <v>14000</v>
      </c>
      <c r="ELP27" s="51">
        <f t="shared" si="320"/>
        <v>0</v>
      </c>
      <c r="ELQ27" s="51">
        <f t="shared" si="320"/>
        <v>14000</v>
      </c>
      <c r="ELR27" s="51">
        <f t="shared" si="320"/>
        <v>0</v>
      </c>
      <c r="ELS27" s="14"/>
      <c r="ELU27" s="6" t="s">
        <v>13</v>
      </c>
      <c r="ELV27" s="7" t="s">
        <v>879</v>
      </c>
      <c r="ELW27" s="3"/>
      <c r="ELX27" s="3"/>
      <c r="ELY27" s="3"/>
      <c r="ELZ27" s="3"/>
      <c r="EMA27" s="7"/>
      <c r="EMB27" s="3"/>
      <c r="EMC27" s="51">
        <f t="shared" ref="EMC27:EOD27" si="321">EMC29</f>
        <v>58547</v>
      </c>
      <c r="EMD27" s="51">
        <f t="shared" si="321"/>
        <v>58547</v>
      </c>
      <c r="EME27" s="51">
        <f t="shared" si="321"/>
        <v>0</v>
      </c>
      <c r="EMF27" s="51">
        <f t="shared" si="321"/>
        <v>0</v>
      </c>
      <c r="EMG27" s="51">
        <f t="shared" si="321"/>
        <v>0</v>
      </c>
      <c r="EMH27" s="51">
        <f t="shared" si="321"/>
        <v>0</v>
      </c>
      <c r="EMI27" s="51">
        <f t="shared" si="321"/>
        <v>0</v>
      </c>
      <c r="EMJ27" s="51">
        <f t="shared" si="321"/>
        <v>500</v>
      </c>
      <c r="EMK27" s="51">
        <f t="shared" si="321"/>
        <v>500</v>
      </c>
      <c r="EML27" s="51">
        <f t="shared" si="321"/>
        <v>0</v>
      </c>
      <c r="EMM27" s="51">
        <f t="shared" si="321"/>
        <v>0</v>
      </c>
      <c r="EMN27" s="51">
        <f t="shared" si="321"/>
        <v>500</v>
      </c>
      <c r="EMO27" s="51">
        <f t="shared" si="321"/>
        <v>500</v>
      </c>
      <c r="EMP27" s="51">
        <f t="shared" si="321"/>
        <v>500</v>
      </c>
      <c r="EMQ27" s="51">
        <f t="shared" si="321"/>
        <v>500</v>
      </c>
      <c r="EMR27" s="51">
        <f t="shared" si="321"/>
        <v>58547</v>
      </c>
      <c r="EMS27" s="51">
        <f t="shared" si="321"/>
        <v>500</v>
      </c>
      <c r="EMT27" s="51" t="e">
        <f>#REF!</f>
        <v>#REF!</v>
      </c>
      <c r="EMU27" s="51">
        <f t="shared" si="321"/>
        <v>14000</v>
      </c>
      <c r="EMV27" s="51">
        <f t="shared" si="321"/>
        <v>0</v>
      </c>
      <c r="EMW27" s="51">
        <f t="shared" si="321"/>
        <v>14000</v>
      </c>
      <c r="EMX27" s="51">
        <f t="shared" si="321"/>
        <v>0</v>
      </c>
      <c r="EMY27" s="14"/>
      <c r="ENA27" s="6" t="s">
        <v>13</v>
      </c>
      <c r="ENB27" s="7" t="s">
        <v>879</v>
      </c>
      <c r="ENC27" s="3"/>
      <c r="END27" s="3"/>
      <c r="ENE27" s="3"/>
      <c r="ENF27" s="3"/>
      <c r="ENG27" s="7"/>
      <c r="ENH27" s="3"/>
      <c r="ENI27" s="51">
        <f t="shared" si="321"/>
        <v>58547</v>
      </c>
      <c r="ENJ27" s="51">
        <f t="shared" si="321"/>
        <v>58547</v>
      </c>
      <c r="ENK27" s="51">
        <f t="shared" si="321"/>
        <v>0</v>
      </c>
      <c r="ENL27" s="51">
        <f t="shared" si="321"/>
        <v>0</v>
      </c>
      <c r="ENM27" s="51">
        <f t="shared" si="321"/>
        <v>0</v>
      </c>
      <c r="ENN27" s="51">
        <f t="shared" si="321"/>
        <v>0</v>
      </c>
      <c r="ENO27" s="51">
        <f t="shared" si="321"/>
        <v>0</v>
      </c>
      <c r="ENP27" s="51">
        <f t="shared" si="321"/>
        <v>500</v>
      </c>
      <c r="ENQ27" s="51">
        <f t="shared" si="321"/>
        <v>500</v>
      </c>
      <c r="ENR27" s="51">
        <f t="shared" si="321"/>
        <v>0</v>
      </c>
      <c r="ENS27" s="51">
        <f t="shared" si="321"/>
        <v>0</v>
      </c>
      <c r="ENT27" s="51">
        <f t="shared" si="321"/>
        <v>500</v>
      </c>
      <c r="ENU27" s="51">
        <f t="shared" si="321"/>
        <v>500</v>
      </c>
      <c r="ENV27" s="51">
        <f t="shared" si="321"/>
        <v>500</v>
      </c>
      <c r="ENW27" s="51">
        <f t="shared" si="321"/>
        <v>500</v>
      </c>
      <c r="ENX27" s="51">
        <f t="shared" si="321"/>
        <v>58547</v>
      </c>
      <c r="ENY27" s="51">
        <f t="shared" si="321"/>
        <v>500</v>
      </c>
      <c r="ENZ27" s="51" t="e">
        <f>#REF!</f>
        <v>#REF!</v>
      </c>
      <c r="EOA27" s="51">
        <f t="shared" si="321"/>
        <v>14000</v>
      </c>
      <c r="EOB27" s="51">
        <f t="shared" si="321"/>
        <v>0</v>
      </c>
      <c r="EOC27" s="51">
        <f t="shared" si="321"/>
        <v>14000</v>
      </c>
      <c r="EOD27" s="51">
        <f t="shared" si="321"/>
        <v>0</v>
      </c>
      <c r="EOE27" s="14"/>
      <c r="EOG27" s="6" t="s">
        <v>13</v>
      </c>
      <c r="EOH27" s="7" t="s">
        <v>879</v>
      </c>
      <c r="EOI27" s="3"/>
      <c r="EOJ27" s="3"/>
      <c r="EOK27" s="3"/>
      <c r="EOL27" s="3"/>
      <c r="EOM27" s="7"/>
      <c r="EON27" s="3"/>
      <c r="EOO27" s="51">
        <f t="shared" ref="EOO27:EQP27" si="322">EOO29</f>
        <v>58547</v>
      </c>
      <c r="EOP27" s="51">
        <f t="shared" si="322"/>
        <v>58547</v>
      </c>
      <c r="EOQ27" s="51">
        <f t="shared" si="322"/>
        <v>0</v>
      </c>
      <c r="EOR27" s="51">
        <f t="shared" si="322"/>
        <v>0</v>
      </c>
      <c r="EOS27" s="51">
        <f t="shared" si="322"/>
        <v>0</v>
      </c>
      <c r="EOT27" s="51">
        <f t="shared" si="322"/>
        <v>0</v>
      </c>
      <c r="EOU27" s="51">
        <f t="shared" si="322"/>
        <v>0</v>
      </c>
      <c r="EOV27" s="51">
        <f t="shared" si="322"/>
        <v>500</v>
      </c>
      <c r="EOW27" s="51">
        <f t="shared" si="322"/>
        <v>500</v>
      </c>
      <c r="EOX27" s="51">
        <f t="shared" si="322"/>
        <v>0</v>
      </c>
      <c r="EOY27" s="51">
        <f t="shared" si="322"/>
        <v>0</v>
      </c>
      <c r="EOZ27" s="51">
        <f t="shared" si="322"/>
        <v>500</v>
      </c>
      <c r="EPA27" s="51">
        <f t="shared" si="322"/>
        <v>500</v>
      </c>
      <c r="EPB27" s="51">
        <f t="shared" si="322"/>
        <v>500</v>
      </c>
      <c r="EPC27" s="51">
        <f t="shared" si="322"/>
        <v>500</v>
      </c>
      <c r="EPD27" s="51">
        <f t="shared" si="322"/>
        <v>58547</v>
      </c>
      <c r="EPE27" s="51">
        <f t="shared" si="322"/>
        <v>500</v>
      </c>
      <c r="EPF27" s="51" t="e">
        <f>#REF!</f>
        <v>#REF!</v>
      </c>
      <c r="EPG27" s="51">
        <f t="shared" si="322"/>
        <v>14000</v>
      </c>
      <c r="EPH27" s="51">
        <f t="shared" si="322"/>
        <v>0</v>
      </c>
      <c r="EPI27" s="51">
        <f t="shared" si="322"/>
        <v>14000</v>
      </c>
      <c r="EPJ27" s="51">
        <f t="shared" si="322"/>
        <v>0</v>
      </c>
      <c r="EPK27" s="14"/>
      <c r="EPM27" s="6" t="s">
        <v>13</v>
      </c>
      <c r="EPN27" s="7" t="s">
        <v>879</v>
      </c>
      <c r="EPO27" s="3"/>
      <c r="EPP27" s="3"/>
      <c r="EPQ27" s="3"/>
      <c r="EPR27" s="3"/>
      <c r="EPS27" s="7"/>
      <c r="EPT27" s="3"/>
      <c r="EPU27" s="51">
        <f t="shared" si="322"/>
        <v>58547</v>
      </c>
      <c r="EPV27" s="51">
        <f t="shared" si="322"/>
        <v>58547</v>
      </c>
      <c r="EPW27" s="51">
        <f t="shared" si="322"/>
        <v>0</v>
      </c>
      <c r="EPX27" s="51">
        <f t="shared" si="322"/>
        <v>0</v>
      </c>
      <c r="EPY27" s="51">
        <f t="shared" si="322"/>
        <v>0</v>
      </c>
      <c r="EPZ27" s="51">
        <f t="shared" si="322"/>
        <v>0</v>
      </c>
      <c r="EQA27" s="51">
        <f t="shared" si="322"/>
        <v>0</v>
      </c>
      <c r="EQB27" s="51">
        <f t="shared" si="322"/>
        <v>500</v>
      </c>
      <c r="EQC27" s="51">
        <f t="shared" si="322"/>
        <v>500</v>
      </c>
      <c r="EQD27" s="51">
        <f t="shared" si="322"/>
        <v>0</v>
      </c>
      <c r="EQE27" s="51">
        <f t="shared" si="322"/>
        <v>0</v>
      </c>
      <c r="EQF27" s="51">
        <f t="shared" si="322"/>
        <v>500</v>
      </c>
      <c r="EQG27" s="51">
        <f t="shared" si="322"/>
        <v>500</v>
      </c>
      <c r="EQH27" s="51">
        <f t="shared" si="322"/>
        <v>500</v>
      </c>
      <c r="EQI27" s="51">
        <f t="shared" si="322"/>
        <v>500</v>
      </c>
      <c r="EQJ27" s="51">
        <f t="shared" si="322"/>
        <v>58547</v>
      </c>
      <c r="EQK27" s="51">
        <f t="shared" si="322"/>
        <v>500</v>
      </c>
      <c r="EQL27" s="51" t="e">
        <f>#REF!</f>
        <v>#REF!</v>
      </c>
      <c r="EQM27" s="51">
        <f t="shared" si="322"/>
        <v>14000</v>
      </c>
      <c r="EQN27" s="51">
        <f t="shared" si="322"/>
        <v>0</v>
      </c>
      <c r="EQO27" s="51">
        <f t="shared" si="322"/>
        <v>14000</v>
      </c>
      <c r="EQP27" s="51">
        <f t="shared" si="322"/>
        <v>0</v>
      </c>
      <c r="EQQ27" s="14"/>
      <c r="EQS27" s="6" t="s">
        <v>13</v>
      </c>
      <c r="EQT27" s="7" t="s">
        <v>879</v>
      </c>
      <c r="EQU27" s="3"/>
      <c r="EQV27" s="3"/>
      <c r="EQW27" s="3"/>
      <c r="EQX27" s="3"/>
      <c r="EQY27" s="7"/>
      <c r="EQZ27" s="3"/>
      <c r="ERA27" s="51">
        <f t="shared" ref="ERA27:ETB27" si="323">ERA29</f>
        <v>58547</v>
      </c>
      <c r="ERB27" s="51">
        <f t="shared" si="323"/>
        <v>58547</v>
      </c>
      <c r="ERC27" s="51">
        <f t="shared" si="323"/>
        <v>0</v>
      </c>
      <c r="ERD27" s="51">
        <f t="shared" si="323"/>
        <v>0</v>
      </c>
      <c r="ERE27" s="51">
        <f t="shared" si="323"/>
        <v>0</v>
      </c>
      <c r="ERF27" s="51">
        <f t="shared" si="323"/>
        <v>0</v>
      </c>
      <c r="ERG27" s="51">
        <f t="shared" si="323"/>
        <v>0</v>
      </c>
      <c r="ERH27" s="51">
        <f t="shared" si="323"/>
        <v>500</v>
      </c>
      <c r="ERI27" s="51">
        <f t="shared" si="323"/>
        <v>500</v>
      </c>
      <c r="ERJ27" s="51">
        <f t="shared" si="323"/>
        <v>0</v>
      </c>
      <c r="ERK27" s="51">
        <f t="shared" si="323"/>
        <v>0</v>
      </c>
      <c r="ERL27" s="51">
        <f t="shared" si="323"/>
        <v>500</v>
      </c>
      <c r="ERM27" s="51">
        <f t="shared" si="323"/>
        <v>500</v>
      </c>
      <c r="ERN27" s="51">
        <f t="shared" si="323"/>
        <v>500</v>
      </c>
      <c r="ERO27" s="51">
        <f t="shared" si="323"/>
        <v>500</v>
      </c>
      <c r="ERP27" s="51">
        <f t="shared" si="323"/>
        <v>58547</v>
      </c>
      <c r="ERQ27" s="51">
        <f t="shared" si="323"/>
        <v>500</v>
      </c>
      <c r="ERR27" s="51" t="e">
        <f>#REF!</f>
        <v>#REF!</v>
      </c>
      <c r="ERS27" s="51">
        <f t="shared" si="323"/>
        <v>14000</v>
      </c>
      <c r="ERT27" s="51">
        <f t="shared" si="323"/>
        <v>0</v>
      </c>
      <c r="ERU27" s="51">
        <f t="shared" si="323"/>
        <v>14000</v>
      </c>
      <c r="ERV27" s="51">
        <f t="shared" si="323"/>
        <v>0</v>
      </c>
      <c r="ERW27" s="14"/>
      <c r="ERY27" s="6" t="s">
        <v>13</v>
      </c>
      <c r="ERZ27" s="7" t="s">
        <v>879</v>
      </c>
      <c r="ESA27" s="3"/>
      <c r="ESB27" s="3"/>
      <c r="ESC27" s="3"/>
      <c r="ESD27" s="3"/>
      <c r="ESE27" s="7"/>
      <c r="ESF27" s="3"/>
      <c r="ESG27" s="51">
        <f t="shared" si="323"/>
        <v>58547</v>
      </c>
      <c r="ESH27" s="51">
        <f t="shared" si="323"/>
        <v>58547</v>
      </c>
      <c r="ESI27" s="51">
        <f t="shared" si="323"/>
        <v>0</v>
      </c>
      <c r="ESJ27" s="51">
        <f t="shared" si="323"/>
        <v>0</v>
      </c>
      <c r="ESK27" s="51">
        <f t="shared" si="323"/>
        <v>0</v>
      </c>
      <c r="ESL27" s="51">
        <f t="shared" si="323"/>
        <v>0</v>
      </c>
      <c r="ESM27" s="51">
        <f t="shared" si="323"/>
        <v>0</v>
      </c>
      <c r="ESN27" s="51">
        <f t="shared" si="323"/>
        <v>500</v>
      </c>
      <c r="ESO27" s="51">
        <f t="shared" si="323"/>
        <v>500</v>
      </c>
      <c r="ESP27" s="51">
        <f t="shared" si="323"/>
        <v>0</v>
      </c>
      <c r="ESQ27" s="51">
        <f t="shared" si="323"/>
        <v>0</v>
      </c>
      <c r="ESR27" s="51">
        <f t="shared" si="323"/>
        <v>500</v>
      </c>
      <c r="ESS27" s="51">
        <f t="shared" si="323"/>
        <v>500</v>
      </c>
      <c r="EST27" s="51">
        <f t="shared" si="323"/>
        <v>500</v>
      </c>
      <c r="ESU27" s="51">
        <f t="shared" si="323"/>
        <v>500</v>
      </c>
      <c r="ESV27" s="51">
        <f t="shared" si="323"/>
        <v>58547</v>
      </c>
      <c r="ESW27" s="51">
        <f t="shared" si="323"/>
        <v>500</v>
      </c>
      <c r="ESX27" s="51" t="e">
        <f>#REF!</f>
        <v>#REF!</v>
      </c>
      <c r="ESY27" s="51">
        <f t="shared" si="323"/>
        <v>14000</v>
      </c>
      <c r="ESZ27" s="51">
        <f t="shared" si="323"/>
        <v>0</v>
      </c>
      <c r="ETA27" s="51">
        <f t="shared" si="323"/>
        <v>14000</v>
      </c>
      <c r="ETB27" s="51">
        <f t="shared" si="323"/>
        <v>0</v>
      </c>
      <c r="ETC27" s="14"/>
      <c r="ETE27" s="6" t="s">
        <v>13</v>
      </c>
      <c r="ETF27" s="7" t="s">
        <v>879</v>
      </c>
      <c r="ETG27" s="3"/>
      <c r="ETH27" s="3"/>
      <c r="ETI27" s="3"/>
      <c r="ETJ27" s="3"/>
      <c r="ETK27" s="7"/>
      <c r="ETL27" s="3"/>
      <c r="ETM27" s="51">
        <f t="shared" ref="ETM27:EVN27" si="324">ETM29</f>
        <v>58547</v>
      </c>
      <c r="ETN27" s="51">
        <f t="shared" si="324"/>
        <v>58547</v>
      </c>
      <c r="ETO27" s="51">
        <f t="shared" si="324"/>
        <v>0</v>
      </c>
      <c r="ETP27" s="51">
        <f t="shared" si="324"/>
        <v>0</v>
      </c>
      <c r="ETQ27" s="51">
        <f t="shared" si="324"/>
        <v>0</v>
      </c>
      <c r="ETR27" s="51">
        <f t="shared" si="324"/>
        <v>0</v>
      </c>
      <c r="ETS27" s="51">
        <f t="shared" si="324"/>
        <v>0</v>
      </c>
      <c r="ETT27" s="51">
        <f t="shared" si="324"/>
        <v>500</v>
      </c>
      <c r="ETU27" s="51">
        <f t="shared" si="324"/>
        <v>500</v>
      </c>
      <c r="ETV27" s="51">
        <f t="shared" si="324"/>
        <v>0</v>
      </c>
      <c r="ETW27" s="51">
        <f t="shared" si="324"/>
        <v>0</v>
      </c>
      <c r="ETX27" s="51">
        <f t="shared" si="324"/>
        <v>500</v>
      </c>
      <c r="ETY27" s="51">
        <f t="shared" si="324"/>
        <v>500</v>
      </c>
      <c r="ETZ27" s="51">
        <f t="shared" si="324"/>
        <v>500</v>
      </c>
      <c r="EUA27" s="51">
        <f t="shared" si="324"/>
        <v>500</v>
      </c>
      <c r="EUB27" s="51">
        <f t="shared" si="324"/>
        <v>58547</v>
      </c>
      <c r="EUC27" s="51">
        <f t="shared" si="324"/>
        <v>500</v>
      </c>
      <c r="EUD27" s="51" t="e">
        <f>#REF!</f>
        <v>#REF!</v>
      </c>
      <c r="EUE27" s="51">
        <f t="shared" si="324"/>
        <v>14000</v>
      </c>
      <c r="EUF27" s="51">
        <f t="shared" si="324"/>
        <v>0</v>
      </c>
      <c r="EUG27" s="51">
        <f t="shared" si="324"/>
        <v>14000</v>
      </c>
      <c r="EUH27" s="51">
        <f t="shared" si="324"/>
        <v>0</v>
      </c>
      <c r="EUI27" s="14"/>
      <c r="EUK27" s="6" t="s">
        <v>13</v>
      </c>
      <c r="EUL27" s="7" t="s">
        <v>879</v>
      </c>
      <c r="EUM27" s="3"/>
      <c r="EUN27" s="3"/>
      <c r="EUO27" s="3"/>
      <c r="EUP27" s="3"/>
      <c r="EUQ27" s="7"/>
      <c r="EUR27" s="3"/>
      <c r="EUS27" s="51">
        <f t="shared" si="324"/>
        <v>58547</v>
      </c>
      <c r="EUT27" s="51">
        <f t="shared" si="324"/>
        <v>58547</v>
      </c>
      <c r="EUU27" s="51">
        <f t="shared" si="324"/>
        <v>0</v>
      </c>
      <c r="EUV27" s="51">
        <f t="shared" si="324"/>
        <v>0</v>
      </c>
      <c r="EUW27" s="51">
        <f t="shared" si="324"/>
        <v>0</v>
      </c>
      <c r="EUX27" s="51">
        <f t="shared" si="324"/>
        <v>0</v>
      </c>
      <c r="EUY27" s="51">
        <f t="shared" si="324"/>
        <v>0</v>
      </c>
      <c r="EUZ27" s="51">
        <f t="shared" si="324"/>
        <v>500</v>
      </c>
      <c r="EVA27" s="51">
        <f t="shared" si="324"/>
        <v>500</v>
      </c>
      <c r="EVB27" s="51">
        <f t="shared" si="324"/>
        <v>0</v>
      </c>
      <c r="EVC27" s="51">
        <f t="shared" si="324"/>
        <v>0</v>
      </c>
      <c r="EVD27" s="51">
        <f t="shared" si="324"/>
        <v>500</v>
      </c>
      <c r="EVE27" s="51">
        <f t="shared" si="324"/>
        <v>500</v>
      </c>
      <c r="EVF27" s="51">
        <f t="shared" si="324"/>
        <v>500</v>
      </c>
      <c r="EVG27" s="51">
        <f t="shared" si="324"/>
        <v>500</v>
      </c>
      <c r="EVH27" s="51">
        <f t="shared" si="324"/>
        <v>58547</v>
      </c>
      <c r="EVI27" s="51">
        <f t="shared" si="324"/>
        <v>500</v>
      </c>
      <c r="EVJ27" s="51" t="e">
        <f>#REF!</f>
        <v>#REF!</v>
      </c>
      <c r="EVK27" s="51">
        <f t="shared" si="324"/>
        <v>14000</v>
      </c>
      <c r="EVL27" s="51">
        <f t="shared" si="324"/>
        <v>0</v>
      </c>
      <c r="EVM27" s="51">
        <f t="shared" si="324"/>
        <v>14000</v>
      </c>
      <c r="EVN27" s="51">
        <f t="shared" si="324"/>
        <v>0</v>
      </c>
      <c r="EVO27" s="14"/>
      <c r="EVQ27" s="6" t="s">
        <v>13</v>
      </c>
      <c r="EVR27" s="7" t="s">
        <v>879</v>
      </c>
      <c r="EVS27" s="3"/>
      <c r="EVT27" s="3"/>
      <c r="EVU27" s="3"/>
      <c r="EVV27" s="3"/>
      <c r="EVW27" s="7"/>
      <c r="EVX27" s="3"/>
      <c r="EVY27" s="51">
        <f t="shared" ref="EVY27:EXZ27" si="325">EVY29</f>
        <v>58547</v>
      </c>
      <c r="EVZ27" s="51">
        <f t="shared" si="325"/>
        <v>58547</v>
      </c>
      <c r="EWA27" s="51">
        <f t="shared" si="325"/>
        <v>0</v>
      </c>
      <c r="EWB27" s="51">
        <f t="shared" si="325"/>
        <v>0</v>
      </c>
      <c r="EWC27" s="51">
        <f t="shared" si="325"/>
        <v>0</v>
      </c>
      <c r="EWD27" s="51">
        <f t="shared" si="325"/>
        <v>0</v>
      </c>
      <c r="EWE27" s="51">
        <f t="shared" si="325"/>
        <v>0</v>
      </c>
      <c r="EWF27" s="51">
        <f t="shared" si="325"/>
        <v>500</v>
      </c>
      <c r="EWG27" s="51">
        <f t="shared" si="325"/>
        <v>500</v>
      </c>
      <c r="EWH27" s="51">
        <f t="shared" si="325"/>
        <v>0</v>
      </c>
      <c r="EWI27" s="51">
        <f t="shared" si="325"/>
        <v>0</v>
      </c>
      <c r="EWJ27" s="51">
        <f t="shared" si="325"/>
        <v>500</v>
      </c>
      <c r="EWK27" s="51">
        <f t="shared" si="325"/>
        <v>500</v>
      </c>
      <c r="EWL27" s="51">
        <f t="shared" si="325"/>
        <v>500</v>
      </c>
      <c r="EWM27" s="51">
        <f t="shared" si="325"/>
        <v>500</v>
      </c>
      <c r="EWN27" s="51">
        <f t="shared" si="325"/>
        <v>58547</v>
      </c>
      <c r="EWO27" s="51">
        <f t="shared" si="325"/>
        <v>500</v>
      </c>
      <c r="EWP27" s="51" t="e">
        <f>#REF!</f>
        <v>#REF!</v>
      </c>
      <c r="EWQ27" s="51">
        <f t="shared" si="325"/>
        <v>14000</v>
      </c>
      <c r="EWR27" s="51">
        <f t="shared" si="325"/>
        <v>0</v>
      </c>
      <c r="EWS27" s="51">
        <f t="shared" si="325"/>
        <v>14000</v>
      </c>
      <c r="EWT27" s="51">
        <f t="shared" si="325"/>
        <v>0</v>
      </c>
      <c r="EWU27" s="14"/>
      <c r="EWW27" s="6" t="s">
        <v>13</v>
      </c>
      <c r="EWX27" s="7" t="s">
        <v>879</v>
      </c>
      <c r="EWY27" s="3"/>
      <c r="EWZ27" s="3"/>
      <c r="EXA27" s="3"/>
      <c r="EXB27" s="3"/>
      <c r="EXC27" s="7"/>
      <c r="EXD27" s="3"/>
      <c r="EXE27" s="51">
        <f t="shared" si="325"/>
        <v>58547</v>
      </c>
      <c r="EXF27" s="51">
        <f t="shared" si="325"/>
        <v>58547</v>
      </c>
      <c r="EXG27" s="51">
        <f t="shared" si="325"/>
        <v>0</v>
      </c>
      <c r="EXH27" s="51">
        <f t="shared" si="325"/>
        <v>0</v>
      </c>
      <c r="EXI27" s="51">
        <f t="shared" si="325"/>
        <v>0</v>
      </c>
      <c r="EXJ27" s="51">
        <f t="shared" si="325"/>
        <v>0</v>
      </c>
      <c r="EXK27" s="51">
        <f t="shared" si="325"/>
        <v>0</v>
      </c>
      <c r="EXL27" s="51">
        <f t="shared" si="325"/>
        <v>500</v>
      </c>
      <c r="EXM27" s="51">
        <f t="shared" si="325"/>
        <v>500</v>
      </c>
      <c r="EXN27" s="51">
        <f t="shared" si="325"/>
        <v>0</v>
      </c>
      <c r="EXO27" s="51">
        <f t="shared" si="325"/>
        <v>0</v>
      </c>
      <c r="EXP27" s="51">
        <f t="shared" si="325"/>
        <v>500</v>
      </c>
      <c r="EXQ27" s="51">
        <f t="shared" si="325"/>
        <v>500</v>
      </c>
      <c r="EXR27" s="51">
        <f t="shared" si="325"/>
        <v>500</v>
      </c>
      <c r="EXS27" s="51">
        <f t="shared" si="325"/>
        <v>500</v>
      </c>
      <c r="EXT27" s="51">
        <f t="shared" si="325"/>
        <v>58547</v>
      </c>
      <c r="EXU27" s="51">
        <f t="shared" si="325"/>
        <v>500</v>
      </c>
      <c r="EXV27" s="51" t="e">
        <f>#REF!</f>
        <v>#REF!</v>
      </c>
      <c r="EXW27" s="51">
        <f t="shared" si="325"/>
        <v>14000</v>
      </c>
      <c r="EXX27" s="51">
        <f t="shared" si="325"/>
        <v>0</v>
      </c>
      <c r="EXY27" s="51">
        <f t="shared" si="325"/>
        <v>14000</v>
      </c>
      <c r="EXZ27" s="51">
        <f t="shared" si="325"/>
        <v>0</v>
      </c>
      <c r="EYA27" s="14"/>
      <c r="EYC27" s="6" t="s">
        <v>13</v>
      </c>
      <c r="EYD27" s="7" t="s">
        <v>879</v>
      </c>
      <c r="EYE27" s="3"/>
      <c r="EYF27" s="3"/>
      <c r="EYG27" s="3"/>
      <c r="EYH27" s="3"/>
      <c r="EYI27" s="7"/>
      <c r="EYJ27" s="3"/>
      <c r="EYK27" s="51">
        <f t="shared" ref="EYK27:FAL27" si="326">EYK29</f>
        <v>58547</v>
      </c>
      <c r="EYL27" s="51">
        <f t="shared" si="326"/>
        <v>58547</v>
      </c>
      <c r="EYM27" s="51">
        <f t="shared" si="326"/>
        <v>0</v>
      </c>
      <c r="EYN27" s="51">
        <f t="shared" si="326"/>
        <v>0</v>
      </c>
      <c r="EYO27" s="51">
        <f t="shared" si="326"/>
        <v>0</v>
      </c>
      <c r="EYP27" s="51">
        <f t="shared" si="326"/>
        <v>0</v>
      </c>
      <c r="EYQ27" s="51">
        <f t="shared" si="326"/>
        <v>0</v>
      </c>
      <c r="EYR27" s="51">
        <f t="shared" si="326"/>
        <v>500</v>
      </c>
      <c r="EYS27" s="51">
        <f t="shared" si="326"/>
        <v>500</v>
      </c>
      <c r="EYT27" s="51">
        <f t="shared" si="326"/>
        <v>0</v>
      </c>
      <c r="EYU27" s="51">
        <f t="shared" si="326"/>
        <v>0</v>
      </c>
      <c r="EYV27" s="51">
        <f t="shared" si="326"/>
        <v>500</v>
      </c>
      <c r="EYW27" s="51">
        <f t="shared" si="326"/>
        <v>500</v>
      </c>
      <c r="EYX27" s="51">
        <f t="shared" si="326"/>
        <v>500</v>
      </c>
      <c r="EYY27" s="51">
        <f t="shared" si="326"/>
        <v>500</v>
      </c>
      <c r="EYZ27" s="51">
        <f t="shared" si="326"/>
        <v>58547</v>
      </c>
      <c r="EZA27" s="51">
        <f t="shared" si="326"/>
        <v>500</v>
      </c>
      <c r="EZB27" s="51" t="e">
        <f>#REF!</f>
        <v>#REF!</v>
      </c>
      <c r="EZC27" s="51">
        <f t="shared" si="326"/>
        <v>14000</v>
      </c>
      <c r="EZD27" s="51">
        <f t="shared" si="326"/>
        <v>0</v>
      </c>
      <c r="EZE27" s="51">
        <f t="shared" si="326"/>
        <v>14000</v>
      </c>
      <c r="EZF27" s="51">
        <f t="shared" si="326"/>
        <v>0</v>
      </c>
      <c r="EZG27" s="14"/>
      <c r="EZI27" s="6" t="s">
        <v>13</v>
      </c>
      <c r="EZJ27" s="7" t="s">
        <v>879</v>
      </c>
      <c r="EZK27" s="3"/>
      <c r="EZL27" s="3"/>
      <c r="EZM27" s="3"/>
      <c r="EZN27" s="3"/>
      <c r="EZO27" s="7"/>
      <c r="EZP27" s="3"/>
      <c r="EZQ27" s="51">
        <f t="shared" si="326"/>
        <v>58547</v>
      </c>
      <c r="EZR27" s="51">
        <f t="shared" si="326"/>
        <v>58547</v>
      </c>
      <c r="EZS27" s="51">
        <f t="shared" si="326"/>
        <v>0</v>
      </c>
      <c r="EZT27" s="51">
        <f t="shared" si="326"/>
        <v>0</v>
      </c>
      <c r="EZU27" s="51">
        <f t="shared" si="326"/>
        <v>0</v>
      </c>
      <c r="EZV27" s="51">
        <f t="shared" si="326"/>
        <v>0</v>
      </c>
      <c r="EZW27" s="51">
        <f t="shared" si="326"/>
        <v>0</v>
      </c>
      <c r="EZX27" s="51">
        <f t="shared" si="326"/>
        <v>500</v>
      </c>
      <c r="EZY27" s="51">
        <f t="shared" si="326"/>
        <v>500</v>
      </c>
      <c r="EZZ27" s="51">
        <f t="shared" si="326"/>
        <v>0</v>
      </c>
      <c r="FAA27" s="51">
        <f t="shared" si="326"/>
        <v>0</v>
      </c>
      <c r="FAB27" s="51">
        <f t="shared" si="326"/>
        <v>500</v>
      </c>
      <c r="FAC27" s="51">
        <f t="shared" si="326"/>
        <v>500</v>
      </c>
      <c r="FAD27" s="51">
        <f t="shared" si="326"/>
        <v>500</v>
      </c>
      <c r="FAE27" s="51">
        <f t="shared" si="326"/>
        <v>500</v>
      </c>
      <c r="FAF27" s="51">
        <f t="shared" si="326"/>
        <v>58547</v>
      </c>
      <c r="FAG27" s="51">
        <f t="shared" si="326"/>
        <v>500</v>
      </c>
      <c r="FAH27" s="51" t="e">
        <f>#REF!</f>
        <v>#REF!</v>
      </c>
      <c r="FAI27" s="51">
        <f t="shared" si="326"/>
        <v>14000</v>
      </c>
      <c r="FAJ27" s="51">
        <f t="shared" si="326"/>
        <v>0</v>
      </c>
      <c r="FAK27" s="51">
        <f t="shared" si="326"/>
        <v>14000</v>
      </c>
      <c r="FAL27" s="51">
        <f t="shared" si="326"/>
        <v>0</v>
      </c>
      <c r="FAM27" s="14"/>
      <c r="FAO27" s="6" t="s">
        <v>13</v>
      </c>
      <c r="FAP27" s="7" t="s">
        <v>879</v>
      </c>
      <c r="FAQ27" s="3"/>
      <c r="FAR27" s="3"/>
      <c r="FAS27" s="3"/>
      <c r="FAT27" s="3"/>
      <c r="FAU27" s="7"/>
      <c r="FAV27" s="3"/>
      <c r="FAW27" s="51">
        <f t="shared" ref="FAW27:FCX27" si="327">FAW29</f>
        <v>58547</v>
      </c>
      <c r="FAX27" s="51">
        <f t="shared" si="327"/>
        <v>58547</v>
      </c>
      <c r="FAY27" s="51">
        <f t="shared" si="327"/>
        <v>0</v>
      </c>
      <c r="FAZ27" s="51">
        <f t="shared" si="327"/>
        <v>0</v>
      </c>
      <c r="FBA27" s="51">
        <f t="shared" si="327"/>
        <v>0</v>
      </c>
      <c r="FBB27" s="51">
        <f t="shared" si="327"/>
        <v>0</v>
      </c>
      <c r="FBC27" s="51">
        <f t="shared" si="327"/>
        <v>0</v>
      </c>
      <c r="FBD27" s="51">
        <f t="shared" si="327"/>
        <v>500</v>
      </c>
      <c r="FBE27" s="51">
        <f t="shared" si="327"/>
        <v>500</v>
      </c>
      <c r="FBF27" s="51">
        <f t="shared" si="327"/>
        <v>0</v>
      </c>
      <c r="FBG27" s="51">
        <f t="shared" si="327"/>
        <v>0</v>
      </c>
      <c r="FBH27" s="51">
        <f t="shared" si="327"/>
        <v>500</v>
      </c>
      <c r="FBI27" s="51">
        <f t="shared" si="327"/>
        <v>500</v>
      </c>
      <c r="FBJ27" s="51">
        <f t="shared" si="327"/>
        <v>500</v>
      </c>
      <c r="FBK27" s="51">
        <f t="shared" si="327"/>
        <v>500</v>
      </c>
      <c r="FBL27" s="51">
        <f t="shared" si="327"/>
        <v>58547</v>
      </c>
      <c r="FBM27" s="51">
        <f t="shared" si="327"/>
        <v>500</v>
      </c>
      <c r="FBN27" s="51" t="e">
        <f>#REF!</f>
        <v>#REF!</v>
      </c>
      <c r="FBO27" s="51">
        <f t="shared" si="327"/>
        <v>14000</v>
      </c>
      <c r="FBP27" s="51">
        <f t="shared" si="327"/>
        <v>0</v>
      </c>
      <c r="FBQ27" s="51">
        <f t="shared" si="327"/>
        <v>14000</v>
      </c>
      <c r="FBR27" s="51">
        <f t="shared" si="327"/>
        <v>0</v>
      </c>
      <c r="FBS27" s="14"/>
      <c r="FBU27" s="6" t="s">
        <v>13</v>
      </c>
      <c r="FBV27" s="7" t="s">
        <v>879</v>
      </c>
      <c r="FBW27" s="3"/>
      <c r="FBX27" s="3"/>
      <c r="FBY27" s="3"/>
      <c r="FBZ27" s="3"/>
      <c r="FCA27" s="7"/>
      <c r="FCB27" s="3"/>
      <c r="FCC27" s="51">
        <f t="shared" si="327"/>
        <v>58547</v>
      </c>
      <c r="FCD27" s="51">
        <f t="shared" si="327"/>
        <v>58547</v>
      </c>
      <c r="FCE27" s="51">
        <f t="shared" si="327"/>
        <v>0</v>
      </c>
      <c r="FCF27" s="51">
        <f t="shared" si="327"/>
        <v>0</v>
      </c>
      <c r="FCG27" s="51">
        <f t="shared" si="327"/>
        <v>0</v>
      </c>
      <c r="FCH27" s="51">
        <f t="shared" si="327"/>
        <v>0</v>
      </c>
      <c r="FCI27" s="51">
        <f t="shared" si="327"/>
        <v>0</v>
      </c>
      <c r="FCJ27" s="51">
        <f t="shared" si="327"/>
        <v>500</v>
      </c>
      <c r="FCK27" s="51">
        <f t="shared" si="327"/>
        <v>500</v>
      </c>
      <c r="FCL27" s="51">
        <f t="shared" si="327"/>
        <v>0</v>
      </c>
      <c r="FCM27" s="51">
        <f t="shared" si="327"/>
        <v>0</v>
      </c>
      <c r="FCN27" s="51">
        <f t="shared" si="327"/>
        <v>500</v>
      </c>
      <c r="FCO27" s="51">
        <f t="shared" si="327"/>
        <v>500</v>
      </c>
      <c r="FCP27" s="51">
        <f t="shared" si="327"/>
        <v>500</v>
      </c>
      <c r="FCQ27" s="51">
        <f t="shared" si="327"/>
        <v>500</v>
      </c>
      <c r="FCR27" s="51">
        <f t="shared" si="327"/>
        <v>58547</v>
      </c>
      <c r="FCS27" s="51">
        <f t="shared" si="327"/>
        <v>500</v>
      </c>
      <c r="FCT27" s="51" t="e">
        <f>#REF!</f>
        <v>#REF!</v>
      </c>
      <c r="FCU27" s="51">
        <f t="shared" si="327"/>
        <v>14000</v>
      </c>
      <c r="FCV27" s="51">
        <f t="shared" si="327"/>
        <v>0</v>
      </c>
      <c r="FCW27" s="51">
        <f t="shared" si="327"/>
        <v>14000</v>
      </c>
      <c r="FCX27" s="51">
        <f t="shared" si="327"/>
        <v>0</v>
      </c>
      <c r="FCY27" s="14"/>
      <c r="FDA27" s="6" t="s">
        <v>13</v>
      </c>
      <c r="FDB27" s="7" t="s">
        <v>879</v>
      </c>
      <c r="FDC27" s="3"/>
      <c r="FDD27" s="3"/>
      <c r="FDE27" s="3"/>
      <c r="FDF27" s="3"/>
      <c r="FDG27" s="7"/>
      <c r="FDH27" s="3"/>
      <c r="FDI27" s="51">
        <f t="shared" ref="FDI27:FFJ27" si="328">FDI29</f>
        <v>58547</v>
      </c>
      <c r="FDJ27" s="51">
        <f t="shared" si="328"/>
        <v>58547</v>
      </c>
      <c r="FDK27" s="51">
        <f t="shared" si="328"/>
        <v>0</v>
      </c>
      <c r="FDL27" s="51">
        <f t="shared" si="328"/>
        <v>0</v>
      </c>
      <c r="FDM27" s="51">
        <f t="shared" si="328"/>
        <v>0</v>
      </c>
      <c r="FDN27" s="51">
        <f t="shared" si="328"/>
        <v>0</v>
      </c>
      <c r="FDO27" s="51">
        <f t="shared" si="328"/>
        <v>0</v>
      </c>
      <c r="FDP27" s="51">
        <f t="shared" si="328"/>
        <v>500</v>
      </c>
      <c r="FDQ27" s="51">
        <f t="shared" si="328"/>
        <v>500</v>
      </c>
      <c r="FDR27" s="51">
        <f t="shared" si="328"/>
        <v>0</v>
      </c>
      <c r="FDS27" s="51">
        <f t="shared" si="328"/>
        <v>0</v>
      </c>
      <c r="FDT27" s="51">
        <f t="shared" si="328"/>
        <v>500</v>
      </c>
      <c r="FDU27" s="51">
        <f t="shared" si="328"/>
        <v>500</v>
      </c>
      <c r="FDV27" s="51">
        <f t="shared" si="328"/>
        <v>500</v>
      </c>
      <c r="FDW27" s="51">
        <f t="shared" si="328"/>
        <v>500</v>
      </c>
      <c r="FDX27" s="51">
        <f t="shared" si="328"/>
        <v>58547</v>
      </c>
      <c r="FDY27" s="51">
        <f t="shared" si="328"/>
        <v>500</v>
      </c>
      <c r="FDZ27" s="51" t="e">
        <f>#REF!</f>
        <v>#REF!</v>
      </c>
      <c r="FEA27" s="51">
        <f t="shared" si="328"/>
        <v>14000</v>
      </c>
      <c r="FEB27" s="51">
        <f t="shared" si="328"/>
        <v>0</v>
      </c>
      <c r="FEC27" s="51">
        <f t="shared" si="328"/>
        <v>14000</v>
      </c>
      <c r="FED27" s="51">
        <f t="shared" si="328"/>
        <v>0</v>
      </c>
      <c r="FEE27" s="14"/>
      <c r="FEG27" s="6" t="s">
        <v>13</v>
      </c>
      <c r="FEH27" s="7" t="s">
        <v>879</v>
      </c>
      <c r="FEI27" s="3"/>
      <c r="FEJ27" s="3"/>
      <c r="FEK27" s="3"/>
      <c r="FEL27" s="3"/>
      <c r="FEM27" s="7"/>
      <c r="FEN27" s="3"/>
      <c r="FEO27" s="51">
        <f t="shared" si="328"/>
        <v>58547</v>
      </c>
      <c r="FEP27" s="51">
        <f t="shared" si="328"/>
        <v>58547</v>
      </c>
      <c r="FEQ27" s="51">
        <f t="shared" si="328"/>
        <v>0</v>
      </c>
      <c r="FER27" s="51">
        <f t="shared" si="328"/>
        <v>0</v>
      </c>
      <c r="FES27" s="51">
        <f t="shared" si="328"/>
        <v>0</v>
      </c>
      <c r="FET27" s="51">
        <f t="shared" si="328"/>
        <v>0</v>
      </c>
      <c r="FEU27" s="51">
        <f t="shared" si="328"/>
        <v>0</v>
      </c>
      <c r="FEV27" s="51">
        <f t="shared" si="328"/>
        <v>500</v>
      </c>
      <c r="FEW27" s="51">
        <f t="shared" si="328"/>
        <v>500</v>
      </c>
      <c r="FEX27" s="51">
        <f t="shared" si="328"/>
        <v>0</v>
      </c>
      <c r="FEY27" s="51">
        <f t="shared" si="328"/>
        <v>0</v>
      </c>
      <c r="FEZ27" s="51">
        <f t="shared" si="328"/>
        <v>500</v>
      </c>
      <c r="FFA27" s="51">
        <f t="shared" si="328"/>
        <v>500</v>
      </c>
      <c r="FFB27" s="51">
        <f t="shared" si="328"/>
        <v>500</v>
      </c>
      <c r="FFC27" s="51">
        <f t="shared" si="328"/>
        <v>500</v>
      </c>
      <c r="FFD27" s="51">
        <f t="shared" si="328"/>
        <v>58547</v>
      </c>
      <c r="FFE27" s="51">
        <f t="shared" si="328"/>
        <v>500</v>
      </c>
      <c r="FFF27" s="51" t="e">
        <f>#REF!</f>
        <v>#REF!</v>
      </c>
      <c r="FFG27" s="51">
        <f t="shared" si="328"/>
        <v>14000</v>
      </c>
      <c r="FFH27" s="51">
        <f t="shared" si="328"/>
        <v>0</v>
      </c>
      <c r="FFI27" s="51">
        <f t="shared" si="328"/>
        <v>14000</v>
      </c>
      <c r="FFJ27" s="51">
        <f t="shared" si="328"/>
        <v>0</v>
      </c>
      <c r="FFK27" s="14"/>
      <c r="FFM27" s="6" t="s">
        <v>13</v>
      </c>
      <c r="FFN27" s="7" t="s">
        <v>879</v>
      </c>
      <c r="FFO27" s="3"/>
      <c r="FFP27" s="3"/>
      <c r="FFQ27" s="3"/>
      <c r="FFR27" s="3"/>
      <c r="FFS27" s="7"/>
      <c r="FFT27" s="3"/>
      <c r="FFU27" s="51">
        <f t="shared" ref="FFU27:FHV27" si="329">FFU29</f>
        <v>58547</v>
      </c>
      <c r="FFV27" s="51">
        <f t="shared" si="329"/>
        <v>58547</v>
      </c>
      <c r="FFW27" s="51">
        <f t="shared" si="329"/>
        <v>0</v>
      </c>
      <c r="FFX27" s="51">
        <f t="shared" si="329"/>
        <v>0</v>
      </c>
      <c r="FFY27" s="51">
        <f t="shared" si="329"/>
        <v>0</v>
      </c>
      <c r="FFZ27" s="51">
        <f t="shared" si="329"/>
        <v>0</v>
      </c>
      <c r="FGA27" s="51">
        <f t="shared" si="329"/>
        <v>0</v>
      </c>
      <c r="FGB27" s="51">
        <f t="shared" si="329"/>
        <v>500</v>
      </c>
      <c r="FGC27" s="51">
        <f t="shared" si="329"/>
        <v>500</v>
      </c>
      <c r="FGD27" s="51">
        <f t="shared" si="329"/>
        <v>0</v>
      </c>
      <c r="FGE27" s="51">
        <f t="shared" si="329"/>
        <v>0</v>
      </c>
      <c r="FGF27" s="51">
        <f t="shared" si="329"/>
        <v>500</v>
      </c>
      <c r="FGG27" s="51">
        <f t="shared" si="329"/>
        <v>500</v>
      </c>
      <c r="FGH27" s="51">
        <f t="shared" si="329"/>
        <v>500</v>
      </c>
      <c r="FGI27" s="51">
        <f t="shared" si="329"/>
        <v>500</v>
      </c>
      <c r="FGJ27" s="51">
        <f t="shared" si="329"/>
        <v>58547</v>
      </c>
      <c r="FGK27" s="51">
        <f t="shared" si="329"/>
        <v>500</v>
      </c>
      <c r="FGL27" s="51" t="e">
        <f>#REF!</f>
        <v>#REF!</v>
      </c>
      <c r="FGM27" s="51">
        <f t="shared" si="329"/>
        <v>14000</v>
      </c>
      <c r="FGN27" s="51">
        <f t="shared" si="329"/>
        <v>0</v>
      </c>
      <c r="FGO27" s="51">
        <f t="shared" si="329"/>
        <v>14000</v>
      </c>
      <c r="FGP27" s="51">
        <f t="shared" si="329"/>
        <v>0</v>
      </c>
      <c r="FGQ27" s="14"/>
      <c r="FGS27" s="6" t="s">
        <v>13</v>
      </c>
      <c r="FGT27" s="7" t="s">
        <v>879</v>
      </c>
      <c r="FGU27" s="3"/>
      <c r="FGV27" s="3"/>
      <c r="FGW27" s="3"/>
      <c r="FGX27" s="3"/>
      <c r="FGY27" s="7"/>
      <c r="FGZ27" s="3"/>
      <c r="FHA27" s="51">
        <f t="shared" si="329"/>
        <v>58547</v>
      </c>
      <c r="FHB27" s="51">
        <f t="shared" si="329"/>
        <v>58547</v>
      </c>
      <c r="FHC27" s="51">
        <f t="shared" si="329"/>
        <v>0</v>
      </c>
      <c r="FHD27" s="51">
        <f t="shared" si="329"/>
        <v>0</v>
      </c>
      <c r="FHE27" s="51">
        <f t="shared" si="329"/>
        <v>0</v>
      </c>
      <c r="FHF27" s="51">
        <f t="shared" si="329"/>
        <v>0</v>
      </c>
      <c r="FHG27" s="51">
        <f t="shared" si="329"/>
        <v>0</v>
      </c>
      <c r="FHH27" s="51">
        <f t="shared" si="329"/>
        <v>500</v>
      </c>
      <c r="FHI27" s="51">
        <f t="shared" si="329"/>
        <v>500</v>
      </c>
      <c r="FHJ27" s="51">
        <f t="shared" si="329"/>
        <v>0</v>
      </c>
      <c r="FHK27" s="51">
        <f t="shared" si="329"/>
        <v>0</v>
      </c>
      <c r="FHL27" s="51">
        <f t="shared" si="329"/>
        <v>500</v>
      </c>
      <c r="FHM27" s="51">
        <f t="shared" si="329"/>
        <v>500</v>
      </c>
      <c r="FHN27" s="51">
        <f t="shared" si="329"/>
        <v>500</v>
      </c>
      <c r="FHO27" s="51">
        <f t="shared" si="329"/>
        <v>500</v>
      </c>
      <c r="FHP27" s="51">
        <f t="shared" si="329"/>
        <v>58547</v>
      </c>
      <c r="FHQ27" s="51">
        <f t="shared" si="329"/>
        <v>500</v>
      </c>
      <c r="FHR27" s="51" t="e">
        <f>#REF!</f>
        <v>#REF!</v>
      </c>
      <c r="FHS27" s="51">
        <f t="shared" si="329"/>
        <v>14000</v>
      </c>
      <c r="FHT27" s="51">
        <f t="shared" si="329"/>
        <v>0</v>
      </c>
      <c r="FHU27" s="51">
        <f t="shared" si="329"/>
        <v>14000</v>
      </c>
      <c r="FHV27" s="51">
        <f t="shared" si="329"/>
        <v>0</v>
      </c>
      <c r="FHW27" s="14"/>
      <c r="FHY27" s="6" t="s">
        <v>13</v>
      </c>
      <c r="FHZ27" s="7" t="s">
        <v>879</v>
      </c>
      <c r="FIA27" s="3"/>
      <c r="FIB27" s="3"/>
      <c r="FIC27" s="3"/>
      <c r="FID27" s="3"/>
      <c r="FIE27" s="7"/>
      <c r="FIF27" s="3"/>
      <c r="FIG27" s="51">
        <f t="shared" ref="FIG27:FKH27" si="330">FIG29</f>
        <v>58547</v>
      </c>
      <c r="FIH27" s="51">
        <f t="shared" si="330"/>
        <v>58547</v>
      </c>
      <c r="FII27" s="51">
        <f t="shared" si="330"/>
        <v>0</v>
      </c>
      <c r="FIJ27" s="51">
        <f t="shared" si="330"/>
        <v>0</v>
      </c>
      <c r="FIK27" s="51">
        <f t="shared" si="330"/>
        <v>0</v>
      </c>
      <c r="FIL27" s="51">
        <f t="shared" si="330"/>
        <v>0</v>
      </c>
      <c r="FIM27" s="51">
        <f t="shared" si="330"/>
        <v>0</v>
      </c>
      <c r="FIN27" s="51">
        <f t="shared" si="330"/>
        <v>500</v>
      </c>
      <c r="FIO27" s="51">
        <f t="shared" si="330"/>
        <v>500</v>
      </c>
      <c r="FIP27" s="51">
        <f t="shared" si="330"/>
        <v>0</v>
      </c>
      <c r="FIQ27" s="51">
        <f t="shared" si="330"/>
        <v>0</v>
      </c>
      <c r="FIR27" s="51">
        <f t="shared" si="330"/>
        <v>500</v>
      </c>
      <c r="FIS27" s="51">
        <f t="shared" si="330"/>
        <v>500</v>
      </c>
      <c r="FIT27" s="51">
        <f t="shared" si="330"/>
        <v>500</v>
      </c>
      <c r="FIU27" s="51">
        <f t="shared" si="330"/>
        <v>500</v>
      </c>
      <c r="FIV27" s="51">
        <f t="shared" si="330"/>
        <v>58547</v>
      </c>
      <c r="FIW27" s="51">
        <f t="shared" si="330"/>
        <v>500</v>
      </c>
      <c r="FIX27" s="51" t="e">
        <f>#REF!</f>
        <v>#REF!</v>
      </c>
      <c r="FIY27" s="51">
        <f t="shared" si="330"/>
        <v>14000</v>
      </c>
      <c r="FIZ27" s="51">
        <f t="shared" si="330"/>
        <v>0</v>
      </c>
      <c r="FJA27" s="51">
        <f t="shared" si="330"/>
        <v>14000</v>
      </c>
      <c r="FJB27" s="51">
        <f t="shared" si="330"/>
        <v>0</v>
      </c>
      <c r="FJC27" s="14"/>
      <c r="FJE27" s="6" t="s">
        <v>13</v>
      </c>
      <c r="FJF27" s="7" t="s">
        <v>879</v>
      </c>
      <c r="FJG27" s="3"/>
      <c r="FJH27" s="3"/>
      <c r="FJI27" s="3"/>
      <c r="FJJ27" s="3"/>
      <c r="FJK27" s="7"/>
      <c r="FJL27" s="3"/>
      <c r="FJM27" s="51">
        <f t="shared" si="330"/>
        <v>58547</v>
      </c>
      <c r="FJN27" s="51">
        <f t="shared" si="330"/>
        <v>58547</v>
      </c>
      <c r="FJO27" s="51">
        <f t="shared" si="330"/>
        <v>0</v>
      </c>
      <c r="FJP27" s="51">
        <f t="shared" si="330"/>
        <v>0</v>
      </c>
      <c r="FJQ27" s="51">
        <f t="shared" si="330"/>
        <v>0</v>
      </c>
      <c r="FJR27" s="51">
        <f t="shared" si="330"/>
        <v>0</v>
      </c>
      <c r="FJS27" s="51">
        <f t="shared" si="330"/>
        <v>0</v>
      </c>
      <c r="FJT27" s="51">
        <f t="shared" si="330"/>
        <v>500</v>
      </c>
      <c r="FJU27" s="51">
        <f t="shared" si="330"/>
        <v>500</v>
      </c>
      <c r="FJV27" s="51">
        <f t="shared" si="330"/>
        <v>0</v>
      </c>
      <c r="FJW27" s="51">
        <f t="shared" si="330"/>
        <v>0</v>
      </c>
      <c r="FJX27" s="51">
        <f t="shared" si="330"/>
        <v>500</v>
      </c>
      <c r="FJY27" s="51">
        <f t="shared" si="330"/>
        <v>500</v>
      </c>
      <c r="FJZ27" s="51">
        <f t="shared" si="330"/>
        <v>500</v>
      </c>
      <c r="FKA27" s="51">
        <f t="shared" si="330"/>
        <v>500</v>
      </c>
      <c r="FKB27" s="51">
        <f t="shared" si="330"/>
        <v>58547</v>
      </c>
      <c r="FKC27" s="51">
        <f t="shared" si="330"/>
        <v>500</v>
      </c>
      <c r="FKD27" s="51" t="e">
        <f>#REF!</f>
        <v>#REF!</v>
      </c>
      <c r="FKE27" s="51">
        <f t="shared" si="330"/>
        <v>14000</v>
      </c>
      <c r="FKF27" s="51">
        <f t="shared" si="330"/>
        <v>0</v>
      </c>
      <c r="FKG27" s="51">
        <f t="shared" si="330"/>
        <v>14000</v>
      </c>
      <c r="FKH27" s="51">
        <f t="shared" si="330"/>
        <v>0</v>
      </c>
      <c r="FKI27" s="14"/>
      <c r="FKK27" s="6" t="s">
        <v>13</v>
      </c>
      <c r="FKL27" s="7" t="s">
        <v>879</v>
      </c>
      <c r="FKM27" s="3"/>
      <c r="FKN27" s="3"/>
      <c r="FKO27" s="3"/>
      <c r="FKP27" s="3"/>
      <c r="FKQ27" s="7"/>
      <c r="FKR27" s="3"/>
      <c r="FKS27" s="51">
        <f t="shared" ref="FKS27:FMT27" si="331">FKS29</f>
        <v>58547</v>
      </c>
      <c r="FKT27" s="51">
        <f t="shared" si="331"/>
        <v>58547</v>
      </c>
      <c r="FKU27" s="51">
        <f t="shared" si="331"/>
        <v>0</v>
      </c>
      <c r="FKV27" s="51">
        <f t="shared" si="331"/>
        <v>0</v>
      </c>
      <c r="FKW27" s="51">
        <f t="shared" si="331"/>
        <v>0</v>
      </c>
      <c r="FKX27" s="51">
        <f t="shared" si="331"/>
        <v>0</v>
      </c>
      <c r="FKY27" s="51">
        <f t="shared" si="331"/>
        <v>0</v>
      </c>
      <c r="FKZ27" s="51">
        <f t="shared" si="331"/>
        <v>500</v>
      </c>
      <c r="FLA27" s="51">
        <f t="shared" si="331"/>
        <v>500</v>
      </c>
      <c r="FLB27" s="51">
        <f t="shared" si="331"/>
        <v>0</v>
      </c>
      <c r="FLC27" s="51">
        <f t="shared" si="331"/>
        <v>0</v>
      </c>
      <c r="FLD27" s="51">
        <f t="shared" si="331"/>
        <v>500</v>
      </c>
      <c r="FLE27" s="51">
        <f t="shared" si="331"/>
        <v>500</v>
      </c>
      <c r="FLF27" s="51">
        <f t="shared" si="331"/>
        <v>500</v>
      </c>
      <c r="FLG27" s="51">
        <f t="shared" si="331"/>
        <v>500</v>
      </c>
      <c r="FLH27" s="51">
        <f t="shared" si="331"/>
        <v>58547</v>
      </c>
      <c r="FLI27" s="51">
        <f t="shared" si="331"/>
        <v>500</v>
      </c>
      <c r="FLJ27" s="51" t="e">
        <f>#REF!</f>
        <v>#REF!</v>
      </c>
      <c r="FLK27" s="51">
        <f t="shared" si="331"/>
        <v>14000</v>
      </c>
      <c r="FLL27" s="51">
        <f t="shared" si="331"/>
        <v>0</v>
      </c>
      <c r="FLM27" s="51">
        <f t="shared" si="331"/>
        <v>14000</v>
      </c>
      <c r="FLN27" s="51">
        <f t="shared" si="331"/>
        <v>0</v>
      </c>
      <c r="FLO27" s="14"/>
      <c r="FLQ27" s="6" t="s">
        <v>13</v>
      </c>
      <c r="FLR27" s="7" t="s">
        <v>879</v>
      </c>
      <c r="FLS27" s="3"/>
      <c r="FLT27" s="3"/>
      <c r="FLU27" s="3"/>
      <c r="FLV27" s="3"/>
      <c r="FLW27" s="7"/>
      <c r="FLX27" s="3"/>
      <c r="FLY27" s="51">
        <f t="shared" si="331"/>
        <v>58547</v>
      </c>
      <c r="FLZ27" s="51">
        <f t="shared" si="331"/>
        <v>58547</v>
      </c>
      <c r="FMA27" s="51">
        <f t="shared" si="331"/>
        <v>0</v>
      </c>
      <c r="FMB27" s="51">
        <f t="shared" si="331"/>
        <v>0</v>
      </c>
      <c r="FMC27" s="51">
        <f t="shared" si="331"/>
        <v>0</v>
      </c>
      <c r="FMD27" s="51">
        <f t="shared" si="331"/>
        <v>0</v>
      </c>
      <c r="FME27" s="51">
        <f t="shared" si="331"/>
        <v>0</v>
      </c>
      <c r="FMF27" s="51">
        <f t="shared" si="331"/>
        <v>500</v>
      </c>
      <c r="FMG27" s="51">
        <f t="shared" si="331"/>
        <v>500</v>
      </c>
      <c r="FMH27" s="51">
        <f t="shared" si="331"/>
        <v>0</v>
      </c>
      <c r="FMI27" s="51">
        <f t="shared" si="331"/>
        <v>0</v>
      </c>
      <c r="FMJ27" s="51">
        <f t="shared" si="331"/>
        <v>500</v>
      </c>
      <c r="FMK27" s="51">
        <f t="shared" si="331"/>
        <v>500</v>
      </c>
      <c r="FML27" s="51">
        <f t="shared" si="331"/>
        <v>500</v>
      </c>
      <c r="FMM27" s="51">
        <f t="shared" si="331"/>
        <v>500</v>
      </c>
      <c r="FMN27" s="51">
        <f t="shared" si="331"/>
        <v>58547</v>
      </c>
      <c r="FMO27" s="51">
        <f t="shared" si="331"/>
        <v>500</v>
      </c>
      <c r="FMP27" s="51" t="e">
        <f>#REF!</f>
        <v>#REF!</v>
      </c>
      <c r="FMQ27" s="51">
        <f t="shared" si="331"/>
        <v>14000</v>
      </c>
      <c r="FMR27" s="51">
        <f t="shared" si="331"/>
        <v>0</v>
      </c>
      <c r="FMS27" s="51">
        <f t="shared" si="331"/>
        <v>14000</v>
      </c>
      <c r="FMT27" s="51">
        <f t="shared" si="331"/>
        <v>0</v>
      </c>
      <c r="FMU27" s="14"/>
      <c r="FMW27" s="6" t="s">
        <v>13</v>
      </c>
      <c r="FMX27" s="7" t="s">
        <v>879</v>
      </c>
      <c r="FMY27" s="3"/>
      <c r="FMZ27" s="3"/>
      <c r="FNA27" s="3"/>
      <c r="FNB27" s="3"/>
      <c r="FNC27" s="7"/>
      <c r="FND27" s="3"/>
      <c r="FNE27" s="51">
        <f t="shared" ref="FNE27:FPF27" si="332">FNE29</f>
        <v>58547</v>
      </c>
      <c r="FNF27" s="51">
        <f t="shared" si="332"/>
        <v>58547</v>
      </c>
      <c r="FNG27" s="51">
        <f t="shared" si="332"/>
        <v>0</v>
      </c>
      <c r="FNH27" s="51">
        <f t="shared" si="332"/>
        <v>0</v>
      </c>
      <c r="FNI27" s="51">
        <f t="shared" si="332"/>
        <v>0</v>
      </c>
      <c r="FNJ27" s="51">
        <f t="shared" si="332"/>
        <v>0</v>
      </c>
      <c r="FNK27" s="51">
        <f t="shared" si="332"/>
        <v>0</v>
      </c>
      <c r="FNL27" s="51">
        <f t="shared" si="332"/>
        <v>500</v>
      </c>
      <c r="FNM27" s="51">
        <f t="shared" si="332"/>
        <v>500</v>
      </c>
      <c r="FNN27" s="51">
        <f t="shared" si="332"/>
        <v>0</v>
      </c>
      <c r="FNO27" s="51">
        <f t="shared" si="332"/>
        <v>0</v>
      </c>
      <c r="FNP27" s="51">
        <f t="shared" si="332"/>
        <v>500</v>
      </c>
      <c r="FNQ27" s="51">
        <f t="shared" si="332"/>
        <v>500</v>
      </c>
      <c r="FNR27" s="51">
        <f t="shared" si="332"/>
        <v>500</v>
      </c>
      <c r="FNS27" s="51">
        <f t="shared" si="332"/>
        <v>500</v>
      </c>
      <c r="FNT27" s="51">
        <f t="shared" si="332"/>
        <v>58547</v>
      </c>
      <c r="FNU27" s="51">
        <f t="shared" si="332"/>
        <v>500</v>
      </c>
      <c r="FNV27" s="51" t="e">
        <f>#REF!</f>
        <v>#REF!</v>
      </c>
      <c r="FNW27" s="51">
        <f t="shared" si="332"/>
        <v>14000</v>
      </c>
      <c r="FNX27" s="51">
        <f t="shared" si="332"/>
        <v>0</v>
      </c>
      <c r="FNY27" s="51">
        <f t="shared" si="332"/>
        <v>14000</v>
      </c>
      <c r="FNZ27" s="51">
        <f t="shared" si="332"/>
        <v>0</v>
      </c>
      <c r="FOA27" s="14"/>
      <c r="FOC27" s="6" t="s">
        <v>13</v>
      </c>
      <c r="FOD27" s="7" t="s">
        <v>879</v>
      </c>
      <c r="FOE27" s="3"/>
      <c r="FOF27" s="3"/>
      <c r="FOG27" s="3"/>
      <c r="FOH27" s="3"/>
      <c r="FOI27" s="7"/>
      <c r="FOJ27" s="3"/>
      <c r="FOK27" s="51">
        <f t="shared" si="332"/>
        <v>58547</v>
      </c>
      <c r="FOL27" s="51">
        <f t="shared" si="332"/>
        <v>58547</v>
      </c>
      <c r="FOM27" s="51">
        <f t="shared" si="332"/>
        <v>0</v>
      </c>
      <c r="FON27" s="51">
        <f t="shared" si="332"/>
        <v>0</v>
      </c>
      <c r="FOO27" s="51">
        <f t="shared" si="332"/>
        <v>0</v>
      </c>
      <c r="FOP27" s="51">
        <f t="shared" si="332"/>
        <v>0</v>
      </c>
      <c r="FOQ27" s="51">
        <f t="shared" si="332"/>
        <v>0</v>
      </c>
      <c r="FOR27" s="51">
        <f t="shared" si="332"/>
        <v>500</v>
      </c>
      <c r="FOS27" s="51">
        <f t="shared" si="332"/>
        <v>500</v>
      </c>
      <c r="FOT27" s="51">
        <f t="shared" si="332"/>
        <v>0</v>
      </c>
      <c r="FOU27" s="51">
        <f t="shared" si="332"/>
        <v>0</v>
      </c>
      <c r="FOV27" s="51">
        <f t="shared" si="332"/>
        <v>500</v>
      </c>
      <c r="FOW27" s="51">
        <f t="shared" si="332"/>
        <v>500</v>
      </c>
      <c r="FOX27" s="51">
        <f t="shared" si="332"/>
        <v>500</v>
      </c>
      <c r="FOY27" s="51">
        <f t="shared" si="332"/>
        <v>500</v>
      </c>
      <c r="FOZ27" s="51">
        <f t="shared" si="332"/>
        <v>58547</v>
      </c>
      <c r="FPA27" s="51">
        <f t="shared" si="332"/>
        <v>500</v>
      </c>
      <c r="FPB27" s="51" t="e">
        <f>#REF!</f>
        <v>#REF!</v>
      </c>
      <c r="FPC27" s="51">
        <f t="shared" si="332"/>
        <v>14000</v>
      </c>
      <c r="FPD27" s="51">
        <f t="shared" si="332"/>
        <v>0</v>
      </c>
      <c r="FPE27" s="51">
        <f t="shared" si="332"/>
        <v>14000</v>
      </c>
      <c r="FPF27" s="51">
        <f t="shared" si="332"/>
        <v>0</v>
      </c>
      <c r="FPG27" s="14"/>
      <c r="FPI27" s="6" t="s">
        <v>13</v>
      </c>
      <c r="FPJ27" s="7" t="s">
        <v>879</v>
      </c>
      <c r="FPK27" s="3"/>
      <c r="FPL27" s="3"/>
      <c r="FPM27" s="3"/>
      <c r="FPN27" s="3"/>
      <c r="FPO27" s="7"/>
      <c r="FPP27" s="3"/>
      <c r="FPQ27" s="51">
        <f t="shared" ref="FPQ27:FRR27" si="333">FPQ29</f>
        <v>58547</v>
      </c>
      <c r="FPR27" s="51">
        <f t="shared" si="333"/>
        <v>58547</v>
      </c>
      <c r="FPS27" s="51">
        <f t="shared" si="333"/>
        <v>0</v>
      </c>
      <c r="FPT27" s="51">
        <f t="shared" si="333"/>
        <v>0</v>
      </c>
      <c r="FPU27" s="51">
        <f t="shared" si="333"/>
        <v>0</v>
      </c>
      <c r="FPV27" s="51">
        <f t="shared" si="333"/>
        <v>0</v>
      </c>
      <c r="FPW27" s="51">
        <f t="shared" si="333"/>
        <v>0</v>
      </c>
      <c r="FPX27" s="51">
        <f t="shared" si="333"/>
        <v>500</v>
      </c>
      <c r="FPY27" s="51">
        <f t="shared" si="333"/>
        <v>500</v>
      </c>
      <c r="FPZ27" s="51">
        <f t="shared" si="333"/>
        <v>0</v>
      </c>
      <c r="FQA27" s="51">
        <f t="shared" si="333"/>
        <v>0</v>
      </c>
      <c r="FQB27" s="51">
        <f t="shared" si="333"/>
        <v>500</v>
      </c>
      <c r="FQC27" s="51">
        <f t="shared" si="333"/>
        <v>500</v>
      </c>
      <c r="FQD27" s="51">
        <f t="shared" si="333"/>
        <v>500</v>
      </c>
      <c r="FQE27" s="51">
        <f t="shared" si="333"/>
        <v>500</v>
      </c>
      <c r="FQF27" s="51">
        <f t="shared" si="333"/>
        <v>58547</v>
      </c>
      <c r="FQG27" s="51">
        <f t="shared" si="333"/>
        <v>500</v>
      </c>
      <c r="FQH27" s="51" t="e">
        <f>#REF!</f>
        <v>#REF!</v>
      </c>
      <c r="FQI27" s="51">
        <f t="shared" si="333"/>
        <v>14000</v>
      </c>
      <c r="FQJ27" s="51">
        <f t="shared" si="333"/>
        <v>0</v>
      </c>
      <c r="FQK27" s="51">
        <f t="shared" si="333"/>
        <v>14000</v>
      </c>
      <c r="FQL27" s="51">
        <f t="shared" si="333"/>
        <v>0</v>
      </c>
      <c r="FQM27" s="14"/>
      <c r="FQO27" s="6" t="s">
        <v>13</v>
      </c>
      <c r="FQP27" s="7" t="s">
        <v>879</v>
      </c>
      <c r="FQQ27" s="3"/>
      <c r="FQR27" s="3"/>
      <c r="FQS27" s="3"/>
      <c r="FQT27" s="3"/>
      <c r="FQU27" s="7"/>
      <c r="FQV27" s="3"/>
      <c r="FQW27" s="51">
        <f t="shared" si="333"/>
        <v>58547</v>
      </c>
      <c r="FQX27" s="51">
        <f t="shared" si="333"/>
        <v>58547</v>
      </c>
      <c r="FQY27" s="51">
        <f t="shared" si="333"/>
        <v>0</v>
      </c>
      <c r="FQZ27" s="51">
        <f t="shared" si="333"/>
        <v>0</v>
      </c>
      <c r="FRA27" s="51">
        <f t="shared" si="333"/>
        <v>0</v>
      </c>
      <c r="FRB27" s="51">
        <f t="shared" si="333"/>
        <v>0</v>
      </c>
      <c r="FRC27" s="51">
        <f t="shared" si="333"/>
        <v>0</v>
      </c>
      <c r="FRD27" s="51">
        <f t="shared" si="333"/>
        <v>500</v>
      </c>
      <c r="FRE27" s="51">
        <f t="shared" si="333"/>
        <v>500</v>
      </c>
      <c r="FRF27" s="51">
        <f t="shared" si="333"/>
        <v>0</v>
      </c>
      <c r="FRG27" s="51">
        <f t="shared" si="333"/>
        <v>0</v>
      </c>
      <c r="FRH27" s="51">
        <f t="shared" si="333"/>
        <v>500</v>
      </c>
      <c r="FRI27" s="51">
        <f t="shared" si="333"/>
        <v>500</v>
      </c>
      <c r="FRJ27" s="51">
        <f t="shared" si="333"/>
        <v>500</v>
      </c>
      <c r="FRK27" s="51">
        <f t="shared" si="333"/>
        <v>500</v>
      </c>
      <c r="FRL27" s="51">
        <f t="shared" si="333"/>
        <v>58547</v>
      </c>
      <c r="FRM27" s="51">
        <f t="shared" si="333"/>
        <v>500</v>
      </c>
      <c r="FRN27" s="51" t="e">
        <f>#REF!</f>
        <v>#REF!</v>
      </c>
      <c r="FRO27" s="51">
        <f t="shared" si="333"/>
        <v>14000</v>
      </c>
      <c r="FRP27" s="51">
        <f t="shared" si="333"/>
        <v>0</v>
      </c>
      <c r="FRQ27" s="51">
        <f t="shared" si="333"/>
        <v>14000</v>
      </c>
      <c r="FRR27" s="51">
        <f t="shared" si="333"/>
        <v>0</v>
      </c>
      <c r="FRS27" s="14"/>
      <c r="FRU27" s="6" t="s">
        <v>13</v>
      </c>
      <c r="FRV27" s="7" t="s">
        <v>879</v>
      </c>
      <c r="FRW27" s="3"/>
      <c r="FRX27" s="3"/>
      <c r="FRY27" s="3"/>
      <c r="FRZ27" s="3"/>
      <c r="FSA27" s="7"/>
      <c r="FSB27" s="3"/>
      <c r="FSC27" s="51">
        <f t="shared" ref="FSC27:FUD27" si="334">FSC29</f>
        <v>58547</v>
      </c>
      <c r="FSD27" s="51">
        <f t="shared" si="334"/>
        <v>58547</v>
      </c>
      <c r="FSE27" s="51">
        <f t="shared" si="334"/>
        <v>0</v>
      </c>
      <c r="FSF27" s="51">
        <f t="shared" si="334"/>
        <v>0</v>
      </c>
      <c r="FSG27" s="51">
        <f t="shared" si="334"/>
        <v>0</v>
      </c>
      <c r="FSH27" s="51">
        <f t="shared" si="334"/>
        <v>0</v>
      </c>
      <c r="FSI27" s="51">
        <f t="shared" si="334"/>
        <v>0</v>
      </c>
      <c r="FSJ27" s="51">
        <f t="shared" si="334"/>
        <v>500</v>
      </c>
      <c r="FSK27" s="51">
        <f t="shared" si="334"/>
        <v>500</v>
      </c>
      <c r="FSL27" s="51">
        <f t="shared" si="334"/>
        <v>0</v>
      </c>
      <c r="FSM27" s="51">
        <f t="shared" si="334"/>
        <v>0</v>
      </c>
      <c r="FSN27" s="51">
        <f t="shared" si="334"/>
        <v>500</v>
      </c>
      <c r="FSO27" s="51">
        <f t="shared" si="334"/>
        <v>500</v>
      </c>
      <c r="FSP27" s="51">
        <f t="shared" si="334"/>
        <v>500</v>
      </c>
      <c r="FSQ27" s="51">
        <f t="shared" si="334"/>
        <v>500</v>
      </c>
      <c r="FSR27" s="51">
        <f t="shared" si="334"/>
        <v>58547</v>
      </c>
      <c r="FSS27" s="51">
        <f t="shared" si="334"/>
        <v>500</v>
      </c>
      <c r="FST27" s="51" t="e">
        <f>#REF!</f>
        <v>#REF!</v>
      </c>
      <c r="FSU27" s="51">
        <f t="shared" si="334"/>
        <v>14000</v>
      </c>
      <c r="FSV27" s="51">
        <f t="shared" si="334"/>
        <v>0</v>
      </c>
      <c r="FSW27" s="51">
        <f t="shared" si="334"/>
        <v>14000</v>
      </c>
      <c r="FSX27" s="51">
        <f t="shared" si="334"/>
        <v>0</v>
      </c>
      <c r="FSY27" s="14"/>
      <c r="FTA27" s="6" t="s">
        <v>13</v>
      </c>
      <c r="FTB27" s="7" t="s">
        <v>879</v>
      </c>
      <c r="FTC27" s="3"/>
      <c r="FTD27" s="3"/>
      <c r="FTE27" s="3"/>
      <c r="FTF27" s="3"/>
      <c r="FTG27" s="7"/>
      <c r="FTH27" s="3"/>
      <c r="FTI27" s="51">
        <f t="shared" si="334"/>
        <v>58547</v>
      </c>
      <c r="FTJ27" s="51">
        <f t="shared" si="334"/>
        <v>58547</v>
      </c>
      <c r="FTK27" s="51">
        <f t="shared" si="334"/>
        <v>0</v>
      </c>
      <c r="FTL27" s="51">
        <f t="shared" si="334"/>
        <v>0</v>
      </c>
      <c r="FTM27" s="51">
        <f t="shared" si="334"/>
        <v>0</v>
      </c>
      <c r="FTN27" s="51">
        <f t="shared" si="334"/>
        <v>0</v>
      </c>
      <c r="FTO27" s="51">
        <f t="shared" si="334"/>
        <v>0</v>
      </c>
      <c r="FTP27" s="51">
        <f t="shared" si="334"/>
        <v>500</v>
      </c>
      <c r="FTQ27" s="51">
        <f t="shared" si="334"/>
        <v>500</v>
      </c>
      <c r="FTR27" s="51">
        <f t="shared" si="334"/>
        <v>0</v>
      </c>
      <c r="FTS27" s="51">
        <f t="shared" si="334"/>
        <v>0</v>
      </c>
      <c r="FTT27" s="51">
        <f t="shared" si="334"/>
        <v>500</v>
      </c>
      <c r="FTU27" s="51">
        <f t="shared" si="334"/>
        <v>500</v>
      </c>
      <c r="FTV27" s="51">
        <f t="shared" si="334"/>
        <v>500</v>
      </c>
      <c r="FTW27" s="51">
        <f t="shared" si="334"/>
        <v>500</v>
      </c>
      <c r="FTX27" s="51">
        <f t="shared" si="334"/>
        <v>58547</v>
      </c>
      <c r="FTY27" s="51">
        <f t="shared" si="334"/>
        <v>500</v>
      </c>
      <c r="FTZ27" s="51" t="e">
        <f>#REF!</f>
        <v>#REF!</v>
      </c>
      <c r="FUA27" s="51">
        <f t="shared" si="334"/>
        <v>14000</v>
      </c>
      <c r="FUB27" s="51">
        <f t="shared" si="334"/>
        <v>0</v>
      </c>
      <c r="FUC27" s="51">
        <f t="shared" si="334"/>
        <v>14000</v>
      </c>
      <c r="FUD27" s="51">
        <f t="shared" si="334"/>
        <v>0</v>
      </c>
      <c r="FUE27" s="14"/>
      <c r="FUG27" s="6" t="s">
        <v>13</v>
      </c>
      <c r="FUH27" s="7" t="s">
        <v>879</v>
      </c>
      <c r="FUI27" s="3"/>
      <c r="FUJ27" s="3"/>
      <c r="FUK27" s="3"/>
      <c r="FUL27" s="3"/>
      <c r="FUM27" s="7"/>
      <c r="FUN27" s="3"/>
      <c r="FUO27" s="51">
        <f t="shared" ref="FUO27:FWP27" si="335">FUO29</f>
        <v>58547</v>
      </c>
      <c r="FUP27" s="51">
        <f t="shared" si="335"/>
        <v>58547</v>
      </c>
      <c r="FUQ27" s="51">
        <f t="shared" si="335"/>
        <v>0</v>
      </c>
      <c r="FUR27" s="51">
        <f t="shared" si="335"/>
        <v>0</v>
      </c>
      <c r="FUS27" s="51">
        <f t="shared" si="335"/>
        <v>0</v>
      </c>
      <c r="FUT27" s="51">
        <f t="shared" si="335"/>
        <v>0</v>
      </c>
      <c r="FUU27" s="51">
        <f t="shared" si="335"/>
        <v>0</v>
      </c>
      <c r="FUV27" s="51">
        <f t="shared" si="335"/>
        <v>500</v>
      </c>
      <c r="FUW27" s="51">
        <f t="shared" si="335"/>
        <v>500</v>
      </c>
      <c r="FUX27" s="51">
        <f t="shared" si="335"/>
        <v>0</v>
      </c>
      <c r="FUY27" s="51">
        <f t="shared" si="335"/>
        <v>0</v>
      </c>
      <c r="FUZ27" s="51">
        <f t="shared" si="335"/>
        <v>500</v>
      </c>
      <c r="FVA27" s="51">
        <f t="shared" si="335"/>
        <v>500</v>
      </c>
      <c r="FVB27" s="51">
        <f t="shared" si="335"/>
        <v>500</v>
      </c>
      <c r="FVC27" s="51">
        <f t="shared" si="335"/>
        <v>500</v>
      </c>
      <c r="FVD27" s="51">
        <f t="shared" si="335"/>
        <v>58547</v>
      </c>
      <c r="FVE27" s="51">
        <f t="shared" si="335"/>
        <v>500</v>
      </c>
      <c r="FVF27" s="51" t="e">
        <f>#REF!</f>
        <v>#REF!</v>
      </c>
      <c r="FVG27" s="51">
        <f t="shared" si="335"/>
        <v>14000</v>
      </c>
      <c r="FVH27" s="51">
        <f t="shared" si="335"/>
        <v>0</v>
      </c>
      <c r="FVI27" s="51">
        <f t="shared" si="335"/>
        <v>14000</v>
      </c>
      <c r="FVJ27" s="51">
        <f t="shared" si="335"/>
        <v>0</v>
      </c>
      <c r="FVK27" s="14"/>
      <c r="FVM27" s="6" t="s">
        <v>13</v>
      </c>
      <c r="FVN27" s="7" t="s">
        <v>879</v>
      </c>
      <c r="FVO27" s="3"/>
      <c r="FVP27" s="3"/>
      <c r="FVQ27" s="3"/>
      <c r="FVR27" s="3"/>
      <c r="FVS27" s="7"/>
      <c r="FVT27" s="3"/>
      <c r="FVU27" s="51">
        <f t="shared" si="335"/>
        <v>58547</v>
      </c>
      <c r="FVV27" s="51">
        <f t="shared" si="335"/>
        <v>58547</v>
      </c>
      <c r="FVW27" s="51">
        <f t="shared" si="335"/>
        <v>0</v>
      </c>
      <c r="FVX27" s="51">
        <f t="shared" si="335"/>
        <v>0</v>
      </c>
      <c r="FVY27" s="51">
        <f t="shared" si="335"/>
        <v>0</v>
      </c>
      <c r="FVZ27" s="51">
        <f t="shared" si="335"/>
        <v>0</v>
      </c>
      <c r="FWA27" s="51">
        <f t="shared" si="335"/>
        <v>0</v>
      </c>
      <c r="FWB27" s="51">
        <f t="shared" si="335"/>
        <v>500</v>
      </c>
      <c r="FWC27" s="51">
        <f t="shared" si="335"/>
        <v>500</v>
      </c>
      <c r="FWD27" s="51">
        <f t="shared" si="335"/>
        <v>0</v>
      </c>
      <c r="FWE27" s="51">
        <f t="shared" si="335"/>
        <v>0</v>
      </c>
      <c r="FWF27" s="51">
        <f t="shared" si="335"/>
        <v>500</v>
      </c>
      <c r="FWG27" s="51">
        <f t="shared" si="335"/>
        <v>500</v>
      </c>
      <c r="FWH27" s="51">
        <f t="shared" si="335"/>
        <v>500</v>
      </c>
      <c r="FWI27" s="51">
        <f t="shared" si="335"/>
        <v>500</v>
      </c>
      <c r="FWJ27" s="51">
        <f t="shared" si="335"/>
        <v>58547</v>
      </c>
      <c r="FWK27" s="51">
        <f t="shared" si="335"/>
        <v>500</v>
      </c>
      <c r="FWL27" s="51" t="e">
        <f>#REF!</f>
        <v>#REF!</v>
      </c>
      <c r="FWM27" s="51">
        <f t="shared" si="335"/>
        <v>14000</v>
      </c>
      <c r="FWN27" s="51">
        <f t="shared" si="335"/>
        <v>0</v>
      </c>
      <c r="FWO27" s="51">
        <f t="shared" si="335"/>
        <v>14000</v>
      </c>
      <c r="FWP27" s="51">
        <f t="shared" si="335"/>
        <v>0</v>
      </c>
      <c r="FWQ27" s="14"/>
      <c r="FWS27" s="6" t="s">
        <v>13</v>
      </c>
      <c r="FWT27" s="7" t="s">
        <v>879</v>
      </c>
      <c r="FWU27" s="3"/>
      <c r="FWV27" s="3"/>
      <c r="FWW27" s="3"/>
      <c r="FWX27" s="3"/>
      <c r="FWY27" s="7"/>
      <c r="FWZ27" s="3"/>
      <c r="FXA27" s="51">
        <f t="shared" ref="FXA27:FZB27" si="336">FXA29</f>
        <v>58547</v>
      </c>
      <c r="FXB27" s="51">
        <f t="shared" si="336"/>
        <v>58547</v>
      </c>
      <c r="FXC27" s="51">
        <f t="shared" si="336"/>
        <v>0</v>
      </c>
      <c r="FXD27" s="51">
        <f t="shared" si="336"/>
        <v>0</v>
      </c>
      <c r="FXE27" s="51">
        <f t="shared" si="336"/>
        <v>0</v>
      </c>
      <c r="FXF27" s="51">
        <f t="shared" si="336"/>
        <v>0</v>
      </c>
      <c r="FXG27" s="51">
        <f t="shared" si="336"/>
        <v>0</v>
      </c>
      <c r="FXH27" s="51">
        <f t="shared" si="336"/>
        <v>500</v>
      </c>
      <c r="FXI27" s="51">
        <f t="shared" si="336"/>
        <v>500</v>
      </c>
      <c r="FXJ27" s="51">
        <f t="shared" si="336"/>
        <v>0</v>
      </c>
      <c r="FXK27" s="51">
        <f t="shared" si="336"/>
        <v>0</v>
      </c>
      <c r="FXL27" s="51">
        <f t="shared" si="336"/>
        <v>500</v>
      </c>
      <c r="FXM27" s="51">
        <f t="shared" si="336"/>
        <v>500</v>
      </c>
      <c r="FXN27" s="51">
        <f t="shared" si="336"/>
        <v>500</v>
      </c>
      <c r="FXO27" s="51">
        <f t="shared" si="336"/>
        <v>500</v>
      </c>
      <c r="FXP27" s="51">
        <f t="shared" si="336"/>
        <v>58547</v>
      </c>
      <c r="FXQ27" s="51">
        <f t="shared" si="336"/>
        <v>500</v>
      </c>
      <c r="FXR27" s="51" t="e">
        <f>#REF!</f>
        <v>#REF!</v>
      </c>
      <c r="FXS27" s="51">
        <f t="shared" si="336"/>
        <v>14000</v>
      </c>
      <c r="FXT27" s="51">
        <f t="shared" si="336"/>
        <v>0</v>
      </c>
      <c r="FXU27" s="51">
        <f t="shared" si="336"/>
        <v>14000</v>
      </c>
      <c r="FXV27" s="51">
        <f t="shared" si="336"/>
        <v>0</v>
      </c>
      <c r="FXW27" s="14"/>
      <c r="FXY27" s="6" t="s">
        <v>13</v>
      </c>
      <c r="FXZ27" s="7" t="s">
        <v>879</v>
      </c>
      <c r="FYA27" s="3"/>
      <c r="FYB27" s="3"/>
      <c r="FYC27" s="3"/>
      <c r="FYD27" s="3"/>
      <c r="FYE27" s="7"/>
      <c r="FYF27" s="3"/>
      <c r="FYG27" s="51">
        <f t="shared" si="336"/>
        <v>58547</v>
      </c>
      <c r="FYH27" s="51">
        <f t="shared" si="336"/>
        <v>58547</v>
      </c>
      <c r="FYI27" s="51">
        <f t="shared" si="336"/>
        <v>0</v>
      </c>
      <c r="FYJ27" s="51">
        <f t="shared" si="336"/>
        <v>0</v>
      </c>
      <c r="FYK27" s="51">
        <f t="shared" si="336"/>
        <v>0</v>
      </c>
      <c r="FYL27" s="51">
        <f t="shared" si="336"/>
        <v>0</v>
      </c>
      <c r="FYM27" s="51">
        <f t="shared" si="336"/>
        <v>0</v>
      </c>
      <c r="FYN27" s="51">
        <f t="shared" si="336"/>
        <v>500</v>
      </c>
      <c r="FYO27" s="51">
        <f t="shared" si="336"/>
        <v>500</v>
      </c>
      <c r="FYP27" s="51">
        <f t="shared" si="336"/>
        <v>0</v>
      </c>
      <c r="FYQ27" s="51">
        <f t="shared" si="336"/>
        <v>0</v>
      </c>
      <c r="FYR27" s="51">
        <f t="shared" si="336"/>
        <v>500</v>
      </c>
      <c r="FYS27" s="51">
        <f t="shared" si="336"/>
        <v>500</v>
      </c>
      <c r="FYT27" s="51">
        <f t="shared" si="336"/>
        <v>500</v>
      </c>
      <c r="FYU27" s="51">
        <f t="shared" si="336"/>
        <v>500</v>
      </c>
      <c r="FYV27" s="51">
        <f t="shared" si="336"/>
        <v>58547</v>
      </c>
      <c r="FYW27" s="51">
        <f t="shared" si="336"/>
        <v>500</v>
      </c>
      <c r="FYX27" s="51" t="e">
        <f>#REF!</f>
        <v>#REF!</v>
      </c>
      <c r="FYY27" s="51">
        <f t="shared" si="336"/>
        <v>14000</v>
      </c>
      <c r="FYZ27" s="51">
        <f t="shared" si="336"/>
        <v>0</v>
      </c>
      <c r="FZA27" s="51">
        <f t="shared" si="336"/>
        <v>14000</v>
      </c>
      <c r="FZB27" s="51">
        <f t="shared" si="336"/>
        <v>0</v>
      </c>
      <c r="FZC27" s="14"/>
      <c r="FZE27" s="6" t="s">
        <v>13</v>
      </c>
      <c r="FZF27" s="7" t="s">
        <v>879</v>
      </c>
      <c r="FZG27" s="3"/>
      <c r="FZH27" s="3"/>
      <c r="FZI27" s="3"/>
      <c r="FZJ27" s="3"/>
      <c r="FZK27" s="7"/>
      <c r="FZL27" s="3"/>
      <c r="FZM27" s="51">
        <f t="shared" ref="FZM27:GBN27" si="337">FZM29</f>
        <v>58547</v>
      </c>
      <c r="FZN27" s="51">
        <f t="shared" si="337"/>
        <v>58547</v>
      </c>
      <c r="FZO27" s="51">
        <f t="shared" si="337"/>
        <v>0</v>
      </c>
      <c r="FZP27" s="51">
        <f t="shared" si="337"/>
        <v>0</v>
      </c>
      <c r="FZQ27" s="51">
        <f t="shared" si="337"/>
        <v>0</v>
      </c>
      <c r="FZR27" s="51">
        <f t="shared" si="337"/>
        <v>0</v>
      </c>
      <c r="FZS27" s="51">
        <f t="shared" si="337"/>
        <v>0</v>
      </c>
      <c r="FZT27" s="51">
        <f t="shared" si="337"/>
        <v>500</v>
      </c>
      <c r="FZU27" s="51">
        <f t="shared" si="337"/>
        <v>500</v>
      </c>
      <c r="FZV27" s="51">
        <f t="shared" si="337"/>
        <v>0</v>
      </c>
      <c r="FZW27" s="51">
        <f t="shared" si="337"/>
        <v>0</v>
      </c>
      <c r="FZX27" s="51">
        <f t="shared" si="337"/>
        <v>500</v>
      </c>
      <c r="FZY27" s="51">
        <f t="shared" si="337"/>
        <v>500</v>
      </c>
      <c r="FZZ27" s="51">
        <f t="shared" si="337"/>
        <v>500</v>
      </c>
      <c r="GAA27" s="51">
        <f t="shared" si="337"/>
        <v>500</v>
      </c>
      <c r="GAB27" s="51">
        <f t="shared" si="337"/>
        <v>58547</v>
      </c>
      <c r="GAC27" s="51">
        <f t="shared" si="337"/>
        <v>500</v>
      </c>
      <c r="GAD27" s="51" t="e">
        <f>#REF!</f>
        <v>#REF!</v>
      </c>
      <c r="GAE27" s="51">
        <f t="shared" si="337"/>
        <v>14000</v>
      </c>
      <c r="GAF27" s="51">
        <f t="shared" si="337"/>
        <v>0</v>
      </c>
      <c r="GAG27" s="51">
        <f t="shared" si="337"/>
        <v>14000</v>
      </c>
      <c r="GAH27" s="51">
        <f t="shared" si="337"/>
        <v>0</v>
      </c>
      <c r="GAI27" s="14"/>
      <c r="GAK27" s="6" t="s">
        <v>13</v>
      </c>
      <c r="GAL27" s="7" t="s">
        <v>879</v>
      </c>
      <c r="GAM27" s="3"/>
      <c r="GAN27" s="3"/>
      <c r="GAO27" s="3"/>
      <c r="GAP27" s="3"/>
      <c r="GAQ27" s="7"/>
      <c r="GAR27" s="3"/>
      <c r="GAS27" s="51">
        <f t="shared" si="337"/>
        <v>58547</v>
      </c>
      <c r="GAT27" s="51">
        <f t="shared" si="337"/>
        <v>58547</v>
      </c>
      <c r="GAU27" s="51">
        <f t="shared" si="337"/>
        <v>0</v>
      </c>
      <c r="GAV27" s="51">
        <f t="shared" si="337"/>
        <v>0</v>
      </c>
      <c r="GAW27" s="51">
        <f t="shared" si="337"/>
        <v>0</v>
      </c>
      <c r="GAX27" s="51">
        <f t="shared" si="337"/>
        <v>0</v>
      </c>
      <c r="GAY27" s="51">
        <f t="shared" si="337"/>
        <v>0</v>
      </c>
      <c r="GAZ27" s="51">
        <f t="shared" si="337"/>
        <v>500</v>
      </c>
      <c r="GBA27" s="51">
        <f t="shared" si="337"/>
        <v>500</v>
      </c>
      <c r="GBB27" s="51">
        <f t="shared" si="337"/>
        <v>0</v>
      </c>
      <c r="GBC27" s="51">
        <f t="shared" si="337"/>
        <v>0</v>
      </c>
      <c r="GBD27" s="51">
        <f t="shared" si="337"/>
        <v>500</v>
      </c>
      <c r="GBE27" s="51">
        <f t="shared" si="337"/>
        <v>500</v>
      </c>
      <c r="GBF27" s="51">
        <f t="shared" si="337"/>
        <v>500</v>
      </c>
      <c r="GBG27" s="51">
        <f t="shared" si="337"/>
        <v>500</v>
      </c>
      <c r="GBH27" s="51">
        <f t="shared" si="337"/>
        <v>58547</v>
      </c>
      <c r="GBI27" s="51">
        <f t="shared" si="337"/>
        <v>500</v>
      </c>
      <c r="GBJ27" s="51" t="e">
        <f>#REF!</f>
        <v>#REF!</v>
      </c>
      <c r="GBK27" s="51">
        <f t="shared" si="337"/>
        <v>14000</v>
      </c>
      <c r="GBL27" s="51">
        <f t="shared" si="337"/>
        <v>0</v>
      </c>
      <c r="GBM27" s="51">
        <f t="shared" si="337"/>
        <v>14000</v>
      </c>
      <c r="GBN27" s="51">
        <f t="shared" si="337"/>
        <v>0</v>
      </c>
      <c r="GBO27" s="14"/>
      <c r="GBQ27" s="6" t="s">
        <v>13</v>
      </c>
      <c r="GBR27" s="7" t="s">
        <v>879</v>
      </c>
      <c r="GBS27" s="3"/>
      <c r="GBT27" s="3"/>
      <c r="GBU27" s="3"/>
      <c r="GBV27" s="3"/>
      <c r="GBW27" s="7"/>
      <c r="GBX27" s="3"/>
      <c r="GBY27" s="51">
        <f t="shared" ref="GBY27:GDZ27" si="338">GBY29</f>
        <v>58547</v>
      </c>
      <c r="GBZ27" s="51">
        <f t="shared" si="338"/>
        <v>58547</v>
      </c>
      <c r="GCA27" s="51">
        <f t="shared" si="338"/>
        <v>0</v>
      </c>
      <c r="GCB27" s="51">
        <f t="shared" si="338"/>
        <v>0</v>
      </c>
      <c r="GCC27" s="51">
        <f t="shared" si="338"/>
        <v>0</v>
      </c>
      <c r="GCD27" s="51">
        <f t="shared" si="338"/>
        <v>0</v>
      </c>
      <c r="GCE27" s="51">
        <f t="shared" si="338"/>
        <v>0</v>
      </c>
      <c r="GCF27" s="51">
        <f t="shared" si="338"/>
        <v>500</v>
      </c>
      <c r="GCG27" s="51">
        <f t="shared" si="338"/>
        <v>500</v>
      </c>
      <c r="GCH27" s="51">
        <f t="shared" si="338"/>
        <v>0</v>
      </c>
      <c r="GCI27" s="51">
        <f t="shared" si="338"/>
        <v>0</v>
      </c>
      <c r="GCJ27" s="51">
        <f t="shared" si="338"/>
        <v>500</v>
      </c>
      <c r="GCK27" s="51">
        <f t="shared" si="338"/>
        <v>500</v>
      </c>
      <c r="GCL27" s="51">
        <f t="shared" si="338"/>
        <v>500</v>
      </c>
      <c r="GCM27" s="51">
        <f t="shared" si="338"/>
        <v>500</v>
      </c>
      <c r="GCN27" s="51">
        <f t="shared" si="338"/>
        <v>58547</v>
      </c>
      <c r="GCO27" s="51">
        <f t="shared" si="338"/>
        <v>500</v>
      </c>
      <c r="GCP27" s="51" t="e">
        <f>#REF!</f>
        <v>#REF!</v>
      </c>
      <c r="GCQ27" s="51">
        <f t="shared" si="338"/>
        <v>14000</v>
      </c>
      <c r="GCR27" s="51">
        <f t="shared" si="338"/>
        <v>0</v>
      </c>
      <c r="GCS27" s="51">
        <f t="shared" si="338"/>
        <v>14000</v>
      </c>
      <c r="GCT27" s="51">
        <f t="shared" si="338"/>
        <v>0</v>
      </c>
      <c r="GCU27" s="14"/>
      <c r="GCW27" s="6" t="s">
        <v>13</v>
      </c>
      <c r="GCX27" s="7" t="s">
        <v>879</v>
      </c>
      <c r="GCY27" s="3"/>
      <c r="GCZ27" s="3"/>
      <c r="GDA27" s="3"/>
      <c r="GDB27" s="3"/>
      <c r="GDC27" s="7"/>
      <c r="GDD27" s="3"/>
      <c r="GDE27" s="51">
        <f t="shared" si="338"/>
        <v>58547</v>
      </c>
      <c r="GDF27" s="51">
        <f t="shared" si="338"/>
        <v>58547</v>
      </c>
      <c r="GDG27" s="51">
        <f t="shared" si="338"/>
        <v>0</v>
      </c>
      <c r="GDH27" s="51">
        <f t="shared" si="338"/>
        <v>0</v>
      </c>
      <c r="GDI27" s="51">
        <f t="shared" si="338"/>
        <v>0</v>
      </c>
      <c r="GDJ27" s="51">
        <f t="shared" si="338"/>
        <v>0</v>
      </c>
      <c r="GDK27" s="51">
        <f t="shared" si="338"/>
        <v>0</v>
      </c>
      <c r="GDL27" s="51">
        <f t="shared" si="338"/>
        <v>500</v>
      </c>
      <c r="GDM27" s="51">
        <f t="shared" si="338"/>
        <v>500</v>
      </c>
      <c r="GDN27" s="51">
        <f t="shared" si="338"/>
        <v>0</v>
      </c>
      <c r="GDO27" s="51">
        <f t="shared" si="338"/>
        <v>0</v>
      </c>
      <c r="GDP27" s="51">
        <f t="shared" si="338"/>
        <v>500</v>
      </c>
      <c r="GDQ27" s="51">
        <f t="shared" si="338"/>
        <v>500</v>
      </c>
      <c r="GDR27" s="51">
        <f t="shared" si="338"/>
        <v>500</v>
      </c>
      <c r="GDS27" s="51">
        <f t="shared" si="338"/>
        <v>500</v>
      </c>
      <c r="GDT27" s="51">
        <f t="shared" si="338"/>
        <v>58547</v>
      </c>
      <c r="GDU27" s="51">
        <f t="shared" si="338"/>
        <v>500</v>
      </c>
      <c r="GDV27" s="51" t="e">
        <f>#REF!</f>
        <v>#REF!</v>
      </c>
      <c r="GDW27" s="51">
        <f t="shared" si="338"/>
        <v>14000</v>
      </c>
      <c r="GDX27" s="51">
        <f t="shared" si="338"/>
        <v>0</v>
      </c>
      <c r="GDY27" s="51">
        <f t="shared" si="338"/>
        <v>14000</v>
      </c>
      <c r="GDZ27" s="51">
        <f t="shared" si="338"/>
        <v>0</v>
      </c>
      <c r="GEA27" s="14"/>
      <c r="GEC27" s="6" t="s">
        <v>13</v>
      </c>
      <c r="GED27" s="7" t="s">
        <v>879</v>
      </c>
      <c r="GEE27" s="3"/>
      <c r="GEF27" s="3"/>
      <c r="GEG27" s="3"/>
      <c r="GEH27" s="3"/>
      <c r="GEI27" s="7"/>
      <c r="GEJ27" s="3"/>
      <c r="GEK27" s="51">
        <f t="shared" ref="GEK27:GGL27" si="339">GEK29</f>
        <v>58547</v>
      </c>
      <c r="GEL27" s="51">
        <f t="shared" si="339"/>
        <v>58547</v>
      </c>
      <c r="GEM27" s="51">
        <f t="shared" si="339"/>
        <v>0</v>
      </c>
      <c r="GEN27" s="51">
        <f t="shared" si="339"/>
        <v>0</v>
      </c>
      <c r="GEO27" s="51">
        <f t="shared" si="339"/>
        <v>0</v>
      </c>
      <c r="GEP27" s="51">
        <f t="shared" si="339"/>
        <v>0</v>
      </c>
      <c r="GEQ27" s="51">
        <f t="shared" si="339"/>
        <v>0</v>
      </c>
      <c r="GER27" s="51">
        <f t="shared" si="339"/>
        <v>500</v>
      </c>
      <c r="GES27" s="51">
        <f t="shared" si="339"/>
        <v>500</v>
      </c>
      <c r="GET27" s="51">
        <f t="shared" si="339"/>
        <v>0</v>
      </c>
      <c r="GEU27" s="51">
        <f t="shared" si="339"/>
        <v>0</v>
      </c>
      <c r="GEV27" s="51">
        <f t="shared" si="339"/>
        <v>500</v>
      </c>
      <c r="GEW27" s="51">
        <f t="shared" si="339"/>
        <v>500</v>
      </c>
      <c r="GEX27" s="51">
        <f t="shared" si="339"/>
        <v>500</v>
      </c>
      <c r="GEY27" s="51">
        <f t="shared" si="339"/>
        <v>500</v>
      </c>
      <c r="GEZ27" s="51">
        <f t="shared" si="339"/>
        <v>58547</v>
      </c>
      <c r="GFA27" s="51">
        <f t="shared" si="339"/>
        <v>500</v>
      </c>
      <c r="GFB27" s="51" t="e">
        <f>#REF!</f>
        <v>#REF!</v>
      </c>
      <c r="GFC27" s="51">
        <f t="shared" si="339"/>
        <v>14000</v>
      </c>
      <c r="GFD27" s="51">
        <f t="shared" si="339"/>
        <v>0</v>
      </c>
      <c r="GFE27" s="51">
        <f t="shared" si="339"/>
        <v>14000</v>
      </c>
      <c r="GFF27" s="51">
        <f t="shared" si="339"/>
        <v>0</v>
      </c>
      <c r="GFG27" s="14"/>
      <c r="GFI27" s="6" t="s">
        <v>13</v>
      </c>
      <c r="GFJ27" s="7" t="s">
        <v>879</v>
      </c>
      <c r="GFK27" s="3"/>
      <c r="GFL27" s="3"/>
      <c r="GFM27" s="3"/>
      <c r="GFN27" s="3"/>
      <c r="GFO27" s="7"/>
      <c r="GFP27" s="3"/>
      <c r="GFQ27" s="51">
        <f t="shared" si="339"/>
        <v>58547</v>
      </c>
      <c r="GFR27" s="51">
        <f t="shared" si="339"/>
        <v>58547</v>
      </c>
      <c r="GFS27" s="51">
        <f t="shared" si="339"/>
        <v>0</v>
      </c>
      <c r="GFT27" s="51">
        <f t="shared" si="339"/>
        <v>0</v>
      </c>
      <c r="GFU27" s="51">
        <f t="shared" si="339"/>
        <v>0</v>
      </c>
      <c r="GFV27" s="51">
        <f t="shared" si="339"/>
        <v>0</v>
      </c>
      <c r="GFW27" s="51">
        <f t="shared" si="339"/>
        <v>0</v>
      </c>
      <c r="GFX27" s="51">
        <f t="shared" si="339"/>
        <v>500</v>
      </c>
      <c r="GFY27" s="51">
        <f t="shared" si="339"/>
        <v>500</v>
      </c>
      <c r="GFZ27" s="51">
        <f t="shared" si="339"/>
        <v>0</v>
      </c>
      <c r="GGA27" s="51">
        <f t="shared" si="339"/>
        <v>0</v>
      </c>
      <c r="GGB27" s="51">
        <f t="shared" si="339"/>
        <v>500</v>
      </c>
      <c r="GGC27" s="51">
        <f t="shared" si="339"/>
        <v>500</v>
      </c>
      <c r="GGD27" s="51">
        <f t="shared" si="339"/>
        <v>500</v>
      </c>
      <c r="GGE27" s="51">
        <f t="shared" si="339"/>
        <v>500</v>
      </c>
      <c r="GGF27" s="51">
        <f t="shared" si="339"/>
        <v>58547</v>
      </c>
      <c r="GGG27" s="51">
        <f t="shared" si="339"/>
        <v>500</v>
      </c>
      <c r="GGH27" s="51" t="e">
        <f>#REF!</f>
        <v>#REF!</v>
      </c>
      <c r="GGI27" s="51">
        <f t="shared" si="339"/>
        <v>14000</v>
      </c>
      <c r="GGJ27" s="51">
        <f t="shared" si="339"/>
        <v>0</v>
      </c>
      <c r="GGK27" s="51">
        <f t="shared" si="339"/>
        <v>14000</v>
      </c>
      <c r="GGL27" s="51">
        <f t="shared" si="339"/>
        <v>0</v>
      </c>
      <c r="GGM27" s="14"/>
      <c r="GGO27" s="6" t="s">
        <v>13</v>
      </c>
      <c r="GGP27" s="7" t="s">
        <v>879</v>
      </c>
      <c r="GGQ27" s="3"/>
      <c r="GGR27" s="3"/>
      <c r="GGS27" s="3"/>
      <c r="GGT27" s="3"/>
      <c r="GGU27" s="7"/>
      <c r="GGV27" s="3"/>
      <c r="GGW27" s="51">
        <f t="shared" ref="GGW27:GIX27" si="340">GGW29</f>
        <v>58547</v>
      </c>
      <c r="GGX27" s="51">
        <f t="shared" si="340"/>
        <v>58547</v>
      </c>
      <c r="GGY27" s="51">
        <f t="shared" si="340"/>
        <v>0</v>
      </c>
      <c r="GGZ27" s="51">
        <f t="shared" si="340"/>
        <v>0</v>
      </c>
      <c r="GHA27" s="51">
        <f t="shared" si="340"/>
        <v>0</v>
      </c>
      <c r="GHB27" s="51">
        <f t="shared" si="340"/>
        <v>0</v>
      </c>
      <c r="GHC27" s="51">
        <f t="shared" si="340"/>
        <v>0</v>
      </c>
      <c r="GHD27" s="51">
        <f t="shared" si="340"/>
        <v>500</v>
      </c>
      <c r="GHE27" s="51">
        <f t="shared" si="340"/>
        <v>500</v>
      </c>
      <c r="GHF27" s="51">
        <f t="shared" si="340"/>
        <v>0</v>
      </c>
      <c r="GHG27" s="51">
        <f t="shared" si="340"/>
        <v>0</v>
      </c>
      <c r="GHH27" s="51">
        <f t="shared" si="340"/>
        <v>500</v>
      </c>
      <c r="GHI27" s="51">
        <f t="shared" si="340"/>
        <v>500</v>
      </c>
      <c r="GHJ27" s="51">
        <f t="shared" si="340"/>
        <v>500</v>
      </c>
      <c r="GHK27" s="51">
        <f t="shared" si="340"/>
        <v>500</v>
      </c>
      <c r="GHL27" s="51">
        <f t="shared" si="340"/>
        <v>58547</v>
      </c>
      <c r="GHM27" s="51">
        <f t="shared" si="340"/>
        <v>500</v>
      </c>
      <c r="GHN27" s="51" t="e">
        <f>#REF!</f>
        <v>#REF!</v>
      </c>
      <c r="GHO27" s="51">
        <f t="shared" si="340"/>
        <v>14000</v>
      </c>
      <c r="GHP27" s="51">
        <f t="shared" si="340"/>
        <v>0</v>
      </c>
      <c r="GHQ27" s="51">
        <f t="shared" si="340"/>
        <v>14000</v>
      </c>
      <c r="GHR27" s="51">
        <f t="shared" si="340"/>
        <v>0</v>
      </c>
      <c r="GHS27" s="14"/>
      <c r="GHU27" s="6" t="s">
        <v>13</v>
      </c>
      <c r="GHV27" s="7" t="s">
        <v>879</v>
      </c>
      <c r="GHW27" s="3"/>
      <c r="GHX27" s="3"/>
      <c r="GHY27" s="3"/>
      <c r="GHZ27" s="3"/>
      <c r="GIA27" s="7"/>
      <c r="GIB27" s="3"/>
      <c r="GIC27" s="51">
        <f t="shared" si="340"/>
        <v>58547</v>
      </c>
      <c r="GID27" s="51">
        <f t="shared" si="340"/>
        <v>58547</v>
      </c>
      <c r="GIE27" s="51">
        <f t="shared" si="340"/>
        <v>0</v>
      </c>
      <c r="GIF27" s="51">
        <f t="shared" si="340"/>
        <v>0</v>
      </c>
      <c r="GIG27" s="51">
        <f t="shared" si="340"/>
        <v>0</v>
      </c>
      <c r="GIH27" s="51">
        <f t="shared" si="340"/>
        <v>0</v>
      </c>
      <c r="GII27" s="51">
        <f t="shared" si="340"/>
        <v>0</v>
      </c>
      <c r="GIJ27" s="51">
        <f t="shared" si="340"/>
        <v>500</v>
      </c>
      <c r="GIK27" s="51">
        <f t="shared" si="340"/>
        <v>500</v>
      </c>
      <c r="GIL27" s="51">
        <f t="shared" si="340"/>
        <v>0</v>
      </c>
      <c r="GIM27" s="51">
        <f t="shared" si="340"/>
        <v>0</v>
      </c>
      <c r="GIN27" s="51">
        <f t="shared" si="340"/>
        <v>500</v>
      </c>
      <c r="GIO27" s="51">
        <f t="shared" si="340"/>
        <v>500</v>
      </c>
      <c r="GIP27" s="51">
        <f t="shared" si="340"/>
        <v>500</v>
      </c>
      <c r="GIQ27" s="51">
        <f t="shared" si="340"/>
        <v>500</v>
      </c>
      <c r="GIR27" s="51">
        <f t="shared" si="340"/>
        <v>58547</v>
      </c>
      <c r="GIS27" s="51">
        <f t="shared" si="340"/>
        <v>500</v>
      </c>
      <c r="GIT27" s="51" t="e">
        <f>#REF!</f>
        <v>#REF!</v>
      </c>
      <c r="GIU27" s="51">
        <f t="shared" si="340"/>
        <v>14000</v>
      </c>
      <c r="GIV27" s="51">
        <f t="shared" si="340"/>
        <v>0</v>
      </c>
      <c r="GIW27" s="51">
        <f t="shared" si="340"/>
        <v>14000</v>
      </c>
      <c r="GIX27" s="51">
        <f t="shared" si="340"/>
        <v>0</v>
      </c>
      <c r="GIY27" s="14"/>
      <c r="GJA27" s="6" t="s">
        <v>13</v>
      </c>
      <c r="GJB27" s="7" t="s">
        <v>879</v>
      </c>
      <c r="GJC27" s="3"/>
      <c r="GJD27" s="3"/>
      <c r="GJE27" s="3"/>
      <c r="GJF27" s="3"/>
      <c r="GJG27" s="7"/>
      <c r="GJH27" s="3"/>
      <c r="GJI27" s="51">
        <f t="shared" ref="GJI27:GLJ27" si="341">GJI29</f>
        <v>58547</v>
      </c>
      <c r="GJJ27" s="51">
        <f t="shared" si="341"/>
        <v>58547</v>
      </c>
      <c r="GJK27" s="51">
        <f t="shared" si="341"/>
        <v>0</v>
      </c>
      <c r="GJL27" s="51">
        <f t="shared" si="341"/>
        <v>0</v>
      </c>
      <c r="GJM27" s="51">
        <f t="shared" si="341"/>
        <v>0</v>
      </c>
      <c r="GJN27" s="51">
        <f t="shared" si="341"/>
        <v>0</v>
      </c>
      <c r="GJO27" s="51">
        <f t="shared" si="341"/>
        <v>0</v>
      </c>
      <c r="GJP27" s="51">
        <f t="shared" si="341"/>
        <v>500</v>
      </c>
      <c r="GJQ27" s="51">
        <f t="shared" si="341"/>
        <v>500</v>
      </c>
      <c r="GJR27" s="51">
        <f t="shared" si="341"/>
        <v>0</v>
      </c>
      <c r="GJS27" s="51">
        <f t="shared" si="341"/>
        <v>0</v>
      </c>
      <c r="GJT27" s="51">
        <f t="shared" si="341"/>
        <v>500</v>
      </c>
      <c r="GJU27" s="51">
        <f t="shared" si="341"/>
        <v>500</v>
      </c>
      <c r="GJV27" s="51">
        <f t="shared" si="341"/>
        <v>500</v>
      </c>
      <c r="GJW27" s="51">
        <f t="shared" si="341"/>
        <v>500</v>
      </c>
      <c r="GJX27" s="51">
        <f t="shared" si="341"/>
        <v>58547</v>
      </c>
      <c r="GJY27" s="51">
        <f t="shared" si="341"/>
        <v>500</v>
      </c>
      <c r="GJZ27" s="51" t="e">
        <f>#REF!</f>
        <v>#REF!</v>
      </c>
      <c r="GKA27" s="51">
        <f t="shared" si="341"/>
        <v>14000</v>
      </c>
      <c r="GKB27" s="51">
        <f t="shared" si="341"/>
        <v>0</v>
      </c>
      <c r="GKC27" s="51">
        <f t="shared" si="341"/>
        <v>14000</v>
      </c>
      <c r="GKD27" s="51">
        <f t="shared" si="341"/>
        <v>0</v>
      </c>
      <c r="GKE27" s="14"/>
      <c r="GKG27" s="6" t="s">
        <v>13</v>
      </c>
      <c r="GKH27" s="7" t="s">
        <v>879</v>
      </c>
      <c r="GKI27" s="3"/>
      <c r="GKJ27" s="3"/>
      <c r="GKK27" s="3"/>
      <c r="GKL27" s="3"/>
      <c r="GKM27" s="7"/>
      <c r="GKN27" s="3"/>
      <c r="GKO27" s="51">
        <f t="shared" si="341"/>
        <v>58547</v>
      </c>
      <c r="GKP27" s="51">
        <f t="shared" si="341"/>
        <v>58547</v>
      </c>
      <c r="GKQ27" s="51">
        <f t="shared" si="341"/>
        <v>0</v>
      </c>
      <c r="GKR27" s="51">
        <f t="shared" si="341"/>
        <v>0</v>
      </c>
      <c r="GKS27" s="51">
        <f t="shared" si="341"/>
        <v>0</v>
      </c>
      <c r="GKT27" s="51">
        <f t="shared" si="341"/>
        <v>0</v>
      </c>
      <c r="GKU27" s="51">
        <f t="shared" si="341"/>
        <v>0</v>
      </c>
      <c r="GKV27" s="51">
        <f t="shared" si="341"/>
        <v>500</v>
      </c>
      <c r="GKW27" s="51">
        <f t="shared" si="341"/>
        <v>500</v>
      </c>
      <c r="GKX27" s="51">
        <f t="shared" si="341"/>
        <v>0</v>
      </c>
      <c r="GKY27" s="51">
        <f t="shared" si="341"/>
        <v>0</v>
      </c>
      <c r="GKZ27" s="51">
        <f t="shared" si="341"/>
        <v>500</v>
      </c>
      <c r="GLA27" s="51">
        <f t="shared" si="341"/>
        <v>500</v>
      </c>
      <c r="GLB27" s="51">
        <f t="shared" si="341"/>
        <v>500</v>
      </c>
      <c r="GLC27" s="51">
        <f t="shared" si="341"/>
        <v>500</v>
      </c>
      <c r="GLD27" s="51">
        <f t="shared" si="341"/>
        <v>58547</v>
      </c>
      <c r="GLE27" s="51">
        <f t="shared" si="341"/>
        <v>500</v>
      </c>
      <c r="GLF27" s="51" t="e">
        <f>#REF!</f>
        <v>#REF!</v>
      </c>
      <c r="GLG27" s="51">
        <f t="shared" si="341"/>
        <v>14000</v>
      </c>
      <c r="GLH27" s="51">
        <f t="shared" si="341"/>
        <v>0</v>
      </c>
      <c r="GLI27" s="51">
        <f t="shared" si="341"/>
        <v>14000</v>
      </c>
      <c r="GLJ27" s="51">
        <f t="shared" si="341"/>
        <v>0</v>
      </c>
      <c r="GLK27" s="14"/>
      <c r="GLM27" s="6" t="s">
        <v>13</v>
      </c>
      <c r="GLN27" s="7" t="s">
        <v>879</v>
      </c>
      <c r="GLO27" s="3"/>
      <c r="GLP27" s="3"/>
      <c r="GLQ27" s="3"/>
      <c r="GLR27" s="3"/>
      <c r="GLS27" s="7"/>
      <c r="GLT27" s="3"/>
      <c r="GLU27" s="51">
        <f t="shared" ref="GLU27:GNV27" si="342">GLU29</f>
        <v>58547</v>
      </c>
      <c r="GLV27" s="51">
        <f t="shared" si="342"/>
        <v>58547</v>
      </c>
      <c r="GLW27" s="51">
        <f t="shared" si="342"/>
        <v>0</v>
      </c>
      <c r="GLX27" s="51">
        <f t="shared" si="342"/>
        <v>0</v>
      </c>
      <c r="GLY27" s="51">
        <f t="shared" si="342"/>
        <v>0</v>
      </c>
      <c r="GLZ27" s="51">
        <f t="shared" si="342"/>
        <v>0</v>
      </c>
      <c r="GMA27" s="51">
        <f t="shared" si="342"/>
        <v>0</v>
      </c>
      <c r="GMB27" s="51">
        <f t="shared" si="342"/>
        <v>500</v>
      </c>
      <c r="GMC27" s="51">
        <f t="shared" si="342"/>
        <v>500</v>
      </c>
      <c r="GMD27" s="51">
        <f t="shared" si="342"/>
        <v>0</v>
      </c>
      <c r="GME27" s="51">
        <f t="shared" si="342"/>
        <v>0</v>
      </c>
      <c r="GMF27" s="51">
        <f t="shared" si="342"/>
        <v>500</v>
      </c>
      <c r="GMG27" s="51">
        <f t="shared" si="342"/>
        <v>500</v>
      </c>
      <c r="GMH27" s="51">
        <f t="shared" si="342"/>
        <v>500</v>
      </c>
      <c r="GMI27" s="51">
        <f t="shared" si="342"/>
        <v>500</v>
      </c>
      <c r="GMJ27" s="51">
        <f t="shared" si="342"/>
        <v>58547</v>
      </c>
      <c r="GMK27" s="51">
        <f t="shared" si="342"/>
        <v>500</v>
      </c>
      <c r="GML27" s="51" t="e">
        <f>#REF!</f>
        <v>#REF!</v>
      </c>
      <c r="GMM27" s="51">
        <f t="shared" si="342"/>
        <v>14000</v>
      </c>
      <c r="GMN27" s="51">
        <f t="shared" si="342"/>
        <v>0</v>
      </c>
      <c r="GMO27" s="51">
        <f t="shared" si="342"/>
        <v>14000</v>
      </c>
      <c r="GMP27" s="51">
        <f t="shared" si="342"/>
        <v>0</v>
      </c>
      <c r="GMQ27" s="14"/>
      <c r="GMS27" s="6" t="s">
        <v>13</v>
      </c>
      <c r="GMT27" s="7" t="s">
        <v>879</v>
      </c>
      <c r="GMU27" s="3"/>
      <c r="GMV27" s="3"/>
      <c r="GMW27" s="3"/>
      <c r="GMX27" s="3"/>
      <c r="GMY27" s="7"/>
      <c r="GMZ27" s="3"/>
      <c r="GNA27" s="51">
        <f t="shared" si="342"/>
        <v>58547</v>
      </c>
      <c r="GNB27" s="51">
        <f t="shared" si="342"/>
        <v>58547</v>
      </c>
      <c r="GNC27" s="51">
        <f t="shared" si="342"/>
        <v>0</v>
      </c>
      <c r="GND27" s="51">
        <f t="shared" si="342"/>
        <v>0</v>
      </c>
      <c r="GNE27" s="51">
        <f t="shared" si="342"/>
        <v>0</v>
      </c>
      <c r="GNF27" s="51">
        <f t="shared" si="342"/>
        <v>0</v>
      </c>
      <c r="GNG27" s="51">
        <f t="shared" si="342"/>
        <v>0</v>
      </c>
      <c r="GNH27" s="51">
        <f t="shared" si="342"/>
        <v>500</v>
      </c>
      <c r="GNI27" s="51">
        <f t="shared" si="342"/>
        <v>500</v>
      </c>
      <c r="GNJ27" s="51">
        <f t="shared" si="342"/>
        <v>0</v>
      </c>
      <c r="GNK27" s="51">
        <f t="shared" si="342"/>
        <v>0</v>
      </c>
      <c r="GNL27" s="51">
        <f t="shared" si="342"/>
        <v>500</v>
      </c>
      <c r="GNM27" s="51">
        <f t="shared" si="342"/>
        <v>500</v>
      </c>
      <c r="GNN27" s="51">
        <f t="shared" si="342"/>
        <v>500</v>
      </c>
      <c r="GNO27" s="51">
        <f t="shared" si="342"/>
        <v>500</v>
      </c>
      <c r="GNP27" s="51">
        <f t="shared" si="342"/>
        <v>58547</v>
      </c>
      <c r="GNQ27" s="51">
        <f t="shared" si="342"/>
        <v>500</v>
      </c>
      <c r="GNR27" s="51" t="e">
        <f>#REF!</f>
        <v>#REF!</v>
      </c>
      <c r="GNS27" s="51">
        <f t="shared" si="342"/>
        <v>14000</v>
      </c>
      <c r="GNT27" s="51">
        <f t="shared" si="342"/>
        <v>0</v>
      </c>
      <c r="GNU27" s="51">
        <f t="shared" si="342"/>
        <v>14000</v>
      </c>
      <c r="GNV27" s="51">
        <f t="shared" si="342"/>
        <v>0</v>
      </c>
      <c r="GNW27" s="14"/>
      <c r="GNY27" s="6" t="s">
        <v>13</v>
      </c>
      <c r="GNZ27" s="7" t="s">
        <v>879</v>
      </c>
      <c r="GOA27" s="3"/>
      <c r="GOB27" s="3"/>
      <c r="GOC27" s="3"/>
      <c r="GOD27" s="3"/>
      <c r="GOE27" s="7"/>
      <c r="GOF27" s="3"/>
      <c r="GOG27" s="51">
        <f t="shared" ref="GOG27:GQH27" si="343">GOG29</f>
        <v>58547</v>
      </c>
      <c r="GOH27" s="51">
        <f t="shared" si="343"/>
        <v>58547</v>
      </c>
      <c r="GOI27" s="51">
        <f t="shared" si="343"/>
        <v>0</v>
      </c>
      <c r="GOJ27" s="51">
        <f t="shared" si="343"/>
        <v>0</v>
      </c>
      <c r="GOK27" s="51">
        <f t="shared" si="343"/>
        <v>0</v>
      </c>
      <c r="GOL27" s="51">
        <f t="shared" si="343"/>
        <v>0</v>
      </c>
      <c r="GOM27" s="51">
        <f t="shared" si="343"/>
        <v>0</v>
      </c>
      <c r="GON27" s="51">
        <f t="shared" si="343"/>
        <v>500</v>
      </c>
      <c r="GOO27" s="51">
        <f t="shared" si="343"/>
        <v>500</v>
      </c>
      <c r="GOP27" s="51">
        <f t="shared" si="343"/>
        <v>0</v>
      </c>
      <c r="GOQ27" s="51">
        <f t="shared" si="343"/>
        <v>0</v>
      </c>
      <c r="GOR27" s="51">
        <f t="shared" si="343"/>
        <v>500</v>
      </c>
      <c r="GOS27" s="51">
        <f t="shared" si="343"/>
        <v>500</v>
      </c>
      <c r="GOT27" s="51">
        <f t="shared" si="343"/>
        <v>500</v>
      </c>
      <c r="GOU27" s="51">
        <f t="shared" si="343"/>
        <v>500</v>
      </c>
      <c r="GOV27" s="51">
        <f t="shared" si="343"/>
        <v>58547</v>
      </c>
      <c r="GOW27" s="51">
        <f t="shared" si="343"/>
        <v>500</v>
      </c>
      <c r="GOX27" s="51" t="e">
        <f>#REF!</f>
        <v>#REF!</v>
      </c>
      <c r="GOY27" s="51">
        <f t="shared" si="343"/>
        <v>14000</v>
      </c>
      <c r="GOZ27" s="51">
        <f t="shared" si="343"/>
        <v>0</v>
      </c>
      <c r="GPA27" s="51">
        <f t="shared" si="343"/>
        <v>14000</v>
      </c>
      <c r="GPB27" s="51">
        <f t="shared" si="343"/>
        <v>0</v>
      </c>
      <c r="GPC27" s="14"/>
      <c r="GPE27" s="6" t="s">
        <v>13</v>
      </c>
      <c r="GPF27" s="7" t="s">
        <v>879</v>
      </c>
      <c r="GPG27" s="3"/>
      <c r="GPH27" s="3"/>
      <c r="GPI27" s="3"/>
      <c r="GPJ27" s="3"/>
      <c r="GPK27" s="7"/>
      <c r="GPL27" s="3"/>
      <c r="GPM27" s="51">
        <f t="shared" si="343"/>
        <v>58547</v>
      </c>
      <c r="GPN27" s="51">
        <f t="shared" si="343"/>
        <v>58547</v>
      </c>
      <c r="GPO27" s="51">
        <f t="shared" si="343"/>
        <v>0</v>
      </c>
      <c r="GPP27" s="51">
        <f t="shared" si="343"/>
        <v>0</v>
      </c>
      <c r="GPQ27" s="51">
        <f t="shared" si="343"/>
        <v>0</v>
      </c>
      <c r="GPR27" s="51">
        <f t="shared" si="343"/>
        <v>0</v>
      </c>
      <c r="GPS27" s="51">
        <f t="shared" si="343"/>
        <v>0</v>
      </c>
      <c r="GPT27" s="51">
        <f t="shared" si="343"/>
        <v>500</v>
      </c>
      <c r="GPU27" s="51">
        <f t="shared" si="343"/>
        <v>500</v>
      </c>
      <c r="GPV27" s="51">
        <f t="shared" si="343"/>
        <v>0</v>
      </c>
      <c r="GPW27" s="51">
        <f t="shared" si="343"/>
        <v>0</v>
      </c>
      <c r="GPX27" s="51">
        <f t="shared" si="343"/>
        <v>500</v>
      </c>
      <c r="GPY27" s="51">
        <f t="shared" si="343"/>
        <v>500</v>
      </c>
      <c r="GPZ27" s="51">
        <f t="shared" si="343"/>
        <v>500</v>
      </c>
      <c r="GQA27" s="51">
        <f t="shared" si="343"/>
        <v>500</v>
      </c>
      <c r="GQB27" s="51">
        <f t="shared" si="343"/>
        <v>58547</v>
      </c>
      <c r="GQC27" s="51">
        <f t="shared" si="343"/>
        <v>500</v>
      </c>
      <c r="GQD27" s="51" t="e">
        <f>#REF!</f>
        <v>#REF!</v>
      </c>
      <c r="GQE27" s="51">
        <f t="shared" si="343"/>
        <v>14000</v>
      </c>
      <c r="GQF27" s="51">
        <f t="shared" si="343"/>
        <v>0</v>
      </c>
      <c r="GQG27" s="51">
        <f t="shared" si="343"/>
        <v>14000</v>
      </c>
      <c r="GQH27" s="51">
        <f t="shared" si="343"/>
        <v>0</v>
      </c>
      <c r="GQI27" s="14"/>
      <c r="GQK27" s="6" t="s">
        <v>13</v>
      </c>
      <c r="GQL27" s="7" t="s">
        <v>879</v>
      </c>
      <c r="GQM27" s="3"/>
      <c r="GQN27" s="3"/>
      <c r="GQO27" s="3"/>
      <c r="GQP27" s="3"/>
      <c r="GQQ27" s="7"/>
      <c r="GQR27" s="3"/>
      <c r="GQS27" s="51">
        <f t="shared" ref="GQS27:GST27" si="344">GQS29</f>
        <v>58547</v>
      </c>
      <c r="GQT27" s="51">
        <f t="shared" si="344"/>
        <v>58547</v>
      </c>
      <c r="GQU27" s="51">
        <f t="shared" si="344"/>
        <v>0</v>
      </c>
      <c r="GQV27" s="51">
        <f t="shared" si="344"/>
        <v>0</v>
      </c>
      <c r="GQW27" s="51">
        <f t="shared" si="344"/>
        <v>0</v>
      </c>
      <c r="GQX27" s="51">
        <f t="shared" si="344"/>
        <v>0</v>
      </c>
      <c r="GQY27" s="51">
        <f t="shared" si="344"/>
        <v>0</v>
      </c>
      <c r="GQZ27" s="51">
        <f t="shared" si="344"/>
        <v>500</v>
      </c>
      <c r="GRA27" s="51">
        <f t="shared" si="344"/>
        <v>500</v>
      </c>
      <c r="GRB27" s="51">
        <f t="shared" si="344"/>
        <v>0</v>
      </c>
      <c r="GRC27" s="51">
        <f t="shared" si="344"/>
        <v>0</v>
      </c>
      <c r="GRD27" s="51">
        <f t="shared" si="344"/>
        <v>500</v>
      </c>
      <c r="GRE27" s="51">
        <f t="shared" si="344"/>
        <v>500</v>
      </c>
      <c r="GRF27" s="51">
        <f t="shared" si="344"/>
        <v>500</v>
      </c>
      <c r="GRG27" s="51">
        <f t="shared" si="344"/>
        <v>500</v>
      </c>
      <c r="GRH27" s="51">
        <f t="shared" si="344"/>
        <v>58547</v>
      </c>
      <c r="GRI27" s="51">
        <f t="shared" si="344"/>
        <v>500</v>
      </c>
      <c r="GRJ27" s="51" t="e">
        <f>#REF!</f>
        <v>#REF!</v>
      </c>
      <c r="GRK27" s="51">
        <f t="shared" si="344"/>
        <v>14000</v>
      </c>
      <c r="GRL27" s="51">
        <f t="shared" si="344"/>
        <v>0</v>
      </c>
      <c r="GRM27" s="51">
        <f t="shared" si="344"/>
        <v>14000</v>
      </c>
      <c r="GRN27" s="51">
        <f t="shared" si="344"/>
        <v>0</v>
      </c>
      <c r="GRO27" s="14"/>
      <c r="GRQ27" s="6" t="s">
        <v>13</v>
      </c>
      <c r="GRR27" s="7" t="s">
        <v>879</v>
      </c>
      <c r="GRS27" s="3"/>
      <c r="GRT27" s="3"/>
      <c r="GRU27" s="3"/>
      <c r="GRV27" s="3"/>
      <c r="GRW27" s="7"/>
      <c r="GRX27" s="3"/>
      <c r="GRY27" s="51">
        <f t="shared" si="344"/>
        <v>58547</v>
      </c>
      <c r="GRZ27" s="51">
        <f t="shared" si="344"/>
        <v>58547</v>
      </c>
      <c r="GSA27" s="51">
        <f t="shared" si="344"/>
        <v>0</v>
      </c>
      <c r="GSB27" s="51">
        <f t="shared" si="344"/>
        <v>0</v>
      </c>
      <c r="GSC27" s="51">
        <f t="shared" si="344"/>
        <v>0</v>
      </c>
      <c r="GSD27" s="51">
        <f t="shared" si="344"/>
        <v>0</v>
      </c>
      <c r="GSE27" s="51">
        <f t="shared" si="344"/>
        <v>0</v>
      </c>
      <c r="GSF27" s="51">
        <f t="shared" si="344"/>
        <v>500</v>
      </c>
      <c r="GSG27" s="51">
        <f t="shared" si="344"/>
        <v>500</v>
      </c>
      <c r="GSH27" s="51">
        <f t="shared" si="344"/>
        <v>0</v>
      </c>
      <c r="GSI27" s="51">
        <f t="shared" si="344"/>
        <v>0</v>
      </c>
      <c r="GSJ27" s="51">
        <f t="shared" si="344"/>
        <v>500</v>
      </c>
      <c r="GSK27" s="51">
        <f t="shared" si="344"/>
        <v>500</v>
      </c>
      <c r="GSL27" s="51">
        <f t="shared" si="344"/>
        <v>500</v>
      </c>
      <c r="GSM27" s="51">
        <f t="shared" si="344"/>
        <v>500</v>
      </c>
      <c r="GSN27" s="51">
        <f t="shared" si="344"/>
        <v>58547</v>
      </c>
      <c r="GSO27" s="51">
        <f t="shared" si="344"/>
        <v>500</v>
      </c>
      <c r="GSP27" s="51" t="e">
        <f>#REF!</f>
        <v>#REF!</v>
      </c>
      <c r="GSQ27" s="51">
        <f t="shared" si="344"/>
        <v>14000</v>
      </c>
      <c r="GSR27" s="51">
        <f t="shared" si="344"/>
        <v>0</v>
      </c>
      <c r="GSS27" s="51">
        <f t="shared" si="344"/>
        <v>14000</v>
      </c>
      <c r="GST27" s="51">
        <f t="shared" si="344"/>
        <v>0</v>
      </c>
      <c r="GSU27" s="14"/>
      <c r="GSW27" s="6" t="s">
        <v>13</v>
      </c>
      <c r="GSX27" s="7" t="s">
        <v>879</v>
      </c>
      <c r="GSY27" s="3"/>
      <c r="GSZ27" s="3"/>
      <c r="GTA27" s="3"/>
      <c r="GTB27" s="3"/>
      <c r="GTC27" s="7"/>
      <c r="GTD27" s="3"/>
      <c r="GTE27" s="51">
        <f t="shared" ref="GTE27:GVF27" si="345">GTE29</f>
        <v>58547</v>
      </c>
      <c r="GTF27" s="51">
        <f t="shared" si="345"/>
        <v>58547</v>
      </c>
      <c r="GTG27" s="51">
        <f t="shared" si="345"/>
        <v>0</v>
      </c>
      <c r="GTH27" s="51">
        <f t="shared" si="345"/>
        <v>0</v>
      </c>
      <c r="GTI27" s="51">
        <f t="shared" si="345"/>
        <v>0</v>
      </c>
      <c r="GTJ27" s="51">
        <f t="shared" si="345"/>
        <v>0</v>
      </c>
      <c r="GTK27" s="51">
        <f t="shared" si="345"/>
        <v>0</v>
      </c>
      <c r="GTL27" s="51">
        <f t="shared" si="345"/>
        <v>500</v>
      </c>
      <c r="GTM27" s="51">
        <f t="shared" si="345"/>
        <v>500</v>
      </c>
      <c r="GTN27" s="51">
        <f t="shared" si="345"/>
        <v>0</v>
      </c>
      <c r="GTO27" s="51">
        <f t="shared" si="345"/>
        <v>0</v>
      </c>
      <c r="GTP27" s="51">
        <f t="shared" si="345"/>
        <v>500</v>
      </c>
      <c r="GTQ27" s="51">
        <f t="shared" si="345"/>
        <v>500</v>
      </c>
      <c r="GTR27" s="51">
        <f t="shared" si="345"/>
        <v>500</v>
      </c>
      <c r="GTS27" s="51">
        <f t="shared" si="345"/>
        <v>500</v>
      </c>
      <c r="GTT27" s="51">
        <f t="shared" si="345"/>
        <v>58547</v>
      </c>
      <c r="GTU27" s="51">
        <f t="shared" si="345"/>
        <v>500</v>
      </c>
      <c r="GTV27" s="51" t="e">
        <f>#REF!</f>
        <v>#REF!</v>
      </c>
      <c r="GTW27" s="51">
        <f t="shared" si="345"/>
        <v>14000</v>
      </c>
      <c r="GTX27" s="51">
        <f t="shared" si="345"/>
        <v>0</v>
      </c>
      <c r="GTY27" s="51">
        <f t="shared" si="345"/>
        <v>14000</v>
      </c>
      <c r="GTZ27" s="51">
        <f t="shared" si="345"/>
        <v>0</v>
      </c>
      <c r="GUA27" s="14"/>
      <c r="GUC27" s="6" t="s">
        <v>13</v>
      </c>
      <c r="GUD27" s="7" t="s">
        <v>879</v>
      </c>
      <c r="GUE27" s="3"/>
      <c r="GUF27" s="3"/>
      <c r="GUG27" s="3"/>
      <c r="GUH27" s="3"/>
      <c r="GUI27" s="7"/>
      <c r="GUJ27" s="3"/>
      <c r="GUK27" s="51">
        <f t="shared" si="345"/>
        <v>58547</v>
      </c>
      <c r="GUL27" s="51">
        <f t="shared" si="345"/>
        <v>58547</v>
      </c>
      <c r="GUM27" s="51">
        <f t="shared" si="345"/>
        <v>0</v>
      </c>
      <c r="GUN27" s="51">
        <f t="shared" si="345"/>
        <v>0</v>
      </c>
      <c r="GUO27" s="51">
        <f t="shared" si="345"/>
        <v>0</v>
      </c>
      <c r="GUP27" s="51">
        <f t="shared" si="345"/>
        <v>0</v>
      </c>
      <c r="GUQ27" s="51">
        <f t="shared" si="345"/>
        <v>0</v>
      </c>
      <c r="GUR27" s="51">
        <f t="shared" si="345"/>
        <v>500</v>
      </c>
      <c r="GUS27" s="51">
        <f t="shared" si="345"/>
        <v>500</v>
      </c>
      <c r="GUT27" s="51">
        <f t="shared" si="345"/>
        <v>0</v>
      </c>
      <c r="GUU27" s="51">
        <f t="shared" si="345"/>
        <v>0</v>
      </c>
      <c r="GUV27" s="51">
        <f t="shared" si="345"/>
        <v>500</v>
      </c>
      <c r="GUW27" s="51">
        <f t="shared" si="345"/>
        <v>500</v>
      </c>
      <c r="GUX27" s="51">
        <f t="shared" si="345"/>
        <v>500</v>
      </c>
      <c r="GUY27" s="51">
        <f t="shared" si="345"/>
        <v>500</v>
      </c>
      <c r="GUZ27" s="51">
        <f t="shared" si="345"/>
        <v>58547</v>
      </c>
      <c r="GVA27" s="51">
        <f t="shared" si="345"/>
        <v>500</v>
      </c>
      <c r="GVB27" s="51" t="e">
        <f>#REF!</f>
        <v>#REF!</v>
      </c>
      <c r="GVC27" s="51">
        <f t="shared" si="345"/>
        <v>14000</v>
      </c>
      <c r="GVD27" s="51">
        <f t="shared" si="345"/>
        <v>0</v>
      </c>
      <c r="GVE27" s="51">
        <f t="shared" si="345"/>
        <v>14000</v>
      </c>
      <c r="GVF27" s="51">
        <f t="shared" si="345"/>
        <v>0</v>
      </c>
      <c r="GVG27" s="14"/>
      <c r="GVI27" s="6" t="s">
        <v>13</v>
      </c>
      <c r="GVJ27" s="7" t="s">
        <v>879</v>
      </c>
      <c r="GVK27" s="3"/>
      <c r="GVL27" s="3"/>
      <c r="GVM27" s="3"/>
      <c r="GVN27" s="3"/>
      <c r="GVO27" s="7"/>
      <c r="GVP27" s="3"/>
      <c r="GVQ27" s="51">
        <f t="shared" ref="GVQ27:GXR27" si="346">GVQ29</f>
        <v>58547</v>
      </c>
      <c r="GVR27" s="51">
        <f t="shared" si="346"/>
        <v>58547</v>
      </c>
      <c r="GVS27" s="51">
        <f t="shared" si="346"/>
        <v>0</v>
      </c>
      <c r="GVT27" s="51">
        <f t="shared" si="346"/>
        <v>0</v>
      </c>
      <c r="GVU27" s="51">
        <f t="shared" si="346"/>
        <v>0</v>
      </c>
      <c r="GVV27" s="51">
        <f t="shared" si="346"/>
        <v>0</v>
      </c>
      <c r="GVW27" s="51">
        <f t="shared" si="346"/>
        <v>0</v>
      </c>
      <c r="GVX27" s="51">
        <f t="shared" si="346"/>
        <v>500</v>
      </c>
      <c r="GVY27" s="51">
        <f t="shared" si="346"/>
        <v>500</v>
      </c>
      <c r="GVZ27" s="51">
        <f t="shared" si="346"/>
        <v>0</v>
      </c>
      <c r="GWA27" s="51">
        <f t="shared" si="346"/>
        <v>0</v>
      </c>
      <c r="GWB27" s="51">
        <f t="shared" si="346"/>
        <v>500</v>
      </c>
      <c r="GWC27" s="51">
        <f t="shared" si="346"/>
        <v>500</v>
      </c>
      <c r="GWD27" s="51">
        <f t="shared" si="346"/>
        <v>500</v>
      </c>
      <c r="GWE27" s="51">
        <f t="shared" si="346"/>
        <v>500</v>
      </c>
      <c r="GWF27" s="51">
        <f t="shared" si="346"/>
        <v>58547</v>
      </c>
      <c r="GWG27" s="51">
        <f t="shared" si="346"/>
        <v>500</v>
      </c>
      <c r="GWH27" s="51" t="e">
        <f>#REF!</f>
        <v>#REF!</v>
      </c>
      <c r="GWI27" s="51">
        <f t="shared" si="346"/>
        <v>14000</v>
      </c>
      <c r="GWJ27" s="51">
        <f t="shared" si="346"/>
        <v>0</v>
      </c>
      <c r="GWK27" s="51">
        <f t="shared" si="346"/>
        <v>14000</v>
      </c>
      <c r="GWL27" s="51">
        <f t="shared" si="346"/>
        <v>0</v>
      </c>
      <c r="GWM27" s="14"/>
      <c r="GWO27" s="6" t="s">
        <v>13</v>
      </c>
      <c r="GWP27" s="7" t="s">
        <v>879</v>
      </c>
      <c r="GWQ27" s="3"/>
      <c r="GWR27" s="3"/>
      <c r="GWS27" s="3"/>
      <c r="GWT27" s="3"/>
      <c r="GWU27" s="7"/>
      <c r="GWV27" s="3"/>
      <c r="GWW27" s="51">
        <f t="shared" si="346"/>
        <v>58547</v>
      </c>
      <c r="GWX27" s="51">
        <f t="shared" si="346"/>
        <v>58547</v>
      </c>
      <c r="GWY27" s="51">
        <f t="shared" si="346"/>
        <v>0</v>
      </c>
      <c r="GWZ27" s="51">
        <f t="shared" si="346"/>
        <v>0</v>
      </c>
      <c r="GXA27" s="51">
        <f t="shared" si="346"/>
        <v>0</v>
      </c>
      <c r="GXB27" s="51">
        <f t="shared" si="346"/>
        <v>0</v>
      </c>
      <c r="GXC27" s="51">
        <f t="shared" si="346"/>
        <v>0</v>
      </c>
      <c r="GXD27" s="51">
        <f t="shared" si="346"/>
        <v>500</v>
      </c>
      <c r="GXE27" s="51">
        <f t="shared" si="346"/>
        <v>500</v>
      </c>
      <c r="GXF27" s="51">
        <f t="shared" si="346"/>
        <v>0</v>
      </c>
      <c r="GXG27" s="51">
        <f t="shared" si="346"/>
        <v>0</v>
      </c>
      <c r="GXH27" s="51">
        <f t="shared" si="346"/>
        <v>500</v>
      </c>
      <c r="GXI27" s="51">
        <f t="shared" si="346"/>
        <v>500</v>
      </c>
      <c r="GXJ27" s="51">
        <f t="shared" si="346"/>
        <v>500</v>
      </c>
      <c r="GXK27" s="51">
        <f t="shared" si="346"/>
        <v>500</v>
      </c>
      <c r="GXL27" s="51">
        <f t="shared" si="346"/>
        <v>58547</v>
      </c>
      <c r="GXM27" s="51">
        <f t="shared" si="346"/>
        <v>500</v>
      </c>
      <c r="GXN27" s="51" t="e">
        <f>#REF!</f>
        <v>#REF!</v>
      </c>
      <c r="GXO27" s="51">
        <f t="shared" si="346"/>
        <v>14000</v>
      </c>
      <c r="GXP27" s="51">
        <f t="shared" si="346"/>
        <v>0</v>
      </c>
      <c r="GXQ27" s="51">
        <f t="shared" si="346"/>
        <v>14000</v>
      </c>
      <c r="GXR27" s="51">
        <f t="shared" si="346"/>
        <v>0</v>
      </c>
      <c r="GXS27" s="14"/>
      <c r="GXU27" s="6" t="s">
        <v>13</v>
      </c>
      <c r="GXV27" s="7" t="s">
        <v>879</v>
      </c>
      <c r="GXW27" s="3"/>
      <c r="GXX27" s="3"/>
      <c r="GXY27" s="3"/>
      <c r="GXZ27" s="3"/>
      <c r="GYA27" s="7"/>
      <c r="GYB27" s="3"/>
      <c r="GYC27" s="51">
        <f t="shared" ref="GYC27:HAD27" si="347">GYC29</f>
        <v>58547</v>
      </c>
      <c r="GYD27" s="51">
        <f t="shared" si="347"/>
        <v>58547</v>
      </c>
      <c r="GYE27" s="51">
        <f t="shared" si="347"/>
        <v>0</v>
      </c>
      <c r="GYF27" s="51">
        <f t="shared" si="347"/>
        <v>0</v>
      </c>
      <c r="GYG27" s="51">
        <f t="shared" si="347"/>
        <v>0</v>
      </c>
      <c r="GYH27" s="51">
        <f t="shared" si="347"/>
        <v>0</v>
      </c>
      <c r="GYI27" s="51">
        <f t="shared" si="347"/>
        <v>0</v>
      </c>
      <c r="GYJ27" s="51">
        <f t="shared" si="347"/>
        <v>500</v>
      </c>
      <c r="GYK27" s="51">
        <f t="shared" si="347"/>
        <v>500</v>
      </c>
      <c r="GYL27" s="51">
        <f t="shared" si="347"/>
        <v>0</v>
      </c>
      <c r="GYM27" s="51">
        <f t="shared" si="347"/>
        <v>0</v>
      </c>
      <c r="GYN27" s="51">
        <f t="shared" si="347"/>
        <v>500</v>
      </c>
      <c r="GYO27" s="51">
        <f t="shared" si="347"/>
        <v>500</v>
      </c>
      <c r="GYP27" s="51">
        <f t="shared" si="347"/>
        <v>500</v>
      </c>
      <c r="GYQ27" s="51">
        <f t="shared" si="347"/>
        <v>500</v>
      </c>
      <c r="GYR27" s="51">
        <f t="shared" si="347"/>
        <v>58547</v>
      </c>
      <c r="GYS27" s="51">
        <f t="shared" si="347"/>
        <v>500</v>
      </c>
      <c r="GYT27" s="51" t="e">
        <f>#REF!</f>
        <v>#REF!</v>
      </c>
      <c r="GYU27" s="51">
        <f t="shared" si="347"/>
        <v>14000</v>
      </c>
      <c r="GYV27" s="51">
        <f t="shared" si="347"/>
        <v>0</v>
      </c>
      <c r="GYW27" s="51">
        <f t="shared" si="347"/>
        <v>14000</v>
      </c>
      <c r="GYX27" s="51">
        <f t="shared" si="347"/>
        <v>0</v>
      </c>
      <c r="GYY27" s="14"/>
      <c r="GZA27" s="6" t="s">
        <v>13</v>
      </c>
      <c r="GZB27" s="7" t="s">
        <v>879</v>
      </c>
      <c r="GZC27" s="3"/>
      <c r="GZD27" s="3"/>
      <c r="GZE27" s="3"/>
      <c r="GZF27" s="3"/>
      <c r="GZG27" s="7"/>
      <c r="GZH27" s="3"/>
      <c r="GZI27" s="51">
        <f t="shared" si="347"/>
        <v>58547</v>
      </c>
      <c r="GZJ27" s="51">
        <f t="shared" si="347"/>
        <v>58547</v>
      </c>
      <c r="GZK27" s="51">
        <f t="shared" si="347"/>
        <v>0</v>
      </c>
      <c r="GZL27" s="51">
        <f t="shared" si="347"/>
        <v>0</v>
      </c>
      <c r="GZM27" s="51">
        <f t="shared" si="347"/>
        <v>0</v>
      </c>
      <c r="GZN27" s="51">
        <f t="shared" si="347"/>
        <v>0</v>
      </c>
      <c r="GZO27" s="51">
        <f t="shared" si="347"/>
        <v>0</v>
      </c>
      <c r="GZP27" s="51">
        <f t="shared" si="347"/>
        <v>500</v>
      </c>
      <c r="GZQ27" s="51">
        <f t="shared" si="347"/>
        <v>500</v>
      </c>
      <c r="GZR27" s="51">
        <f t="shared" si="347"/>
        <v>0</v>
      </c>
      <c r="GZS27" s="51">
        <f t="shared" si="347"/>
        <v>0</v>
      </c>
      <c r="GZT27" s="51">
        <f t="shared" si="347"/>
        <v>500</v>
      </c>
      <c r="GZU27" s="51">
        <f t="shared" si="347"/>
        <v>500</v>
      </c>
      <c r="GZV27" s="51">
        <f t="shared" si="347"/>
        <v>500</v>
      </c>
      <c r="GZW27" s="51">
        <f t="shared" si="347"/>
        <v>500</v>
      </c>
      <c r="GZX27" s="51">
        <f t="shared" si="347"/>
        <v>58547</v>
      </c>
      <c r="GZY27" s="51">
        <f t="shared" si="347"/>
        <v>500</v>
      </c>
      <c r="GZZ27" s="51" t="e">
        <f>#REF!</f>
        <v>#REF!</v>
      </c>
      <c r="HAA27" s="51">
        <f t="shared" si="347"/>
        <v>14000</v>
      </c>
      <c r="HAB27" s="51">
        <f t="shared" si="347"/>
        <v>0</v>
      </c>
      <c r="HAC27" s="51">
        <f t="shared" si="347"/>
        <v>14000</v>
      </c>
      <c r="HAD27" s="51">
        <f t="shared" si="347"/>
        <v>0</v>
      </c>
      <c r="HAE27" s="14"/>
      <c r="HAG27" s="6" t="s">
        <v>13</v>
      </c>
      <c r="HAH27" s="7" t="s">
        <v>879</v>
      </c>
      <c r="HAI27" s="3"/>
      <c r="HAJ27" s="3"/>
      <c r="HAK27" s="3"/>
      <c r="HAL27" s="3"/>
      <c r="HAM27" s="7"/>
      <c r="HAN27" s="3"/>
      <c r="HAO27" s="51">
        <f t="shared" ref="HAO27:HCP27" si="348">HAO29</f>
        <v>58547</v>
      </c>
      <c r="HAP27" s="51">
        <f t="shared" si="348"/>
        <v>58547</v>
      </c>
      <c r="HAQ27" s="51">
        <f t="shared" si="348"/>
        <v>0</v>
      </c>
      <c r="HAR27" s="51">
        <f t="shared" si="348"/>
        <v>0</v>
      </c>
      <c r="HAS27" s="51">
        <f t="shared" si="348"/>
        <v>0</v>
      </c>
      <c r="HAT27" s="51">
        <f t="shared" si="348"/>
        <v>0</v>
      </c>
      <c r="HAU27" s="51">
        <f t="shared" si="348"/>
        <v>0</v>
      </c>
      <c r="HAV27" s="51">
        <f t="shared" si="348"/>
        <v>500</v>
      </c>
      <c r="HAW27" s="51">
        <f t="shared" si="348"/>
        <v>500</v>
      </c>
      <c r="HAX27" s="51">
        <f t="shared" si="348"/>
        <v>0</v>
      </c>
      <c r="HAY27" s="51">
        <f t="shared" si="348"/>
        <v>0</v>
      </c>
      <c r="HAZ27" s="51">
        <f t="shared" si="348"/>
        <v>500</v>
      </c>
      <c r="HBA27" s="51">
        <f t="shared" si="348"/>
        <v>500</v>
      </c>
      <c r="HBB27" s="51">
        <f t="shared" si="348"/>
        <v>500</v>
      </c>
      <c r="HBC27" s="51">
        <f t="shared" si="348"/>
        <v>500</v>
      </c>
      <c r="HBD27" s="51">
        <f t="shared" si="348"/>
        <v>58547</v>
      </c>
      <c r="HBE27" s="51">
        <f t="shared" si="348"/>
        <v>500</v>
      </c>
      <c r="HBF27" s="51" t="e">
        <f>#REF!</f>
        <v>#REF!</v>
      </c>
      <c r="HBG27" s="51">
        <f t="shared" si="348"/>
        <v>14000</v>
      </c>
      <c r="HBH27" s="51">
        <f t="shared" si="348"/>
        <v>0</v>
      </c>
      <c r="HBI27" s="51">
        <f t="shared" si="348"/>
        <v>14000</v>
      </c>
      <c r="HBJ27" s="51">
        <f t="shared" si="348"/>
        <v>0</v>
      </c>
      <c r="HBK27" s="14"/>
      <c r="HBM27" s="6" t="s">
        <v>13</v>
      </c>
      <c r="HBN27" s="7" t="s">
        <v>879</v>
      </c>
      <c r="HBO27" s="3"/>
      <c r="HBP27" s="3"/>
      <c r="HBQ27" s="3"/>
      <c r="HBR27" s="3"/>
      <c r="HBS27" s="7"/>
      <c r="HBT27" s="3"/>
      <c r="HBU27" s="51">
        <f t="shared" si="348"/>
        <v>58547</v>
      </c>
      <c r="HBV27" s="51">
        <f t="shared" si="348"/>
        <v>58547</v>
      </c>
      <c r="HBW27" s="51">
        <f t="shared" si="348"/>
        <v>0</v>
      </c>
      <c r="HBX27" s="51">
        <f t="shared" si="348"/>
        <v>0</v>
      </c>
      <c r="HBY27" s="51">
        <f t="shared" si="348"/>
        <v>0</v>
      </c>
      <c r="HBZ27" s="51">
        <f t="shared" si="348"/>
        <v>0</v>
      </c>
      <c r="HCA27" s="51">
        <f t="shared" si="348"/>
        <v>0</v>
      </c>
      <c r="HCB27" s="51">
        <f t="shared" si="348"/>
        <v>500</v>
      </c>
      <c r="HCC27" s="51">
        <f t="shared" si="348"/>
        <v>500</v>
      </c>
      <c r="HCD27" s="51">
        <f t="shared" si="348"/>
        <v>0</v>
      </c>
      <c r="HCE27" s="51">
        <f t="shared" si="348"/>
        <v>0</v>
      </c>
      <c r="HCF27" s="51">
        <f t="shared" si="348"/>
        <v>500</v>
      </c>
      <c r="HCG27" s="51">
        <f t="shared" si="348"/>
        <v>500</v>
      </c>
      <c r="HCH27" s="51">
        <f t="shared" si="348"/>
        <v>500</v>
      </c>
      <c r="HCI27" s="51">
        <f t="shared" si="348"/>
        <v>500</v>
      </c>
      <c r="HCJ27" s="51">
        <f t="shared" si="348"/>
        <v>58547</v>
      </c>
      <c r="HCK27" s="51">
        <f t="shared" si="348"/>
        <v>500</v>
      </c>
      <c r="HCL27" s="51" t="e">
        <f>#REF!</f>
        <v>#REF!</v>
      </c>
      <c r="HCM27" s="51">
        <f t="shared" si="348"/>
        <v>14000</v>
      </c>
      <c r="HCN27" s="51">
        <f t="shared" si="348"/>
        <v>0</v>
      </c>
      <c r="HCO27" s="51">
        <f t="shared" si="348"/>
        <v>14000</v>
      </c>
      <c r="HCP27" s="51">
        <f t="shared" si="348"/>
        <v>0</v>
      </c>
      <c r="HCQ27" s="14"/>
      <c r="HCS27" s="6" t="s">
        <v>13</v>
      </c>
      <c r="HCT27" s="7" t="s">
        <v>879</v>
      </c>
      <c r="HCU27" s="3"/>
      <c r="HCV27" s="3"/>
      <c r="HCW27" s="3"/>
      <c r="HCX27" s="3"/>
      <c r="HCY27" s="7"/>
      <c r="HCZ27" s="3"/>
      <c r="HDA27" s="51">
        <f t="shared" ref="HDA27:HFB27" si="349">HDA29</f>
        <v>58547</v>
      </c>
      <c r="HDB27" s="51">
        <f t="shared" si="349"/>
        <v>58547</v>
      </c>
      <c r="HDC27" s="51">
        <f t="shared" si="349"/>
        <v>0</v>
      </c>
      <c r="HDD27" s="51">
        <f t="shared" si="349"/>
        <v>0</v>
      </c>
      <c r="HDE27" s="51">
        <f t="shared" si="349"/>
        <v>0</v>
      </c>
      <c r="HDF27" s="51">
        <f t="shared" si="349"/>
        <v>0</v>
      </c>
      <c r="HDG27" s="51">
        <f t="shared" si="349"/>
        <v>0</v>
      </c>
      <c r="HDH27" s="51">
        <f t="shared" si="349"/>
        <v>500</v>
      </c>
      <c r="HDI27" s="51">
        <f t="shared" si="349"/>
        <v>500</v>
      </c>
      <c r="HDJ27" s="51">
        <f t="shared" si="349"/>
        <v>0</v>
      </c>
      <c r="HDK27" s="51">
        <f t="shared" si="349"/>
        <v>0</v>
      </c>
      <c r="HDL27" s="51">
        <f t="shared" si="349"/>
        <v>500</v>
      </c>
      <c r="HDM27" s="51">
        <f t="shared" si="349"/>
        <v>500</v>
      </c>
      <c r="HDN27" s="51">
        <f t="shared" si="349"/>
        <v>500</v>
      </c>
      <c r="HDO27" s="51">
        <f t="shared" si="349"/>
        <v>500</v>
      </c>
      <c r="HDP27" s="51">
        <f t="shared" si="349"/>
        <v>58547</v>
      </c>
      <c r="HDQ27" s="51">
        <f t="shared" si="349"/>
        <v>500</v>
      </c>
      <c r="HDR27" s="51" t="e">
        <f>#REF!</f>
        <v>#REF!</v>
      </c>
      <c r="HDS27" s="51">
        <f t="shared" si="349"/>
        <v>14000</v>
      </c>
      <c r="HDT27" s="51">
        <f t="shared" si="349"/>
        <v>0</v>
      </c>
      <c r="HDU27" s="51">
        <f t="shared" si="349"/>
        <v>14000</v>
      </c>
      <c r="HDV27" s="51">
        <f t="shared" si="349"/>
        <v>0</v>
      </c>
      <c r="HDW27" s="14"/>
      <c r="HDY27" s="6" t="s">
        <v>13</v>
      </c>
      <c r="HDZ27" s="7" t="s">
        <v>879</v>
      </c>
      <c r="HEA27" s="3"/>
      <c r="HEB27" s="3"/>
      <c r="HEC27" s="3"/>
      <c r="HED27" s="3"/>
      <c r="HEE27" s="7"/>
      <c r="HEF27" s="3"/>
      <c r="HEG27" s="51">
        <f t="shared" si="349"/>
        <v>58547</v>
      </c>
      <c r="HEH27" s="51">
        <f t="shared" si="349"/>
        <v>58547</v>
      </c>
      <c r="HEI27" s="51">
        <f t="shared" si="349"/>
        <v>0</v>
      </c>
      <c r="HEJ27" s="51">
        <f t="shared" si="349"/>
        <v>0</v>
      </c>
      <c r="HEK27" s="51">
        <f t="shared" si="349"/>
        <v>0</v>
      </c>
      <c r="HEL27" s="51">
        <f t="shared" si="349"/>
        <v>0</v>
      </c>
      <c r="HEM27" s="51">
        <f t="shared" si="349"/>
        <v>0</v>
      </c>
      <c r="HEN27" s="51">
        <f t="shared" si="349"/>
        <v>500</v>
      </c>
      <c r="HEO27" s="51">
        <f t="shared" si="349"/>
        <v>500</v>
      </c>
      <c r="HEP27" s="51">
        <f t="shared" si="349"/>
        <v>0</v>
      </c>
      <c r="HEQ27" s="51">
        <f t="shared" si="349"/>
        <v>0</v>
      </c>
      <c r="HER27" s="51">
        <f t="shared" si="349"/>
        <v>500</v>
      </c>
      <c r="HES27" s="51">
        <f t="shared" si="349"/>
        <v>500</v>
      </c>
      <c r="HET27" s="51">
        <f t="shared" si="349"/>
        <v>500</v>
      </c>
      <c r="HEU27" s="51">
        <f t="shared" si="349"/>
        <v>500</v>
      </c>
      <c r="HEV27" s="51">
        <f t="shared" si="349"/>
        <v>58547</v>
      </c>
      <c r="HEW27" s="51">
        <f t="shared" si="349"/>
        <v>500</v>
      </c>
      <c r="HEX27" s="51" t="e">
        <f>#REF!</f>
        <v>#REF!</v>
      </c>
      <c r="HEY27" s="51">
        <f t="shared" si="349"/>
        <v>14000</v>
      </c>
      <c r="HEZ27" s="51">
        <f t="shared" si="349"/>
        <v>0</v>
      </c>
      <c r="HFA27" s="51">
        <f t="shared" si="349"/>
        <v>14000</v>
      </c>
      <c r="HFB27" s="51">
        <f t="shared" si="349"/>
        <v>0</v>
      </c>
      <c r="HFC27" s="14"/>
      <c r="HFE27" s="6" t="s">
        <v>13</v>
      </c>
      <c r="HFF27" s="7" t="s">
        <v>879</v>
      </c>
      <c r="HFG27" s="3"/>
      <c r="HFH27" s="3"/>
      <c r="HFI27" s="3"/>
      <c r="HFJ27" s="3"/>
      <c r="HFK27" s="7"/>
      <c r="HFL27" s="3"/>
      <c r="HFM27" s="51">
        <f t="shared" ref="HFM27:HHN27" si="350">HFM29</f>
        <v>58547</v>
      </c>
      <c r="HFN27" s="51">
        <f t="shared" si="350"/>
        <v>58547</v>
      </c>
      <c r="HFO27" s="51">
        <f t="shared" si="350"/>
        <v>0</v>
      </c>
      <c r="HFP27" s="51">
        <f t="shared" si="350"/>
        <v>0</v>
      </c>
      <c r="HFQ27" s="51">
        <f t="shared" si="350"/>
        <v>0</v>
      </c>
      <c r="HFR27" s="51">
        <f t="shared" si="350"/>
        <v>0</v>
      </c>
      <c r="HFS27" s="51">
        <f t="shared" si="350"/>
        <v>0</v>
      </c>
      <c r="HFT27" s="51">
        <f t="shared" si="350"/>
        <v>500</v>
      </c>
      <c r="HFU27" s="51">
        <f t="shared" si="350"/>
        <v>500</v>
      </c>
      <c r="HFV27" s="51">
        <f t="shared" si="350"/>
        <v>0</v>
      </c>
      <c r="HFW27" s="51">
        <f t="shared" si="350"/>
        <v>0</v>
      </c>
      <c r="HFX27" s="51">
        <f t="shared" si="350"/>
        <v>500</v>
      </c>
      <c r="HFY27" s="51">
        <f t="shared" si="350"/>
        <v>500</v>
      </c>
      <c r="HFZ27" s="51">
        <f t="shared" si="350"/>
        <v>500</v>
      </c>
      <c r="HGA27" s="51">
        <f t="shared" si="350"/>
        <v>500</v>
      </c>
      <c r="HGB27" s="51">
        <f t="shared" si="350"/>
        <v>58547</v>
      </c>
      <c r="HGC27" s="51">
        <f t="shared" si="350"/>
        <v>500</v>
      </c>
      <c r="HGD27" s="51" t="e">
        <f>#REF!</f>
        <v>#REF!</v>
      </c>
      <c r="HGE27" s="51">
        <f t="shared" si="350"/>
        <v>14000</v>
      </c>
      <c r="HGF27" s="51">
        <f t="shared" si="350"/>
        <v>0</v>
      </c>
      <c r="HGG27" s="51">
        <f t="shared" si="350"/>
        <v>14000</v>
      </c>
      <c r="HGH27" s="51">
        <f t="shared" si="350"/>
        <v>0</v>
      </c>
      <c r="HGI27" s="14"/>
      <c r="HGK27" s="6" t="s">
        <v>13</v>
      </c>
      <c r="HGL27" s="7" t="s">
        <v>879</v>
      </c>
      <c r="HGM27" s="3"/>
      <c r="HGN27" s="3"/>
      <c r="HGO27" s="3"/>
      <c r="HGP27" s="3"/>
      <c r="HGQ27" s="7"/>
      <c r="HGR27" s="3"/>
      <c r="HGS27" s="51">
        <f t="shared" si="350"/>
        <v>58547</v>
      </c>
      <c r="HGT27" s="51">
        <f t="shared" si="350"/>
        <v>58547</v>
      </c>
      <c r="HGU27" s="51">
        <f t="shared" si="350"/>
        <v>0</v>
      </c>
      <c r="HGV27" s="51">
        <f t="shared" si="350"/>
        <v>0</v>
      </c>
      <c r="HGW27" s="51">
        <f t="shared" si="350"/>
        <v>0</v>
      </c>
      <c r="HGX27" s="51">
        <f t="shared" si="350"/>
        <v>0</v>
      </c>
      <c r="HGY27" s="51">
        <f t="shared" si="350"/>
        <v>0</v>
      </c>
      <c r="HGZ27" s="51">
        <f t="shared" si="350"/>
        <v>500</v>
      </c>
      <c r="HHA27" s="51">
        <f t="shared" si="350"/>
        <v>500</v>
      </c>
      <c r="HHB27" s="51">
        <f t="shared" si="350"/>
        <v>0</v>
      </c>
      <c r="HHC27" s="51">
        <f t="shared" si="350"/>
        <v>0</v>
      </c>
      <c r="HHD27" s="51">
        <f t="shared" si="350"/>
        <v>500</v>
      </c>
      <c r="HHE27" s="51">
        <f t="shared" si="350"/>
        <v>500</v>
      </c>
      <c r="HHF27" s="51">
        <f t="shared" si="350"/>
        <v>500</v>
      </c>
      <c r="HHG27" s="51">
        <f t="shared" si="350"/>
        <v>500</v>
      </c>
      <c r="HHH27" s="51">
        <f t="shared" si="350"/>
        <v>58547</v>
      </c>
      <c r="HHI27" s="51">
        <f t="shared" si="350"/>
        <v>500</v>
      </c>
      <c r="HHJ27" s="51" t="e">
        <f>#REF!</f>
        <v>#REF!</v>
      </c>
      <c r="HHK27" s="51">
        <f t="shared" si="350"/>
        <v>14000</v>
      </c>
      <c r="HHL27" s="51">
        <f t="shared" si="350"/>
        <v>0</v>
      </c>
      <c r="HHM27" s="51">
        <f t="shared" si="350"/>
        <v>14000</v>
      </c>
      <c r="HHN27" s="51">
        <f t="shared" si="350"/>
        <v>0</v>
      </c>
      <c r="HHO27" s="14"/>
      <c r="HHQ27" s="6" t="s">
        <v>13</v>
      </c>
      <c r="HHR27" s="7" t="s">
        <v>879</v>
      </c>
      <c r="HHS27" s="3"/>
      <c r="HHT27" s="3"/>
      <c r="HHU27" s="3"/>
      <c r="HHV27" s="3"/>
      <c r="HHW27" s="7"/>
      <c r="HHX27" s="3"/>
      <c r="HHY27" s="51">
        <f t="shared" ref="HHY27:HJZ27" si="351">HHY29</f>
        <v>58547</v>
      </c>
      <c r="HHZ27" s="51">
        <f t="shared" si="351"/>
        <v>58547</v>
      </c>
      <c r="HIA27" s="51">
        <f t="shared" si="351"/>
        <v>0</v>
      </c>
      <c r="HIB27" s="51">
        <f t="shared" si="351"/>
        <v>0</v>
      </c>
      <c r="HIC27" s="51">
        <f t="shared" si="351"/>
        <v>0</v>
      </c>
      <c r="HID27" s="51">
        <f t="shared" si="351"/>
        <v>0</v>
      </c>
      <c r="HIE27" s="51">
        <f t="shared" si="351"/>
        <v>0</v>
      </c>
      <c r="HIF27" s="51">
        <f t="shared" si="351"/>
        <v>500</v>
      </c>
      <c r="HIG27" s="51">
        <f t="shared" si="351"/>
        <v>500</v>
      </c>
      <c r="HIH27" s="51">
        <f t="shared" si="351"/>
        <v>0</v>
      </c>
      <c r="HII27" s="51">
        <f t="shared" si="351"/>
        <v>0</v>
      </c>
      <c r="HIJ27" s="51">
        <f t="shared" si="351"/>
        <v>500</v>
      </c>
      <c r="HIK27" s="51">
        <f t="shared" si="351"/>
        <v>500</v>
      </c>
      <c r="HIL27" s="51">
        <f t="shared" si="351"/>
        <v>500</v>
      </c>
      <c r="HIM27" s="51">
        <f t="shared" si="351"/>
        <v>500</v>
      </c>
      <c r="HIN27" s="51">
        <f t="shared" si="351"/>
        <v>58547</v>
      </c>
      <c r="HIO27" s="51">
        <f t="shared" si="351"/>
        <v>500</v>
      </c>
      <c r="HIP27" s="51" t="e">
        <f>#REF!</f>
        <v>#REF!</v>
      </c>
      <c r="HIQ27" s="51">
        <f t="shared" si="351"/>
        <v>14000</v>
      </c>
      <c r="HIR27" s="51">
        <f t="shared" si="351"/>
        <v>0</v>
      </c>
      <c r="HIS27" s="51">
        <f t="shared" si="351"/>
        <v>14000</v>
      </c>
      <c r="HIT27" s="51">
        <f t="shared" si="351"/>
        <v>0</v>
      </c>
      <c r="HIU27" s="14"/>
      <c r="HIW27" s="6" t="s">
        <v>13</v>
      </c>
      <c r="HIX27" s="7" t="s">
        <v>879</v>
      </c>
      <c r="HIY27" s="3"/>
      <c r="HIZ27" s="3"/>
      <c r="HJA27" s="3"/>
      <c r="HJB27" s="3"/>
      <c r="HJC27" s="7"/>
      <c r="HJD27" s="3"/>
      <c r="HJE27" s="51">
        <f t="shared" si="351"/>
        <v>58547</v>
      </c>
      <c r="HJF27" s="51">
        <f t="shared" si="351"/>
        <v>58547</v>
      </c>
      <c r="HJG27" s="51">
        <f t="shared" si="351"/>
        <v>0</v>
      </c>
      <c r="HJH27" s="51">
        <f t="shared" si="351"/>
        <v>0</v>
      </c>
      <c r="HJI27" s="51">
        <f t="shared" si="351"/>
        <v>0</v>
      </c>
      <c r="HJJ27" s="51">
        <f t="shared" si="351"/>
        <v>0</v>
      </c>
      <c r="HJK27" s="51">
        <f t="shared" si="351"/>
        <v>0</v>
      </c>
      <c r="HJL27" s="51">
        <f t="shared" si="351"/>
        <v>500</v>
      </c>
      <c r="HJM27" s="51">
        <f t="shared" si="351"/>
        <v>500</v>
      </c>
      <c r="HJN27" s="51">
        <f t="shared" si="351"/>
        <v>0</v>
      </c>
      <c r="HJO27" s="51">
        <f t="shared" si="351"/>
        <v>0</v>
      </c>
      <c r="HJP27" s="51">
        <f t="shared" si="351"/>
        <v>500</v>
      </c>
      <c r="HJQ27" s="51">
        <f t="shared" si="351"/>
        <v>500</v>
      </c>
      <c r="HJR27" s="51">
        <f t="shared" si="351"/>
        <v>500</v>
      </c>
      <c r="HJS27" s="51">
        <f t="shared" si="351"/>
        <v>500</v>
      </c>
      <c r="HJT27" s="51">
        <f t="shared" si="351"/>
        <v>58547</v>
      </c>
      <c r="HJU27" s="51">
        <f t="shared" si="351"/>
        <v>500</v>
      </c>
      <c r="HJV27" s="51" t="e">
        <f>#REF!</f>
        <v>#REF!</v>
      </c>
      <c r="HJW27" s="51">
        <f t="shared" si="351"/>
        <v>14000</v>
      </c>
      <c r="HJX27" s="51">
        <f t="shared" si="351"/>
        <v>0</v>
      </c>
      <c r="HJY27" s="51">
        <f t="shared" si="351"/>
        <v>14000</v>
      </c>
      <c r="HJZ27" s="51">
        <f t="shared" si="351"/>
        <v>0</v>
      </c>
      <c r="HKA27" s="14"/>
      <c r="HKC27" s="6" t="s">
        <v>13</v>
      </c>
      <c r="HKD27" s="7" t="s">
        <v>879</v>
      </c>
      <c r="HKE27" s="3"/>
      <c r="HKF27" s="3"/>
      <c r="HKG27" s="3"/>
      <c r="HKH27" s="3"/>
      <c r="HKI27" s="7"/>
      <c r="HKJ27" s="3"/>
      <c r="HKK27" s="51">
        <f t="shared" ref="HKK27:HML27" si="352">HKK29</f>
        <v>58547</v>
      </c>
      <c r="HKL27" s="51">
        <f t="shared" si="352"/>
        <v>58547</v>
      </c>
      <c r="HKM27" s="51">
        <f t="shared" si="352"/>
        <v>0</v>
      </c>
      <c r="HKN27" s="51">
        <f t="shared" si="352"/>
        <v>0</v>
      </c>
      <c r="HKO27" s="51">
        <f t="shared" si="352"/>
        <v>0</v>
      </c>
      <c r="HKP27" s="51">
        <f t="shared" si="352"/>
        <v>0</v>
      </c>
      <c r="HKQ27" s="51">
        <f t="shared" si="352"/>
        <v>0</v>
      </c>
      <c r="HKR27" s="51">
        <f t="shared" si="352"/>
        <v>500</v>
      </c>
      <c r="HKS27" s="51">
        <f t="shared" si="352"/>
        <v>500</v>
      </c>
      <c r="HKT27" s="51">
        <f t="shared" si="352"/>
        <v>0</v>
      </c>
      <c r="HKU27" s="51">
        <f t="shared" si="352"/>
        <v>0</v>
      </c>
      <c r="HKV27" s="51">
        <f t="shared" si="352"/>
        <v>500</v>
      </c>
      <c r="HKW27" s="51">
        <f t="shared" si="352"/>
        <v>500</v>
      </c>
      <c r="HKX27" s="51">
        <f t="shared" si="352"/>
        <v>500</v>
      </c>
      <c r="HKY27" s="51">
        <f t="shared" si="352"/>
        <v>500</v>
      </c>
      <c r="HKZ27" s="51">
        <f t="shared" si="352"/>
        <v>58547</v>
      </c>
      <c r="HLA27" s="51">
        <f t="shared" si="352"/>
        <v>500</v>
      </c>
      <c r="HLB27" s="51" t="e">
        <f>#REF!</f>
        <v>#REF!</v>
      </c>
      <c r="HLC27" s="51">
        <f t="shared" si="352"/>
        <v>14000</v>
      </c>
      <c r="HLD27" s="51">
        <f t="shared" si="352"/>
        <v>0</v>
      </c>
      <c r="HLE27" s="51">
        <f t="shared" si="352"/>
        <v>14000</v>
      </c>
      <c r="HLF27" s="51">
        <f t="shared" si="352"/>
        <v>0</v>
      </c>
      <c r="HLG27" s="14"/>
      <c r="HLI27" s="6" t="s">
        <v>13</v>
      </c>
      <c r="HLJ27" s="7" t="s">
        <v>879</v>
      </c>
      <c r="HLK27" s="3"/>
      <c r="HLL27" s="3"/>
      <c r="HLM27" s="3"/>
      <c r="HLN27" s="3"/>
      <c r="HLO27" s="7"/>
      <c r="HLP27" s="3"/>
      <c r="HLQ27" s="51">
        <f t="shared" si="352"/>
        <v>58547</v>
      </c>
      <c r="HLR27" s="51">
        <f t="shared" si="352"/>
        <v>58547</v>
      </c>
      <c r="HLS27" s="51">
        <f t="shared" si="352"/>
        <v>0</v>
      </c>
      <c r="HLT27" s="51">
        <f t="shared" si="352"/>
        <v>0</v>
      </c>
      <c r="HLU27" s="51">
        <f t="shared" si="352"/>
        <v>0</v>
      </c>
      <c r="HLV27" s="51">
        <f t="shared" si="352"/>
        <v>0</v>
      </c>
      <c r="HLW27" s="51">
        <f t="shared" si="352"/>
        <v>0</v>
      </c>
      <c r="HLX27" s="51">
        <f t="shared" si="352"/>
        <v>500</v>
      </c>
      <c r="HLY27" s="51">
        <f t="shared" si="352"/>
        <v>500</v>
      </c>
      <c r="HLZ27" s="51">
        <f t="shared" si="352"/>
        <v>0</v>
      </c>
      <c r="HMA27" s="51">
        <f t="shared" si="352"/>
        <v>0</v>
      </c>
      <c r="HMB27" s="51">
        <f t="shared" si="352"/>
        <v>500</v>
      </c>
      <c r="HMC27" s="51">
        <f t="shared" si="352"/>
        <v>500</v>
      </c>
      <c r="HMD27" s="51">
        <f t="shared" si="352"/>
        <v>500</v>
      </c>
      <c r="HME27" s="51">
        <f t="shared" si="352"/>
        <v>500</v>
      </c>
      <c r="HMF27" s="51">
        <f t="shared" si="352"/>
        <v>58547</v>
      </c>
      <c r="HMG27" s="51">
        <f t="shared" si="352"/>
        <v>500</v>
      </c>
      <c r="HMH27" s="51" t="e">
        <f>#REF!</f>
        <v>#REF!</v>
      </c>
      <c r="HMI27" s="51">
        <f t="shared" si="352"/>
        <v>14000</v>
      </c>
      <c r="HMJ27" s="51">
        <f t="shared" si="352"/>
        <v>0</v>
      </c>
      <c r="HMK27" s="51">
        <f t="shared" si="352"/>
        <v>14000</v>
      </c>
      <c r="HML27" s="51">
        <f t="shared" si="352"/>
        <v>0</v>
      </c>
      <c r="HMM27" s="14"/>
      <c r="HMO27" s="6" t="s">
        <v>13</v>
      </c>
      <c r="HMP27" s="7" t="s">
        <v>879</v>
      </c>
      <c r="HMQ27" s="3"/>
      <c r="HMR27" s="3"/>
      <c r="HMS27" s="3"/>
      <c r="HMT27" s="3"/>
      <c r="HMU27" s="7"/>
      <c r="HMV27" s="3"/>
      <c r="HMW27" s="51">
        <f t="shared" ref="HMW27:HOX27" si="353">HMW29</f>
        <v>58547</v>
      </c>
      <c r="HMX27" s="51">
        <f t="shared" si="353"/>
        <v>58547</v>
      </c>
      <c r="HMY27" s="51">
        <f t="shared" si="353"/>
        <v>0</v>
      </c>
      <c r="HMZ27" s="51">
        <f t="shared" si="353"/>
        <v>0</v>
      </c>
      <c r="HNA27" s="51">
        <f t="shared" si="353"/>
        <v>0</v>
      </c>
      <c r="HNB27" s="51">
        <f t="shared" si="353"/>
        <v>0</v>
      </c>
      <c r="HNC27" s="51">
        <f t="shared" si="353"/>
        <v>0</v>
      </c>
      <c r="HND27" s="51">
        <f t="shared" si="353"/>
        <v>500</v>
      </c>
      <c r="HNE27" s="51">
        <f t="shared" si="353"/>
        <v>500</v>
      </c>
      <c r="HNF27" s="51">
        <f t="shared" si="353"/>
        <v>0</v>
      </c>
      <c r="HNG27" s="51">
        <f t="shared" si="353"/>
        <v>0</v>
      </c>
      <c r="HNH27" s="51">
        <f t="shared" si="353"/>
        <v>500</v>
      </c>
      <c r="HNI27" s="51">
        <f t="shared" si="353"/>
        <v>500</v>
      </c>
      <c r="HNJ27" s="51">
        <f t="shared" si="353"/>
        <v>500</v>
      </c>
      <c r="HNK27" s="51">
        <f t="shared" si="353"/>
        <v>500</v>
      </c>
      <c r="HNL27" s="51">
        <f t="shared" si="353"/>
        <v>58547</v>
      </c>
      <c r="HNM27" s="51">
        <f t="shared" si="353"/>
        <v>500</v>
      </c>
      <c r="HNN27" s="51" t="e">
        <f>#REF!</f>
        <v>#REF!</v>
      </c>
      <c r="HNO27" s="51">
        <f t="shared" si="353"/>
        <v>14000</v>
      </c>
      <c r="HNP27" s="51">
        <f t="shared" si="353"/>
        <v>0</v>
      </c>
      <c r="HNQ27" s="51">
        <f t="shared" si="353"/>
        <v>14000</v>
      </c>
      <c r="HNR27" s="51">
        <f t="shared" si="353"/>
        <v>0</v>
      </c>
      <c r="HNS27" s="14"/>
      <c r="HNU27" s="6" t="s">
        <v>13</v>
      </c>
      <c r="HNV27" s="7" t="s">
        <v>879</v>
      </c>
      <c r="HNW27" s="3"/>
      <c r="HNX27" s="3"/>
      <c r="HNY27" s="3"/>
      <c r="HNZ27" s="3"/>
      <c r="HOA27" s="7"/>
      <c r="HOB27" s="3"/>
      <c r="HOC27" s="51">
        <f t="shared" si="353"/>
        <v>58547</v>
      </c>
      <c r="HOD27" s="51">
        <f t="shared" si="353"/>
        <v>58547</v>
      </c>
      <c r="HOE27" s="51">
        <f t="shared" si="353"/>
        <v>0</v>
      </c>
      <c r="HOF27" s="51">
        <f t="shared" si="353"/>
        <v>0</v>
      </c>
      <c r="HOG27" s="51">
        <f t="shared" si="353"/>
        <v>0</v>
      </c>
      <c r="HOH27" s="51">
        <f t="shared" si="353"/>
        <v>0</v>
      </c>
      <c r="HOI27" s="51">
        <f t="shared" si="353"/>
        <v>0</v>
      </c>
      <c r="HOJ27" s="51">
        <f t="shared" si="353"/>
        <v>500</v>
      </c>
      <c r="HOK27" s="51">
        <f t="shared" si="353"/>
        <v>500</v>
      </c>
      <c r="HOL27" s="51">
        <f t="shared" si="353"/>
        <v>0</v>
      </c>
      <c r="HOM27" s="51">
        <f t="shared" si="353"/>
        <v>0</v>
      </c>
      <c r="HON27" s="51">
        <f t="shared" si="353"/>
        <v>500</v>
      </c>
      <c r="HOO27" s="51">
        <f t="shared" si="353"/>
        <v>500</v>
      </c>
      <c r="HOP27" s="51">
        <f t="shared" si="353"/>
        <v>500</v>
      </c>
      <c r="HOQ27" s="51">
        <f t="shared" si="353"/>
        <v>500</v>
      </c>
      <c r="HOR27" s="51">
        <f t="shared" si="353"/>
        <v>58547</v>
      </c>
      <c r="HOS27" s="51">
        <f t="shared" si="353"/>
        <v>500</v>
      </c>
      <c r="HOT27" s="51" t="e">
        <f>#REF!</f>
        <v>#REF!</v>
      </c>
      <c r="HOU27" s="51">
        <f t="shared" si="353"/>
        <v>14000</v>
      </c>
      <c r="HOV27" s="51">
        <f t="shared" si="353"/>
        <v>0</v>
      </c>
      <c r="HOW27" s="51">
        <f t="shared" si="353"/>
        <v>14000</v>
      </c>
      <c r="HOX27" s="51">
        <f t="shared" si="353"/>
        <v>0</v>
      </c>
      <c r="HOY27" s="14"/>
      <c r="HPA27" s="6" t="s">
        <v>13</v>
      </c>
      <c r="HPB27" s="7" t="s">
        <v>879</v>
      </c>
      <c r="HPC27" s="3"/>
      <c r="HPD27" s="3"/>
      <c r="HPE27" s="3"/>
      <c r="HPF27" s="3"/>
      <c r="HPG27" s="7"/>
      <c r="HPH27" s="3"/>
      <c r="HPI27" s="51">
        <f t="shared" ref="HPI27:HRJ27" si="354">HPI29</f>
        <v>58547</v>
      </c>
      <c r="HPJ27" s="51">
        <f t="shared" si="354"/>
        <v>58547</v>
      </c>
      <c r="HPK27" s="51">
        <f t="shared" si="354"/>
        <v>0</v>
      </c>
      <c r="HPL27" s="51">
        <f t="shared" si="354"/>
        <v>0</v>
      </c>
      <c r="HPM27" s="51">
        <f t="shared" si="354"/>
        <v>0</v>
      </c>
      <c r="HPN27" s="51">
        <f t="shared" si="354"/>
        <v>0</v>
      </c>
      <c r="HPO27" s="51">
        <f t="shared" si="354"/>
        <v>0</v>
      </c>
      <c r="HPP27" s="51">
        <f t="shared" si="354"/>
        <v>500</v>
      </c>
      <c r="HPQ27" s="51">
        <f t="shared" si="354"/>
        <v>500</v>
      </c>
      <c r="HPR27" s="51">
        <f t="shared" si="354"/>
        <v>0</v>
      </c>
      <c r="HPS27" s="51">
        <f t="shared" si="354"/>
        <v>0</v>
      </c>
      <c r="HPT27" s="51">
        <f t="shared" si="354"/>
        <v>500</v>
      </c>
      <c r="HPU27" s="51">
        <f t="shared" si="354"/>
        <v>500</v>
      </c>
      <c r="HPV27" s="51">
        <f t="shared" si="354"/>
        <v>500</v>
      </c>
      <c r="HPW27" s="51">
        <f t="shared" si="354"/>
        <v>500</v>
      </c>
      <c r="HPX27" s="51">
        <f t="shared" si="354"/>
        <v>58547</v>
      </c>
      <c r="HPY27" s="51">
        <f t="shared" si="354"/>
        <v>500</v>
      </c>
      <c r="HPZ27" s="51" t="e">
        <f>#REF!</f>
        <v>#REF!</v>
      </c>
      <c r="HQA27" s="51">
        <f t="shared" si="354"/>
        <v>14000</v>
      </c>
      <c r="HQB27" s="51">
        <f t="shared" si="354"/>
        <v>0</v>
      </c>
      <c r="HQC27" s="51">
        <f t="shared" si="354"/>
        <v>14000</v>
      </c>
      <c r="HQD27" s="51">
        <f t="shared" si="354"/>
        <v>0</v>
      </c>
      <c r="HQE27" s="14"/>
      <c r="HQG27" s="6" t="s">
        <v>13</v>
      </c>
      <c r="HQH27" s="7" t="s">
        <v>879</v>
      </c>
      <c r="HQI27" s="3"/>
      <c r="HQJ27" s="3"/>
      <c r="HQK27" s="3"/>
      <c r="HQL27" s="3"/>
      <c r="HQM27" s="7"/>
      <c r="HQN27" s="3"/>
      <c r="HQO27" s="51">
        <f t="shared" si="354"/>
        <v>58547</v>
      </c>
      <c r="HQP27" s="51">
        <f t="shared" si="354"/>
        <v>58547</v>
      </c>
      <c r="HQQ27" s="51">
        <f t="shared" si="354"/>
        <v>0</v>
      </c>
      <c r="HQR27" s="51">
        <f t="shared" si="354"/>
        <v>0</v>
      </c>
      <c r="HQS27" s="51">
        <f t="shared" si="354"/>
        <v>0</v>
      </c>
      <c r="HQT27" s="51">
        <f t="shared" si="354"/>
        <v>0</v>
      </c>
      <c r="HQU27" s="51">
        <f t="shared" si="354"/>
        <v>0</v>
      </c>
      <c r="HQV27" s="51">
        <f t="shared" si="354"/>
        <v>500</v>
      </c>
      <c r="HQW27" s="51">
        <f t="shared" si="354"/>
        <v>500</v>
      </c>
      <c r="HQX27" s="51">
        <f t="shared" si="354"/>
        <v>0</v>
      </c>
      <c r="HQY27" s="51">
        <f t="shared" si="354"/>
        <v>0</v>
      </c>
      <c r="HQZ27" s="51">
        <f t="shared" si="354"/>
        <v>500</v>
      </c>
      <c r="HRA27" s="51">
        <f t="shared" si="354"/>
        <v>500</v>
      </c>
      <c r="HRB27" s="51">
        <f t="shared" si="354"/>
        <v>500</v>
      </c>
      <c r="HRC27" s="51">
        <f t="shared" si="354"/>
        <v>500</v>
      </c>
      <c r="HRD27" s="51">
        <f t="shared" si="354"/>
        <v>58547</v>
      </c>
      <c r="HRE27" s="51">
        <f t="shared" si="354"/>
        <v>500</v>
      </c>
      <c r="HRF27" s="51" t="e">
        <f>#REF!</f>
        <v>#REF!</v>
      </c>
      <c r="HRG27" s="51">
        <f t="shared" si="354"/>
        <v>14000</v>
      </c>
      <c r="HRH27" s="51">
        <f t="shared" si="354"/>
        <v>0</v>
      </c>
      <c r="HRI27" s="51">
        <f t="shared" si="354"/>
        <v>14000</v>
      </c>
      <c r="HRJ27" s="51">
        <f t="shared" si="354"/>
        <v>0</v>
      </c>
      <c r="HRK27" s="14"/>
      <c r="HRM27" s="6" t="s">
        <v>13</v>
      </c>
      <c r="HRN27" s="7" t="s">
        <v>879</v>
      </c>
      <c r="HRO27" s="3"/>
      <c r="HRP27" s="3"/>
      <c r="HRQ27" s="3"/>
      <c r="HRR27" s="3"/>
      <c r="HRS27" s="7"/>
      <c r="HRT27" s="3"/>
      <c r="HRU27" s="51">
        <f t="shared" ref="HRU27:HTV27" si="355">HRU29</f>
        <v>58547</v>
      </c>
      <c r="HRV27" s="51">
        <f t="shared" si="355"/>
        <v>58547</v>
      </c>
      <c r="HRW27" s="51">
        <f t="shared" si="355"/>
        <v>0</v>
      </c>
      <c r="HRX27" s="51">
        <f t="shared" si="355"/>
        <v>0</v>
      </c>
      <c r="HRY27" s="51">
        <f t="shared" si="355"/>
        <v>0</v>
      </c>
      <c r="HRZ27" s="51">
        <f t="shared" si="355"/>
        <v>0</v>
      </c>
      <c r="HSA27" s="51">
        <f t="shared" si="355"/>
        <v>0</v>
      </c>
      <c r="HSB27" s="51">
        <f t="shared" si="355"/>
        <v>500</v>
      </c>
      <c r="HSC27" s="51">
        <f t="shared" si="355"/>
        <v>500</v>
      </c>
      <c r="HSD27" s="51">
        <f t="shared" si="355"/>
        <v>0</v>
      </c>
      <c r="HSE27" s="51">
        <f t="shared" si="355"/>
        <v>0</v>
      </c>
      <c r="HSF27" s="51">
        <f t="shared" si="355"/>
        <v>500</v>
      </c>
      <c r="HSG27" s="51">
        <f t="shared" si="355"/>
        <v>500</v>
      </c>
      <c r="HSH27" s="51">
        <f t="shared" si="355"/>
        <v>500</v>
      </c>
      <c r="HSI27" s="51">
        <f t="shared" si="355"/>
        <v>500</v>
      </c>
      <c r="HSJ27" s="51">
        <f t="shared" si="355"/>
        <v>58547</v>
      </c>
      <c r="HSK27" s="51">
        <f t="shared" si="355"/>
        <v>500</v>
      </c>
      <c r="HSL27" s="51" t="e">
        <f>#REF!</f>
        <v>#REF!</v>
      </c>
      <c r="HSM27" s="51">
        <f t="shared" si="355"/>
        <v>14000</v>
      </c>
      <c r="HSN27" s="51">
        <f t="shared" si="355"/>
        <v>0</v>
      </c>
      <c r="HSO27" s="51">
        <f t="shared" si="355"/>
        <v>14000</v>
      </c>
      <c r="HSP27" s="51">
        <f t="shared" si="355"/>
        <v>0</v>
      </c>
      <c r="HSQ27" s="14"/>
      <c r="HSS27" s="6" t="s">
        <v>13</v>
      </c>
      <c r="HST27" s="7" t="s">
        <v>879</v>
      </c>
      <c r="HSU27" s="3"/>
      <c r="HSV27" s="3"/>
      <c r="HSW27" s="3"/>
      <c r="HSX27" s="3"/>
      <c r="HSY27" s="7"/>
      <c r="HSZ27" s="3"/>
      <c r="HTA27" s="51">
        <f t="shared" si="355"/>
        <v>58547</v>
      </c>
      <c r="HTB27" s="51">
        <f t="shared" si="355"/>
        <v>58547</v>
      </c>
      <c r="HTC27" s="51">
        <f t="shared" si="355"/>
        <v>0</v>
      </c>
      <c r="HTD27" s="51">
        <f t="shared" si="355"/>
        <v>0</v>
      </c>
      <c r="HTE27" s="51">
        <f t="shared" si="355"/>
        <v>0</v>
      </c>
      <c r="HTF27" s="51">
        <f t="shared" si="355"/>
        <v>0</v>
      </c>
      <c r="HTG27" s="51">
        <f t="shared" si="355"/>
        <v>0</v>
      </c>
      <c r="HTH27" s="51">
        <f t="shared" si="355"/>
        <v>500</v>
      </c>
      <c r="HTI27" s="51">
        <f t="shared" si="355"/>
        <v>500</v>
      </c>
      <c r="HTJ27" s="51">
        <f t="shared" si="355"/>
        <v>0</v>
      </c>
      <c r="HTK27" s="51">
        <f t="shared" si="355"/>
        <v>0</v>
      </c>
      <c r="HTL27" s="51">
        <f t="shared" si="355"/>
        <v>500</v>
      </c>
      <c r="HTM27" s="51">
        <f t="shared" si="355"/>
        <v>500</v>
      </c>
      <c r="HTN27" s="51">
        <f t="shared" si="355"/>
        <v>500</v>
      </c>
      <c r="HTO27" s="51">
        <f t="shared" si="355"/>
        <v>500</v>
      </c>
      <c r="HTP27" s="51">
        <f t="shared" si="355"/>
        <v>58547</v>
      </c>
      <c r="HTQ27" s="51">
        <f t="shared" si="355"/>
        <v>500</v>
      </c>
      <c r="HTR27" s="51" t="e">
        <f>#REF!</f>
        <v>#REF!</v>
      </c>
      <c r="HTS27" s="51">
        <f t="shared" si="355"/>
        <v>14000</v>
      </c>
      <c r="HTT27" s="51">
        <f t="shared" si="355"/>
        <v>0</v>
      </c>
      <c r="HTU27" s="51">
        <f t="shared" si="355"/>
        <v>14000</v>
      </c>
      <c r="HTV27" s="51">
        <f t="shared" si="355"/>
        <v>0</v>
      </c>
      <c r="HTW27" s="14"/>
      <c r="HTY27" s="6" t="s">
        <v>13</v>
      </c>
      <c r="HTZ27" s="7" t="s">
        <v>879</v>
      </c>
      <c r="HUA27" s="3"/>
      <c r="HUB27" s="3"/>
      <c r="HUC27" s="3"/>
      <c r="HUD27" s="3"/>
      <c r="HUE27" s="7"/>
      <c r="HUF27" s="3"/>
      <c r="HUG27" s="51">
        <f t="shared" ref="HUG27:HWH27" si="356">HUG29</f>
        <v>58547</v>
      </c>
      <c r="HUH27" s="51">
        <f t="shared" si="356"/>
        <v>58547</v>
      </c>
      <c r="HUI27" s="51">
        <f t="shared" si="356"/>
        <v>0</v>
      </c>
      <c r="HUJ27" s="51">
        <f t="shared" si="356"/>
        <v>0</v>
      </c>
      <c r="HUK27" s="51">
        <f t="shared" si="356"/>
        <v>0</v>
      </c>
      <c r="HUL27" s="51">
        <f t="shared" si="356"/>
        <v>0</v>
      </c>
      <c r="HUM27" s="51">
        <f t="shared" si="356"/>
        <v>0</v>
      </c>
      <c r="HUN27" s="51">
        <f t="shared" si="356"/>
        <v>500</v>
      </c>
      <c r="HUO27" s="51">
        <f t="shared" si="356"/>
        <v>500</v>
      </c>
      <c r="HUP27" s="51">
        <f t="shared" si="356"/>
        <v>0</v>
      </c>
      <c r="HUQ27" s="51">
        <f t="shared" si="356"/>
        <v>0</v>
      </c>
      <c r="HUR27" s="51">
        <f t="shared" si="356"/>
        <v>500</v>
      </c>
      <c r="HUS27" s="51">
        <f t="shared" si="356"/>
        <v>500</v>
      </c>
      <c r="HUT27" s="51">
        <f t="shared" si="356"/>
        <v>500</v>
      </c>
      <c r="HUU27" s="51">
        <f t="shared" si="356"/>
        <v>500</v>
      </c>
      <c r="HUV27" s="51">
        <f t="shared" si="356"/>
        <v>58547</v>
      </c>
      <c r="HUW27" s="51">
        <f t="shared" si="356"/>
        <v>500</v>
      </c>
      <c r="HUX27" s="51" t="e">
        <f>#REF!</f>
        <v>#REF!</v>
      </c>
      <c r="HUY27" s="51">
        <f t="shared" si="356"/>
        <v>14000</v>
      </c>
      <c r="HUZ27" s="51">
        <f t="shared" si="356"/>
        <v>0</v>
      </c>
      <c r="HVA27" s="51">
        <f t="shared" si="356"/>
        <v>14000</v>
      </c>
      <c r="HVB27" s="51">
        <f t="shared" si="356"/>
        <v>0</v>
      </c>
      <c r="HVC27" s="14"/>
      <c r="HVE27" s="6" t="s">
        <v>13</v>
      </c>
      <c r="HVF27" s="7" t="s">
        <v>879</v>
      </c>
      <c r="HVG27" s="3"/>
      <c r="HVH27" s="3"/>
      <c r="HVI27" s="3"/>
      <c r="HVJ27" s="3"/>
      <c r="HVK27" s="7"/>
      <c r="HVL27" s="3"/>
      <c r="HVM27" s="51">
        <f t="shared" si="356"/>
        <v>58547</v>
      </c>
      <c r="HVN27" s="51">
        <f t="shared" si="356"/>
        <v>58547</v>
      </c>
      <c r="HVO27" s="51">
        <f t="shared" si="356"/>
        <v>0</v>
      </c>
      <c r="HVP27" s="51">
        <f t="shared" si="356"/>
        <v>0</v>
      </c>
      <c r="HVQ27" s="51">
        <f t="shared" si="356"/>
        <v>0</v>
      </c>
      <c r="HVR27" s="51">
        <f t="shared" si="356"/>
        <v>0</v>
      </c>
      <c r="HVS27" s="51">
        <f t="shared" si="356"/>
        <v>0</v>
      </c>
      <c r="HVT27" s="51">
        <f t="shared" si="356"/>
        <v>500</v>
      </c>
      <c r="HVU27" s="51">
        <f t="shared" si="356"/>
        <v>500</v>
      </c>
      <c r="HVV27" s="51">
        <f t="shared" si="356"/>
        <v>0</v>
      </c>
      <c r="HVW27" s="51">
        <f t="shared" si="356"/>
        <v>0</v>
      </c>
      <c r="HVX27" s="51">
        <f t="shared" si="356"/>
        <v>500</v>
      </c>
      <c r="HVY27" s="51">
        <f t="shared" si="356"/>
        <v>500</v>
      </c>
      <c r="HVZ27" s="51">
        <f t="shared" si="356"/>
        <v>500</v>
      </c>
      <c r="HWA27" s="51">
        <f t="shared" si="356"/>
        <v>500</v>
      </c>
      <c r="HWB27" s="51">
        <f t="shared" si="356"/>
        <v>58547</v>
      </c>
      <c r="HWC27" s="51">
        <f t="shared" si="356"/>
        <v>500</v>
      </c>
      <c r="HWD27" s="51" t="e">
        <f>#REF!</f>
        <v>#REF!</v>
      </c>
      <c r="HWE27" s="51">
        <f t="shared" si="356"/>
        <v>14000</v>
      </c>
      <c r="HWF27" s="51">
        <f t="shared" si="356"/>
        <v>0</v>
      </c>
      <c r="HWG27" s="51">
        <f t="shared" si="356"/>
        <v>14000</v>
      </c>
      <c r="HWH27" s="51">
        <f t="shared" si="356"/>
        <v>0</v>
      </c>
      <c r="HWI27" s="14"/>
      <c r="HWK27" s="6" t="s">
        <v>13</v>
      </c>
      <c r="HWL27" s="7" t="s">
        <v>879</v>
      </c>
      <c r="HWM27" s="3"/>
      <c r="HWN27" s="3"/>
      <c r="HWO27" s="3"/>
      <c r="HWP27" s="3"/>
      <c r="HWQ27" s="7"/>
      <c r="HWR27" s="3"/>
      <c r="HWS27" s="51">
        <f t="shared" ref="HWS27:HYT27" si="357">HWS29</f>
        <v>58547</v>
      </c>
      <c r="HWT27" s="51">
        <f t="shared" si="357"/>
        <v>58547</v>
      </c>
      <c r="HWU27" s="51">
        <f t="shared" si="357"/>
        <v>0</v>
      </c>
      <c r="HWV27" s="51">
        <f t="shared" si="357"/>
        <v>0</v>
      </c>
      <c r="HWW27" s="51">
        <f t="shared" si="357"/>
        <v>0</v>
      </c>
      <c r="HWX27" s="51">
        <f t="shared" si="357"/>
        <v>0</v>
      </c>
      <c r="HWY27" s="51">
        <f t="shared" si="357"/>
        <v>0</v>
      </c>
      <c r="HWZ27" s="51">
        <f t="shared" si="357"/>
        <v>500</v>
      </c>
      <c r="HXA27" s="51">
        <f t="shared" si="357"/>
        <v>500</v>
      </c>
      <c r="HXB27" s="51">
        <f t="shared" si="357"/>
        <v>0</v>
      </c>
      <c r="HXC27" s="51">
        <f t="shared" si="357"/>
        <v>0</v>
      </c>
      <c r="HXD27" s="51">
        <f t="shared" si="357"/>
        <v>500</v>
      </c>
      <c r="HXE27" s="51">
        <f t="shared" si="357"/>
        <v>500</v>
      </c>
      <c r="HXF27" s="51">
        <f t="shared" si="357"/>
        <v>500</v>
      </c>
      <c r="HXG27" s="51">
        <f t="shared" si="357"/>
        <v>500</v>
      </c>
      <c r="HXH27" s="51">
        <f t="shared" si="357"/>
        <v>58547</v>
      </c>
      <c r="HXI27" s="51">
        <f t="shared" si="357"/>
        <v>500</v>
      </c>
      <c r="HXJ27" s="51" t="e">
        <f>#REF!</f>
        <v>#REF!</v>
      </c>
      <c r="HXK27" s="51">
        <f t="shared" si="357"/>
        <v>14000</v>
      </c>
      <c r="HXL27" s="51">
        <f t="shared" si="357"/>
        <v>0</v>
      </c>
      <c r="HXM27" s="51">
        <f t="shared" si="357"/>
        <v>14000</v>
      </c>
      <c r="HXN27" s="51">
        <f t="shared" si="357"/>
        <v>0</v>
      </c>
      <c r="HXO27" s="14"/>
      <c r="HXQ27" s="6" t="s">
        <v>13</v>
      </c>
      <c r="HXR27" s="7" t="s">
        <v>879</v>
      </c>
      <c r="HXS27" s="3"/>
      <c r="HXT27" s="3"/>
      <c r="HXU27" s="3"/>
      <c r="HXV27" s="3"/>
      <c r="HXW27" s="7"/>
      <c r="HXX27" s="3"/>
      <c r="HXY27" s="51">
        <f t="shared" si="357"/>
        <v>58547</v>
      </c>
      <c r="HXZ27" s="51">
        <f t="shared" si="357"/>
        <v>58547</v>
      </c>
      <c r="HYA27" s="51">
        <f t="shared" si="357"/>
        <v>0</v>
      </c>
      <c r="HYB27" s="51">
        <f t="shared" si="357"/>
        <v>0</v>
      </c>
      <c r="HYC27" s="51">
        <f t="shared" si="357"/>
        <v>0</v>
      </c>
      <c r="HYD27" s="51">
        <f t="shared" si="357"/>
        <v>0</v>
      </c>
      <c r="HYE27" s="51">
        <f t="shared" si="357"/>
        <v>0</v>
      </c>
      <c r="HYF27" s="51">
        <f t="shared" si="357"/>
        <v>500</v>
      </c>
      <c r="HYG27" s="51">
        <f t="shared" si="357"/>
        <v>500</v>
      </c>
      <c r="HYH27" s="51">
        <f t="shared" si="357"/>
        <v>0</v>
      </c>
      <c r="HYI27" s="51">
        <f t="shared" si="357"/>
        <v>0</v>
      </c>
      <c r="HYJ27" s="51">
        <f t="shared" si="357"/>
        <v>500</v>
      </c>
      <c r="HYK27" s="51">
        <f t="shared" si="357"/>
        <v>500</v>
      </c>
      <c r="HYL27" s="51">
        <f t="shared" si="357"/>
        <v>500</v>
      </c>
      <c r="HYM27" s="51">
        <f t="shared" si="357"/>
        <v>500</v>
      </c>
      <c r="HYN27" s="51">
        <f t="shared" si="357"/>
        <v>58547</v>
      </c>
      <c r="HYO27" s="51">
        <f t="shared" si="357"/>
        <v>500</v>
      </c>
      <c r="HYP27" s="51" t="e">
        <f>#REF!</f>
        <v>#REF!</v>
      </c>
      <c r="HYQ27" s="51">
        <f t="shared" si="357"/>
        <v>14000</v>
      </c>
      <c r="HYR27" s="51">
        <f t="shared" si="357"/>
        <v>0</v>
      </c>
      <c r="HYS27" s="51">
        <f t="shared" si="357"/>
        <v>14000</v>
      </c>
      <c r="HYT27" s="51">
        <f t="shared" si="357"/>
        <v>0</v>
      </c>
      <c r="HYU27" s="14"/>
      <c r="HYW27" s="6" t="s">
        <v>13</v>
      </c>
      <c r="HYX27" s="7" t="s">
        <v>879</v>
      </c>
      <c r="HYY27" s="3"/>
      <c r="HYZ27" s="3"/>
      <c r="HZA27" s="3"/>
      <c r="HZB27" s="3"/>
      <c r="HZC27" s="7"/>
      <c r="HZD27" s="3"/>
      <c r="HZE27" s="51">
        <f t="shared" ref="HZE27:IBF27" si="358">HZE29</f>
        <v>58547</v>
      </c>
      <c r="HZF27" s="51">
        <f t="shared" si="358"/>
        <v>58547</v>
      </c>
      <c r="HZG27" s="51">
        <f t="shared" si="358"/>
        <v>0</v>
      </c>
      <c r="HZH27" s="51">
        <f t="shared" si="358"/>
        <v>0</v>
      </c>
      <c r="HZI27" s="51">
        <f t="shared" si="358"/>
        <v>0</v>
      </c>
      <c r="HZJ27" s="51">
        <f t="shared" si="358"/>
        <v>0</v>
      </c>
      <c r="HZK27" s="51">
        <f t="shared" si="358"/>
        <v>0</v>
      </c>
      <c r="HZL27" s="51">
        <f t="shared" si="358"/>
        <v>500</v>
      </c>
      <c r="HZM27" s="51">
        <f t="shared" si="358"/>
        <v>500</v>
      </c>
      <c r="HZN27" s="51">
        <f t="shared" si="358"/>
        <v>0</v>
      </c>
      <c r="HZO27" s="51">
        <f t="shared" si="358"/>
        <v>0</v>
      </c>
      <c r="HZP27" s="51">
        <f t="shared" si="358"/>
        <v>500</v>
      </c>
      <c r="HZQ27" s="51">
        <f t="shared" si="358"/>
        <v>500</v>
      </c>
      <c r="HZR27" s="51">
        <f t="shared" si="358"/>
        <v>500</v>
      </c>
      <c r="HZS27" s="51">
        <f t="shared" si="358"/>
        <v>500</v>
      </c>
      <c r="HZT27" s="51">
        <f t="shared" si="358"/>
        <v>58547</v>
      </c>
      <c r="HZU27" s="51">
        <f t="shared" si="358"/>
        <v>500</v>
      </c>
      <c r="HZV27" s="51" t="e">
        <f>#REF!</f>
        <v>#REF!</v>
      </c>
      <c r="HZW27" s="51">
        <f t="shared" si="358"/>
        <v>14000</v>
      </c>
      <c r="HZX27" s="51">
        <f t="shared" si="358"/>
        <v>0</v>
      </c>
      <c r="HZY27" s="51">
        <f t="shared" si="358"/>
        <v>14000</v>
      </c>
      <c r="HZZ27" s="51">
        <f t="shared" si="358"/>
        <v>0</v>
      </c>
      <c r="IAA27" s="14"/>
      <c r="IAC27" s="6" t="s">
        <v>13</v>
      </c>
      <c r="IAD27" s="7" t="s">
        <v>879</v>
      </c>
      <c r="IAE27" s="3"/>
      <c r="IAF27" s="3"/>
      <c r="IAG27" s="3"/>
      <c r="IAH27" s="3"/>
      <c r="IAI27" s="7"/>
      <c r="IAJ27" s="3"/>
      <c r="IAK27" s="51">
        <f t="shared" si="358"/>
        <v>58547</v>
      </c>
      <c r="IAL27" s="51">
        <f t="shared" si="358"/>
        <v>58547</v>
      </c>
      <c r="IAM27" s="51">
        <f t="shared" si="358"/>
        <v>0</v>
      </c>
      <c r="IAN27" s="51">
        <f t="shared" si="358"/>
        <v>0</v>
      </c>
      <c r="IAO27" s="51">
        <f t="shared" si="358"/>
        <v>0</v>
      </c>
      <c r="IAP27" s="51">
        <f t="shared" si="358"/>
        <v>0</v>
      </c>
      <c r="IAQ27" s="51">
        <f t="shared" si="358"/>
        <v>0</v>
      </c>
      <c r="IAR27" s="51">
        <f t="shared" si="358"/>
        <v>500</v>
      </c>
      <c r="IAS27" s="51">
        <f t="shared" si="358"/>
        <v>500</v>
      </c>
      <c r="IAT27" s="51">
        <f t="shared" si="358"/>
        <v>0</v>
      </c>
      <c r="IAU27" s="51">
        <f t="shared" si="358"/>
        <v>0</v>
      </c>
      <c r="IAV27" s="51">
        <f t="shared" si="358"/>
        <v>500</v>
      </c>
      <c r="IAW27" s="51">
        <f t="shared" si="358"/>
        <v>500</v>
      </c>
      <c r="IAX27" s="51">
        <f t="shared" si="358"/>
        <v>500</v>
      </c>
      <c r="IAY27" s="51">
        <f t="shared" si="358"/>
        <v>500</v>
      </c>
      <c r="IAZ27" s="51">
        <f t="shared" si="358"/>
        <v>58547</v>
      </c>
      <c r="IBA27" s="51">
        <f t="shared" si="358"/>
        <v>500</v>
      </c>
      <c r="IBB27" s="51" t="e">
        <f>#REF!</f>
        <v>#REF!</v>
      </c>
      <c r="IBC27" s="51">
        <f t="shared" si="358"/>
        <v>14000</v>
      </c>
      <c r="IBD27" s="51">
        <f t="shared" si="358"/>
        <v>0</v>
      </c>
      <c r="IBE27" s="51">
        <f t="shared" si="358"/>
        <v>14000</v>
      </c>
      <c r="IBF27" s="51">
        <f t="shared" si="358"/>
        <v>0</v>
      </c>
      <c r="IBG27" s="14"/>
      <c r="IBI27" s="6" t="s">
        <v>13</v>
      </c>
      <c r="IBJ27" s="7" t="s">
        <v>879</v>
      </c>
      <c r="IBK27" s="3"/>
      <c r="IBL27" s="3"/>
      <c r="IBM27" s="3"/>
      <c r="IBN27" s="3"/>
      <c r="IBO27" s="7"/>
      <c r="IBP27" s="3"/>
      <c r="IBQ27" s="51">
        <f t="shared" ref="IBQ27:IDR27" si="359">IBQ29</f>
        <v>58547</v>
      </c>
      <c r="IBR27" s="51">
        <f t="shared" si="359"/>
        <v>58547</v>
      </c>
      <c r="IBS27" s="51">
        <f t="shared" si="359"/>
        <v>0</v>
      </c>
      <c r="IBT27" s="51">
        <f t="shared" si="359"/>
        <v>0</v>
      </c>
      <c r="IBU27" s="51">
        <f t="shared" si="359"/>
        <v>0</v>
      </c>
      <c r="IBV27" s="51">
        <f t="shared" si="359"/>
        <v>0</v>
      </c>
      <c r="IBW27" s="51">
        <f t="shared" si="359"/>
        <v>0</v>
      </c>
      <c r="IBX27" s="51">
        <f t="shared" si="359"/>
        <v>500</v>
      </c>
      <c r="IBY27" s="51">
        <f t="shared" si="359"/>
        <v>500</v>
      </c>
      <c r="IBZ27" s="51">
        <f t="shared" si="359"/>
        <v>0</v>
      </c>
      <c r="ICA27" s="51">
        <f t="shared" si="359"/>
        <v>0</v>
      </c>
      <c r="ICB27" s="51">
        <f t="shared" si="359"/>
        <v>500</v>
      </c>
      <c r="ICC27" s="51">
        <f t="shared" si="359"/>
        <v>500</v>
      </c>
      <c r="ICD27" s="51">
        <f t="shared" si="359"/>
        <v>500</v>
      </c>
      <c r="ICE27" s="51">
        <f t="shared" si="359"/>
        <v>500</v>
      </c>
      <c r="ICF27" s="51">
        <f t="shared" si="359"/>
        <v>58547</v>
      </c>
      <c r="ICG27" s="51">
        <f t="shared" si="359"/>
        <v>500</v>
      </c>
      <c r="ICH27" s="51" t="e">
        <f>#REF!</f>
        <v>#REF!</v>
      </c>
      <c r="ICI27" s="51">
        <f t="shared" si="359"/>
        <v>14000</v>
      </c>
      <c r="ICJ27" s="51">
        <f t="shared" si="359"/>
        <v>0</v>
      </c>
      <c r="ICK27" s="51">
        <f t="shared" si="359"/>
        <v>14000</v>
      </c>
      <c r="ICL27" s="51">
        <f t="shared" si="359"/>
        <v>0</v>
      </c>
      <c r="ICM27" s="14"/>
      <c r="ICO27" s="6" t="s">
        <v>13</v>
      </c>
      <c r="ICP27" s="7" t="s">
        <v>879</v>
      </c>
      <c r="ICQ27" s="3"/>
      <c r="ICR27" s="3"/>
      <c r="ICS27" s="3"/>
      <c r="ICT27" s="3"/>
      <c r="ICU27" s="7"/>
      <c r="ICV27" s="3"/>
      <c r="ICW27" s="51">
        <f t="shared" si="359"/>
        <v>58547</v>
      </c>
      <c r="ICX27" s="51">
        <f t="shared" si="359"/>
        <v>58547</v>
      </c>
      <c r="ICY27" s="51">
        <f t="shared" si="359"/>
        <v>0</v>
      </c>
      <c r="ICZ27" s="51">
        <f t="shared" si="359"/>
        <v>0</v>
      </c>
      <c r="IDA27" s="51">
        <f t="shared" si="359"/>
        <v>0</v>
      </c>
      <c r="IDB27" s="51">
        <f t="shared" si="359"/>
        <v>0</v>
      </c>
      <c r="IDC27" s="51">
        <f t="shared" si="359"/>
        <v>0</v>
      </c>
      <c r="IDD27" s="51">
        <f t="shared" si="359"/>
        <v>500</v>
      </c>
      <c r="IDE27" s="51">
        <f t="shared" si="359"/>
        <v>500</v>
      </c>
      <c r="IDF27" s="51">
        <f t="shared" si="359"/>
        <v>0</v>
      </c>
      <c r="IDG27" s="51">
        <f t="shared" si="359"/>
        <v>0</v>
      </c>
      <c r="IDH27" s="51">
        <f t="shared" si="359"/>
        <v>500</v>
      </c>
      <c r="IDI27" s="51">
        <f t="shared" si="359"/>
        <v>500</v>
      </c>
      <c r="IDJ27" s="51">
        <f t="shared" si="359"/>
        <v>500</v>
      </c>
      <c r="IDK27" s="51">
        <f t="shared" si="359"/>
        <v>500</v>
      </c>
      <c r="IDL27" s="51">
        <f t="shared" si="359"/>
        <v>58547</v>
      </c>
      <c r="IDM27" s="51">
        <f t="shared" si="359"/>
        <v>500</v>
      </c>
      <c r="IDN27" s="51" t="e">
        <f>#REF!</f>
        <v>#REF!</v>
      </c>
      <c r="IDO27" s="51">
        <f t="shared" si="359"/>
        <v>14000</v>
      </c>
      <c r="IDP27" s="51">
        <f t="shared" si="359"/>
        <v>0</v>
      </c>
      <c r="IDQ27" s="51">
        <f t="shared" si="359"/>
        <v>14000</v>
      </c>
      <c r="IDR27" s="51">
        <f t="shared" si="359"/>
        <v>0</v>
      </c>
      <c r="IDS27" s="14"/>
      <c r="IDU27" s="6" t="s">
        <v>13</v>
      </c>
      <c r="IDV27" s="7" t="s">
        <v>879</v>
      </c>
      <c r="IDW27" s="3"/>
      <c r="IDX27" s="3"/>
      <c r="IDY27" s="3"/>
      <c r="IDZ27" s="3"/>
      <c r="IEA27" s="7"/>
      <c r="IEB27" s="3"/>
      <c r="IEC27" s="51">
        <f t="shared" ref="IEC27:IGD27" si="360">IEC29</f>
        <v>58547</v>
      </c>
      <c r="IED27" s="51">
        <f t="shared" si="360"/>
        <v>58547</v>
      </c>
      <c r="IEE27" s="51">
        <f t="shared" si="360"/>
        <v>0</v>
      </c>
      <c r="IEF27" s="51">
        <f t="shared" si="360"/>
        <v>0</v>
      </c>
      <c r="IEG27" s="51">
        <f t="shared" si="360"/>
        <v>0</v>
      </c>
      <c r="IEH27" s="51">
        <f t="shared" si="360"/>
        <v>0</v>
      </c>
      <c r="IEI27" s="51">
        <f t="shared" si="360"/>
        <v>0</v>
      </c>
      <c r="IEJ27" s="51">
        <f t="shared" si="360"/>
        <v>500</v>
      </c>
      <c r="IEK27" s="51">
        <f t="shared" si="360"/>
        <v>500</v>
      </c>
      <c r="IEL27" s="51">
        <f t="shared" si="360"/>
        <v>0</v>
      </c>
      <c r="IEM27" s="51">
        <f t="shared" si="360"/>
        <v>0</v>
      </c>
      <c r="IEN27" s="51">
        <f t="shared" si="360"/>
        <v>500</v>
      </c>
      <c r="IEO27" s="51">
        <f t="shared" si="360"/>
        <v>500</v>
      </c>
      <c r="IEP27" s="51">
        <f t="shared" si="360"/>
        <v>500</v>
      </c>
      <c r="IEQ27" s="51">
        <f t="shared" si="360"/>
        <v>500</v>
      </c>
      <c r="IER27" s="51">
        <f t="shared" si="360"/>
        <v>58547</v>
      </c>
      <c r="IES27" s="51">
        <f t="shared" si="360"/>
        <v>500</v>
      </c>
      <c r="IET27" s="51" t="e">
        <f>#REF!</f>
        <v>#REF!</v>
      </c>
      <c r="IEU27" s="51">
        <f t="shared" si="360"/>
        <v>14000</v>
      </c>
      <c r="IEV27" s="51">
        <f t="shared" si="360"/>
        <v>0</v>
      </c>
      <c r="IEW27" s="51">
        <f t="shared" si="360"/>
        <v>14000</v>
      </c>
      <c r="IEX27" s="51">
        <f t="shared" si="360"/>
        <v>0</v>
      </c>
      <c r="IEY27" s="14"/>
      <c r="IFA27" s="6" t="s">
        <v>13</v>
      </c>
      <c r="IFB27" s="7" t="s">
        <v>879</v>
      </c>
      <c r="IFC27" s="3"/>
      <c r="IFD27" s="3"/>
      <c r="IFE27" s="3"/>
      <c r="IFF27" s="3"/>
      <c r="IFG27" s="7"/>
      <c r="IFH27" s="3"/>
      <c r="IFI27" s="51">
        <f t="shared" si="360"/>
        <v>58547</v>
      </c>
      <c r="IFJ27" s="51">
        <f t="shared" si="360"/>
        <v>58547</v>
      </c>
      <c r="IFK27" s="51">
        <f t="shared" si="360"/>
        <v>0</v>
      </c>
      <c r="IFL27" s="51">
        <f t="shared" si="360"/>
        <v>0</v>
      </c>
      <c r="IFM27" s="51">
        <f t="shared" si="360"/>
        <v>0</v>
      </c>
      <c r="IFN27" s="51">
        <f t="shared" si="360"/>
        <v>0</v>
      </c>
      <c r="IFO27" s="51">
        <f t="shared" si="360"/>
        <v>0</v>
      </c>
      <c r="IFP27" s="51">
        <f t="shared" si="360"/>
        <v>500</v>
      </c>
      <c r="IFQ27" s="51">
        <f t="shared" si="360"/>
        <v>500</v>
      </c>
      <c r="IFR27" s="51">
        <f t="shared" si="360"/>
        <v>0</v>
      </c>
      <c r="IFS27" s="51">
        <f t="shared" si="360"/>
        <v>0</v>
      </c>
      <c r="IFT27" s="51">
        <f t="shared" si="360"/>
        <v>500</v>
      </c>
      <c r="IFU27" s="51">
        <f t="shared" si="360"/>
        <v>500</v>
      </c>
      <c r="IFV27" s="51">
        <f t="shared" si="360"/>
        <v>500</v>
      </c>
      <c r="IFW27" s="51">
        <f t="shared" si="360"/>
        <v>500</v>
      </c>
      <c r="IFX27" s="51">
        <f t="shared" si="360"/>
        <v>58547</v>
      </c>
      <c r="IFY27" s="51">
        <f t="shared" si="360"/>
        <v>500</v>
      </c>
      <c r="IFZ27" s="51" t="e">
        <f>#REF!</f>
        <v>#REF!</v>
      </c>
      <c r="IGA27" s="51">
        <f t="shared" si="360"/>
        <v>14000</v>
      </c>
      <c r="IGB27" s="51">
        <f t="shared" si="360"/>
        <v>0</v>
      </c>
      <c r="IGC27" s="51">
        <f t="shared" si="360"/>
        <v>14000</v>
      </c>
      <c r="IGD27" s="51">
        <f t="shared" si="360"/>
        <v>0</v>
      </c>
      <c r="IGE27" s="14"/>
      <c r="IGG27" s="6" t="s">
        <v>13</v>
      </c>
      <c r="IGH27" s="7" t="s">
        <v>879</v>
      </c>
      <c r="IGI27" s="3"/>
      <c r="IGJ27" s="3"/>
      <c r="IGK27" s="3"/>
      <c r="IGL27" s="3"/>
      <c r="IGM27" s="7"/>
      <c r="IGN27" s="3"/>
      <c r="IGO27" s="51">
        <f t="shared" ref="IGO27:IIP27" si="361">IGO29</f>
        <v>58547</v>
      </c>
      <c r="IGP27" s="51">
        <f t="shared" si="361"/>
        <v>58547</v>
      </c>
      <c r="IGQ27" s="51">
        <f t="shared" si="361"/>
        <v>0</v>
      </c>
      <c r="IGR27" s="51">
        <f t="shared" si="361"/>
        <v>0</v>
      </c>
      <c r="IGS27" s="51">
        <f t="shared" si="361"/>
        <v>0</v>
      </c>
      <c r="IGT27" s="51">
        <f t="shared" si="361"/>
        <v>0</v>
      </c>
      <c r="IGU27" s="51">
        <f t="shared" si="361"/>
        <v>0</v>
      </c>
      <c r="IGV27" s="51">
        <f t="shared" si="361"/>
        <v>500</v>
      </c>
      <c r="IGW27" s="51">
        <f t="shared" si="361"/>
        <v>500</v>
      </c>
      <c r="IGX27" s="51">
        <f t="shared" si="361"/>
        <v>0</v>
      </c>
      <c r="IGY27" s="51">
        <f t="shared" si="361"/>
        <v>0</v>
      </c>
      <c r="IGZ27" s="51">
        <f t="shared" si="361"/>
        <v>500</v>
      </c>
      <c r="IHA27" s="51">
        <f t="shared" si="361"/>
        <v>500</v>
      </c>
      <c r="IHB27" s="51">
        <f t="shared" si="361"/>
        <v>500</v>
      </c>
      <c r="IHC27" s="51">
        <f t="shared" si="361"/>
        <v>500</v>
      </c>
      <c r="IHD27" s="51">
        <f t="shared" si="361"/>
        <v>58547</v>
      </c>
      <c r="IHE27" s="51">
        <f t="shared" si="361"/>
        <v>500</v>
      </c>
      <c r="IHF27" s="51" t="e">
        <f>#REF!</f>
        <v>#REF!</v>
      </c>
      <c r="IHG27" s="51">
        <f t="shared" si="361"/>
        <v>14000</v>
      </c>
      <c r="IHH27" s="51">
        <f t="shared" si="361"/>
        <v>0</v>
      </c>
      <c r="IHI27" s="51">
        <f t="shared" si="361"/>
        <v>14000</v>
      </c>
      <c r="IHJ27" s="51">
        <f t="shared" si="361"/>
        <v>0</v>
      </c>
      <c r="IHK27" s="14"/>
      <c r="IHM27" s="6" t="s">
        <v>13</v>
      </c>
      <c r="IHN27" s="7" t="s">
        <v>879</v>
      </c>
      <c r="IHO27" s="3"/>
      <c r="IHP27" s="3"/>
      <c r="IHQ27" s="3"/>
      <c r="IHR27" s="3"/>
      <c r="IHS27" s="7"/>
      <c r="IHT27" s="3"/>
      <c r="IHU27" s="51">
        <f t="shared" si="361"/>
        <v>58547</v>
      </c>
      <c r="IHV27" s="51">
        <f t="shared" si="361"/>
        <v>58547</v>
      </c>
      <c r="IHW27" s="51">
        <f t="shared" si="361"/>
        <v>0</v>
      </c>
      <c r="IHX27" s="51">
        <f t="shared" si="361"/>
        <v>0</v>
      </c>
      <c r="IHY27" s="51">
        <f t="shared" si="361"/>
        <v>0</v>
      </c>
      <c r="IHZ27" s="51">
        <f t="shared" si="361"/>
        <v>0</v>
      </c>
      <c r="IIA27" s="51">
        <f t="shared" si="361"/>
        <v>0</v>
      </c>
      <c r="IIB27" s="51">
        <f t="shared" si="361"/>
        <v>500</v>
      </c>
      <c r="IIC27" s="51">
        <f t="shared" si="361"/>
        <v>500</v>
      </c>
      <c r="IID27" s="51">
        <f t="shared" si="361"/>
        <v>0</v>
      </c>
      <c r="IIE27" s="51">
        <f t="shared" si="361"/>
        <v>0</v>
      </c>
      <c r="IIF27" s="51">
        <f t="shared" si="361"/>
        <v>500</v>
      </c>
      <c r="IIG27" s="51">
        <f t="shared" si="361"/>
        <v>500</v>
      </c>
      <c r="IIH27" s="51">
        <f t="shared" si="361"/>
        <v>500</v>
      </c>
      <c r="III27" s="51">
        <f t="shared" si="361"/>
        <v>500</v>
      </c>
      <c r="IIJ27" s="51">
        <f t="shared" si="361"/>
        <v>58547</v>
      </c>
      <c r="IIK27" s="51">
        <f t="shared" si="361"/>
        <v>500</v>
      </c>
      <c r="IIL27" s="51" t="e">
        <f>#REF!</f>
        <v>#REF!</v>
      </c>
      <c r="IIM27" s="51">
        <f t="shared" si="361"/>
        <v>14000</v>
      </c>
      <c r="IIN27" s="51">
        <f t="shared" si="361"/>
        <v>0</v>
      </c>
      <c r="IIO27" s="51">
        <f t="shared" si="361"/>
        <v>14000</v>
      </c>
      <c r="IIP27" s="51">
        <f t="shared" si="361"/>
        <v>0</v>
      </c>
      <c r="IIQ27" s="14"/>
      <c r="IIS27" s="6" t="s">
        <v>13</v>
      </c>
      <c r="IIT27" s="7" t="s">
        <v>879</v>
      </c>
      <c r="IIU27" s="3"/>
      <c r="IIV27" s="3"/>
      <c r="IIW27" s="3"/>
      <c r="IIX27" s="3"/>
      <c r="IIY27" s="7"/>
      <c r="IIZ27" s="3"/>
      <c r="IJA27" s="51">
        <f t="shared" ref="IJA27:ILB27" si="362">IJA29</f>
        <v>58547</v>
      </c>
      <c r="IJB27" s="51">
        <f t="shared" si="362"/>
        <v>58547</v>
      </c>
      <c r="IJC27" s="51">
        <f t="shared" si="362"/>
        <v>0</v>
      </c>
      <c r="IJD27" s="51">
        <f t="shared" si="362"/>
        <v>0</v>
      </c>
      <c r="IJE27" s="51">
        <f t="shared" si="362"/>
        <v>0</v>
      </c>
      <c r="IJF27" s="51">
        <f t="shared" si="362"/>
        <v>0</v>
      </c>
      <c r="IJG27" s="51">
        <f t="shared" si="362"/>
        <v>0</v>
      </c>
      <c r="IJH27" s="51">
        <f t="shared" si="362"/>
        <v>500</v>
      </c>
      <c r="IJI27" s="51">
        <f t="shared" si="362"/>
        <v>500</v>
      </c>
      <c r="IJJ27" s="51">
        <f t="shared" si="362"/>
        <v>0</v>
      </c>
      <c r="IJK27" s="51">
        <f t="shared" si="362"/>
        <v>0</v>
      </c>
      <c r="IJL27" s="51">
        <f t="shared" si="362"/>
        <v>500</v>
      </c>
      <c r="IJM27" s="51">
        <f t="shared" si="362"/>
        <v>500</v>
      </c>
      <c r="IJN27" s="51">
        <f t="shared" si="362"/>
        <v>500</v>
      </c>
      <c r="IJO27" s="51">
        <f t="shared" si="362"/>
        <v>500</v>
      </c>
      <c r="IJP27" s="51">
        <f t="shared" si="362"/>
        <v>58547</v>
      </c>
      <c r="IJQ27" s="51">
        <f t="shared" si="362"/>
        <v>500</v>
      </c>
      <c r="IJR27" s="51" t="e">
        <f>#REF!</f>
        <v>#REF!</v>
      </c>
      <c r="IJS27" s="51">
        <f t="shared" si="362"/>
        <v>14000</v>
      </c>
      <c r="IJT27" s="51">
        <f t="shared" si="362"/>
        <v>0</v>
      </c>
      <c r="IJU27" s="51">
        <f t="shared" si="362"/>
        <v>14000</v>
      </c>
      <c r="IJV27" s="51">
        <f t="shared" si="362"/>
        <v>0</v>
      </c>
      <c r="IJW27" s="14"/>
      <c r="IJY27" s="6" t="s">
        <v>13</v>
      </c>
      <c r="IJZ27" s="7" t="s">
        <v>879</v>
      </c>
      <c r="IKA27" s="3"/>
      <c r="IKB27" s="3"/>
      <c r="IKC27" s="3"/>
      <c r="IKD27" s="3"/>
      <c r="IKE27" s="7"/>
      <c r="IKF27" s="3"/>
      <c r="IKG27" s="51">
        <f t="shared" si="362"/>
        <v>58547</v>
      </c>
      <c r="IKH27" s="51">
        <f t="shared" si="362"/>
        <v>58547</v>
      </c>
      <c r="IKI27" s="51">
        <f t="shared" si="362"/>
        <v>0</v>
      </c>
      <c r="IKJ27" s="51">
        <f t="shared" si="362"/>
        <v>0</v>
      </c>
      <c r="IKK27" s="51">
        <f t="shared" si="362"/>
        <v>0</v>
      </c>
      <c r="IKL27" s="51">
        <f t="shared" si="362"/>
        <v>0</v>
      </c>
      <c r="IKM27" s="51">
        <f t="shared" si="362"/>
        <v>0</v>
      </c>
      <c r="IKN27" s="51">
        <f t="shared" si="362"/>
        <v>500</v>
      </c>
      <c r="IKO27" s="51">
        <f t="shared" si="362"/>
        <v>500</v>
      </c>
      <c r="IKP27" s="51">
        <f t="shared" si="362"/>
        <v>0</v>
      </c>
      <c r="IKQ27" s="51">
        <f t="shared" si="362"/>
        <v>0</v>
      </c>
      <c r="IKR27" s="51">
        <f t="shared" si="362"/>
        <v>500</v>
      </c>
      <c r="IKS27" s="51">
        <f t="shared" si="362"/>
        <v>500</v>
      </c>
      <c r="IKT27" s="51">
        <f t="shared" si="362"/>
        <v>500</v>
      </c>
      <c r="IKU27" s="51">
        <f t="shared" si="362"/>
        <v>500</v>
      </c>
      <c r="IKV27" s="51">
        <f t="shared" si="362"/>
        <v>58547</v>
      </c>
      <c r="IKW27" s="51">
        <f t="shared" si="362"/>
        <v>500</v>
      </c>
      <c r="IKX27" s="51" t="e">
        <f>#REF!</f>
        <v>#REF!</v>
      </c>
      <c r="IKY27" s="51">
        <f t="shared" si="362"/>
        <v>14000</v>
      </c>
      <c r="IKZ27" s="51">
        <f t="shared" si="362"/>
        <v>0</v>
      </c>
      <c r="ILA27" s="51">
        <f t="shared" si="362"/>
        <v>14000</v>
      </c>
      <c r="ILB27" s="51">
        <f t="shared" si="362"/>
        <v>0</v>
      </c>
      <c r="ILC27" s="14"/>
      <c r="ILE27" s="6" t="s">
        <v>13</v>
      </c>
      <c r="ILF27" s="7" t="s">
        <v>879</v>
      </c>
      <c r="ILG27" s="3"/>
      <c r="ILH27" s="3"/>
      <c r="ILI27" s="3"/>
      <c r="ILJ27" s="3"/>
      <c r="ILK27" s="7"/>
      <c r="ILL27" s="3"/>
      <c r="ILM27" s="51">
        <f t="shared" ref="ILM27:INN27" si="363">ILM29</f>
        <v>58547</v>
      </c>
      <c r="ILN27" s="51">
        <f t="shared" si="363"/>
        <v>58547</v>
      </c>
      <c r="ILO27" s="51">
        <f t="shared" si="363"/>
        <v>0</v>
      </c>
      <c r="ILP27" s="51">
        <f t="shared" si="363"/>
        <v>0</v>
      </c>
      <c r="ILQ27" s="51">
        <f t="shared" si="363"/>
        <v>0</v>
      </c>
      <c r="ILR27" s="51">
        <f t="shared" si="363"/>
        <v>0</v>
      </c>
      <c r="ILS27" s="51">
        <f t="shared" si="363"/>
        <v>0</v>
      </c>
      <c r="ILT27" s="51">
        <f t="shared" si="363"/>
        <v>500</v>
      </c>
      <c r="ILU27" s="51">
        <f t="shared" si="363"/>
        <v>500</v>
      </c>
      <c r="ILV27" s="51">
        <f t="shared" si="363"/>
        <v>0</v>
      </c>
      <c r="ILW27" s="51">
        <f t="shared" si="363"/>
        <v>0</v>
      </c>
      <c r="ILX27" s="51">
        <f t="shared" si="363"/>
        <v>500</v>
      </c>
      <c r="ILY27" s="51">
        <f t="shared" si="363"/>
        <v>500</v>
      </c>
      <c r="ILZ27" s="51">
        <f t="shared" si="363"/>
        <v>500</v>
      </c>
      <c r="IMA27" s="51">
        <f t="shared" si="363"/>
        <v>500</v>
      </c>
      <c r="IMB27" s="51">
        <f t="shared" si="363"/>
        <v>58547</v>
      </c>
      <c r="IMC27" s="51">
        <f t="shared" si="363"/>
        <v>500</v>
      </c>
      <c r="IMD27" s="51" t="e">
        <f>#REF!</f>
        <v>#REF!</v>
      </c>
      <c r="IME27" s="51">
        <f t="shared" si="363"/>
        <v>14000</v>
      </c>
      <c r="IMF27" s="51">
        <f t="shared" si="363"/>
        <v>0</v>
      </c>
      <c r="IMG27" s="51">
        <f t="shared" si="363"/>
        <v>14000</v>
      </c>
      <c r="IMH27" s="51">
        <f t="shared" si="363"/>
        <v>0</v>
      </c>
      <c r="IMI27" s="14"/>
      <c r="IMK27" s="6" t="s">
        <v>13</v>
      </c>
      <c r="IML27" s="7" t="s">
        <v>879</v>
      </c>
      <c r="IMM27" s="3"/>
      <c r="IMN27" s="3"/>
      <c r="IMO27" s="3"/>
      <c r="IMP27" s="3"/>
      <c r="IMQ27" s="7"/>
      <c r="IMR27" s="3"/>
      <c r="IMS27" s="51">
        <f t="shared" si="363"/>
        <v>58547</v>
      </c>
      <c r="IMT27" s="51">
        <f t="shared" si="363"/>
        <v>58547</v>
      </c>
      <c r="IMU27" s="51">
        <f t="shared" si="363"/>
        <v>0</v>
      </c>
      <c r="IMV27" s="51">
        <f t="shared" si="363"/>
        <v>0</v>
      </c>
      <c r="IMW27" s="51">
        <f t="shared" si="363"/>
        <v>0</v>
      </c>
      <c r="IMX27" s="51">
        <f t="shared" si="363"/>
        <v>0</v>
      </c>
      <c r="IMY27" s="51">
        <f t="shared" si="363"/>
        <v>0</v>
      </c>
      <c r="IMZ27" s="51">
        <f t="shared" si="363"/>
        <v>500</v>
      </c>
      <c r="INA27" s="51">
        <f t="shared" si="363"/>
        <v>500</v>
      </c>
      <c r="INB27" s="51">
        <f t="shared" si="363"/>
        <v>0</v>
      </c>
      <c r="INC27" s="51">
        <f t="shared" si="363"/>
        <v>0</v>
      </c>
      <c r="IND27" s="51">
        <f t="shared" si="363"/>
        <v>500</v>
      </c>
      <c r="INE27" s="51">
        <f t="shared" si="363"/>
        <v>500</v>
      </c>
      <c r="INF27" s="51">
        <f t="shared" si="363"/>
        <v>500</v>
      </c>
      <c r="ING27" s="51">
        <f t="shared" si="363"/>
        <v>500</v>
      </c>
      <c r="INH27" s="51">
        <f t="shared" si="363"/>
        <v>58547</v>
      </c>
      <c r="INI27" s="51">
        <f t="shared" si="363"/>
        <v>500</v>
      </c>
      <c r="INJ27" s="51" t="e">
        <f>#REF!</f>
        <v>#REF!</v>
      </c>
      <c r="INK27" s="51">
        <f t="shared" si="363"/>
        <v>14000</v>
      </c>
      <c r="INL27" s="51">
        <f t="shared" si="363"/>
        <v>0</v>
      </c>
      <c r="INM27" s="51">
        <f t="shared" si="363"/>
        <v>14000</v>
      </c>
      <c r="INN27" s="51">
        <f t="shared" si="363"/>
        <v>0</v>
      </c>
      <c r="INO27" s="14"/>
      <c r="INQ27" s="6" t="s">
        <v>13</v>
      </c>
      <c r="INR27" s="7" t="s">
        <v>879</v>
      </c>
      <c r="INS27" s="3"/>
      <c r="INT27" s="3"/>
      <c r="INU27" s="3"/>
      <c r="INV27" s="3"/>
      <c r="INW27" s="7"/>
      <c r="INX27" s="3"/>
      <c r="INY27" s="51">
        <f t="shared" ref="INY27:IPZ27" si="364">INY29</f>
        <v>58547</v>
      </c>
      <c r="INZ27" s="51">
        <f t="shared" si="364"/>
        <v>58547</v>
      </c>
      <c r="IOA27" s="51">
        <f t="shared" si="364"/>
        <v>0</v>
      </c>
      <c r="IOB27" s="51">
        <f t="shared" si="364"/>
        <v>0</v>
      </c>
      <c r="IOC27" s="51">
        <f t="shared" si="364"/>
        <v>0</v>
      </c>
      <c r="IOD27" s="51">
        <f t="shared" si="364"/>
        <v>0</v>
      </c>
      <c r="IOE27" s="51">
        <f t="shared" si="364"/>
        <v>0</v>
      </c>
      <c r="IOF27" s="51">
        <f t="shared" si="364"/>
        <v>500</v>
      </c>
      <c r="IOG27" s="51">
        <f t="shared" si="364"/>
        <v>500</v>
      </c>
      <c r="IOH27" s="51">
        <f t="shared" si="364"/>
        <v>0</v>
      </c>
      <c r="IOI27" s="51">
        <f t="shared" si="364"/>
        <v>0</v>
      </c>
      <c r="IOJ27" s="51">
        <f t="shared" si="364"/>
        <v>500</v>
      </c>
      <c r="IOK27" s="51">
        <f t="shared" si="364"/>
        <v>500</v>
      </c>
      <c r="IOL27" s="51">
        <f t="shared" si="364"/>
        <v>500</v>
      </c>
      <c r="IOM27" s="51">
        <f t="shared" si="364"/>
        <v>500</v>
      </c>
      <c r="ION27" s="51">
        <f t="shared" si="364"/>
        <v>58547</v>
      </c>
      <c r="IOO27" s="51">
        <f t="shared" si="364"/>
        <v>500</v>
      </c>
      <c r="IOP27" s="51" t="e">
        <f>#REF!</f>
        <v>#REF!</v>
      </c>
      <c r="IOQ27" s="51">
        <f t="shared" si="364"/>
        <v>14000</v>
      </c>
      <c r="IOR27" s="51">
        <f t="shared" si="364"/>
        <v>0</v>
      </c>
      <c r="IOS27" s="51">
        <f t="shared" si="364"/>
        <v>14000</v>
      </c>
      <c r="IOT27" s="51">
        <f t="shared" si="364"/>
        <v>0</v>
      </c>
      <c r="IOU27" s="14"/>
      <c r="IOW27" s="6" t="s">
        <v>13</v>
      </c>
      <c r="IOX27" s="7" t="s">
        <v>879</v>
      </c>
      <c r="IOY27" s="3"/>
      <c r="IOZ27" s="3"/>
      <c r="IPA27" s="3"/>
      <c r="IPB27" s="3"/>
      <c r="IPC27" s="7"/>
      <c r="IPD27" s="3"/>
      <c r="IPE27" s="51">
        <f t="shared" si="364"/>
        <v>58547</v>
      </c>
      <c r="IPF27" s="51">
        <f t="shared" si="364"/>
        <v>58547</v>
      </c>
      <c r="IPG27" s="51">
        <f t="shared" si="364"/>
        <v>0</v>
      </c>
      <c r="IPH27" s="51">
        <f t="shared" si="364"/>
        <v>0</v>
      </c>
      <c r="IPI27" s="51">
        <f t="shared" si="364"/>
        <v>0</v>
      </c>
      <c r="IPJ27" s="51">
        <f t="shared" si="364"/>
        <v>0</v>
      </c>
      <c r="IPK27" s="51">
        <f t="shared" si="364"/>
        <v>0</v>
      </c>
      <c r="IPL27" s="51">
        <f t="shared" si="364"/>
        <v>500</v>
      </c>
      <c r="IPM27" s="51">
        <f t="shared" si="364"/>
        <v>500</v>
      </c>
      <c r="IPN27" s="51">
        <f t="shared" si="364"/>
        <v>0</v>
      </c>
      <c r="IPO27" s="51">
        <f t="shared" si="364"/>
        <v>0</v>
      </c>
      <c r="IPP27" s="51">
        <f t="shared" si="364"/>
        <v>500</v>
      </c>
      <c r="IPQ27" s="51">
        <f t="shared" si="364"/>
        <v>500</v>
      </c>
      <c r="IPR27" s="51">
        <f t="shared" si="364"/>
        <v>500</v>
      </c>
      <c r="IPS27" s="51">
        <f t="shared" si="364"/>
        <v>500</v>
      </c>
      <c r="IPT27" s="51">
        <f t="shared" si="364"/>
        <v>58547</v>
      </c>
      <c r="IPU27" s="51">
        <f t="shared" si="364"/>
        <v>500</v>
      </c>
      <c r="IPV27" s="51" t="e">
        <f>#REF!</f>
        <v>#REF!</v>
      </c>
      <c r="IPW27" s="51">
        <f t="shared" si="364"/>
        <v>14000</v>
      </c>
      <c r="IPX27" s="51">
        <f t="shared" si="364"/>
        <v>0</v>
      </c>
      <c r="IPY27" s="51">
        <f t="shared" si="364"/>
        <v>14000</v>
      </c>
      <c r="IPZ27" s="51">
        <f t="shared" si="364"/>
        <v>0</v>
      </c>
      <c r="IQA27" s="14"/>
      <c r="IQC27" s="6" t="s">
        <v>13</v>
      </c>
      <c r="IQD27" s="7" t="s">
        <v>879</v>
      </c>
      <c r="IQE27" s="3"/>
      <c r="IQF27" s="3"/>
      <c r="IQG27" s="3"/>
      <c r="IQH27" s="3"/>
      <c r="IQI27" s="7"/>
      <c r="IQJ27" s="3"/>
      <c r="IQK27" s="51">
        <f t="shared" ref="IQK27:ISL27" si="365">IQK29</f>
        <v>58547</v>
      </c>
      <c r="IQL27" s="51">
        <f t="shared" si="365"/>
        <v>58547</v>
      </c>
      <c r="IQM27" s="51">
        <f t="shared" si="365"/>
        <v>0</v>
      </c>
      <c r="IQN27" s="51">
        <f t="shared" si="365"/>
        <v>0</v>
      </c>
      <c r="IQO27" s="51">
        <f t="shared" si="365"/>
        <v>0</v>
      </c>
      <c r="IQP27" s="51">
        <f t="shared" si="365"/>
        <v>0</v>
      </c>
      <c r="IQQ27" s="51">
        <f t="shared" si="365"/>
        <v>0</v>
      </c>
      <c r="IQR27" s="51">
        <f t="shared" si="365"/>
        <v>500</v>
      </c>
      <c r="IQS27" s="51">
        <f t="shared" si="365"/>
        <v>500</v>
      </c>
      <c r="IQT27" s="51">
        <f t="shared" si="365"/>
        <v>0</v>
      </c>
      <c r="IQU27" s="51">
        <f t="shared" si="365"/>
        <v>0</v>
      </c>
      <c r="IQV27" s="51">
        <f t="shared" si="365"/>
        <v>500</v>
      </c>
      <c r="IQW27" s="51">
        <f t="shared" si="365"/>
        <v>500</v>
      </c>
      <c r="IQX27" s="51">
        <f t="shared" si="365"/>
        <v>500</v>
      </c>
      <c r="IQY27" s="51">
        <f t="shared" si="365"/>
        <v>500</v>
      </c>
      <c r="IQZ27" s="51">
        <f t="shared" si="365"/>
        <v>58547</v>
      </c>
      <c r="IRA27" s="51">
        <f t="shared" si="365"/>
        <v>500</v>
      </c>
      <c r="IRB27" s="51" t="e">
        <f>#REF!</f>
        <v>#REF!</v>
      </c>
      <c r="IRC27" s="51">
        <f t="shared" si="365"/>
        <v>14000</v>
      </c>
      <c r="IRD27" s="51">
        <f t="shared" si="365"/>
        <v>0</v>
      </c>
      <c r="IRE27" s="51">
        <f t="shared" si="365"/>
        <v>14000</v>
      </c>
      <c r="IRF27" s="51">
        <f t="shared" si="365"/>
        <v>0</v>
      </c>
      <c r="IRG27" s="14"/>
      <c r="IRI27" s="6" t="s">
        <v>13</v>
      </c>
      <c r="IRJ27" s="7" t="s">
        <v>879</v>
      </c>
      <c r="IRK27" s="3"/>
      <c r="IRL27" s="3"/>
      <c r="IRM27" s="3"/>
      <c r="IRN27" s="3"/>
      <c r="IRO27" s="7"/>
      <c r="IRP27" s="3"/>
      <c r="IRQ27" s="51">
        <f t="shared" si="365"/>
        <v>58547</v>
      </c>
      <c r="IRR27" s="51">
        <f t="shared" si="365"/>
        <v>58547</v>
      </c>
      <c r="IRS27" s="51">
        <f t="shared" si="365"/>
        <v>0</v>
      </c>
      <c r="IRT27" s="51">
        <f t="shared" si="365"/>
        <v>0</v>
      </c>
      <c r="IRU27" s="51">
        <f t="shared" si="365"/>
        <v>0</v>
      </c>
      <c r="IRV27" s="51">
        <f t="shared" si="365"/>
        <v>0</v>
      </c>
      <c r="IRW27" s="51">
        <f t="shared" si="365"/>
        <v>0</v>
      </c>
      <c r="IRX27" s="51">
        <f t="shared" si="365"/>
        <v>500</v>
      </c>
      <c r="IRY27" s="51">
        <f t="shared" si="365"/>
        <v>500</v>
      </c>
      <c r="IRZ27" s="51">
        <f t="shared" si="365"/>
        <v>0</v>
      </c>
      <c r="ISA27" s="51">
        <f t="shared" si="365"/>
        <v>0</v>
      </c>
      <c r="ISB27" s="51">
        <f t="shared" si="365"/>
        <v>500</v>
      </c>
      <c r="ISC27" s="51">
        <f t="shared" si="365"/>
        <v>500</v>
      </c>
      <c r="ISD27" s="51">
        <f t="shared" si="365"/>
        <v>500</v>
      </c>
      <c r="ISE27" s="51">
        <f t="shared" si="365"/>
        <v>500</v>
      </c>
      <c r="ISF27" s="51">
        <f t="shared" si="365"/>
        <v>58547</v>
      </c>
      <c r="ISG27" s="51">
        <f t="shared" si="365"/>
        <v>500</v>
      </c>
      <c r="ISH27" s="51" t="e">
        <f>#REF!</f>
        <v>#REF!</v>
      </c>
      <c r="ISI27" s="51">
        <f t="shared" si="365"/>
        <v>14000</v>
      </c>
      <c r="ISJ27" s="51">
        <f t="shared" si="365"/>
        <v>0</v>
      </c>
      <c r="ISK27" s="51">
        <f t="shared" si="365"/>
        <v>14000</v>
      </c>
      <c r="ISL27" s="51">
        <f t="shared" si="365"/>
        <v>0</v>
      </c>
      <c r="ISM27" s="14"/>
      <c r="ISO27" s="6" t="s">
        <v>13</v>
      </c>
      <c r="ISP27" s="7" t="s">
        <v>879</v>
      </c>
      <c r="ISQ27" s="3"/>
      <c r="ISR27" s="3"/>
      <c r="ISS27" s="3"/>
      <c r="IST27" s="3"/>
      <c r="ISU27" s="7"/>
      <c r="ISV27" s="3"/>
      <c r="ISW27" s="51">
        <f t="shared" ref="ISW27:IUX27" si="366">ISW29</f>
        <v>58547</v>
      </c>
      <c r="ISX27" s="51">
        <f t="shared" si="366"/>
        <v>58547</v>
      </c>
      <c r="ISY27" s="51">
        <f t="shared" si="366"/>
        <v>0</v>
      </c>
      <c r="ISZ27" s="51">
        <f t="shared" si="366"/>
        <v>0</v>
      </c>
      <c r="ITA27" s="51">
        <f t="shared" si="366"/>
        <v>0</v>
      </c>
      <c r="ITB27" s="51">
        <f t="shared" si="366"/>
        <v>0</v>
      </c>
      <c r="ITC27" s="51">
        <f t="shared" si="366"/>
        <v>0</v>
      </c>
      <c r="ITD27" s="51">
        <f t="shared" si="366"/>
        <v>500</v>
      </c>
      <c r="ITE27" s="51">
        <f t="shared" si="366"/>
        <v>500</v>
      </c>
      <c r="ITF27" s="51">
        <f t="shared" si="366"/>
        <v>0</v>
      </c>
      <c r="ITG27" s="51">
        <f t="shared" si="366"/>
        <v>0</v>
      </c>
      <c r="ITH27" s="51">
        <f t="shared" si="366"/>
        <v>500</v>
      </c>
      <c r="ITI27" s="51">
        <f t="shared" si="366"/>
        <v>500</v>
      </c>
      <c r="ITJ27" s="51">
        <f t="shared" si="366"/>
        <v>500</v>
      </c>
      <c r="ITK27" s="51">
        <f t="shared" si="366"/>
        <v>500</v>
      </c>
      <c r="ITL27" s="51">
        <f t="shared" si="366"/>
        <v>58547</v>
      </c>
      <c r="ITM27" s="51">
        <f t="shared" si="366"/>
        <v>500</v>
      </c>
      <c r="ITN27" s="51" t="e">
        <f>#REF!</f>
        <v>#REF!</v>
      </c>
      <c r="ITO27" s="51">
        <f t="shared" si="366"/>
        <v>14000</v>
      </c>
      <c r="ITP27" s="51">
        <f t="shared" si="366"/>
        <v>0</v>
      </c>
      <c r="ITQ27" s="51">
        <f t="shared" si="366"/>
        <v>14000</v>
      </c>
      <c r="ITR27" s="51">
        <f t="shared" si="366"/>
        <v>0</v>
      </c>
      <c r="ITS27" s="14"/>
      <c r="ITU27" s="6" t="s">
        <v>13</v>
      </c>
      <c r="ITV27" s="7" t="s">
        <v>879</v>
      </c>
      <c r="ITW27" s="3"/>
      <c r="ITX27" s="3"/>
      <c r="ITY27" s="3"/>
      <c r="ITZ27" s="3"/>
      <c r="IUA27" s="7"/>
      <c r="IUB27" s="3"/>
      <c r="IUC27" s="51">
        <f t="shared" si="366"/>
        <v>58547</v>
      </c>
      <c r="IUD27" s="51">
        <f t="shared" si="366"/>
        <v>58547</v>
      </c>
      <c r="IUE27" s="51">
        <f t="shared" si="366"/>
        <v>0</v>
      </c>
      <c r="IUF27" s="51">
        <f t="shared" si="366"/>
        <v>0</v>
      </c>
      <c r="IUG27" s="51">
        <f t="shared" si="366"/>
        <v>0</v>
      </c>
      <c r="IUH27" s="51">
        <f t="shared" si="366"/>
        <v>0</v>
      </c>
      <c r="IUI27" s="51">
        <f t="shared" si="366"/>
        <v>0</v>
      </c>
      <c r="IUJ27" s="51">
        <f t="shared" si="366"/>
        <v>500</v>
      </c>
      <c r="IUK27" s="51">
        <f t="shared" si="366"/>
        <v>500</v>
      </c>
      <c r="IUL27" s="51">
        <f t="shared" si="366"/>
        <v>0</v>
      </c>
      <c r="IUM27" s="51">
        <f t="shared" si="366"/>
        <v>0</v>
      </c>
      <c r="IUN27" s="51">
        <f t="shared" si="366"/>
        <v>500</v>
      </c>
      <c r="IUO27" s="51">
        <f t="shared" si="366"/>
        <v>500</v>
      </c>
      <c r="IUP27" s="51">
        <f t="shared" si="366"/>
        <v>500</v>
      </c>
      <c r="IUQ27" s="51">
        <f t="shared" si="366"/>
        <v>500</v>
      </c>
      <c r="IUR27" s="51">
        <f t="shared" si="366"/>
        <v>58547</v>
      </c>
      <c r="IUS27" s="51">
        <f t="shared" si="366"/>
        <v>500</v>
      </c>
      <c r="IUT27" s="51" t="e">
        <f>#REF!</f>
        <v>#REF!</v>
      </c>
      <c r="IUU27" s="51">
        <f t="shared" si="366"/>
        <v>14000</v>
      </c>
      <c r="IUV27" s="51">
        <f t="shared" si="366"/>
        <v>0</v>
      </c>
      <c r="IUW27" s="51">
        <f t="shared" si="366"/>
        <v>14000</v>
      </c>
      <c r="IUX27" s="51">
        <f t="shared" si="366"/>
        <v>0</v>
      </c>
      <c r="IUY27" s="14"/>
      <c r="IVA27" s="6" t="s">
        <v>13</v>
      </c>
      <c r="IVB27" s="7" t="s">
        <v>879</v>
      </c>
      <c r="IVC27" s="3"/>
      <c r="IVD27" s="3"/>
      <c r="IVE27" s="3"/>
      <c r="IVF27" s="3"/>
      <c r="IVG27" s="7"/>
      <c r="IVH27" s="3"/>
      <c r="IVI27" s="51">
        <f t="shared" ref="IVI27:IXJ27" si="367">IVI29</f>
        <v>58547</v>
      </c>
      <c r="IVJ27" s="51">
        <f t="shared" si="367"/>
        <v>58547</v>
      </c>
      <c r="IVK27" s="51">
        <f t="shared" si="367"/>
        <v>0</v>
      </c>
      <c r="IVL27" s="51">
        <f t="shared" si="367"/>
        <v>0</v>
      </c>
      <c r="IVM27" s="51">
        <f t="shared" si="367"/>
        <v>0</v>
      </c>
      <c r="IVN27" s="51">
        <f t="shared" si="367"/>
        <v>0</v>
      </c>
      <c r="IVO27" s="51">
        <f t="shared" si="367"/>
        <v>0</v>
      </c>
      <c r="IVP27" s="51">
        <f t="shared" si="367"/>
        <v>500</v>
      </c>
      <c r="IVQ27" s="51">
        <f t="shared" si="367"/>
        <v>500</v>
      </c>
      <c r="IVR27" s="51">
        <f t="shared" si="367"/>
        <v>0</v>
      </c>
      <c r="IVS27" s="51">
        <f t="shared" si="367"/>
        <v>0</v>
      </c>
      <c r="IVT27" s="51">
        <f t="shared" si="367"/>
        <v>500</v>
      </c>
      <c r="IVU27" s="51">
        <f t="shared" si="367"/>
        <v>500</v>
      </c>
      <c r="IVV27" s="51">
        <f t="shared" si="367"/>
        <v>500</v>
      </c>
      <c r="IVW27" s="51">
        <f t="shared" si="367"/>
        <v>500</v>
      </c>
      <c r="IVX27" s="51">
        <f t="shared" si="367"/>
        <v>58547</v>
      </c>
      <c r="IVY27" s="51">
        <f t="shared" si="367"/>
        <v>500</v>
      </c>
      <c r="IVZ27" s="51" t="e">
        <f>#REF!</f>
        <v>#REF!</v>
      </c>
      <c r="IWA27" s="51">
        <f t="shared" si="367"/>
        <v>14000</v>
      </c>
      <c r="IWB27" s="51">
        <f t="shared" si="367"/>
        <v>0</v>
      </c>
      <c r="IWC27" s="51">
        <f t="shared" si="367"/>
        <v>14000</v>
      </c>
      <c r="IWD27" s="51">
        <f t="shared" si="367"/>
        <v>0</v>
      </c>
      <c r="IWE27" s="14"/>
      <c r="IWG27" s="6" t="s">
        <v>13</v>
      </c>
      <c r="IWH27" s="7" t="s">
        <v>879</v>
      </c>
      <c r="IWI27" s="3"/>
      <c r="IWJ27" s="3"/>
      <c r="IWK27" s="3"/>
      <c r="IWL27" s="3"/>
      <c r="IWM27" s="7"/>
      <c r="IWN27" s="3"/>
      <c r="IWO27" s="51">
        <f t="shared" si="367"/>
        <v>58547</v>
      </c>
      <c r="IWP27" s="51">
        <f t="shared" si="367"/>
        <v>58547</v>
      </c>
      <c r="IWQ27" s="51">
        <f t="shared" si="367"/>
        <v>0</v>
      </c>
      <c r="IWR27" s="51">
        <f t="shared" si="367"/>
        <v>0</v>
      </c>
      <c r="IWS27" s="51">
        <f t="shared" si="367"/>
        <v>0</v>
      </c>
      <c r="IWT27" s="51">
        <f t="shared" si="367"/>
        <v>0</v>
      </c>
      <c r="IWU27" s="51">
        <f t="shared" si="367"/>
        <v>0</v>
      </c>
      <c r="IWV27" s="51">
        <f t="shared" si="367"/>
        <v>500</v>
      </c>
      <c r="IWW27" s="51">
        <f t="shared" si="367"/>
        <v>500</v>
      </c>
      <c r="IWX27" s="51">
        <f t="shared" si="367"/>
        <v>0</v>
      </c>
      <c r="IWY27" s="51">
        <f t="shared" si="367"/>
        <v>0</v>
      </c>
      <c r="IWZ27" s="51">
        <f t="shared" si="367"/>
        <v>500</v>
      </c>
      <c r="IXA27" s="51">
        <f t="shared" si="367"/>
        <v>500</v>
      </c>
      <c r="IXB27" s="51">
        <f t="shared" si="367"/>
        <v>500</v>
      </c>
      <c r="IXC27" s="51">
        <f t="shared" si="367"/>
        <v>500</v>
      </c>
      <c r="IXD27" s="51">
        <f t="shared" si="367"/>
        <v>58547</v>
      </c>
      <c r="IXE27" s="51">
        <f t="shared" si="367"/>
        <v>500</v>
      </c>
      <c r="IXF27" s="51" t="e">
        <f>#REF!</f>
        <v>#REF!</v>
      </c>
      <c r="IXG27" s="51">
        <f t="shared" si="367"/>
        <v>14000</v>
      </c>
      <c r="IXH27" s="51">
        <f t="shared" si="367"/>
        <v>0</v>
      </c>
      <c r="IXI27" s="51">
        <f t="shared" si="367"/>
        <v>14000</v>
      </c>
      <c r="IXJ27" s="51">
        <f t="shared" si="367"/>
        <v>0</v>
      </c>
      <c r="IXK27" s="14"/>
      <c r="IXM27" s="6" t="s">
        <v>13</v>
      </c>
      <c r="IXN27" s="7" t="s">
        <v>879</v>
      </c>
      <c r="IXO27" s="3"/>
      <c r="IXP27" s="3"/>
      <c r="IXQ27" s="3"/>
      <c r="IXR27" s="3"/>
      <c r="IXS27" s="7"/>
      <c r="IXT27" s="3"/>
      <c r="IXU27" s="51">
        <f t="shared" ref="IXU27:IZV27" si="368">IXU29</f>
        <v>58547</v>
      </c>
      <c r="IXV27" s="51">
        <f t="shared" si="368"/>
        <v>58547</v>
      </c>
      <c r="IXW27" s="51">
        <f t="shared" si="368"/>
        <v>0</v>
      </c>
      <c r="IXX27" s="51">
        <f t="shared" si="368"/>
        <v>0</v>
      </c>
      <c r="IXY27" s="51">
        <f t="shared" si="368"/>
        <v>0</v>
      </c>
      <c r="IXZ27" s="51">
        <f t="shared" si="368"/>
        <v>0</v>
      </c>
      <c r="IYA27" s="51">
        <f t="shared" si="368"/>
        <v>0</v>
      </c>
      <c r="IYB27" s="51">
        <f t="shared" si="368"/>
        <v>500</v>
      </c>
      <c r="IYC27" s="51">
        <f t="shared" si="368"/>
        <v>500</v>
      </c>
      <c r="IYD27" s="51">
        <f t="shared" si="368"/>
        <v>0</v>
      </c>
      <c r="IYE27" s="51">
        <f t="shared" si="368"/>
        <v>0</v>
      </c>
      <c r="IYF27" s="51">
        <f t="shared" si="368"/>
        <v>500</v>
      </c>
      <c r="IYG27" s="51">
        <f t="shared" si="368"/>
        <v>500</v>
      </c>
      <c r="IYH27" s="51">
        <f t="shared" si="368"/>
        <v>500</v>
      </c>
      <c r="IYI27" s="51">
        <f t="shared" si="368"/>
        <v>500</v>
      </c>
      <c r="IYJ27" s="51">
        <f t="shared" si="368"/>
        <v>58547</v>
      </c>
      <c r="IYK27" s="51">
        <f t="shared" si="368"/>
        <v>500</v>
      </c>
      <c r="IYL27" s="51" t="e">
        <f>#REF!</f>
        <v>#REF!</v>
      </c>
      <c r="IYM27" s="51">
        <f t="shared" si="368"/>
        <v>14000</v>
      </c>
      <c r="IYN27" s="51">
        <f t="shared" si="368"/>
        <v>0</v>
      </c>
      <c r="IYO27" s="51">
        <f t="shared" si="368"/>
        <v>14000</v>
      </c>
      <c r="IYP27" s="51">
        <f t="shared" si="368"/>
        <v>0</v>
      </c>
      <c r="IYQ27" s="14"/>
      <c r="IYS27" s="6" t="s">
        <v>13</v>
      </c>
      <c r="IYT27" s="7" t="s">
        <v>879</v>
      </c>
      <c r="IYU27" s="3"/>
      <c r="IYV27" s="3"/>
      <c r="IYW27" s="3"/>
      <c r="IYX27" s="3"/>
      <c r="IYY27" s="7"/>
      <c r="IYZ27" s="3"/>
      <c r="IZA27" s="51">
        <f t="shared" si="368"/>
        <v>58547</v>
      </c>
      <c r="IZB27" s="51">
        <f t="shared" si="368"/>
        <v>58547</v>
      </c>
      <c r="IZC27" s="51">
        <f t="shared" si="368"/>
        <v>0</v>
      </c>
      <c r="IZD27" s="51">
        <f t="shared" si="368"/>
        <v>0</v>
      </c>
      <c r="IZE27" s="51">
        <f t="shared" si="368"/>
        <v>0</v>
      </c>
      <c r="IZF27" s="51">
        <f t="shared" si="368"/>
        <v>0</v>
      </c>
      <c r="IZG27" s="51">
        <f t="shared" si="368"/>
        <v>0</v>
      </c>
      <c r="IZH27" s="51">
        <f t="shared" si="368"/>
        <v>500</v>
      </c>
      <c r="IZI27" s="51">
        <f t="shared" si="368"/>
        <v>500</v>
      </c>
      <c r="IZJ27" s="51">
        <f t="shared" si="368"/>
        <v>0</v>
      </c>
      <c r="IZK27" s="51">
        <f t="shared" si="368"/>
        <v>0</v>
      </c>
      <c r="IZL27" s="51">
        <f t="shared" si="368"/>
        <v>500</v>
      </c>
      <c r="IZM27" s="51">
        <f t="shared" si="368"/>
        <v>500</v>
      </c>
      <c r="IZN27" s="51">
        <f t="shared" si="368"/>
        <v>500</v>
      </c>
      <c r="IZO27" s="51">
        <f t="shared" si="368"/>
        <v>500</v>
      </c>
      <c r="IZP27" s="51">
        <f t="shared" si="368"/>
        <v>58547</v>
      </c>
      <c r="IZQ27" s="51">
        <f t="shared" si="368"/>
        <v>500</v>
      </c>
      <c r="IZR27" s="51" t="e">
        <f>#REF!</f>
        <v>#REF!</v>
      </c>
      <c r="IZS27" s="51">
        <f t="shared" si="368"/>
        <v>14000</v>
      </c>
      <c r="IZT27" s="51">
        <f t="shared" si="368"/>
        <v>0</v>
      </c>
      <c r="IZU27" s="51">
        <f t="shared" si="368"/>
        <v>14000</v>
      </c>
      <c r="IZV27" s="51">
        <f t="shared" si="368"/>
        <v>0</v>
      </c>
      <c r="IZW27" s="14"/>
      <c r="IZY27" s="6" t="s">
        <v>13</v>
      </c>
      <c r="IZZ27" s="7" t="s">
        <v>879</v>
      </c>
      <c r="JAA27" s="3"/>
      <c r="JAB27" s="3"/>
      <c r="JAC27" s="3"/>
      <c r="JAD27" s="3"/>
      <c r="JAE27" s="7"/>
      <c r="JAF27" s="3"/>
      <c r="JAG27" s="51">
        <f t="shared" ref="JAG27:JCH27" si="369">JAG29</f>
        <v>58547</v>
      </c>
      <c r="JAH27" s="51">
        <f t="shared" si="369"/>
        <v>58547</v>
      </c>
      <c r="JAI27" s="51">
        <f t="shared" si="369"/>
        <v>0</v>
      </c>
      <c r="JAJ27" s="51">
        <f t="shared" si="369"/>
        <v>0</v>
      </c>
      <c r="JAK27" s="51">
        <f t="shared" si="369"/>
        <v>0</v>
      </c>
      <c r="JAL27" s="51">
        <f t="shared" si="369"/>
        <v>0</v>
      </c>
      <c r="JAM27" s="51">
        <f t="shared" si="369"/>
        <v>0</v>
      </c>
      <c r="JAN27" s="51">
        <f t="shared" si="369"/>
        <v>500</v>
      </c>
      <c r="JAO27" s="51">
        <f t="shared" si="369"/>
        <v>500</v>
      </c>
      <c r="JAP27" s="51">
        <f t="shared" si="369"/>
        <v>0</v>
      </c>
      <c r="JAQ27" s="51">
        <f t="shared" si="369"/>
        <v>0</v>
      </c>
      <c r="JAR27" s="51">
        <f t="shared" si="369"/>
        <v>500</v>
      </c>
      <c r="JAS27" s="51">
        <f t="shared" si="369"/>
        <v>500</v>
      </c>
      <c r="JAT27" s="51">
        <f t="shared" si="369"/>
        <v>500</v>
      </c>
      <c r="JAU27" s="51">
        <f t="shared" si="369"/>
        <v>500</v>
      </c>
      <c r="JAV27" s="51">
        <f t="shared" si="369"/>
        <v>58547</v>
      </c>
      <c r="JAW27" s="51">
        <f t="shared" si="369"/>
        <v>500</v>
      </c>
      <c r="JAX27" s="51" t="e">
        <f>#REF!</f>
        <v>#REF!</v>
      </c>
      <c r="JAY27" s="51">
        <f t="shared" si="369"/>
        <v>14000</v>
      </c>
      <c r="JAZ27" s="51">
        <f t="shared" si="369"/>
        <v>0</v>
      </c>
      <c r="JBA27" s="51">
        <f t="shared" si="369"/>
        <v>14000</v>
      </c>
      <c r="JBB27" s="51">
        <f t="shared" si="369"/>
        <v>0</v>
      </c>
      <c r="JBC27" s="14"/>
      <c r="JBE27" s="6" t="s">
        <v>13</v>
      </c>
      <c r="JBF27" s="7" t="s">
        <v>879</v>
      </c>
      <c r="JBG27" s="3"/>
      <c r="JBH27" s="3"/>
      <c r="JBI27" s="3"/>
      <c r="JBJ27" s="3"/>
      <c r="JBK27" s="7"/>
      <c r="JBL27" s="3"/>
      <c r="JBM27" s="51">
        <f t="shared" si="369"/>
        <v>58547</v>
      </c>
      <c r="JBN27" s="51">
        <f t="shared" si="369"/>
        <v>58547</v>
      </c>
      <c r="JBO27" s="51">
        <f t="shared" si="369"/>
        <v>0</v>
      </c>
      <c r="JBP27" s="51">
        <f t="shared" si="369"/>
        <v>0</v>
      </c>
      <c r="JBQ27" s="51">
        <f t="shared" si="369"/>
        <v>0</v>
      </c>
      <c r="JBR27" s="51">
        <f t="shared" si="369"/>
        <v>0</v>
      </c>
      <c r="JBS27" s="51">
        <f t="shared" si="369"/>
        <v>0</v>
      </c>
      <c r="JBT27" s="51">
        <f t="shared" si="369"/>
        <v>500</v>
      </c>
      <c r="JBU27" s="51">
        <f t="shared" si="369"/>
        <v>500</v>
      </c>
      <c r="JBV27" s="51">
        <f t="shared" si="369"/>
        <v>0</v>
      </c>
      <c r="JBW27" s="51">
        <f t="shared" si="369"/>
        <v>0</v>
      </c>
      <c r="JBX27" s="51">
        <f t="shared" si="369"/>
        <v>500</v>
      </c>
      <c r="JBY27" s="51">
        <f t="shared" si="369"/>
        <v>500</v>
      </c>
      <c r="JBZ27" s="51">
        <f t="shared" si="369"/>
        <v>500</v>
      </c>
      <c r="JCA27" s="51">
        <f t="shared" si="369"/>
        <v>500</v>
      </c>
      <c r="JCB27" s="51">
        <f t="shared" si="369"/>
        <v>58547</v>
      </c>
      <c r="JCC27" s="51">
        <f t="shared" si="369"/>
        <v>500</v>
      </c>
      <c r="JCD27" s="51" t="e">
        <f>#REF!</f>
        <v>#REF!</v>
      </c>
      <c r="JCE27" s="51">
        <f t="shared" si="369"/>
        <v>14000</v>
      </c>
      <c r="JCF27" s="51">
        <f t="shared" si="369"/>
        <v>0</v>
      </c>
      <c r="JCG27" s="51">
        <f t="shared" si="369"/>
        <v>14000</v>
      </c>
      <c r="JCH27" s="51">
        <f t="shared" si="369"/>
        <v>0</v>
      </c>
      <c r="JCI27" s="14"/>
      <c r="JCK27" s="6" t="s">
        <v>13</v>
      </c>
      <c r="JCL27" s="7" t="s">
        <v>879</v>
      </c>
      <c r="JCM27" s="3"/>
      <c r="JCN27" s="3"/>
      <c r="JCO27" s="3"/>
      <c r="JCP27" s="3"/>
      <c r="JCQ27" s="7"/>
      <c r="JCR27" s="3"/>
      <c r="JCS27" s="51">
        <f t="shared" ref="JCS27:JET27" si="370">JCS29</f>
        <v>58547</v>
      </c>
      <c r="JCT27" s="51">
        <f t="shared" si="370"/>
        <v>58547</v>
      </c>
      <c r="JCU27" s="51">
        <f t="shared" si="370"/>
        <v>0</v>
      </c>
      <c r="JCV27" s="51">
        <f t="shared" si="370"/>
        <v>0</v>
      </c>
      <c r="JCW27" s="51">
        <f t="shared" si="370"/>
        <v>0</v>
      </c>
      <c r="JCX27" s="51">
        <f t="shared" si="370"/>
        <v>0</v>
      </c>
      <c r="JCY27" s="51">
        <f t="shared" si="370"/>
        <v>0</v>
      </c>
      <c r="JCZ27" s="51">
        <f t="shared" si="370"/>
        <v>500</v>
      </c>
      <c r="JDA27" s="51">
        <f t="shared" si="370"/>
        <v>500</v>
      </c>
      <c r="JDB27" s="51">
        <f t="shared" si="370"/>
        <v>0</v>
      </c>
      <c r="JDC27" s="51">
        <f t="shared" si="370"/>
        <v>0</v>
      </c>
      <c r="JDD27" s="51">
        <f t="shared" si="370"/>
        <v>500</v>
      </c>
      <c r="JDE27" s="51">
        <f t="shared" si="370"/>
        <v>500</v>
      </c>
      <c r="JDF27" s="51">
        <f t="shared" si="370"/>
        <v>500</v>
      </c>
      <c r="JDG27" s="51">
        <f t="shared" si="370"/>
        <v>500</v>
      </c>
      <c r="JDH27" s="51">
        <f t="shared" si="370"/>
        <v>58547</v>
      </c>
      <c r="JDI27" s="51">
        <f t="shared" si="370"/>
        <v>500</v>
      </c>
      <c r="JDJ27" s="51" t="e">
        <f>#REF!</f>
        <v>#REF!</v>
      </c>
      <c r="JDK27" s="51">
        <f t="shared" si="370"/>
        <v>14000</v>
      </c>
      <c r="JDL27" s="51">
        <f t="shared" si="370"/>
        <v>0</v>
      </c>
      <c r="JDM27" s="51">
        <f t="shared" si="370"/>
        <v>14000</v>
      </c>
      <c r="JDN27" s="51">
        <f t="shared" si="370"/>
        <v>0</v>
      </c>
      <c r="JDO27" s="14"/>
      <c r="JDQ27" s="6" t="s">
        <v>13</v>
      </c>
      <c r="JDR27" s="7" t="s">
        <v>879</v>
      </c>
      <c r="JDS27" s="3"/>
      <c r="JDT27" s="3"/>
      <c r="JDU27" s="3"/>
      <c r="JDV27" s="3"/>
      <c r="JDW27" s="7"/>
      <c r="JDX27" s="3"/>
      <c r="JDY27" s="51">
        <f t="shared" si="370"/>
        <v>58547</v>
      </c>
      <c r="JDZ27" s="51">
        <f t="shared" si="370"/>
        <v>58547</v>
      </c>
      <c r="JEA27" s="51">
        <f t="shared" si="370"/>
        <v>0</v>
      </c>
      <c r="JEB27" s="51">
        <f t="shared" si="370"/>
        <v>0</v>
      </c>
      <c r="JEC27" s="51">
        <f t="shared" si="370"/>
        <v>0</v>
      </c>
      <c r="JED27" s="51">
        <f t="shared" si="370"/>
        <v>0</v>
      </c>
      <c r="JEE27" s="51">
        <f t="shared" si="370"/>
        <v>0</v>
      </c>
      <c r="JEF27" s="51">
        <f t="shared" si="370"/>
        <v>500</v>
      </c>
      <c r="JEG27" s="51">
        <f t="shared" si="370"/>
        <v>500</v>
      </c>
      <c r="JEH27" s="51">
        <f t="shared" si="370"/>
        <v>0</v>
      </c>
      <c r="JEI27" s="51">
        <f t="shared" si="370"/>
        <v>0</v>
      </c>
      <c r="JEJ27" s="51">
        <f t="shared" si="370"/>
        <v>500</v>
      </c>
      <c r="JEK27" s="51">
        <f t="shared" si="370"/>
        <v>500</v>
      </c>
      <c r="JEL27" s="51">
        <f t="shared" si="370"/>
        <v>500</v>
      </c>
      <c r="JEM27" s="51">
        <f t="shared" si="370"/>
        <v>500</v>
      </c>
      <c r="JEN27" s="51">
        <f t="shared" si="370"/>
        <v>58547</v>
      </c>
      <c r="JEO27" s="51">
        <f t="shared" si="370"/>
        <v>500</v>
      </c>
      <c r="JEP27" s="51" t="e">
        <f>#REF!</f>
        <v>#REF!</v>
      </c>
      <c r="JEQ27" s="51">
        <f t="shared" si="370"/>
        <v>14000</v>
      </c>
      <c r="JER27" s="51">
        <f t="shared" si="370"/>
        <v>0</v>
      </c>
      <c r="JES27" s="51">
        <f t="shared" si="370"/>
        <v>14000</v>
      </c>
      <c r="JET27" s="51">
        <f t="shared" si="370"/>
        <v>0</v>
      </c>
      <c r="JEU27" s="14"/>
      <c r="JEW27" s="6" t="s">
        <v>13</v>
      </c>
      <c r="JEX27" s="7" t="s">
        <v>879</v>
      </c>
      <c r="JEY27" s="3"/>
      <c r="JEZ27" s="3"/>
      <c r="JFA27" s="3"/>
      <c r="JFB27" s="3"/>
      <c r="JFC27" s="7"/>
      <c r="JFD27" s="3"/>
      <c r="JFE27" s="51">
        <f t="shared" ref="JFE27:JHF27" si="371">JFE29</f>
        <v>58547</v>
      </c>
      <c r="JFF27" s="51">
        <f t="shared" si="371"/>
        <v>58547</v>
      </c>
      <c r="JFG27" s="51">
        <f t="shared" si="371"/>
        <v>0</v>
      </c>
      <c r="JFH27" s="51">
        <f t="shared" si="371"/>
        <v>0</v>
      </c>
      <c r="JFI27" s="51">
        <f t="shared" si="371"/>
        <v>0</v>
      </c>
      <c r="JFJ27" s="51">
        <f t="shared" si="371"/>
        <v>0</v>
      </c>
      <c r="JFK27" s="51">
        <f t="shared" si="371"/>
        <v>0</v>
      </c>
      <c r="JFL27" s="51">
        <f t="shared" si="371"/>
        <v>500</v>
      </c>
      <c r="JFM27" s="51">
        <f t="shared" si="371"/>
        <v>500</v>
      </c>
      <c r="JFN27" s="51">
        <f t="shared" si="371"/>
        <v>0</v>
      </c>
      <c r="JFO27" s="51">
        <f t="shared" si="371"/>
        <v>0</v>
      </c>
      <c r="JFP27" s="51">
        <f t="shared" si="371"/>
        <v>500</v>
      </c>
      <c r="JFQ27" s="51">
        <f t="shared" si="371"/>
        <v>500</v>
      </c>
      <c r="JFR27" s="51">
        <f t="shared" si="371"/>
        <v>500</v>
      </c>
      <c r="JFS27" s="51">
        <f t="shared" si="371"/>
        <v>500</v>
      </c>
      <c r="JFT27" s="51">
        <f t="shared" si="371"/>
        <v>58547</v>
      </c>
      <c r="JFU27" s="51">
        <f t="shared" si="371"/>
        <v>500</v>
      </c>
      <c r="JFV27" s="51" t="e">
        <f>#REF!</f>
        <v>#REF!</v>
      </c>
      <c r="JFW27" s="51">
        <f t="shared" si="371"/>
        <v>14000</v>
      </c>
      <c r="JFX27" s="51">
        <f t="shared" si="371"/>
        <v>0</v>
      </c>
      <c r="JFY27" s="51">
        <f t="shared" si="371"/>
        <v>14000</v>
      </c>
      <c r="JFZ27" s="51">
        <f t="shared" si="371"/>
        <v>0</v>
      </c>
      <c r="JGA27" s="14"/>
      <c r="JGC27" s="6" t="s">
        <v>13</v>
      </c>
      <c r="JGD27" s="7" t="s">
        <v>879</v>
      </c>
      <c r="JGE27" s="3"/>
      <c r="JGF27" s="3"/>
      <c r="JGG27" s="3"/>
      <c r="JGH27" s="3"/>
      <c r="JGI27" s="7"/>
      <c r="JGJ27" s="3"/>
      <c r="JGK27" s="51">
        <f t="shared" si="371"/>
        <v>58547</v>
      </c>
      <c r="JGL27" s="51">
        <f t="shared" si="371"/>
        <v>58547</v>
      </c>
      <c r="JGM27" s="51">
        <f t="shared" si="371"/>
        <v>0</v>
      </c>
      <c r="JGN27" s="51">
        <f t="shared" si="371"/>
        <v>0</v>
      </c>
      <c r="JGO27" s="51">
        <f t="shared" si="371"/>
        <v>0</v>
      </c>
      <c r="JGP27" s="51">
        <f t="shared" si="371"/>
        <v>0</v>
      </c>
      <c r="JGQ27" s="51">
        <f t="shared" si="371"/>
        <v>0</v>
      </c>
      <c r="JGR27" s="51">
        <f t="shared" si="371"/>
        <v>500</v>
      </c>
      <c r="JGS27" s="51">
        <f t="shared" si="371"/>
        <v>500</v>
      </c>
      <c r="JGT27" s="51">
        <f t="shared" si="371"/>
        <v>0</v>
      </c>
      <c r="JGU27" s="51">
        <f t="shared" si="371"/>
        <v>0</v>
      </c>
      <c r="JGV27" s="51">
        <f t="shared" si="371"/>
        <v>500</v>
      </c>
      <c r="JGW27" s="51">
        <f t="shared" si="371"/>
        <v>500</v>
      </c>
      <c r="JGX27" s="51">
        <f t="shared" si="371"/>
        <v>500</v>
      </c>
      <c r="JGY27" s="51">
        <f t="shared" si="371"/>
        <v>500</v>
      </c>
      <c r="JGZ27" s="51">
        <f t="shared" si="371"/>
        <v>58547</v>
      </c>
      <c r="JHA27" s="51">
        <f t="shared" si="371"/>
        <v>500</v>
      </c>
      <c r="JHB27" s="51" t="e">
        <f>#REF!</f>
        <v>#REF!</v>
      </c>
      <c r="JHC27" s="51">
        <f t="shared" si="371"/>
        <v>14000</v>
      </c>
      <c r="JHD27" s="51">
        <f t="shared" si="371"/>
        <v>0</v>
      </c>
      <c r="JHE27" s="51">
        <f t="shared" si="371"/>
        <v>14000</v>
      </c>
      <c r="JHF27" s="51">
        <f t="shared" si="371"/>
        <v>0</v>
      </c>
      <c r="JHG27" s="14"/>
      <c r="JHI27" s="6" t="s">
        <v>13</v>
      </c>
      <c r="JHJ27" s="7" t="s">
        <v>879</v>
      </c>
      <c r="JHK27" s="3"/>
      <c r="JHL27" s="3"/>
      <c r="JHM27" s="3"/>
      <c r="JHN27" s="3"/>
      <c r="JHO27" s="7"/>
      <c r="JHP27" s="3"/>
      <c r="JHQ27" s="51">
        <f t="shared" ref="JHQ27:JJR27" si="372">JHQ29</f>
        <v>58547</v>
      </c>
      <c r="JHR27" s="51">
        <f t="shared" si="372"/>
        <v>58547</v>
      </c>
      <c r="JHS27" s="51">
        <f t="shared" si="372"/>
        <v>0</v>
      </c>
      <c r="JHT27" s="51">
        <f t="shared" si="372"/>
        <v>0</v>
      </c>
      <c r="JHU27" s="51">
        <f t="shared" si="372"/>
        <v>0</v>
      </c>
      <c r="JHV27" s="51">
        <f t="shared" si="372"/>
        <v>0</v>
      </c>
      <c r="JHW27" s="51">
        <f t="shared" si="372"/>
        <v>0</v>
      </c>
      <c r="JHX27" s="51">
        <f t="shared" si="372"/>
        <v>500</v>
      </c>
      <c r="JHY27" s="51">
        <f t="shared" si="372"/>
        <v>500</v>
      </c>
      <c r="JHZ27" s="51">
        <f t="shared" si="372"/>
        <v>0</v>
      </c>
      <c r="JIA27" s="51">
        <f t="shared" si="372"/>
        <v>0</v>
      </c>
      <c r="JIB27" s="51">
        <f t="shared" si="372"/>
        <v>500</v>
      </c>
      <c r="JIC27" s="51">
        <f t="shared" si="372"/>
        <v>500</v>
      </c>
      <c r="JID27" s="51">
        <f t="shared" si="372"/>
        <v>500</v>
      </c>
      <c r="JIE27" s="51">
        <f t="shared" si="372"/>
        <v>500</v>
      </c>
      <c r="JIF27" s="51">
        <f t="shared" si="372"/>
        <v>58547</v>
      </c>
      <c r="JIG27" s="51">
        <f t="shared" si="372"/>
        <v>500</v>
      </c>
      <c r="JIH27" s="51" t="e">
        <f>#REF!</f>
        <v>#REF!</v>
      </c>
      <c r="JII27" s="51">
        <f t="shared" si="372"/>
        <v>14000</v>
      </c>
      <c r="JIJ27" s="51">
        <f t="shared" si="372"/>
        <v>0</v>
      </c>
      <c r="JIK27" s="51">
        <f t="shared" si="372"/>
        <v>14000</v>
      </c>
      <c r="JIL27" s="51">
        <f t="shared" si="372"/>
        <v>0</v>
      </c>
      <c r="JIM27" s="14"/>
      <c r="JIO27" s="6" t="s">
        <v>13</v>
      </c>
      <c r="JIP27" s="7" t="s">
        <v>879</v>
      </c>
      <c r="JIQ27" s="3"/>
      <c r="JIR27" s="3"/>
      <c r="JIS27" s="3"/>
      <c r="JIT27" s="3"/>
      <c r="JIU27" s="7"/>
      <c r="JIV27" s="3"/>
      <c r="JIW27" s="51">
        <f t="shared" si="372"/>
        <v>58547</v>
      </c>
      <c r="JIX27" s="51">
        <f t="shared" si="372"/>
        <v>58547</v>
      </c>
      <c r="JIY27" s="51">
        <f t="shared" si="372"/>
        <v>0</v>
      </c>
      <c r="JIZ27" s="51">
        <f t="shared" si="372"/>
        <v>0</v>
      </c>
      <c r="JJA27" s="51">
        <f t="shared" si="372"/>
        <v>0</v>
      </c>
      <c r="JJB27" s="51">
        <f t="shared" si="372"/>
        <v>0</v>
      </c>
      <c r="JJC27" s="51">
        <f t="shared" si="372"/>
        <v>0</v>
      </c>
      <c r="JJD27" s="51">
        <f t="shared" si="372"/>
        <v>500</v>
      </c>
      <c r="JJE27" s="51">
        <f t="shared" si="372"/>
        <v>500</v>
      </c>
      <c r="JJF27" s="51">
        <f t="shared" si="372"/>
        <v>0</v>
      </c>
      <c r="JJG27" s="51">
        <f t="shared" si="372"/>
        <v>0</v>
      </c>
      <c r="JJH27" s="51">
        <f t="shared" si="372"/>
        <v>500</v>
      </c>
      <c r="JJI27" s="51">
        <f t="shared" si="372"/>
        <v>500</v>
      </c>
      <c r="JJJ27" s="51">
        <f t="shared" si="372"/>
        <v>500</v>
      </c>
      <c r="JJK27" s="51">
        <f t="shared" si="372"/>
        <v>500</v>
      </c>
      <c r="JJL27" s="51">
        <f t="shared" si="372"/>
        <v>58547</v>
      </c>
      <c r="JJM27" s="51">
        <f t="shared" si="372"/>
        <v>500</v>
      </c>
      <c r="JJN27" s="51" t="e">
        <f>#REF!</f>
        <v>#REF!</v>
      </c>
      <c r="JJO27" s="51">
        <f t="shared" si="372"/>
        <v>14000</v>
      </c>
      <c r="JJP27" s="51">
        <f t="shared" si="372"/>
        <v>0</v>
      </c>
      <c r="JJQ27" s="51">
        <f t="shared" si="372"/>
        <v>14000</v>
      </c>
      <c r="JJR27" s="51">
        <f t="shared" si="372"/>
        <v>0</v>
      </c>
      <c r="JJS27" s="14"/>
      <c r="JJU27" s="6" t="s">
        <v>13</v>
      </c>
      <c r="JJV27" s="7" t="s">
        <v>879</v>
      </c>
      <c r="JJW27" s="3"/>
      <c r="JJX27" s="3"/>
      <c r="JJY27" s="3"/>
      <c r="JJZ27" s="3"/>
      <c r="JKA27" s="7"/>
      <c r="JKB27" s="3"/>
      <c r="JKC27" s="51">
        <f t="shared" ref="JKC27:JMD27" si="373">JKC29</f>
        <v>58547</v>
      </c>
      <c r="JKD27" s="51">
        <f t="shared" si="373"/>
        <v>58547</v>
      </c>
      <c r="JKE27" s="51">
        <f t="shared" si="373"/>
        <v>0</v>
      </c>
      <c r="JKF27" s="51">
        <f t="shared" si="373"/>
        <v>0</v>
      </c>
      <c r="JKG27" s="51">
        <f t="shared" si="373"/>
        <v>0</v>
      </c>
      <c r="JKH27" s="51">
        <f t="shared" si="373"/>
        <v>0</v>
      </c>
      <c r="JKI27" s="51">
        <f t="shared" si="373"/>
        <v>0</v>
      </c>
      <c r="JKJ27" s="51">
        <f t="shared" si="373"/>
        <v>500</v>
      </c>
      <c r="JKK27" s="51">
        <f t="shared" si="373"/>
        <v>500</v>
      </c>
      <c r="JKL27" s="51">
        <f t="shared" si="373"/>
        <v>0</v>
      </c>
      <c r="JKM27" s="51">
        <f t="shared" si="373"/>
        <v>0</v>
      </c>
      <c r="JKN27" s="51">
        <f t="shared" si="373"/>
        <v>500</v>
      </c>
      <c r="JKO27" s="51">
        <f t="shared" si="373"/>
        <v>500</v>
      </c>
      <c r="JKP27" s="51">
        <f t="shared" si="373"/>
        <v>500</v>
      </c>
      <c r="JKQ27" s="51">
        <f t="shared" si="373"/>
        <v>500</v>
      </c>
      <c r="JKR27" s="51">
        <f t="shared" si="373"/>
        <v>58547</v>
      </c>
      <c r="JKS27" s="51">
        <f t="shared" si="373"/>
        <v>500</v>
      </c>
      <c r="JKT27" s="51" t="e">
        <f>#REF!</f>
        <v>#REF!</v>
      </c>
      <c r="JKU27" s="51">
        <f t="shared" si="373"/>
        <v>14000</v>
      </c>
      <c r="JKV27" s="51">
        <f t="shared" si="373"/>
        <v>0</v>
      </c>
      <c r="JKW27" s="51">
        <f t="shared" si="373"/>
        <v>14000</v>
      </c>
      <c r="JKX27" s="51">
        <f t="shared" si="373"/>
        <v>0</v>
      </c>
      <c r="JKY27" s="14"/>
      <c r="JLA27" s="6" t="s">
        <v>13</v>
      </c>
      <c r="JLB27" s="7" t="s">
        <v>879</v>
      </c>
      <c r="JLC27" s="3"/>
      <c r="JLD27" s="3"/>
      <c r="JLE27" s="3"/>
      <c r="JLF27" s="3"/>
      <c r="JLG27" s="7"/>
      <c r="JLH27" s="3"/>
      <c r="JLI27" s="51">
        <f t="shared" si="373"/>
        <v>58547</v>
      </c>
      <c r="JLJ27" s="51">
        <f t="shared" si="373"/>
        <v>58547</v>
      </c>
      <c r="JLK27" s="51">
        <f t="shared" si="373"/>
        <v>0</v>
      </c>
      <c r="JLL27" s="51">
        <f t="shared" si="373"/>
        <v>0</v>
      </c>
      <c r="JLM27" s="51">
        <f t="shared" si="373"/>
        <v>0</v>
      </c>
      <c r="JLN27" s="51">
        <f t="shared" si="373"/>
        <v>0</v>
      </c>
      <c r="JLO27" s="51">
        <f t="shared" si="373"/>
        <v>0</v>
      </c>
      <c r="JLP27" s="51">
        <f t="shared" si="373"/>
        <v>500</v>
      </c>
      <c r="JLQ27" s="51">
        <f t="shared" si="373"/>
        <v>500</v>
      </c>
      <c r="JLR27" s="51">
        <f t="shared" si="373"/>
        <v>0</v>
      </c>
      <c r="JLS27" s="51">
        <f t="shared" si="373"/>
        <v>0</v>
      </c>
      <c r="JLT27" s="51">
        <f t="shared" si="373"/>
        <v>500</v>
      </c>
      <c r="JLU27" s="51">
        <f t="shared" si="373"/>
        <v>500</v>
      </c>
      <c r="JLV27" s="51">
        <f t="shared" si="373"/>
        <v>500</v>
      </c>
      <c r="JLW27" s="51">
        <f t="shared" si="373"/>
        <v>500</v>
      </c>
      <c r="JLX27" s="51">
        <f t="shared" si="373"/>
        <v>58547</v>
      </c>
      <c r="JLY27" s="51">
        <f t="shared" si="373"/>
        <v>500</v>
      </c>
      <c r="JLZ27" s="51" t="e">
        <f>#REF!</f>
        <v>#REF!</v>
      </c>
      <c r="JMA27" s="51">
        <f t="shared" si="373"/>
        <v>14000</v>
      </c>
      <c r="JMB27" s="51">
        <f t="shared" si="373"/>
        <v>0</v>
      </c>
      <c r="JMC27" s="51">
        <f t="shared" si="373"/>
        <v>14000</v>
      </c>
      <c r="JMD27" s="51">
        <f t="shared" si="373"/>
        <v>0</v>
      </c>
      <c r="JME27" s="14"/>
      <c r="JMG27" s="6" t="s">
        <v>13</v>
      </c>
      <c r="JMH27" s="7" t="s">
        <v>879</v>
      </c>
      <c r="JMI27" s="3"/>
      <c r="JMJ27" s="3"/>
      <c r="JMK27" s="3"/>
      <c r="JML27" s="3"/>
      <c r="JMM27" s="7"/>
      <c r="JMN27" s="3"/>
      <c r="JMO27" s="51">
        <f t="shared" ref="JMO27:JOP27" si="374">JMO29</f>
        <v>58547</v>
      </c>
      <c r="JMP27" s="51">
        <f t="shared" si="374"/>
        <v>58547</v>
      </c>
      <c r="JMQ27" s="51">
        <f t="shared" si="374"/>
        <v>0</v>
      </c>
      <c r="JMR27" s="51">
        <f t="shared" si="374"/>
        <v>0</v>
      </c>
      <c r="JMS27" s="51">
        <f t="shared" si="374"/>
        <v>0</v>
      </c>
      <c r="JMT27" s="51">
        <f t="shared" si="374"/>
        <v>0</v>
      </c>
      <c r="JMU27" s="51">
        <f t="shared" si="374"/>
        <v>0</v>
      </c>
      <c r="JMV27" s="51">
        <f t="shared" si="374"/>
        <v>500</v>
      </c>
      <c r="JMW27" s="51">
        <f t="shared" si="374"/>
        <v>500</v>
      </c>
      <c r="JMX27" s="51">
        <f t="shared" si="374"/>
        <v>0</v>
      </c>
      <c r="JMY27" s="51">
        <f t="shared" si="374"/>
        <v>0</v>
      </c>
      <c r="JMZ27" s="51">
        <f t="shared" si="374"/>
        <v>500</v>
      </c>
      <c r="JNA27" s="51">
        <f t="shared" si="374"/>
        <v>500</v>
      </c>
      <c r="JNB27" s="51">
        <f t="shared" si="374"/>
        <v>500</v>
      </c>
      <c r="JNC27" s="51">
        <f t="shared" si="374"/>
        <v>500</v>
      </c>
      <c r="JND27" s="51">
        <f t="shared" si="374"/>
        <v>58547</v>
      </c>
      <c r="JNE27" s="51">
        <f t="shared" si="374"/>
        <v>500</v>
      </c>
      <c r="JNF27" s="51" t="e">
        <f>#REF!</f>
        <v>#REF!</v>
      </c>
      <c r="JNG27" s="51">
        <f t="shared" si="374"/>
        <v>14000</v>
      </c>
      <c r="JNH27" s="51">
        <f t="shared" si="374"/>
        <v>0</v>
      </c>
      <c r="JNI27" s="51">
        <f t="shared" si="374"/>
        <v>14000</v>
      </c>
      <c r="JNJ27" s="51">
        <f t="shared" si="374"/>
        <v>0</v>
      </c>
      <c r="JNK27" s="14"/>
      <c r="JNM27" s="6" t="s">
        <v>13</v>
      </c>
      <c r="JNN27" s="7" t="s">
        <v>879</v>
      </c>
      <c r="JNO27" s="3"/>
      <c r="JNP27" s="3"/>
      <c r="JNQ27" s="3"/>
      <c r="JNR27" s="3"/>
      <c r="JNS27" s="7"/>
      <c r="JNT27" s="3"/>
      <c r="JNU27" s="51">
        <f t="shared" si="374"/>
        <v>58547</v>
      </c>
      <c r="JNV27" s="51">
        <f t="shared" si="374"/>
        <v>58547</v>
      </c>
      <c r="JNW27" s="51">
        <f t="shared" si="374"/>
        <v>0</v>
      </c>
      <c r="JNX27" s="51">
        <f t="shared" si="374"/>
        <v>0</v>
      </c>
      <c r="JNY27" s="51">
        <f t="shared" si="374"/>
        <v>0</v>
      </c>
      <c r="JNZ27" s="51">
        <f t="shared" si="374"/>
        <v>0</v>
      </c>
      <c r="JOA27" s="51">
        <f t="shared" si="374"/>
        <v>0</v>
      </c>
      <c r="JOB27" s="51">
        <f t="shared" si="374"/>
        <v>500</v>
      </c>
      <c r="JOC27" s="51">
        <f t="shared" si="374"/>
        <v>500</v>
      </c>
      <c r="JOD27" s="51">
        <f t="shared" si="374"/>
        <v>0</v>
      </c>
      <c r="JOE27" s="51">
        <f t="shared" si="374"/>
        <v>0</v>
      </c>
      <c r="JOF27" s="51">
        <f t="shared" si="374"/>
        <v>500</v>
      </c>
      <c r="JOG27" s="51">
        <f t="shared" si="374"/>
        <v>500</v>
      </c>
      <c r="JOH27" s="51">
        <f t="shared" si="374"/>
        <v>500</v>
      </c>
      <c r="JOI27" s="51">
        <f t="shared" si="374"/>
        <v>500</v>
      </c>
      <c r="JOJ27" s="51">
        <f t="shared" si="374"/>
        <v>58547</v>
      </c>
      <c r="JOK27" s="51">
        <f t="shared" si="374"/>
        <v>500</v>
      </c>
      <c r="JOL27" s="51" t="e">
        <f>#REF!</f>
        <v>#REF!</v>
      </c>
      <c r="JOM27" s="51">
        <f t="shared" si="374"/>
        <v>14000</v>
      </c>
      <c r="JON27" s="51">
        <f t="shared" si="374"/>
        <v>0</v>
      </c>
      <c r="JOO27" s="51">
        <f t="shared" si="374"/>
        <v>14000</v>
      </c>
      <c r="JOP27" s="51">
        <f t="shared" si="374"/>
        <v>0</v>
      </c>
      <c r="JOQ27" s="14"/>
      <c r="JOS27" s="6" t="s">
        <v>13</v>
      </c>
      <c r="JOT27" s="7" t="s">
        <v>879</v>
      </c>
      <c r="JOU27" s="3"/>
      <c r="JOV27" s="3"/>
      <c r="JOW27" s="3"/>
      <c r="JOX27" s="3"/>
      <c r="JOY27" s="7"/>
      <c r="JOZ27" s="3"/>
      <c r="JPA27" s="51">
        <f t="shared" ref="JPA27:JRB27" si="375">JPA29</f>
        <v>58547</v>
      </c>
      <c r="JPB27" s="51">
        <f t="shared" si="375"/>
        <v>58547</v>
      </c>
      <c r="JPC27" s="51">
        <f t="shared" si="375"/>
        <v>0</v>
      </c>
      <c r="JPD27" s="51">
        <f t="shared" si="375"/>
        <v>0</v>
      </c>
      <c r="JPE27" s="51">
        <f t="shared" si="375"/>
        <v>0</v>
      </c>
      <c r="JPF27" s="51">
        <f t="shared" si="375"/>
        <v>0</v>
      </c>
      <c r="JPG27" s="51">
        <f t="shared" si="375"/>
        <v>0</v>
      </c>
      <c r="JPH27" s="51">
        <f t="shared" si="375"/>
        <v>500</v>
      </c>
      <c r="JPI27" s="51">
        <f t="shared" si="375"/>
        <v>500</v>
      </c>
      <c r="JPJ27" s="51">
        <f t="shared" si="375"/>
        <v>0</v>
      </c>
      <c r="JPK27" s="51">
        <f t="shared" si="375"/>
        <v>0</v>
      </c>
      <c r="JPL27" s="51">
        <f t="shared" si="375"/>
        <v>500</v>
      </c>
      <c r="JPM27" s="51">
        <f t="shared" si="375"/>
        <v>500</v>
      </c>
      <c r="JPN27" s="51">
        <f t="shared" si="375"/>
        <v>500</v>
      </c>
      <c r="JPO27" s="51">
        <f t="shared" si="375"/>
        <v>500</v>
      </c>
      <c r="JPP27" s="51">
        <f t="shared" si="375"/>
        <v>58547</v>
      </c>
      <c r="JPQ27" s="51">
        <f t="shared" si="375"/>
        <v>500</v>
      </c>
      <c r="JPR27" s="51" t="e">
        <f>#REF!</f>
        <v>#REF!</v>
      </c>
      <c r="JPS27" s="51">
        <f t="shared" si="375"/>
        <v>14000</v>
      </c>
      <c r="JPT27" s="51">
        <f t="shared" si="375"/>
        <v>0</v>
      </c>
      <c r="JPU27" s="51">
        <f t="shared" si="375"/>
        <v>14000</v>
      </c>
      <c r="JPV27" s="51">
        <f t="shared" si="375"/>
        <v>0</v>
      </c>
      <c r="JPW27" s="14"/>
      <c r="JPY27" s="6" t="s">
        <v>13</v>
      </c>
      <c r="JPZ27" s="7" t="s">
        <v>879</v>
      </c>
      <c r="JQA27" s="3"/>
      <c r="JQB27" s="3"/>
      <c r="JQC27" s="3"/>
      <c r="JQD27" s="3"/>
      <c r="JQE27" s="7"/>
      <c r="JQF27" s="3"/>
      <c r="JQG27" s="51">
        <f t="shared" si="375"/>
        <v>58547</v>
      </c>
      <c r="JQH27" s="51">
        <f t="shared" si="375"/>
        <v>58547</v>
      </c>
      <c r="JQI27" s="51">
        <f t="shared" si="375"/>
        <v>0</v>
      </c>
      <c r="JQJ27" s="51">
        <f t="shared" si="375"/>
        <v>0</v>
      </c>
      <c r="JQK27" s="51">
        <f t="shared" si="375"/>
        <v>0</v>
      </c>
      <c r="JQL27" s="51">
        <f t="shared" si="375"/>
        <v>0</v>
      </c>
      <c r="JQM27" s="51">
        <f t="shared" si="375"/>
        <v>0</v>
      </c>
      <c r="JQN27" s="51">
        <f t="shared" si="375"/>
        <v>500</v>
      </c>
      <c r="JQO27" s="51">
        <f t="shared" si="375"/>
        <v>500</v>
      </c>
      <c r="JQP27" s="51">
        <f t="shared" si="375"/>
        <v>0</v>
      </c>
      <c r="JQQ27" s="51">
        <f t="shared" si="375"/>
        <v>0</v>
      </c>
      <c r="JQR27" s="51">
        <f t="shared" si="375"/>
        <v>500</v>
      </c>
      <c r="JQS27" s="51">
        <f t="shared" si="375"/>
        <v>500</v>
      </c>
      <c r="JQT27" s="51">
        <f t="shared" si="375"/>
        <v>500</v>
      </c>
      <c r="JQU27" s="51">
        <f t="shared" si="375"/>
        <v>500</v>
      </c>
      <c r="JQV27" s="51">
        <f t="shared" si="375"/>
        <v>58547</v>
      </c>
      <c r="JQW27" s="51">
        <f t="shared" si="375"/>
        <v>500</v>
      </c>
      <c r="JQX27" s="51" t="e">
        <f>#REF!</f>
        <v>#REF!</v>
      </c>
      <c r="JQY27" s="51">
        <f t="shared" si="375"/>
        <v>14000</v>
      </c>
      <c r="JQZ27" s="51">
        <f t="shared" si="375"/>
        <v>0</v>
      </c>
      <c r="JRA27" s="51">
        <f t="shared" si="375"/>
        <v>14000</v>
      </c>
      <c r="JRB27" s="51">
        <f t="shared" si="375"/>
        <v>0</v>
      </c>
      <c r="JRC27" s="14"/>
      <c r="JRE27" s="6" t="s">
        <v>13</v>
      </c>
      <c r="JRF27" s="7" t="s">
        <v>879</v>
      </c>
      <c r="JRG27" s="3"/>
      <c r="JRH27" s="3"/>
      <c r="JRI27" s="3"/>
      <c r="JRJ27" s="3"/>
      <c r="JRK27" s="7"/>
      <c r="JRL27" s="3"/>
      <c r="JRM27" s="51">
        <f t="shared" ref="JRM27:JTN27" si="376">JRM29</f>
        <v>58547</v>
      </c>
      <c r="JRN27" s="51">
        <f t="shared" si="376"/>
        <v>58547</v>
      </c>
      <c r="JRO27" s="51">
        <f t="shared" si="376"/>
        <v>0</v>
      </c>
      <c r="JRP27" s="51">
        <f t="shared" si="376"/>
        <v>0</v>
      </c>
      <c r="JRQ27" s="51">
        <f t="shared" si="376"/>
        <v>0</v>
      </c>
      <c r="JRR27" s="51">
        <f t="shared" si="376"/>
        <v>0</v>
      </c>
      <c r="JRS27" s="51">
        <f t="shared" si="376"/>
        <v>0</v>
      </c>
      <c r="JRT27" s="51">
        <f t="shared" si="376"/>
        <v>500</v>
      </c>
      <c r="JRU27" s="51">
        <f t="shared" si="376"/>
        <v>500</v>
      </c>
      <c r="JRV27" s="51">
        <f t="shared" si="376"/>
        <v>0</v>
      </c>
      <c r="JRW27" s="51">
        <f t="shared" si="376"/>
        <v>0</v>
      </c>
      <c r="JRX27" s="51">
        <f t="shared" si="376"/>
        <v>500</v>
      </c>
      <c r="JRY27" s="51">
        <f t="shared" si="376"/>
        <v>500</v>
      </c>
      <c r="JRZ27" s="51">
        <f t="shared" si="376"/>
        <v>500</v>
      </c>
      <c r="JSA27" s="51">
        <f t="shared" si="376"/>
        <v>500</v>
      </c>
      <c r="JSB27" s="51">
        <f t="shared" si="376"/>
        <v>58547</v>
      </c>
      <c r="JSC27" s="51">
        <f t="shared" si="376"/>
        <v>500</v>
      </c>
      <c r="JSD27" s="51" t="e">
        <f>#REF!</f>
        <v>#REF!</v>
      </c>
      <c r="JSE27" s="51">
        <f t="shared" si="376"/>
        <v>14000</v>
      </c>
      <c r="JSF27" s="51">
        <f t="shared" si="376"/>
        <v>0</v>
      </c>
      <c r="JSG27" s="51">
        <f t="shared" si="376"/>
        <v>14000</v>
      </c>
      <c r="JSH27" s="51">
        <f t="shared" si="376"/>
        <v>0</v>
      </c>
      <c r="JSI27" s="14"/>
      <c r="JSK27" s="6" t="s">
        <v>13</v>
      </c>
      <c r="JSL27" s="7" t="s">
        <v>879</v>
      </c>
      <c r="JSM27" s="3"/>
      <c r="JSN27" s="3"/>
      <c r="JSO27" s="3"/>
      <c r="JSP27" s="3"/>
      <c r="JSQ27" s="7"/>
      <c r="JSR27" s="3"/>
      <c r="JSS27" s="51">
        <f t="shared" si="376"/>
        <v>58547</v>
      </c>
      <c r="JST27" s="51">
        <f t="shared" si="376"/>
        <v>58547</v>
      </c>
      <c r="JSU27" s="51">
        <f t="shared" si="376"/>
        <v>0</v>
      </c>
      <c r="JSV27" s="51">
        <f t="shared" si="376"/>
        <v>0</v>
      </c>
      <c r="JSW27" s="51">
        <f t="shared" si="376"/>
        <v>0</v>
      </c>
      <c r="JSX27" s="51">
        <f t="shared" si="376"/>
        <v>0</v>
      </c>
      <c r="JSY27" s="51">
        <f t="shared" si="376"/>
        <v>0</v>
      </c>
      <c r="JSZ27" s="51">
        <f t="shared" si="376"/>
        <v>500</v>
      </c>
      <c r="JTA27" s="51">
        <f t="shared" si="376"/>
        <v>500</v>
      </c>
      <c r="JTB27" s="51">
        <f t="shared" si="376"/>
        <v>0</v>
      </c>
      <c r="JTC27" s="51">
        <f t="shared" si="376"/>
        <v>0</v>
      </c>
      <c r="JTD27" s="51">
        <f t="shared" si="376"/>
        <v>500</v>
      </c>
      <c r="JTE27" s="51">
        <f t="shared" si="376"/>
        <v>500</v>
      </c>
      <c r="JTF27" s="51">
        <f t="shared" si="376"/>
        <v>500</v>
      </c>
      <c r="JTG27" s="51">
        <f t="shared" si="376"/>
        <v>500</v>
      </c>
      <c r="JTH27" s="51">
        <f t="shared" si="376"/>
        <v>58547</v>
      </c>
      <c r="JTI27" s="51">
        <f t="shared" si="376"/>
        <v>500</v>
      </c>
      <c r="JTJ27" s="51" t="e">
        <f>#REF!</f>
        <v>#REF!</v>
      </c>
      <c r="JTK27" s="51">
        <f t="shared" si="376"/>
        <v>14000</v>
      </c>
      <c r="JTL27" s="51">
        <f t="shared" si="376"/>
        <v>0</v>
      </c>
      <c r="JTM27" s="51">
        <f t="shared" si="376"/>
        <v>14000</v>
      </c>
      <c r="JTN27" s="51">
        <f t="shared" si="376"/>
        <v>0</v>
      </c>
      <c r="JTO27" s="14"/>
      <c r="JTQ27" s="6" t="s">
        <v>13</v>
      </c>
      <c r="JTR27" s="7" t="s">
        <v>879</v>
      </c>
      <c r="JTS27" s="3"/>
      <c r="JTT27" s="3"/>
      <c r="JTU27" s="3"/>
      <c r="JTV27" s="3"/>
      <c r="JTW27" s="7"/>
      <c r="JTX27" s="3"/>
      <c r="JTY27" s="51">
        <f t="shared" ref="JTY27:JVZ27" si="377">JTY29</f>
        <v>58547</v>
      </c>
      <c r="JTZ27" s="51">
        <f t="shared" si="377"/>
        <v>58547</v>
      </c>
      <c r="JUA27" s="51">
        <f t="shared" si="377"/>
        <v>0</v>
      </c>
      <c r="JUB27" s="51">
        <f t="shared" si="377"/>
        <v>0</v>
      </c>
      <c r="JUC27" s="51">
        <f t="shared" si="377"/>
        <v>0</v>
      </c>
      <c r="JUD27" s="51">
        <f t="shared" si="377"/>
        <v>0</v>
      </c>
      <c r="JUE27" s="51">
        <f t="shared" si="377"/>
        <v>0</v>
      </c>
      <c r="JUF27" s="51">
        <f t="shared" si="377"/>
        <v>500</v>
      </c>
      <c r="JUG27" s="51">
        <f t="shared" si="377"/>
        <v>500</v>
      </c>
      <c r="JUH27" s="51">
        <f t="shared" si="377"/>
        <v>0</v>
      </c>
      <c r="JUI27" s="51">
        <f t="shared" si="377"/>
        <v>0</v>
      </c>
      <c r="JUJ27" s="51">
        <f t="shared" si="377"/>
        <v>500</v>
      </c>
      <c r="JUK27" s="51">
        <f t="shared" si="377"/>
        <v>500</v>
      </c>
      <c r="JUL27" s="51">
        <f t="shared" si="377"/>
        <v>500</v>
      </c>
      <c r="JUM27" s="51">
        <f t="shared" si="377"/>
        <v>500</v>
      </c>
      <c r="JUN27" s="51">
        <f t="shared" si="377"/>
        <v>58547</v>
      </c>
      <c r="JUO27" s="51">
        <f t="shared" si="377"/>
        <v>500</v>
      </c>
      <c r="JUP27" s="51" t="e">
        <f>#REF!</f>
        <v>#REF!</v>
      </c>
      <c r="JUQ27" s="51">
        <f t="shared" si="377"/>
        <v>14000</v>
      </c>
      <c r="JUR27" s="51">
        <f t="shared" si="377"/>
        <v>0</v>
      </c>
      <c r="JUS27" s="51">
        <f t="shared" si="377"/>
        <v>14000</v>
      </c>
      <c r="JUT27" s="51">
        <f t="shared" si="377"/>
        <v>0</v>
      </c>
      <c r="JUU27" s="14"/>
      <c r="JUW27" s="6" t="s">
        <v>13</v>
      </c>
      <c r="JUX27" s="7" t="s">
        <v>879</v>
      </c>
      <c r="JUY27" s="3"/>
      <c r="JUZ27" s="3"/>
      <c r="JVA27" s="3"/>
      <c r="JVB27" s="3"/>
      <c r="JVC27" s="7"/>
      <c r="JVD27" s="3"/>
      <c r="JVE27" s="51">
        <f t="shared" si="377"/>
        <v>58547</v>
      </c>
      <c r="JVF27" s="51">
        <f t="shared" si="377"/>
        <v>58547</v>
      </c>
      <c r="JVG27" s="51">
        <f t="shared" si="377"/>
        <v>0</v>
      </c>
      <c r="JVH27" s="51">
        <f t="shared" si="377"/>
        <v>0</v>
      </c>
      <c r="JVI27" s="51">
        <f t="shared" si="377"/>
        <v>0</v>
      </c>
      <c r="JVJ27" s="51">
        <f t="shared" si="377"/>
        <v>0</v>
      </c>
      <c r="JVK27" s="51">
        <f t="shared" si="377"/>
        <v>0</v>
      </c>
      <c r="JVL27" s="51">
        <f t="shared" si="377"/>
        <v>500</v>
      </c>
      <c r="JVM27" s="51">
        <f t="shared" si="377"/>
        <v>500</v>
      </c>
      <c r="JVN27" s="51">
        <f t="shared" si="377"/>
        <v>0</v>
      </c>
      <c r="JVO27" s="51">
        <f t="shared" si="377"/>
        <v>0</v>
      </c>
      <c r="JVP27" s="51">
        <f t="shared" si="377"/>
        <v>500</v>
      </c>
      <c r="JVQ27" s="51">
        <f t="shared" si="377"/>
        <v>500</v>
      </c>
      <c r="JVR27" s="51">
        <f t="shared" si="377"/>
        <v>500</v>
      </c>
      <c r="JVS27" s="51">
        <f t="shared" si="377"/>
        <v>500</v>
      </c>
      <c r="JVT27" s="51">
        <f t="shared" si="377"/>
        <v>58547</v>
      </c>
      <c r="JVU27" s="51">
        <f t="shared" si="377"/>
        <v>500</v>
      </c>
      <c r="JVV27" s="51" t="e">
        <f>#REF!</f>
        <v>#REF!</v>
      </c>
      <c r="JVW27" s="51">
        <f t="shared" si="377"/>
        <v>14000</v>
      </c>
      <c r="JVX27" s="51">
        <f t="shared" si="377"/>
        <v>0</v>
      </c>
      <c r="JVY27" s="51">
        <f t="shared" si="377"/>
        <v>14000</v>
      </c>
      <c r="JVZ27" s="51">
        <f t="shared" si="377"/>
        <v>0</v>
      </c>
      <c r="JWA27" s="14"/>
      <c r="JWC27" s="6" t="s">
        <v>13</v>
      </c>
      <c r="JWD27" s="7" t="s">
        <v>879</v>
      </c>
      <c r="JWE27" s="3"/>
      <c r="JWF27" s="3"/>
      <c r="JWG27" s="3"/>
      <c r="JWH27" s="3"/>
      <c r="JWI27" s="7"/>
      <c r="JWJ27" s="3"/>
      <c r="JWK27" s="51">
        <f t="shared" ref="JWK27:JYL27" si="378">JWK29</f>
        <v>58547</v>
      </c>
      <c r="JWL27" s="51">
        <f t="shared" si="378"/>
        <v>58547</v>
      </c>
      <c r="JWM27" s="51">
        <f t="shared" si="378"/>
        <v>0</v>
      </c>
      <c r="JWN27" s="51">
        <f t="shared" si="378"/>
        <v>0</v>
      </c>
      <c r="JWO27" s="51">
        <f t="shared" si="378"/>
        <v>0</v>
      </c>
      <c r="JWP27" s="51">
        <f t="shared" si="378"/>
        <v>0</v>
      </c>
      <c r="JWQ27" s="51">
        <f t="shared" si="378"/>
        <v>0</v>
      </c>
      <c r="JWR27" s="51">
        <f t="shared" si="378"/>
        <v>500</v>
      </c>
      <c r="JWS27" s="51">
        <f t="shared" si="378"/>
        <v>500</v>
      </c>
      <c r="JWT27" s="51">
        <f t="shared" si="378"/>
        <v>0</v>
      </c>
      <c r="JWU27" s="51">
        <f t="shared" si="378"/>
        <v>0</v>
      </c>
      <c r="JWV27" s="51">
        <f t="shared" si="378"/>
        <v>500</v>
      </c>
      <c r="JWW27" s="51">
        <f t="shared" si="378"/>
        <v>500</v>
      </c>
      <c r="JWX27" s="51">
        <f t="shared" si="378"/>
        <v>500</v>
      </c>
      <c r="JWY27" s="51">
        <f t="shared" si="378"/>
        <v>500</v>
      </c>
      <c r="JWZ27" s="51">
        <f t="shared" si="378"/>
        <v>58547</v>
      </c>
      <c r="JXA27" s="51">
        <f t="shared" si="378"/>
        <v>500</v>
      </c>
      <c r="JXB27" s="51" t="e">
        <f>#REF!</f>
        <v>#REF!</v>
      </c>
      <c r="JXC27" s="51">
        <f t="shared" si="378"/>
        <v>14000</v>
      </c>
      <c r="JXD27" s="51">
        <f t="shared" si="378"/>
        <v>0</v>
      </c>
      <c r="JXE27" s="51">
        <f t="shared" si="378"/>
        <v>14000</v>
      </c>
      <c r="JXF27" s="51">
        <f t="shared" si="378"/>
        <v>0</v>
      </c>
      <c r="JXG27" s="14"/>
      <c r="JXI27" s="6" t="s">
        <v>13</v>
      </c>
      <c r="JXJ27" s="7" t="s">
        <v>879</v>
      </c>
      <c r="JXK27" s="3"/>
      <c r="JXL27" s="3"/>
      <c r="JXM27" s="3"/>
      <c r="JXN27" s="3"/>
      <c r="JXO27" s="7"/>
      <c r="JXP27" s="3"/>
      <c r="JXQ27" s="51">
        <f t="shared" si="378"/>
        <v>58547</v>
      </c>
      <c r="JXR27" s="51">
        <f t="shared" si="378"/>
        <v>58547</v>
      </c>
      <c r="JXS27" s="51">
        <f t="shared" si="378"/>
        <v>0</v>
      </c>
      <c r="JXT27" s="51">
        <f t="shared" si="378"/>
        <v>0</v>
      </c>
      <c r="JXU27" s="51">
        <f t="shared" si="378"/>
        <v>0</v>
      </c>
      <c r="JXV27" s="51">
        <f t="shared" si="378"/>
        <v>0</v>
      </c>
      <c r="JXW27" s="51">
        <f t="shared" si="378"/>
        <v>0</v>
      </c>
      <c r="JXX27" s="51">
        <f t="shared" si="378"/>
        <v>500</v>
      </c>
      <c r="JXY27" s="51">
        <f t="shared" si="378"/>
        <v>500</v>
      </c>
      <c r="JXZ27" s="51">
        <f t="shared" si="378"/>
        <v>0</v>
      </c>
      <c r="JYA27" s="51">
        <f t="shared" si="378"/>
        <v>0</v>
      </c>
      <c r="JYB27" s="51">
        <f t="shared" si="378"/>
        <v>500</v>
      </c>
      <c r="JYC27" s="51">
        <f t="shared" si="378"/>
        <v>500</v>
      </c>
      <c r="JYD27" s="51">
        <f t="shared" si="378"/>
        <v>500</v>
      </c>
      <c r="JYE27" s="51">
        <f t="shared" si="378"/>
        <v>500</v>
      </c>
      <c r="JYF27" s="51">
        <f t="shared" si="378"/>
        <v>58547</v>
      </c>
      <c r="JYG27" s="51">
        <f t="shared" si="378"/>
        <v>500</v>
      </c>
      <c r="JYH27" s="51" t="e">
        <f>#REF!</f>
        <v>#REF!</v>
      </c>
      <c r="JYI27" s="51">
        <f t="shared" si="378"/>
        <v>14000</v>
      </c>
      <c r="JYJ27" s="51">
        <f t="shared" si="378"/>
        <v>0</v>
      </c>
      <c r="JYK27" s="51">
        <f t="shared" si="378"/>
        <v>14000</v>
      </c>
      <c r="JYL27" s="51">
        <f t="shared" si="378"/>
        <v>0</v>
      </c>
      <c r="JYM27" s="14"/>
      <c r="JYO27" s="6" t="s">
        <v>13</v>
      </c>
      <c r="JYP27" s="7" t="s">
        <v>879</v>
      </c>
      <c r="JYQ27" s="3"/>
      <c r="JYR27" s="3"/>
      <c r="JYS27" s="3"/>
      <c r="JYT27" s="3"/>
      <c r="JYU27" s="7"/>
      <c r="JYV27" s="3"/>
      <c r="JYW27" s="51">
        <f t="shared" ref="JYW27:KAX27" si="379">JYW29</f>
        <v>58547</v>
      </c>
      <c r="JYX27" s="51">
        <f t="shared" si="379"/>
        <v>58547</v>
      </c>
      <c r="JYY27" s="51">
        <f t="shared" si="379"/>
        <v>0</v>
      </c>
      <c r="JYZ27" s="51">
        <f t="shared" si="379"/>
        <v>0</v>
      </c>
      <c r="JZA27" s="51">
        <f t="shared" si="379"/>
        <v>0</v>
      </c>
      <c r="JZB27" s="51">
        <f t="shared" si="379"/>
        <v>0</v>
      </c>
      <c r="JZC27" s="51">
        <f t="shared" si="379"/>
        <v>0</v>
      </c>
      <c r="JZD27" s="51">
        <f t="shared" si="379"/>
        <v>500</v>
      </c>
      <c r="JZE27" s="51">
        <f t="shared" si="379"/>
        <v>500</v>
      </c>
      <c r="JZF27" s="51">
        <f t="shared" si="379"/>
        <v>0</v>
      </c>
      <c r="JZG27" s="51">
        <f t="shared" si="379"/>
        <v>0</v>
      </c>
      <c r="JZH27" s="51">
        <f t="shared" si="379"/>
        <v>500</v>
      </c>
      <c r="JZI27" s="51">
        <f t="shared" si="379"/>
        <v>500</v>
      </c>
      <c r="JZJ27" s="51">
        <f t="shared" si="379"/>
        <v>500</v>
      </c>
      <c r="JZK27" s="51">
        <f t="shared" si="379"/>
        <v>500</v>
      </c>
      <c r="JZL27" s="51">
        <f t="shared" si="379"/>
        <v>58547</v>
      </c>
      <c r="JZM27" s="51">
        <f t="shared" si="379"/>
        <v>500</v>
      </c>
      <c r="JZN27" s="51" t="e">
        <f>#REF!</f>
        <v>#REF!</v>
      </c>
      <c r="JZO27" s="51">
        <f t="shared" si="379"/>
        <v>14000</v>
      </c>
      <c r="JZP27" s="51">
        <f t="shared" si="379"/>
        <v>0</v>
      </c>
      <c r="JZQ27" s="51">
        <f t="shared" si="379"/>
        <v>14000</v>
      </c>
      <c r="JZR27" s="51">
        <f t="shared" si="379"/>
        <v>0</v>
      </c>
      <c r="JZS27" s="14"/>
      <c r="JZU27" s="6" t="s">
        <v>13</v>
      </c>
      <c r="JZV27" s="7" t="s">
        <v>879</v>
      </c>
      <c r="JZW27" s="3"/>
      <c r="JZX27" s="3"/>
      <c r="JZY27" s="3"/>
      <c r="JZZ27" s="3"/>
      <c r="KAA27" s="7"/>
      <c r="KAB27" s="3"/>
      <c r="KAC27" s="51">
        <f t="shared" si="379"/>
        <v>58547</v>
      </c>
      <c r="KAD27" s="51">
        <f t="shared" si="379"/>
        <v>58547</v>
      </c>
      <c r="KAE27" s="51">
        <f t="shared" si="379"/>
        <v>0</v>
      </c>
      <c r="KAF27" s="51">
        <f t="shared" si="379"/>
        <v>0</v>
      </c>
      <c r="KAG27" s="51">
        <f t="shared" si="379"/>
        <v>0</v>
      </c>
      <c r="KAH27" s="51">
        <f t="shared" si="379"/>
        <v>0</v>
      </c>
      <c r="KAI27" s="51">
        <f t="shared" si="379"/>
        <v>0</v>
      </c>
      <c r="KAJ27" s="51">
        <f t="shared" si="379"/>
        <v>500</v>
      </c>
      <c r="KAK27" s="51">
        <f t="shared" si="379"/>
        <v>500</v>
      </c>
      <c r="KAL27" s="51">
        <f t="shared" si="379"/>
        <v>0</v>
      </c>
      <c r="KAM27" s="51">
        <f t="shared" si="379"/>
        <v>0</v>
      </c>
      <c r="KAN27" s="51">
        <f t="shared" si="379"/>
        <v>500</v>
      </c>
      <c r="KAO27" s="51">
        <f t="shared" si="379"/>
        <v>500</v>
      </c>
      <c r="KAP27" s="51">
        <f t="shared" si="379"/>
        <v>500</v>
      </c>
      <c r="KAQ27" s="51">
        <f t="shared" si="379"/>
        <v>500</v>
      </c>
      <c r="KAR27" s="51">
        <f t="shared" si="379"/>
        <v>58547</v>
      </c>
      <c r="KAS27" s="51">
        <f t="shared" si="379"/>
        <v>500</v>
      </c>
      <c r="KAT27" s="51" t="e">
        <f>#REF!</f>
        <v>#REF!</v>
      </c>
      <c r="KAU27" s="51">
        <f t="shared" si="379"/>
        <v>14000</v>
      </c>
      <c r="KAV27" s="51">
        <f t="shared" si="379"/>
        <v>0</v>
      </c>
      <c r="KAW27" s="51">
        <f t="shared" si="379"/>
        <v>14000</v>
      </c>
      <c r="KAX27" s="51">
        <f t="shared" si="379"/>
        <v>0</v>
      </c>
      <c r="KAY27" s="14"/>
      <c r="KBA27" s="6" t="s">
        <v>13</v>
      </c>
      <c r="KBB27" s="7" t="s">
        <v>879</v>
      </c>
      <c r="KBC27" s="3"/>
      <c r="KBD27" s="3"/>
      <c r="KBE27" s="3"/>
      <c r="KBF27" s="3"/>
      <c r="KBG27" s="7"/>
      <c r="KBH27" s="3"/>
      <c r="KBI27" s="51">
        <f t="shared" ref="KBI27:KDJ27" si="380">KBI29</f>
        <v>58547</v>
      </c>
      <c r="KBJ27" s="51">
        <f t="shared" si="380"/>
        <v>58547</v>
      </c>
      <c r="KBK27" s="51">
        <f t="shared" si="380"/>
        <v>0</v>
      </c>
      <c r="KBL27" s="51">
        <f t="shared" si="380"/>
        <v>0</v>
      </c>
      <c r="KBM27" s="51">
        <f t="shared" si="380"/>
        <v>0</v>
      </c>
      <c r="KBN27" s="51">
        <f t="shared" si="380"/>
        <v>0</v>
      </c>
      <c r="KBO27" s="51">
        <f t="shared" si="380"/>
        <v>0</v>
      </c>
      <c r="KBP27" s="51">
        <f t="shared" si="380"/>
        <v>500</v>
      </c>
      <c r="KBQ27" s="51">
        <f t="shared" si="380"/>
        <v>500</v>
      </c>
      <c r="KBR27" s="51">
        <f t="shared" si="380"/>
        <v>0</v>
      </c>
      <c r="KBS27" s="51">
        <f t="shared" si="380"/>
        <v>0</v>
      </c>
      <c r="KBT27" s="51">
        <f t="shared" si="380"/>
        <v>500</v>
      </c>
      <c r="KBU27" s="51">
        <f t="shared" si="380"/>
        <v>500</v>
      </c>
      <c r="KBV27" s="51">
        <f t="shared" si="380"/>
        <v>500</v>
      </c>
      <c r="KBW27" s="51">
        <f t="shared" si="380"/>
        <v>500</v>
      </c>
      <c r="KBX27" s="51">
        <f t="shared" si="380"/>
        <v>58547</v>
      </c>
      <c r="KBY27" s="51">
        <f t="shared" si="380"/>
        <v>500</v>
      </c>
      <c r="KBZ27" s="51" t="e">
        <f>#REF!</f>
        <v>#REF!</v>
      </c>
      <c r="KCA27" s="51">
        <f t="shared" si="380"/>
        <v>14000</v>
      </c>
      <c r="KCB27" s="51">
        <f t="shared" si="380"/>
        <v>0</v>
      </c>
      <c r="KCC27" s="51">
        <f t="shared" si="380"/>
        <v>14000</v>
      </c>
      <c r="KCD27" s="51">
        <f t="shared" si="380"/>
        <v>0</v>
      </c>
      <c r="KCE27" s="14"/>
      <c r="KCG27" s="6" t="s">
        <v>13</v>
      </c>
      <c r="KCH27" s="7" t="s">
        <v>879</v>
      </c>
      <c r="KCI27" s="3"/>
      <c r="KCJ27" s="3"/>
      <c r="KCK27" s="3"/>
      <c r="KCL27" s="3"/>
      <c r="KCM27" s="7"/>
      <c r="KCN27" s="3"/>
      <c r="KCO27" s="51">
        <f t="shared" si="380"/>
        <v>58547</v>
      </c>
      <c r="KCP27" s="51">
        <f t="shared" si="380"/>
        <v>58547</v>
      </c>
      <c r="KCQ27" s="51">
        <f t="shared" si="380"/>
        <v>0</v>
      </c>
      <c r="KCR27" s="51">
        <f t="shared" si="380"/>
        <v>0</v>
      </c>
      <c r="KCS27" s="51">
        <f t="shared" si="380"/>
        <v>0</v>
      </c>
      <c r="KCT27" s="51">
        <f t="shared" si="380"/>
        <v>0</v>
      </c>
      <c r="KCU27" s="51">
        <f t="shared" si="380"/>
        <v>0</v>
      </c>
      <c r="KCV27" s="51">
        <f t="shared" si="380"/>
        <v>500</v>
      </c>
      <c r="KCW27" s="51">
        <f t="shared" si="380"/>
        <v>500</v>
      </c>
      <c r="KCX27" s="51">
        <f t="shared" si="380"/>
        <v>0</v>
      </c>
      <c r="KCY27" s="51">
        <f t="shared" si="380"/>
        <v>0</v>
      </c>
      <c r="KCZ27" s="51">
        <f t="shared" si="380"/>
        <v>500</v>
      </c>
      <c r="KDA27" s="51">
        <f t="shared" si="380"/>
        <v>500</v>
      </c>
      <c r="KDB27" s="51">
        <f t="shared" si="380"/>
        <v>500</v>
      </c>
      <c r="KDC27" s="51">
        <f t="shared" si="380"/>
        <v>500</v>
      </c>
      <c r="KDD27" s="51">
        <f t="shared" si="380"/>
        <v>58547</v>
      </c>
      <c r="KDE27" s="51">
        <f t="shared" si="380"/>
        <v>500</v>
      </c>
      <c r="KDF27" s="51" t="e">
        <f>#REF!</f>
        <v>#REF!</v>
      </c>
      <c r="KDG27" s="51">
        <f t="shared" si="380"/>
        <v>14000</v>
      </c>
      <c r="KDH27" s="51">
        <f t="shared" si="380"/>
        <v>0</v>
      </c>
      <c r="KDI27" s="51">
        <f t="shared" si="380"/>
        <v>14000</v>
      </c>
      <c r="KDJ27" s="51">
        <f t="shared" si="380"/>
        <v>0</v>
      </c>
      <c r="KDK27" s="14"/>
      <c r="KDM27" s="6" t="s">
        <v>13</v>
      </c>
      <c r="KDN27" s="7" t="s">
        <v>879</v>
      </c>
      <c r="KDO27" s="3"/>
      <c r="KDP27" s="3"/>
      <c r="KDQ27" s="3"/>
      <c r="KDR27" s="3"/>
      <c r="KDS27" s="7"/>
      <c r="KDT27" s="3"/>
      <c r="KDU27" s="51">
        <f t="shared" ref="KDU27:KFV27" si="381">KDU29</f>
        <v>58547</v>
      </c>
      <c r="KDV27" s="51">
        <f t="shared" si="381"/>
        <v>58547</v>
      </c>
      <c r="KDW27" s="51">
        <f t="shared" si="381"/>
        <v>0</v>
      </c>
      <c r="KDX27" s="51">
        <f t="shared" si="381"/>
        <v>0</v>
      </c>
      <c r="KDY27" s="51">
        <f t="shared" si="381"/>
        <v>0</v>
      </c>
      <c r="KDZ27" s="51">
        <f t="shared" si="381"/>
        <v>0</v>
      </c>
      <c r="KEA27" s="51">
        <f t="shared" si="381"/>
        <v>0</v>
      </c>
      <c r="KEB27" s="51">
        <f t="shared" si="381"/>
        <v>500</v>
      </c>
      <c r="KEC27" s="51">
        <f t="shared" si="381"/>
        <v>500</v>
      </c>
      <c r="KED27" s="51">
        <f t="shared" si="381"/>
        <v>0</v>
      </c>
      <c r="KEE27" s="51">
        <f t="shared" si="381"/>
        <v>0</v>
      </c>
      <c r="KEF27" s="51">
        <f t="shared" si="381"/>
        <v>500</v>
      </c>
      <c r="KEG27" s="51">
        <f t="shared" si="381"/>
        <v>500</v>
      </c>
      <c r="KEH27" s="51">
        <f t="shared" si="381"/>
        <v>500</v>
      </c>
      <c r="KEI27" s="51">
        <f t="shared" si="381"/>
        <v>500</v>
      </c>
      <c r="KEJ27" s="51">
        <f t="shared" si="381"/>
        <v>58547</v>
      </c>
      <c r="KEK27" s="51">
        <f t="shared" si="381"/>
        <v>500</v>
      </c>
      <c r="KEL27" s="51" t="e">
        <f>#REF!</f>
        <v>#REF!</v>
      </c>
      <c r="KEM27" s="51">
        <f t="shared" si="381"/>
        <v>14000</v>
      </c>
      <c r="KEN27" s="51">
        <f t="shared" si="381"/>
        <v>0</v>
      </c>
      <c r="KEO27" s="51">
        <f t="shared" si="381"/>
        <v>14000</v>
      </c>
      <c r="KEP27" s="51">
        <f t="shared" si="381"/>
        <v>0</v>
      </c>
      <c r="KEQ27" s="14"/>
      <c r="KES27" s="6" t="s">
        <v>13</v>
      </c>
      <c r="KET27" s="7" t="s">
        <v>879</v>
      </c>
      <c r="KEU27" s="3"/>
      <c r="KEV27" s="3"/>
      <c r="KEW27" s="3"/>
      <c r="KEX27" s="3"/>
      <c r="KEY27" s="7"/>
      <c r="KEZ27" s="3"/>
      <c r="KFA27" s="51">
        <f t="shared" si="381"/>
        <v>58547</v>
      </c>
      <c r="KFB27" s="51">
        <f t="shared" si="381"/>
        <v>58547</v>
      </c>
      <c r="KFC27" s="51">
        <f t="shared" si="381"/>
        <v>0</v>
      </c>
      <c r="KFD27" s="51">
        <f t="shared" si="381"/>
        <v>0</v>
      </c>
      <c r="KFE27" s="51">
        <f t="shared" si="381"/>
        <v>0</v>
      </c>
      <c r="KFF27" s="51">
        <f t="shared" si="381"/>
        <v>0</v>
      </c>
      <c r="KFG27" s="51">
        <f t="shared" si="381"/>
        <v>0</v>
      </c>
      <c r="KFH27" s="51">
        <f t="shared" si="381"/>
        <v>500</v>
      </c>
      <c r="KFI27" s="51">
        <f t="shared" si="381"/>
        <v>500</v>
      </c>
      <c r="KFJ27" s="51">
        <f t="shared" si="381"/>
        <v>0</v>
      </c>
      <c r="KFK27" s="51">
        <f t="shared" si="381"/>
        <v>0</v>
      </c>
      <c r="KFL27" s="51">
        <f t="shared" si="381"/>
        <v>500</v>
      </c>
      <c r="KFM27" s="51">
        <f t="shared" si="381"/>
        <v>500</v>
      </c>
      <c r="KFN27" s="51">
        <f t="shared" si="381"/>
        <v>500</v>
      </c>
      <c r="KFO27" s="51">
        <f t="shared" si="381"/>
        <v>500</v>
      </c>
      <c r="KFP27" s="51">
        <f t="shared" si="381"/>
        <v>58547</v>
      </c>
      <c r="KFQ27" s="51">
        <f t="shared" si="381"/>
        <v>500</v>
      </c>
      <c r="KFR27" s="51" t="e">
        <f>#REF!</f>
        <v>#REF!</v>
      </c>
      <c r="KFS27" s="51">
        <f t="shared" si="381"/>
        <v>14000</v>
      </c>
      <c r="KFT27" s="51">
        <f t="shared" si="381"/>
        <v>0</v>
      </c>
      <c r="KFU27" s="51">
        <f t="shared" si="381"/>
        <v>14000</v>
      </c>
      <c r="KFV27" s="51">
        <f t="shared" si="381"/>
        <v>0</v>
      </c>
      <c r="KFW27" s="14"/>
      <c r="KFY27" s="6" t="s">
        <v>13</v>
      </c>
      <c r="KFZ27" s="7" t="s">
        <v>879</v>
      </c>
      <c r="KGA27" s="3"/>
      <c r="KGB27" s="3"/>
      <c r="KGC27" s="3"/>
      <c r="KGD27" s="3"/>
      <c r="KGE27" s="7"/>
      <c r="KGF27" s="3"/>
      <c r="KGG27" s="51">
        <f t="shared" ref="KGG27:KIH27" si="382">KGG29</f>
        <v>58547</v>
      </c>
      <c r="KGH27" s="51">
        <f t="shared" si="382"/>
        <v>58547</v>
      </c>
      <c r="KGI27" s="51">
        <f t="shared" si="382"/>
        <v>0</v>
      </c>
      <c r="KGJ27" s="51">
        <f t="shared" si="382"/>
        <v>0</v>
      </c>
      <c r="KGK27" s="51">
        <f t="shared" si="382"/>
        <v>0</v>
      </c>
      <c r="KGL27" s="51">
        <f t="shared" si="382"/>
        <v>0</v>
      </c>
      <c r="KGM27" s="51">
        <f t="shared" si="382"/>
        <v>0</v>
      </c>
      <c r="KGN27" s="51">
        <f t="shared" si="382"/>
        <v>500</v>
      </c>
      <c r="KGO27" s="51">
        <f t="shared" si="382"/>
        <v>500</v>
      </c>
      <c r="KGP27" s="51">
        <f t="shared" si="382"/>
        <v>0</v>
      </c>
      <c r="KGQ27" s="51">
        <f t="shared" si="382"/>
        <v>0</v>
      </c>
      <c r="KGR27" s="51">
        <f t="shared" si="382"/>
        <v>500</v>
      </c>
      <c r="KGS27" s="51">
        <f t="shared" si="382"/>
        <v>500</v>
      </c>
      <c r="KGT27" s="51">
        <f t="shared" si="382"/>
        <v>500</v>
      </c>
      <c r="KGU27" s="51">
        <f t="shared" si="382"/>
        <v>500</v>
      </c>
      <c r="KGV27" s="51">
        <f t="shared" si="382"/>
        <v>58547</v>
      </c>
      <c r="KGW27" s="51">
        <f t="shared" si="382"/>
        <v>500</v>
      </c>
      <c r="KGX27" s="51" t="e">
        <f>#REF!</f>
        <v>#REF!</v>
      </c>
      <c r="KGY27" s="51">
        <f t="shared" si="382"/>
        <v>14000</v>
      </c>
      <c r="KGZ27" s="51">
        <f t="shared" si="382"/>
        <v>0</v>
      </c>
      <c r="KHA27" s="51">
        <f t="shared" si="382"/>
        <v>14000</v>
      </c>
      <c r="KHB27" s="51">
        <f t="shared" si="382"/>
        <v>0</v>
      </c>
      <c r="KHC27" s="14"/>
      <c r="KHE27" s="6" t="s">
        <v>13</v>
      </c>
      <c r="KHF27" s="7" t="s">
        <v>879</v>
      </c>
      <c r="KHG27" s="3"/>
      <c r="KHH27" s="3"/>
      <c r="KHI27" s="3"/>
      <c r="KHJ27" s="3"/>
      <c r="KHK27" s="7"/>
      <c r="KHL27" s="3"/>
      <c r="KHM27" s="51">
        <f t="shared" si="382"/>
        <v>58547</v>
      </c>
      <c r="KHN27" s="51">
        <f t="shared" si="382"/>
        <v>58547</v>
      </c>
      <c r="KHO27" s="51">
        <f t="shared" si="382"/>
        <v>0</v>
      </c>
      <c r="KHP27" s="51">
        <f t="shared" si="382"/>
        <v>0</v>
      </c>
      <c r="KHQ27" s="51">
        <f t="shared" si="382"/>
        <v>0</v>
      </c>
      <c r="KHR27" s="51">
        <f t="shared" si="382"/>
        <v>0</v>
      </c>
      <c r="KHS27" s="51">
        <f t="shared" si="382"/>
        <v>0</v>
      </c>
      <c r="KHT27" s="51">
        <f t="shared" si="382"/>
        <v>500</v>
      </c>
      <c r="KHU27" s="51">
        <f t="shared" si="382"/>
        <v>500</v>
      </c>
      <c r="KHV27" s="51">
        <f t="shared" si="382"/>
        <v>0</v>
      </c>
      <c r="KHW27" s="51">
        <f t="shared" si="382"/>
        <v>0</v>
      </c>
      <c r="KHX27" s="51">
        <f t="shared" si="382"/>
        <v>500</v>
      </c>
      <c r="KHY27" s="51">
        <f t="shared" si="382"/>
        <v>500</v>
      </c>
      <c r="KHZ27" s="51">
        <f t="shared" si="382"/>
        <v>500</v>
      </c>
      <c r="KIA27" s="51">
        <f t="shared" si="382"/>
        <v>500</v>
      </c>
      <c r="KIB27" s="51">
        <f t="shared" si="382"/>
        <v>58547</v>
      </c>
      <c r="KIC27" s="51">
        <f t="shared" si="382"/>
        <v>500</v>
      </c>
      <c r="KID27" s="51" t="e">
        <f>#REF!</f>
        <v>#REF!</v>
      </c>
      <c r="KIE27" s="51">
        <f t="shared" si="382"/>
        <v>14000</v>
      </c>
      <c r="KIF27" s="51">
        <f t="shared" si="382"/>
        <v>0</v>
      </c>
      <c r="KIG27" s="51">
        <f t="shared" si="382"/>
        <v>14000</v>
      </c>
      <c r="KIH27" s="51">
        <f t="shared" si="382"/>
        <v>0</v>
      </c>
      <c r="KII27" s="14"/>
      <c r="KIK27" s="6" t="s">
        <v>13</v>
      </c>
      <c r="KIL27" s="7" t="s">
        <v>879</v>
      </c>
      <c r="KIM27" s="3"/>
      <c r="KIN27" s="3"/>
      <c r="KIO27" s="3"/>
      <c r="KIP27" s="3"/>
      <c r="KIQ27" s="7"/>
      <c r="KIR27" s="3"/>
      <c r="KIS27" s="51">
        <f t="shared" ref="KIS27:KKT27" si="383">KIS29</f>
        <v>58547</v>
      </c>
      <c r="KIT27" s="51">
        <f t="shared" si="383"/>
        <v>58547</v>
      </c>
      <c r="KIU27" s="51">
        <f t="shared" si="383"/>
        <v>0</v>
      </c>
      <c r="KIV27" s="51">
        <f t="shared" si="383"/>
        <v>0</v>
      </c>
      <c r="KIW27" s="51">
        <f t="shared" si="383"/>
        <v>0</v>
      </c>
      <c r="KIX27" s="51">
        <f t="shared" si="383"/>
        <v>0</v>
      </c>
      <c r="KIY27" s="51">
        <f t="shared" si="383"/>
        <v>0</v>
      </c>
      <c r="KIZ27" s="51">
        <f t="shared" si="383"/>
        <v>500</v>
      </c>
      <c r="KJA27" s="51">
        <f t="shared" si="383"/>
        <v>500</v>
      </c>
      <c r="KJB27" s="51">
        <f t="shared" si="383"/>
        <v>0</v>
      </c>
      <c r="KJC27" s="51">
        <f t="shared" si="383"/>
        <v>0</v>
      </c>
      <c r="KJD27" s="51">
        <f t="shared" si="383"/>
        <v>500</v>
      </c>
      <c r="KJE27" s="51">
        <f t="shared" si="383"/>
        <v>500</v>
      </c>
      <c r="KJF27" s="51">
        <f t="shared" si="383"/>
        <v>500</v>
      </c>
      <c r="KJG27" s="51">
        <f t="shared" si="383"/>
        <v>500</v>
      </c>
      <c r="KJH27" s="51">
        <f t="shared" si="383"/>
        <v>58547</v>
      </c>
      <c r="KJI27" s="51">
        <f t="shared" si="383"/>
        <v>500</v>
      </c>
      <c r="KJJ27" s="51" t="e">
        <f>#REF!</f>
        <v>#REF!</v>
      </c>
      <c r="KJK27" s="51">
        <f t="shared" si="383"/>
        <v>14000</v>
      </c>
      <c r="KJL27" s="51">
        <f t="shared" si="383"/>
        <v>0</v>
      </c>
      <c r="KJM27" s="51">
        <f t="shared" si="383"/>
        <v>14000</v>
      </c>
      <c r="KJN27" s="51">
        <f t="shared" si="383"/>
        <v>0</v>
      </c>
      <c r="KJO27" s="14"/>
      <c r="KJQ27" s="6" t="s">
        <v>13</v>
      </c>
      <c r="KJR27" s="7" t="s">
        <v>879</v>
      </c>
      <c r="KJS27" s="3"/>
      <c r="KJT27" s="3"/>
      <c r="KJU27" s="3"/>
      <c r="KJV27" s="3"/>
      <c r="KJW27" s="7"/>
      <c r="KJX27" s="3"/>
      <c r="KJY27" s="51">
        <f t="shared" si="383"/>
        <v>58547</v>
      </c>
      <c r="KJZ27" s="51">
        <f t="shared" si="383"/>
        <v>58547</v>
      </c>
      <c r="KKA27" s="51">
        <f t="shared" si="383"/>
        <v>0</v>
      </c>
      <c r="KKB27" s="51">
        <f t="shared" si="383"/>
        <v>0</v>
      </c>
      <c r="KKC27" s="51">
        <f t="shared" si="383"/>
        <v>0</v>
      </c>
      <c r="KKD27" s="51">
        <f t="shared" si="383"/>
        <v>0</v>
      </c>
      <c r="KKE27" s="51">
        <f t="shared" si="383"/>
        <v>0</v>
      </c>
      <c r="KKF27" s="51">
        <f t="shared" si="383"/>
        <v>500</v>
      </c>
      <c r="KKG27" s="51">
        <f t="shared" si="383"/>
        <v>500</v>
      </c>
      <c r="KKH27" s="51">
        <f t="shared" si="383"/>
        <v>0</v>
      </c>
      <c r="KKI27" s="51">
        <f t="shared" si="383"/>
        <v>0</v>
      </c>
      <c r="KKJ27" s="51">
        <f t="shared" si="383"/>
        <v>500</v>
      </c>
      <c r="KKK27" s="51">
        <f t="shared" si="383"/>
        <v>500</v>
      </c>
      <c r="KKL27" s="51">
        <f t="shared" si="383"/>
        <v>500</v>
      </c>
      <c r="KKM27" s="51">
        <f t="shared" si="383"/>
        <v>500</v>
      </c>
      <c r="KKN27" s="51">
        <f t="shared" si="383"/>
        <v>58547</v>
      </c>
      <c r="KKO27" s="51">
        <f t="shared" si="383"/>
        <v>500</v>
      </c>
      <c r="KKP27" s="51" t="e">
        <f>#REF!</f>
        <v>#REF!</v>
      </c>
      <c r="KKQ27" s="51">
        <f t="shared" si="383"/>
        <v>14000</v>
      </c>
      <c r="KKR27" s="51">
        <f t="shared" si="383"/>
        <v>0</v>
      </c>
      <c r="KKS27" s="51">
        <f t="shared" si="383"/>
        <v>14000</v>
      </c>
      <c r="KKT27" s="51">
        <f t="shared" si="383"/>
        <v>0</v>
      </c>
      <c r="KKU27" s="14"/>
      <c r="KKW27" s="6" t="s">
        <v>13</v>
      </c>
      <c r="KKX27" s="7" t="s">
        <v>879</v>
      </c>
      <c r="KKY27" s="3"/>
      <c r="KKZ27" s="3"/>
      <c r="KLA27" s="3"/>
      <c r="KLB27" s="3"/>
      <c r="KLC27" s="7"/>
      <c r="KLD27" s="3"/>
      <c r="KLE27" s="51">
        <f t="shared" ref="KLE27:KNF27" si="384">KLE29</f>
        <v>58547</v>
      </c>
      <c r="KLF27" s="51">
        <f t="shared" si="384"/>
        <v>58547</v>
      </c>
      <c r="KLG27" s="51">
        <f t="shared" si="384"/>
        <v>0</v>
      </c>
      <c r="KLH27" s="51">
        <f t="shared" si="384"/>
        <v>0</v>
      </c>
      <c r="KLI27" s="51">
        <f t="shared" si="384"/>
        <v>0</v>
      </c>
      <c r="KLJ27" s="51">
        <f t="shared" si="384"/>
        <v>0</v>
      </c>
      <c r="KLK27" s="51">
        <f t="shared" si="384"/>
        <v>0</v>
      </c>
      <c r="KLL27" s="51">
        <f t="shared" si="384"/>
        <v>500</v>
      </c>
      <c r="KLM27" s="51">
        <f t="shared" si="384"/>
        <v>500</v>
      </c>
      <c r="KLN27" s="51">
        <f t="shared" si="384"/>
        <v>0</v>
      </c>
      <c r="KLO27" s="51">
        <f t="shared" si="384"/>
        <v>0</v>
      </c>
      <c r="KLP27" s="51">
        <f t="shared" si="384"/>
        <v>500</v>
      </c>
      <c r="KLQ27" s="51">
        <f t="shared" si="384"/>
        <v>500</v>
      </c>
      <c r="KLR27" s="51">
        <f t="shared" si="384"/>
        <v>500</v>
      </c>
      <c r="KLS27" s="51">
        <f t="shared" si="384"/>
        <v>500</v>
      </c>
      <c r="KLT27" s="51">
        <f t="shared" si="384"/>
        <v>58547</v>
      </c>
      <c r="KLU27" s="51">
        <f t="shared" si="384"/>
        <v>500</v>
      </c>
      <c r="KLV27" s="51" t="e">
        <f>#REF!</f>
        <v>#REF!</v>
      </c>
      <c r="KLW27" s="51">
        <f t="shared" si="384"/>
        <v>14000</v>
      </c>
      <c r="KLX27" s="51">
        <f t="shared" si="384"/>
        <v>0</v>
      </c>
      <c r="KLY27" s="51">
        <f t="shared" si="384"/>
        <v>14000</v>
      </c>
      <c r="KLZ27" s="51">
        <f t="shared" si="384"/>
        <v>0</v>
      </c>
      <c r="KMA27" s="14"/>
      <c r="KMC27" s="6" t="s">
        <v>13</v>
      </c>
      <c r="KMD27" s="7" t="s">
        <v>879</v>
      </c>
      <c r="KME27" s="3"/>
      <c r="KMF27" s="3"/>
      <c r="KMG27" s="3"/>
      <c r="KMH27" s="3"/>
      <c r="KMI27" s="7"/>
      <c r="KMJ27" s="3"/>
      <c r="KMK27" s="51">
        <f t="shared" si="384"/>
        <v>58547</v>
      </c>
      <c r="KML27" s="51">
        <f t="shared" si="384"/>
        <v>58547</v>
      </c>
      <c r="KMM27" s="51">
        <f t="shared" si="384"/>
        <v>0</v>
      </c>
      <c r="KMN27" s="51">
        <f t="shared" si="384"/>
        <v>0</v>
      </c>
      <c r="KMO27" s="51">
        <f t="shared" si="384"/>
        <v>0</v>
      </c>
      <c r="KMP27" s="51">
        <f t="shared" si="384"/>
        <v>0</v>
      </c>
      <c r="KMQ27" s="51">
        <f t="shared" si="384"/>
        <v>0</v>
      </c>
      <c r="KMR27" s="51">
        <f t="shared" si="384"/>
        <v>500</v>
      </c>
      <c r="KMS27" s="51">
        <f t="shared" si="384"/>
        <v>500</v>
      </c>
      <c r="KMT27" s="51">
        <f t="shared" si="384"/>
        <v>0</v>
      </c>
      <c r="KMU27" s="51">
        <f t="shared" si="384"/>
        <v>0</v>
      </c>
      <c r="KMV27" s="51">
        <f t="shared" si="384"/>
        <v>500</v>
      </c>
      <c r="KMW27" s="51">
        <f t="shared" si="384"/>
        <v>500</v>
      </c>
      <c r="KMX27" s="51">
        <f t="shared" si="384"/>
        <v>500</v>
      </c>
      <c r="KMY27" s="51">
        <f t="shared" si="384"/>
        <v>500</v>
      </c>
      <c r="KMZ27" s="51">
        <f t="shared" si="384"/>
        <v>58547</v>
      </c>
      <c r="KNA27" s="51">
        <f t="shared" si="384"/>
        <v>500</v>
      </c>
      <c r="KNB27" s="51" t="e">
        <f>#REF!</f>
        <v>#REF!</v>
      </c>
      <c r="KNC27" s="51">
        <f t="shared" si="384"/>
        <v>14000</v>
      </c>
      <c r="KND27" s="51">
        <f t="shared" si="384"/>
        <v>0</v>
      </c>
      <c r="KNE27" s="51">
        <f t="shared" si="384"/>
        <v>14000</v>
      </c>
      <c r="KNF27" s="51">
        <f t="shared" si="384"/>
        <v>0</v>
      </c>
      <c r="KNG27" s="14"/>
      <c r="KNI27" s="6" t="s">
        <v>13</v>
      </c>
      <c r="KNJ27" s="7" t="s">
        <v>879</v>
      </c>
      <c r="KNK27" s="3"/>
      <c r="KNL27" s="3"/>
      <c r="KNM27" s="3"/>
      <c r="KNN27" s="3"/>
      <c r="KNO27" s="7"/>
      <c r="KNP27" s="3"/>
      <c r="KNQ27" s="51">
        <f t="shared" ref="KNQ27:KPR27" si="385">KNQ29</f>
        <v>58547</v>
      </c>
      <c r="KNR27" s="51">
        <f t="shared" si="385"/>
        <v>58547</v>
      </c>
      <c r="KNS27" s="51">
        <f t="shared" si="385"/>
        <v>0</v>
      </c>
      <c r="KNT27" s="51">
        <f t="shared" si="385"/>
        <v>0</v>
      </c>
      <c r="KNU27" s="51">
        <f t="shared" si="385"/>
        <v>0</v>
      </c>
      <c r="KNV27" s="51">
        <f t="shared" si="385"/>
        <v>0</v>
      </c>
      <c r="KNW27" s="51">
        <f t="shared" si="385"/>
        <v>0</v>
      </c>
      <c r="KNX27" s="51">
        <f t="shared" si="385"/>
        <v>500</v>
      </c>
      <c r="KNY27" s="51">
        <f t="shared" si="385"/>
        <v>500</v>
      </c>
      <c r="KNZ27" s="51">
        <f t="shared" si="385"/>
        <v>0</v>
      </c>
      <c r="KOA27" s="51">
        <f t="shared" si="385"/>
        <v>0</v>
      </c>
      <c r="KOB27" s="51">
        <f t="shared" si="385"/>
        <v>500</v>
      </c>
      <c r="KOC27" s="51">
        <f t="shared" si="385"/>
        <v>500</v>
      </c>
      <c r="KOD27" s="51">
        <f t="shared" si="385"/>
        <v>500</v>
      </c>
      <c r="KOE27" s="51">
        <f t="shared" si="385"/>
        <v>500</v>
      </c>
      <c r="KOF27" s="51">
        <f t="shared" si="385"/>
        <v>58547</v>
      </c>
      <c r="KOG27" s="51">
        <f t="shared" si="385"/>
        <v>500</v>
      </c>
      <c r="KOH27" s="51" t="e">
        <f>#REF!</f>
        <v>#REF!</v>
      </c>
      <c r="KOI27" s="51">
        <f t="shared" si="385"/>
        <v>14000</v>
      </c>
      <c r="KOJ27" s="51">
        <f t="shared" si="385"/>
        <v>0</v>
      </c>
      <c r="KOK27" s="51">
        <f t="shared" si="385"/>
        <v>14000</v>
      </c>
      <c r="KOL27" s="51">
        <f t="shared" si="385"/>
        <v>0</v>
      </c>
      <c r="KOM27" s="14"/>
      <c r="KOO27" s="6" t="s">
        <v>13</v>
      </c>
      <c r="KOP27" s="7" t="s">
        <v>879</v>
      </c>
      <c r="KOQ27" s="3"/>
      <c r="KOR27" s="3"/>
      <c r="KOS27" s="3"/>
      <c r="KOT27" s="3"/>
      <c r="KOU27" s="7"/>
      <c r="KOV27" s="3"/>
      <c r="KOW27" s="51">
        <f t="shared" si="385"/>
        <v>58547</v>
      </c>
      <c r="KOX27" s="51">
        <f t="shared" si="385"/>
        <v>58547</v>
      </c>
      <c r="KOY27" s="51">
        <f t="shared" si="385"/>
        <v>0</v>
      </c>
      <c r="KOZ27" s="51">
        <f t="shared" si="385"/>
        <v>0</v>
      </c>
      <c r="KPA27" s="51">
        <f t="shared" si="385"/>
        <v>0</v>
      </c>
      <c r="KPB27" s="51">
        <f t="shared" si="385"/>
        <v>0</v>
      </c>
      <c r="KPC27" s="51">
        <f t="shared" si="385"/>
        <v>0</v>
      </c>
      <c r="KPD27" s="51">
        <f t="shared" si="385"/>
        <v>500</v>
      </c>
      <c r="KPE27" s="51">
        <f t="shared" si="385"/>
        <v>500</v>
      </c>
      <c r="KPF27" s="51">
        <f t="shared" si="385"/>
        <v>0</v>
      </c>
      <c r="KPG27" s="51">
        <f t="shared" si="385"/>
        <v>0</v>
      </c>
      <c r="KPH27" s="51">
        <f t="shared" si="385"/>
        <v>500</v>
      </c>
      <c r="KPI27" s="51">
        <f t="shared" si="385"/>
        <v>500</v>
      </c>
      <c r="KPJ27" s="51">
        <f t="shared" si="385"/>
        <v>500</v>
      </c>
      <c r="KPK27" s="51">
        <f t="shared" si="385"/>
        <v>500</v>
      </c>
      <c r="KPL27" s="51">
        <f t="shared" si="385"/>
        <v>58547</v>
      </c>
      <c r="KPM27" s="51">
        <f t="shared" si="385"/>
        <v>500</v>
      </c>
      <c r="KPN27" s="51" t="e">
        <f>#REF!</f>
        <v>#REF!</v>
      </c>
      <c r="KPO27" s="51">
        <f t="shared" si="385"/>
        <v>14000</v>
      </c>
      <c r="KPP27" s="51">
        <f t="shared" si="385"/>
        <v>0</v>
      </c>
      <c r="KPQ27" s="51">
        <f t="shared" si="385"/>
        <v>14000</v>
      </c>
      <c r="KPR27" s="51">
        <f t="shared" si="385"/>
        <v>0</v>
      </c>
      <c r="KPS27" s="14"/>
      <c r="KPU27" s="6" t="s">
        <v>13</v>
      </c>
      <c r="KPV27" s="7" t="s">
        <v>879</v>
      </c>
      <c r="KPW27" s="3"/>
      <c r="KPX27" s="3"/>
      <c r="KPY27" s="3"/>
      <c r="KPZ27" s="3"/>
      <c r="KQA27" s="7"/>
      <c r="KQB27" s="3"/>
      <c r="KQC27" s="51">
        <f t="shared" ref="KQC27:KSD27" si="386">KQC29</f>
        <v>58547</v>
      </c>
      <c r="KQD27" s="51">
        <f t="shared" si="386"/>
        <v>58547</v>
      </c>
      <c r="KQE27" s="51">
        <f t="shared" si="386"/>
        <v>0</v>
      </c>
      <c r="KQF27" s="51">
        <f t="shared" si="386"/>
        <v>0</v>
      </c>
      <c r="KQG27" s="51">
        <f t="shared" si="386"/>
        <v>0</v>
      </c>
      <c r="KQH27" s="51">
        <f t="shared" si="386"/>
        <v>0</v>
      </c>
      <c r="KQI27" s="51">
        <f t="shared" si="386"/>
        <v>0</v>
      </c>
      <c r="KQJ27" s="51">
        <f t="shared" si="386"/>
        <v>500</v>
      </c>
      <c r="KQK27" s="51">
        <f t="shared" si="386"/>
        <v>500</v>
      </c>
      <c r="KQL27" s="51">
        <f t="shared" si="386"/>
        <v>0</v>
      </c>
      <c r="KQM27" s="51">
        <f t="shared" si="386"/>
        <v>0</v>
      </c>
      <c r="KQN27" s="51">
        <f t="shared" si="386"/>
        <v>500</v>
      </c>
      <c r="KQO27" s="51">
        <f t="shared" si="386"/>
        <v>500</v>
      </c>
      <c r="KQP27" s="51">
        <f t="shared" si="386"/>
        <v>500</v>
      </c>
      <c r="KQQ27" s="51">
        <f t="shared" si="386"/>
        <v>500</v>
      </c>
      <c r="KQR27" s="51">
        <f t="shared" si="386"/>
        <v>58547</v>
      </c>
      <c r="KQS27" s="51">
        <f t="shared" si="386"/>
        <v>500</v>
      </c>
      <c r="KQT27" s="51" t="e">
        <f>#REF!</f>
        <v>#REF!</v>
      </c>
      <c r="KQU27" s="51">
        <f t="shared" si="386"/>
        <v>14000</v>
      </c>
      <c r="KQV27" s="51">
        <f t="shared" si="386"/>
        <v>0</v>
      </c>
      <c r="KQW27" s="51">
        <f t="shared" si="386"/>
        <v>14000</v>
      </c>
      <c r="KQX27" s="51">
        <f t="shared" si="386"/>
        <v>0</v>
      </c>
      <c r="KQY27" s="14"/>
      <c r="KRA27" s="6" t="s">
        <v>13</v>
      </c>
      <c r="KRB27" s="7" t="s">
        <v>879</v>
      </c>
      <c r="KRC27" s="3"/>
      <c r="KRD27" s="3"/>
      <c r="KRE27" s="3"/>
      <c r="KRF27" s="3"/>
      <c r="KRG27" s="7"/>
      <c r="KRH27" s="3"/>
      <c r="KRI27" s="51">
        <f t="shared" si="386"/>
        <v>58547</v>
      </c>
      <c r="KRJ27" s="51">
        <f t="shared" si="386"/>
        <v>58547</v>
      </c>
      <c r="KRK27" s="51">
        <f t="shared" si="386"/>
        <v>0</v>
      </c>
      <c r="KRL27" s="51">
        <f t="shared" si="386"/>
        <v>0</v>
      </c>
      <c r="KRM27" s="51">
        <f t="shared" si="386"/>
        <v>0</v>
      </c>
      <c r="KRN27" s="51">
        <f t="shared" si="386"/>
        <v>0</v>
      </c>
      <c r="KRO27" s="51">
        <f t="shared" si="386"/>
        <v>0</v>
      </c>
      <c r="KRP27" s="51">
        <f t="shared" si="386"/>
        <v>500</v>
      </c>
      <c r="KRQ27" s="51">
        <f t="shared" si="386"/>
        <v>500</v>
      </c>
      <c r="KRR27" s="51">
        <f t="shared" si="386"/>
        <v>0</v>
      </c>
      <c r="KRS27" s="51">
        <f t="shared" si="386"/>
        <v>0</v>
      </c>
      <c r="KRT27" s="51">
        <f t="shared" si="386"/>
        <v>500</v>
      </c>
      <c r="KRU27" s="51">
        <f t="shared" si="386"/>
        <v>500</v>
      </c>
      <c r="KRV27" s="51">
        <f t="shared" si="386"/>
        <v>500</v>
      </c>
      <c r="KRW27" s="51">
        <f t="shared" si="386"/>
        <v>500</v>
      </c>
      <c r="KRX27" s="51">
        <f t="shared" si="386"/>
        <v>58547</v>
      </c>
      <c r="KRY27" s="51">
        <f t="shared" si="386"/>
        <v>500</v>
      </c>
      <c r="KRZ27" s="51" t="e">
        <f>#REF!</f>
        <v>#REF!</v>
      </c>
      <c r="KSA27" s="51">
        <f t="shared" si="386"/>
        <v>14000</v>
      </c>
      <c r="KSB27" s="51">
        <f t="shared" si="386"/>
        <v>0</v>
      </c>
      <c r="KSC27" s="51">
        <f t="shared" si="386"/>
        <v>14000</v>
      </c>
      <c r="KSD27" s="51">
        <f t="shared" si="386"/>
        <v>0</v>
      </c>
      <c r="KSE27" s="14"/>
      <c r="KSG27" s="6" t="s">
        <v>13</v>
      </c>
      <c r="KSH27" s="7" t="s">
        <v>879</v>
      </c>
      <c r="KSI27" s="3"/>
      <c r="KSJ27" s="3"/>
      <c r="KSK27" s="3"/>
      <c r="KSL27" s="3"/>
      <c r="KSM27" s="7"/>
      <c r="KSN27" s="3"/>
      <c r="KSO27" s="51">
        <f t="shared" ref="KSO27:KUP27" si="387">KSO29</f>
        <v>58547</v>
      </c>
      <c r="KSP27" s="51">
        <f t="shared" si="387"/>
        <v>58547</v>
      </c>
      <c r="KSQ27" s="51">
        <f t="shared" si="387"/>
        <v>0</v>
      </c>
      <c r="KSR27" s="51">
        <f t="shared" si="387"/>
        <v>0</v>
      </c>
      <c r="KSS27" s="51">
        <f t="shared" si="387"/>
        <v>0</v>
      </c>
      <c r="KST27" s="51">
        <f t="shared" si="387"/>
        <v>0</v>
      </c>
      <c r="KSU27" s="51">
        <f t="shared" si="387"/>
        <v>0</v>
      </c>
      <c r="KSV27" s="51">
        <f t="shared" si="387"/>
        <v>500</v>
      </c>
      <c r="KSW27" s="51">
        <f t="shared" si="387"/>
        <v>500</v>
      </c>
      <c r="KSX27" s="51">
        <f t="shared" si="387"/>
        <v>0</v>
      </c>
      <c r="KSY27" s="51">
        <f t="shared" si="387"/>
        <v>0</v>
      </c>
      <c r="KSZ27" s="51">
        <f t="shared" si="387"/>
        <v>500</v>
      </c>
      <c r="KTA27" s="51">
        <f t="shared" si="387"/>
        <v>500</v>
      </c>
      <c r="KTB27" s="51">
        <f t="shared" si="387"/>
        <v>500</v>
      </c>
      <c r="KTC27" s="51">
        <f t="shared" si="387"/>
        <v>500</v>
      </c>
      <c r="KTD27" s="51">
        <f t="shared" si="387"/>
        <v>58547</v>
      </c>
      <c r="KTE27" s="51">
        <f t="shared" si="387"/>
        <v>500</v>
      </c>
      <c r="KTF27" s="51" t="e">
        <f>#REF!</f>
        <v>#REF!</v>
      </c>
      <c r="KTG27" s="51">
        <f t="shared" si="387"/>
        <v>14000</v>
      </c>
      <c r="KTH27" s="51">
        <f t="shared" si="387"/>
        <v>0</v>
      </c>
      <c r="KTI27" s="51">
        <f t="shared" si="387"/>
        <v>14000</v>
      </c>
      <c r="KTJ27" s="51">
        <f t="shared" si="387"/>
        <v>0</v>
      </c>
      <c r="KTK27" s="14"/>
      <c r="KTM27" s="6" t="s">
        <v>13</v>
      </c>
      <c r="KTN27" s="7" t="s">
        <v>879</v>
      </c>
      <c r="KTO27" s="3"/>
      <c r="KTP27" s="3"/>
      <c r="KTQ27" s="3"/>
      <c r="KTR27" s="3"/>
      <c r="KTS27" s="7"/>
      <c r="KTT27" s="3"/>
      <c r="KTU27" s="51">
        <f t="shared" si="387"/>
        <v>58547</v>
      </c>
      <c r="KTV27" s="51">
        <f t="shared" si="387"/>
        <v>58547</v>
      </c>
      <c r="KTW27" s="51">
        <f t="shared" si="387"/>
        <v>0</v>
      </c>
      <c r="KTX27" s="51">
        <f t="shared" si="387"/>
        <v>0</v>
      </c>
      <c r="KTY27" s="51">
        <f t="shared" si="387"/>
        <v>0</v>
      </c>
      <c r="KTZ27" s="51">
        <f t="shared" si="387"/>
        <v>0</v>
      </c>
      <c r="KUA27" s="51">
        <f t="shared" si="387"/>
        <v>0</v>
      </c>
      <c r="KUB27" s="51">
        <f t="shared" si="387"/>
        <v>500</v>
      </c>
      <c r="KUC27" s="51">
        <f t="shared" si="387"/>
        <v>500</v>
      </c>
      <c r="KUD27" s="51">
        <f t="shared" si="387"/>
        <v>0</v>
      </c>
      <c r="KUE27" s="51">
        <f t="shared" si="387"/>
        <v>0</v>
      </c>
      <c r="KUF27" s="51">
        <f t="shared" si="387"/>
        <v>500</v>
      </c>
      <c r="KUG27" s="51">
        <f t="shared" si="387"/>
        <v>500</v>
      </c>
      <c r="KUH27" s="51">
        <f t="shared" si="387"/>
        <v>500</v>
      </c>
      <c r="KUI27" s="51">
        <f t="shared" si="387"/>
        <v>500</v>
      </c>
      <c r="KUJ27" s="51">
        <f t="shared" si="387"/>
        <v>58547</v>
      </c>
      <c r="KUK27" s="51">
        <f t="shared" si="387"/>
        <v>500</v>
      </c>
      <c r="KUL27" s="51" t="e">
        <f>#REF!</f>
        <v>#REF!</v>
      </c>
      <c r="KUM27" s="51">
        <f t="shared" si="387"/>
        <v>14000</v>
      </c>
      <c r="KUN27" s="51">
        <f t="shared" si="387"/>
        <v>0</v>
      </c>
      <c r="KUO27" s="51">
        <f t="shared" si="387"/>
        <v>14000</v>
      </c>
      <c r="KUP27" s="51">
        <f t="shared" si="387"/>
        <v>0</v>
      </c>
      <c r="KUQ27" s="14"/>
      <c r="KUS27" s="6" t="s">
        <v>13</v>
      </c>
      <c r="KUT27" s="7" t="s">
        <v>879</v>
      </c>
      <c r="KUU27" s="3"/>
      <c r="KUV27" s="3"/>
      <c r="KUW27" s="3"/>
      <c r="KUX27" s="3"/>
      <c r="KUY27" s="7"/>
      <c r="KUZ27" s="3"/>
      <c r="KVA27" s="51">
        <f t="shared" ref="KVA27:KXB27" si="388">KVA29</f>
        <v>58547</v>
      </c>
      <c r="KVB27" s="51">
        <f t="shared" si="388"/>
        <v>58547</v>
      </c>
      <c r="KVC27" s="51">
        <f t="shared" si="388"/>
        <v>0</v>
      </c>
      <c r="KVD27" s="51">
        <f t="shared" si="388"/>
        <v>0</v>
      </c>
      <c r="KVE27" s="51">
        <f t="shared" si="388"/>
        <v>0</v>
      </c>
      <c r="KVF27" s="51">
        <f t="shared" si="388"/>
        <v>0</v>
      </c>
      <c r="KVG27" s="51">
        <f t="shared" si="388"/>
        <v>0</v>
      </c>
      <c r="KVH27" s="51">
        <f t="shared" si="388"/>
        <v>500</v>
      </c>
      <c r="KVI27" s="51">
        <f t="shared" si="388"/>
        <v>500</v>
      </c>
      <c r="KVJ27" s="51">
        <f t="shared" si="388"/>
        <v>0</v>
      </c>
      <c r="KVK27" s="51">
        <f t="shared" si="388"/>
        <v>0</v>
      </c>
      <c r="KVL27" s="51">
        <f t="shared" si="388"/>
        <v>500</v>
      </c>
      <c r="KVM27" s="51">
        <f t="shared" si="388"/>
        <v>500</v>
      </c>
      <c r="KVN27" s="51">
        <f t="shared" si="388"/>
        <v>500</v>
      </c>
      <c r="KVO27" s="51">
        <f t="shared" si="388"/>
        <v>500</v>
      </c>
      <c r="KVP27" s="51">
        <f t="shared" si="388"/>
        <v>58547</v>
      </c>
      <c r="KVQ27" s="51">
        <f t="shared" si="388"/>
        <v>500</v>
      </c>
      <c r="KVR27" s="51" t="e">
        <f>#REF!</f>
        <v>#REF!</v>
      </c>
      <c r="KVS27" s="51">
        <f t="shared" si="388"/>
        <v>14000</v>
      </c>
      <c r="KVT27" s="51">
        <f t="shared" si="388"/>
        <v>0</v>
      </c>
      <c r="KVU27" s="51">
        <f t="shared" si="388"/>
        <v>14000</v>
      </c>
      <c r="KVV27" s="51">
        <f t="shared" si="388"/>
        <v>0</v>
      </c>
      <c r="KVW27" s="14"/>
      <c r="KVY27" s="6" t="s">
        <v>13</v>
      </c>
      <c r="KVZ27" s="7" t="s">
        <v>879</v>
      </c>
      <c r="KWA27" s="3"/>
      <c r="KWB27" s="3"/>
      <c r="KWC27" s="3"/>
      <c r="KWD27" s="3"/>
      <c r="KWE27" s="7"/>
      <c r="KWF27" s="3"/>
      <c r="KWG27" s="51">
        <f t="shared" si="388"/>
        <v>58547</v>
      </c>
      <c r="KWH27" s="51">
        <f t="shared" si="388"/>
        <v>58547</v>
      </c>
      <c r="KWI27" s="51">
        <f t="shared" si="388"/>
        <v>0</v>
      </c>
      <c r="KWJ27" s="51">
        <f t="shared" si="388"/>
        <v>0</v>
      </c>
      <c r="KWK27" s="51">
        <f t="shared" si="388"/>
        <v>0</v>
      </c>
      <c r="KWL27" s="51">
        <f t="shared" si="388"/>
        <v>0</v>
      </c>
      <c r="KWM27" s="51">
        <f t="shared" si="388"/>
        <v>0</v>
      </c>
      <c r="KWN27" s="51">
        <f t="shared" si="388"/>
        <v>500</v>
      </c>
      <c r="KWO27" s="51">
        <f t="shared" si="388"/>
        <v>500</v>
      </c>
      <c r="KWP27" s="51">
        <f t="shared" si="388"/>
        <v>0</v>
      </c>
      <c r="KWQ27" s="51">
        <f t="shared" si="388"/>
        <v>0</v>
      </c>
      <c r="KWR27" s="51">
        <f t="shared" si="388"/>
        <v>500</v>
      </c>
      <c r="KWS27" s="51">
        <f t="shared" si="388"/>
        <v>500</v>
      </c>
      <c r="KWT27" s="51">
        <f t="shared" si="388"/>
        <v>500</v>
      </c>
      <c r="KWU27" s="51">
        <f t="shared" si="388"/>
        <v>500</v>
      </c>
      <c r="KWV27" s="51">
        <f t="shared" si="388"/>
        <v>58547</v>
      </c>
      <c r="KWW27" s="51">
        <f t="shared" si="388"/>
        <v>500</v>
      </c>
      <c r="KWX27" s="51" t="e">
        <f>#REF!</f>
        <v>#REF!</v>
      </c>
      <c r="KWY27" s="51">
        <f t="shared" si="388"/>
        <v>14000</v>
      </c>
      <c r="KWZ27" s="51">
        <f t="shared" si="388"/>
        <v>0</v>
      </c>
      <c r="KXA27" s="51">
        <f t="shared" si="388"/>
        <v>14000</v>
      </c>
      <c r="KXB27" s="51">
        <f t="shared" si="388"/>
        <v>0</v>
      </c>
      <c r="KXC27" s="14"/>
      <c r="KXE27" s="6" t="s">
        <v>13</v>
      </c>
      <c r="KXF27" s="7" t="s">
        <v>879</v>
      </c>
      <c r="KXG27" s="3"/>
      <c r="KXH27" s="3"/>
      <c r="KXI27" s="3"/>
      <c r="KXJ27" s="3"/>
      <c r="KXK27" s="7"/>
      <c r="KXL27" s="3"/>
      <c r="KXM27" s="51">
        <f t="shared" ref="KXM27:KZN27" si="389">KXM29</f>
        <v>58547</v>
      </c>
      <c r="KXN27" s="51">
        <f t="shared" si="389"/>
        <v>58547</v>
      </c>
      <c r="KXO27" s="51">
        <f t="shared" si="389"/>
        <v>0</v>
      </c>
      <c r="KXP27" s="51">
        <f t="shared" si="389"/>
        <v>0</v>
      </c>
      <c r="KXQ27" s="51">
        <f t="shared" si="389"/>
        <v>0</v>
      </c>
      <c r="KXR27" s="51">
        <f t="shared" si="389"/>
        <v>0</v>
      </c>
      <c r="KXS27" s="51">
        <f t="shared" si="389"/>
        <v>0</v>
      </c>
      <c r="KXT27" s="51">
        <f t="shared" si="389"/>
        <v>500</v>
      </c>
      <c r="KXU27" s="51">
        <f t="shared" si="389"/>
        <v>500</v>
      </c>
      <c r="KXV27" s="51">
        <f t="shared" si="389"/>
        <v>0</v>
      </c>
      <c r="KXW27" s="51">
        <f t="shared" si="389"/>
        <v>0</v>
      </c>
      <c r="KXX27" s="51">
        <f t="shared" si="389"/>
        <v>500</v>
      </c>
      <c r="KXY27" s="51">
        <f t="shared" si="389"/>
        <v>500</v>
      </c>
      <c r="KXZ27" s="51">
        <f t="shared" si="389"/>
        <v>500</v>
      </c>
      <c r="KYA27" s="51">
        <f t="shared" si="389"/>
        <v>500</v>
      </c>
      <c r="KYB27" s="51">
        <f t="shared" si="389"/>
        <v>58547</v>
      </c>
      <c r="KYC27" s="51">
        <f t="shared" si="389"/>
        <v>500</v>
      </c>
      <c r="KYD27" s="51" t="e">
        <f>#REF!</f>
        <v>#REF!</v>
      </c>
      <c r="KYE27" s="51">
        <f t="shared" si="389"/>
        <v>14000</v>
      </c>
      <c r="KYF27" s="51">
        <f t="shared" si="389"/>
        <v>0</v>
      </c>
      <c r="KYG27" s="51">
        <f t="shared" si="389"/>
        <v>14000</v>
      </c>
      <c r="KYH27" s="51">
        <f t="shared" si="389"/>
        <v>0</v>
      </c>
      <c r="KYI27" s="14"/>
      <c r="KYK27" s="6" t="s">
        <v>13</v>
      </c>
      <c r="KYL27" s="7" t="s">
        <v>879</v>
      </c>
      <c r="KYM27" s="3"/>
      <c r="KYN27" s="3"/>
      <c r="KYO27" s="3"/>
      <c r="KYP27" s="3"/>
      <c r="KYQ27" s="7"/>
      <c r="KYR27" s="3"/>
      <c r="KYS27" s="51">
        <f t="shared" si="389"/>
        <v>58547</v>
      </c>
      <c r="KYT27" s="51">
        <f t="shared" si="389"/>
        <v>58547</v>
      </c>
      <c r="KYU27" s="51">
        <f t="shared" si="389"/>
        <v>0</v>
      </c>
      <c r="KYV27" s="51">
        <f t="shared" si="389"/>
        <v>0</v>
      </c>
      <c r="KYW27" s="51">
        <f t="shared" si="389"/>
        <v>0</v>
      </c>
      <c r="KYX27" s="51">
        <f t="shared" si="389"/>
        <v>0</v>
      </c>
      <c r="KYY27" s="51">
        <f t="shared" si="389"/>
        <v>0</v>
      </c>
      <c r="KYZ27" s="51">
        <f t="shared" si="389"/>
        <v>500</v>
      </c>
      <c r="KZA27" s="51">
        <f t="shared" si="389"/>
        <v>500</v>
      </c>
      <c r="KZB27" s="51">
        <f t="shared" si="389"/>
        <v>0</v>
      </c>
      <c r="KZC27" s="51">
        <f t="shared" si="389"/>
        <v>0</v>
      </c>
      <c r="KZD27" s="51">
        <f t="shared" si="389"/>
        <v>500</v>
      </c>
      <c r="KZE27" s="51">
        <f t="shared" si="389"/>
        <v>500</v>
      </c>
      <c r="KZF27" s="51">
        <f t="shared" si="389"/>
        <v>500</v>
      </c>
      <c r="KZG27" s="51">
        <f t="shared" si="389"/>
        <v>500</v>
      </c>
      <c r="KZH27" s="51">
        <f t="shared" si="389"/>
        <v>58547</v>
      </c>
      <c r="KZI27" s="51">
        <f t="shared" si="389"/>
        <v>500</v>
      </c>
      <c r="KZJ27" s="51" t="e">
        <f>#REF!</f>
        <v>#REF!</v>
      </c>
      <c r="KZK27" s="51">
        <f t="shared" si="389"/>
        <v>14000</v>
      </c>
      <c r="KZL27" s="51">
        <f t="shared" si="389"/>
        <v>0</v>
      </c>
      <c r="KZM27" s="51">
        <f t="shared" si="389"/>
        <v>14000</v>
      </c>
      <c r="KZN27" s="51">
        <f t="shared" si="389"/>
        <v>0</v>
      </c>
      <c r="KZO27" s="14"/>
      <c r="KZQ27" s="6" t="s">
        <v>13</v>
      </c>
      <c r="KZR27" s="7" t="s">
        <v>879</v>
      </c>
      <c r="KZS27" s="3"/>
      <c r="KZT27" s="3"/>
      <c r="KZU27" s="3"/>
      <c r="KZV27" s="3"/>
      <c r="KZW27" s="7"/>
      <c r="KZX27" s="3"/>
      <c r="KZY27" s="51">
        <f t="shared" ref="KZY27:LBZ27" si="390">KZY29</f>
        <v>58547</v>
      </c>
      <c r="KZZ27" s="51">
        <f t="shared" si="390"/>
        <v>58547</v>
      </c>
      <c r="LAA27" s="51">
        <f t="shared" si="390"/>
        <v>0</v>
      </c>
      <c r="LAB27" s="51">
        <f t="shared" si="390"/>
        <v>0</v>
      </c>
      <c r="LAC27" s="51">
        <f t="shared" si="390"/>
        <v>0</v>
      </c>
      <c r="LAD27" s="51">
        <f t="shared" si="390"/>
        <v>0</v>
      </c>
      <c r="LAE27" s="51">
        <f t="shared" si="390"/>
        <v>0</v>
      </c>
      <c r="LAF27" s="51">
        <f t="shared" si="390"/>
        <v>500</v>
      </c>
      <c r="LAG27" s="51">
        <f t="shared" si="390"/>
        <v>500</v>
      </c>
      <c r="LAH27" s="51">
        <f t="shared" si="390"/>
        <v>0</v>
      </c>
      <c r="LAI27" s="51">
        <f t="shared" si="390"/>
        <v>0</v>
      </c>
      <c r="LAJ27" s="51">
        <f t="shared" si="390"/>
        <v>500</v>
      </c>
      <c r="LAK27" s="51">
        <f t="shared" si="390"/>
        <v>500</v>
      </c>
      <c r="LAL27" s="51">
        <f t="shared" si="390"/>
        <v>500</v>
      </c>
      <c r="LAM27" s="51">
        <f t="shared" si="390"/>
        <v>500</v>
      </c>
      <c r="LAN27" s="51">
        <f t="shared" si="390"/>
        <v>58547</v>
      </c>
      <c r="LAO27" s="51">
        <f t="shared" si="390"/>
        <v>500</v>
      </c>
      <c r="LAP27" s="51" t="e">
        <f>#REF!</f>
        <v>#REF!</v>
      </c>
      <c r="LAQ27" s="51">
        <f t="shared" si="390"/>
        <v>14000</v>
      </c>
      <c r="LAR27" s="51">
        <f t="shared" si="390"/>
        <v>0</v>
      </c>
      <c r="LAS27" s="51">
        <f t="shared" si="390"/>
        <v>14000</v>
      </c>
      <c r="LAT27" s="51">
        <f t="shared" si="390"/>
        <v>0</v>
      </c>
      <c r="LAU27" s="14"/>
      <c r="LAW27" s="6" t="s">
        <v>13</v>
      </c>
      <c r="LAX27" s="7" t="s">
        <v>879</v>
      </c>
      <c r="LAY27" s="3"/>
      <c r="LAZ27" s="3"/>
      <c r="LBA27" s="3"/>
      <c r="LBB27" s="3"/>
      <c r="LBC27" s="7"/>
      <c r="LBD27" s="3"/>
      <c r="LBE27" s="51">
        <f t="shared" si="390"/>
        <v>58547</v>
      </c>
      <c r="LBF27" s="51">
        <f t="shared" si="390"/>
        <v>58547</v>
      </c>
      <c r="LBG27" s="51">
        <f t="shared" si="390"/>
        <v>0</v>
      </c>
      <c r="LBH27" s="51">
        <f t="shared" si="390"/>
        <v>0</v>
      </c>
      <c r="LBI27" s="51">
        <f t="shared" si="390"/>
        <v>0</v>
      </c>
      <c r="LBJ27" s="51">
        <f t="shared" si="390"/>
        <v>0</v>
      </c>
      <c r="LBK27" s="51">
        <f t="shared" si="390"/>
        <v>0</v>
      </c>
      <c r="LBL27" s="51">
        <f t="shared" si="390"/>
        <v>500</v>
      </c>
      <c r="LBM27" s="51">
        <f t="shared" si="390"/>
        <v>500</v>
      </c>
      <c r="LBN27" s="51">
        <f t="shared" si="390"/>
        <v>0</v>
      </c>
      <c r="LBO27" s="51">
        <f t="shared" si="390"/>
        <v>0</v>
      </c>
      <c r="LBP27" s="51">
        <f t="shared" si="390"/>
        <v>500</v>
      </c>
      <c r="LBQ27" s="51">
        <f t="shared" si="390"/>
        <v>500</v>
      </c>
      <c r="LBR27" s="51">
        <f t="shared" si="390"/>
        <v>500</v>
      </c>
      <c r="LBS27" s="51">
        <f t="shared" si="390"/>
        <v>500</v>
      </c>
      <c r="LBT27" s="51">
        <f t="shared" si="390"/>
        <v>58547</v>
      </c>
      <c r="LBU27" s="51">
        <f t="shared" si="390"/>
        <v>500</v>
      </c>
      <c r="LBV27" s="51" t="e">
        <f>#REF!</f>
        <v>#REF!</v>
      </c>
      <c r="LBW27" s="51">
        <f t="shared" si="390"/>
        <v>14000</v>
      </c>
      <c r="LBX27" s="51">
        <f t="shared" si="390"/>
        <v>0</v>
      </c>
      <c r="LBY27" s="51">
        <f t="shared" si="390"/>
        <v>14000</v>
      </c>
      <c r="LBZ27" s="51">
        <f t="shared" si="390"/>
        <v>0</v>
      </c>
      <c r="LCA27" s="14"/>
      <c r="LCC27" s="6" t="s">
        <v>13</v>
      </c>
      <c r="LCD27" s="7" t="s">
        <v>879</v>
      </c>
      <c r="LCE27" s="3"/>
      <c r="LCF27" s="3"/>
      <c r="LCG27" s="3"/>
      <c r="LCH27" s="3"/>
      <c r="LCI27" s="7"/>
      <c r="LCJ27" s="3"/>
      <c r="LCK27" s="51">
        <f t="shared" ref="LCK27:LEL27" si="391">LCK29</f>
        <v>58547</v>
      </c>
      <c r="LCL27" s="51">
        <f t="shared" si="391"/>
        <v>58547</v>
      </c>
      <c r="LCM27" s="51">
        <f t="shared" si="391"/>
        <v>0</v>
      </c>
      <c r="LCN27" s="51">
        <f t="shared" si="391"/>
        <v>0</v>
      </c>
      <c r="LCO27" s="51">
        <f t="shared" si="391"/>
        <v>0</v>
      </c>
      <c r="LCP27" s="51">
        <f t="shared" si="391"/>
        <v>0</v>
      </c>
      <c r="LCQ27" s="51">
        <f t="shared" si="391"/>
        <v>0</v>
      </c>
      <c r="LCR27" s="51">
        <f t="shared" si="391"/>
        <v>500</v>
      </c>
      <c r="LCS27" s="51">
        <f t="shared" si="391"/>
        <v>500</v>
      </c>
      <c r="LCT27" s="51">
        <f t="shared" si="391"/>
        <v>0</v>
      </c>
      <c r="LCU27" s="51">
        <f t="shared" si="391"/>
        <v>0</v>
      </c>
      <c r="LCV27" s="51">
        <f t="shared" si="391"/>
        <v>500</v>
      </c>
      <c r="LCW27" s="51">
        <f t="shared" si="391"/>
        <v>500</v>
      </c>
      <c r="LCX27" s="51">
        <f t="shared" si="391"/>
        <v>500</v>
      </c>
      <c r="LCY27" s="51">
        <f t="shared" si="391"/>
        <v>500</v>
      </c>
      <c r="LCZ27" s="51">
        <f t="shared" si="391"/>
        <v>58547</v>
      </c>
      <c r="LDA27" s="51">
        <f t="shared" si="391"/>
        <v>500</v>
      </c>
      <c r="LDB27" s="51" t="e">
        <f>#REF!</f>
        <v>#REF!</v>
      </c>
      <c r="LDC27" s="51">
        <f t="shared" si="391"/>
        <v>14000</v>
      </c>
      <c r="LDD27" s="51">
        <f t="shared" si="391"/>
        <v>0</v>
      </c>
      <c r="LDE27" s="51">
        <f t="shared" si="391"/>
        <v>14000</v>
      </c>
      <c r="LDF27" s="51">
        <f t="shared" si="391"/>
        <v>0</v>
      </c>
      <c r="LDG27" s="14"/>
      <c r="LDI27" s="6" t="s">
        <v>13</v>
      </c>
      <c r="LDJ27" s="7" t="s">
        <v>879</v>
      </c>
      <c r="LDK27" s="3"/>
      <c r="LDL27" s="3"/>
      <c r="LDM27" s="3"/>
      <c r="LDN27" s="3"/>
      <c r="LDO27" s="7"/>
      <c r="LDP27" s="3"/>
      <c r="LDQ27" s="51">
        <f t="shared" si="391"/>
        <v>58547</v>
      </c>
      <c r="LDR27" s="51">
        <f t="shared" si="391"/>
        <v>58547</v>
      </c>
      <c r="LDS27" s="51">
        <f t="shared" si="391"/>
        <v>0</v>
      </c>
      <c r="LDT27" s="51">
        <f t="shared" si="391"/>
        <v>0</v>
      </c>
      <c r="LDU27" s="51">
        <f t="shared" si="391"/>
        <v>0</v>
      </c>
      <c r="LDV27" s="51">
        <f t="shared" si="391"/>
        <v>0</v>
      </c>
      <c r="LDW27" s="51">
        <f t="shared" si="391"/>
        <v>0</v>
      </c>
      <c r="LDX27" s="51">
        <f t="shared" si="391"/>
        <v>500</v>
      </c>
      <c r="LDY27" s="51">
        <f t="shared" si="391"/>
        <v>500</v>
      </c>
      <c r="LDZ27" s="51">
        <f t="shared" si="391"/>
        <v>0</v>
      </c>
      <c r="LEA27" s="51">
        <f t="shared" si="391"/>
        <v>0</v>
      </c>
      <c r="LEB27" s="51">
        <f t="shared" si="391"/>
        <v>500</v>
      </c>
      <c r="LEC27" s="51">
        <f t="shared" si="391"/>
        <v>500</v>
      </c>
      <c r="LED27" s="51">
        <f t="shared" si="391"/>
        <v>500</v>
      </c>
      <c r="LEE27" s="51">
        <f t="shared" si="391"/>
        <v>500</v>
      </c>
      <c r="LEF27" s="51">
        <f t="shared" si="391"/>
        <v>58547</v>
      </c>
      <c r="LEG27" s="51">
        <f t="shared" si="391"/>
        <v>500</v>
      </c>
      <c r="LEH27" s="51" t="e">
        <f>#REF!</f>
        <v>#REF!</v>
      </c>
      <c r="LEI27" s="51">
        <f t="shared" si="391"/>
        <v>14000</v>
      </c>
      <c r="LEJ27" s="51">
        <f t="shared" si="391"/>
        <v>0</v>
      </c>
      <c r="LEK27" s="51">
        <f t="shared" si="391"/>
        <v>14000</v>
      </c>
      <c r="LEL27" s="51">
        <f t="shared" si="391"/>
        <v>0</v>
      </c>
      <c r="LEM27" s="14"/>
      <c r="LEO27" s="6" t="s">
        <v>13</v>
      </c>
      <c r="LEP27" s="7" t="s">
        <v>879</v>
      </c>
      <c r="LEQ27" s="3"/>
      <c r="LER27" s="3"/>
      <c r="LES27" s="3"/>
      <c r="LET27" s="3"/>
      <c r="LEU27" s="7"/>
      <c r="LEV27" s="3"/>
      <c r="LEW27" s="51">
        <f t="shared" ref="LEW27:LGX27" si="392">LEW29</f>
        <v>58547</v>
      </c>
      <c r="LEX27" s="51">
        <f t="shared" si="392"/>
        <v>58547</v>
      </c>
      <c r="LEY27" s="51">
        <f t="shared" si="392"/>
        <v>0</v>
      </c>
      <c r="LEZ27" s="51">
        <f t="shared" si="392"/>
        <v>0</v>
      </c>
      <c r="LFA27" s="51">
        <f t="shared" si="392"/>
        <v>0</v>
      </c>
      <c r="LFB27" s="51">
        <f t="shared" si="392"/>
        <v>0</v>
      </c>
      <c r="LFC27" s="51">
        <f t="shared" si="392"/>
        <v>0</v>
      </c>
      <c r="LFD27" s="51">
        <f t="shared" si="392"/>
        <v>500</v>
      </c>
      <c r="LFE27" s="51">
        <f t="shared" si="392"/>
        <v>500</v>
      </c>
      <c r="LFF27" s="51">
        <f t="shared" si="392"/>
        <v>0</v>
      </c>
      <c r="LFG27" s="51">
        <f t="shared" si="392"/>
        <v>0</v>
      </c>
      <c r="LFH27" s="51">
        <f t="shared" si="392"/>
        <v>500</v>
      </c>
      <c r="LFI27" s="51">
        <f t="shared" si="392"/>
        <v>500</v>
      </c>
      <c r="LFJ27" s="51">
        <f t="shared" si="392"/>
        <v>500</v>
      </c>
      <c r="LFK27" s="51">
        <f t="shared" si="392"/>
        <v>500</v>
      </c>
      <c r="LFL27" s="51">
        <f t="shared" si="392"/>
        <v>58547</v>
      </c>
      <c r="LFM27" s="51">
        <f t="shared" si="392"/>
        <v>500</v>
      </c>
      <c r="LFN27" s="51" t="e">
        <f>#REF!</f>
        <v>#REF!</v>
      </c>
      <c r="LFO27" s="51">
        <f t="shared" si="392"/>
        <v>14000</v>
      </c>
      <c r="LFP27" s="51">
        <f t="shared" si="392"/>
        <v>0</v>
      </c>
      <c r="LFQ27" s="51">
        <f t="shared" si="392"/>
        <v>14000</v>
      </c>
      <c r="LFR27" s="51">
        <f t="shared" si="392"/>
        <v>0</v>
      </c>
      <c r="LFS27" s="14"/>
      <c r="LFU27" s="6" t="s">
        <v>13</v>
      </c>
      <c r="LFV27" s="7" t="s">
        <v>879</v>
      </c>
      <c r="LFW27" s="3"/>
      <c r="LFX27" s="3"/>
      <c r="LFY27" s="3"/>
      <c r="LFZ27" s="3"/>
      <c r="LGA27" s="7"/>
      <c r="LGB27" s="3"/>
      <c r="LGC27" s="51">
        <f t="shared" si="392"/>
        <v>58547</v>
      </c>
      <c r="LGD27" s="51">
        <f t="shared" si="392"/>
        <v>58547</v>
      </c>
      <c r="LGE27" s="51">
        <f t="shared" si="392"/>
        <v>0</v>
      </c>
      <c r="LGF27" s="51">
        <f t="shared" si="392"/>
        <v>0</v>
      </c>
      <c r="LGG27" s="51">
        <f t="shared" si="392"/>
        <v>0</v>
      </c>
      <c r="LGH27" s="51">
        <f t="shared" si="392"/>
        <v>0</v>
      </c>
      <c r="LGI27" s="51">
        <f t="shared" si="392"/>
        <v>0</v>
      </c>
      <c r="LGJ27" s="51">
        <f t="shared" si="392"/>
        <v>500</v>
      </c>
      <c r="LGK27" s="51">
        <f t="shared" si="392"/>
        <v>500</v>
      </c>
      <c r="LGL27" s="51">
        <f t="shared" si="392"/>
        <v>0</v>
      </c>
      <c r="LGM27" s="51">
        <f t="shared" si="392"/>
        <v>0</v>
      </c>
      <c r="LGN27" s="51">
        <f t="shared" si="392"/>
        <v>500</v>
      </c>
      <c r="LGO27" s="51">
        <f t="shared" si="392"/>
        <v>500</v>
      </c>
      <c r="LGP27" s="51">
        <f t="shared" si="392"/>
        <v>500</v>
      </c>
      <c r="LGQ27" s="51">
        <f t="shared" si="392"/>
        <v>500</v>
      </c>
      <c r="LGR27" s="51">
        <f t="shared" si="392"/>
        <v>58547</v>
      </c>
      <c r="LGS27" s="51">
        <f t="shared" si="392"/>
        <v>500</v>
      </c>
      <c r="LGT27" s="51" t="e">
        <f>#REF!</f>
        <v>#REF!</v>
      </c>
      <c r="LGU27" s="51">
        <f t="shared" si="392"/>
        <v>14000</v>
      </c>
      <c r="LGV27" s="51">
        <f t="shared" si="392"/>
        <v>0</v>
      </c>
      <c r="LGW27" s="51">
        <f t="shared" si="392"/>
        <v>14000</v>
      </c>
      <c r="LGX27" s="51">
        <f t="shared" si="392"/>
        <v>0</v>
      </c>
      <c r="LGY27" s="14"/>
      <c r="LHA27" s="6" t="s">
        <v>13</v>
      </c>
      <c r="LHB27" s="7" t="s">
        <v>879</v>
      </c>
      <c r="LHC27" s="3"/>
      <c r="LHD27" s="3"/>
      <c r="LHE27" s="3"/>
      <c r="LHF27" s="3"/>
      <c r="LHG27" s="7"/>
      <c r="LHH27" s="3"/>
      <c r="LHI27" s="51">
        <f t="shared" ref="LHI27:LJJ27" si="393">LHI29</f>
        <v>58547</v>
      </c>
      <c r="LHJ27" s="51">
        <f t="shared" si="393"/>
        <v>58547</v>
      </c>
      <c r="LHK27" s="51">
        <f t="shared" si="393"/>
        <v>0</v>
      </c>
      <c r="LHL27" s="51">
        <f t="shared" si="393"/>
        <v>0</v>
      </c>
      <c r="LHM27" s="51">
        <f t="shared" si="393"/>
        <v>0</v>
      </c>
      <c r="LHN27" s="51">
        <f t="shared" si="393"/>
        <v>0</v>
      </c>
      <c r="LHO27" s="51">
        <f t="shared" si="393"/>
        <v>0</v>
      </c>
      <c r="LHP27" s="51">
        <f t="shared" si="393"/>
        <v>500</v>
      </c>
      <c r="LHQ27" s="51">
        <f t="shared" si="393"/>
        <v>500</v>
      </c>
      <c r="LHR27" s="51">
        <f t="shared" si="393"/>
        <v>0</v>
      </c>
      <c r="LHS27" s="51">
        <f t="shared" si="393"/>
        <v>0</v>
      </c>
      <c r="LHT27" s="51">
        <f t="shared" si="393"/>
        <v>500</v>
      </c>
      <c r="LHU27" s="51">
        <f t="shared" si="393"/>
        <v>500</v>
      </c>
      <c r="LHV27" s="51">
        <f t="shared" si="393"/>
        <v>500</v>
      </c>
      <c r="LHW27" s="51">
        <f t="shared" si="393"/>
        <v>500</v>
      </c>
      <c r="LHX27" s="51">
        <f t="shared" si="393"/>
        <v>58547</v>
      </c>
      <c r="LHY27" s="51">
        <f t="shared" si="393"/>
        <v>500</v>
      </c>
      <c r="LHZ27" s="51" t="e">
        <f>#REF!</f>
        <v>#REF!</v>
      </c>
      <c r="LIA27" s="51">
        <f t="shared" si="393"/>
        <v>14000</v>
      </c>
      <c r="LIB27" s="51">
        <f t="shared" si="393"/>
        <v>0</v>
      </c>
      <c r="LIC27" s="51">
        <f t="shared" si="393"/>
        <v>14000</v>
      </c>
      <c r="LID27" s="51">
        <f t="shared" si="393"/>
        <v>0</v>
      </c>
      <c r="LIE27" s="14"/>
      <c r="LIG27" s="6" t="s">
        <v>13</v>
      </c>
      <c r="LIH27" s="7" t="s">
        <v>879</v>
      </c>
      <c r="LII27" s="3"/>
      <c r="LIJ27" s="3"/>
      <c r="LIK27" s="3"/>
      <c r="LIL27" s="3"/>
      <c r="LIM27" s="7"/>
      <c r="LIN27" s="3"/>
      <c r="LIO27" s="51">
        <f t="shared" si="393"/>
        <v>58547</v>
      </c>
      <c r="LIP27" s="51">
        <f t="shared" si="393"/>
        <v>58547</v>
      </c>
      <c r="LIQ27" s="51">
        <f t="shared" si="393"/>
        <v>0</v>
      </c>
      <c r="LIR27" s="51">
        <f t="shared" si="393"/>
        <v>0</v>
      </c>
      <c r="LIS27" s="51">
        <f t="shared" si="393"/>
        <v>0</v>
      </c>
      <c r="LIT27" s="51">
        <f t="shared" si="393"/>
        <v>0</v>
      </c>
      <c r="LIU27" s="51">
        <f t="shared" si="393"/>
        <v>0</v>
      </c>
      <c r="LIV27" s="51">
        <f t="shared" si="393"/>
        <v>500</v>
      </c>
      <c r="LIW27" s="51">
        <f t="shared" si="393"/>
        <v>500</v>
      </c>
      <c r="LIX27" s="51">
        <f t="shared" si="393"/>
        <v>0</v>
      </c>
      <c r="LIY27" s="51">
        <f t="shared" si="393"/>
        <v>0</v>
      </c>
      <c r="LIZ27" s="51">
        <f t="shared" si="393"/>
        <v>500</v>
      </c>
      <c r="LJA27" s="51">
        <f t="shared" si="393"/>
        <v>500</v>
      </c>
      <c r="LJB27" s="51">
        <f t="shared" si="393"/>
        <v>500</v>
      </c>
      <c r="LJC27" s="51">
        <f t="shared" si="393"/>
        <v>500</v>
      </c>
      <c r="LJD27" s="51">
        <f t="shared" si="393"/>
        <v>58547</v>
      </c>
      <c r="LJE27" s="51">
        <f t="shared" si="393"/>
        <v>500</v>
      </c>
      <c r="LJF27" s="51" t="e">
        <f>#REF!</f>
        <v>#REF!</v>
      </c>
      <c r="LJG27" s="51">
        <f t="shared" si="393"/>
        <v>14000</v>
      </c>
      <c r="LJH27" s="51">
        <f t="shared" si="393"/>
        <v>0</v>
      </c>
      <c r="LJI27" s="51">
        <f t="shared" si="393"/>
        <v>14000</v>
      </c>
      <c r="LJJ27" s="51">
        <f t="shared" si="393"/>
        <v>0</v>
      </c>
      <c r="LJK27" s="14"/>
      <c r="LJM27" s="6" t="s">
        <v>13</v>
      </c>
      <c r="LJN27" s="7" t="s">
        <v>879</v>
      </c>
      <c r="LJO27" s="3"/>
      <c r="LJP27" s="3"/>
      <c r="LJQ27" s="3"/>
      <c r="LJR27" s="3"/>
      <c r="LJS27" s="7"/>
      <c r="LJT27" s="3"/>
      <c r="LJU27" s="51">
        <f t="shared" ref="LJU27:LLV27" si="394">LJU29</f>
        <v>58547</v>
      </c>
      <c r="LJV27" s="51">
        <f t="shared" si="394"/>
        <v>58547</v>
      </c>
      <c r="LJW27" s="51">
        <f t="shared" si="394"/>
        <v>0</v>
      </c>
      <c r="LJX27" s="51">
        <f t="shared" si="394"/>
        <v>0</v>
      </c>
      <c r="LJY27" s="51">
        <f t="shared" si="394"/>
        <v>0</v>
      </c>
      <c r="LJZ27" s="51">
        <f t="shared" si="394"/>
        <v>0</v>
      </c>
      <c r="LKA27" s="51">
        <f t="shared" si="394"/>
        <v>0</v>
      </c>
      <c r="LKB27" s="51">
        <f t="shared" si="394"/>
        <v>500</v>
      </c>
      <c r="LKC27" s="51">
        <f t="shared" si="394"/>
        <v>500</v>
      </c>
      <c r="LKD27" s="51">
        <f t="shared" si="394"/>
        <v>0</v>
      </c>
      <c r="LKE27" s="51">
        <f t="shared" si="394"/>
        <v>0</v>
      </c>
      <c r="LKF27" s="51">
        <f t="shared" si="394"/>
        <v>500</v>
      </c>
      <c r="LKG27" s="51">
        <f t="shared" si="394"/>
        <v>500</v>
      </c>
      <c r="LKH27" s="51">
        <f t="shared" si="394"/>
        <v>500</v>
      </c>
      <c r="LKI27" s="51">
        <f t="shared" si="394"/>
        <v>500</v>
      </c>
      <c r="LKJ27" s="51">
        <f t="shared" si="394"/>
        <v>58547</v>
      </c>
      <c r="LKK27" s="51">
        <f t="shared" si="394"/>
        <v>500</v>
      </c>
      <c r="LKL27" s="51" t="e">
        <f>#REF!</f>
        <v>#REF!</v>
      </c>
      <c r="LKM27" s="51">
        <f t="shared" si="394"/>
        <v>14000</v>
      </c>
      <c r="LKN27" s="51">
        <f t="shared" si="394"/>
        <v>0</v>
      </c>
      <c r="LKO27" s="51">
        <f t="shared" si="394"/>
        <v>14000</v>
      </c>
      <c r="LKP27" s="51">
        <f t="shared" si="394"/>
        <v>0</v>
      </c>
      <c r="LKQ27" s="14"/>
      <c r="LKS27" s="6" t="s">
        <v>13</v>
      </c>
      <c r="LKT27" s="7" t="s">
        <v>879</v>
      </c>
      <c r="LKU27" s="3"/>
      <c r="LKV27" s="3"/>
      <c r="LKW27" s="3"/>
      <c r="LKX27" s="3"/>
      <c r="LKY27" s="7"/>
      <c r="LKZ27" s="3"/>
      <c r="LLA27" s="51">
        <f t="shared" si="394"/>
        <v>58547</v>
      </c>
      <c r="LLB27" s="51">
        <f t="shared" si="394"/>
        <v>58547</v>
      </c>
      <c r="LLC27" s="51">
        <f t="shared" si="394"/>
        <v>0</v>
      </c>
      <c r="LLD27" s="51">
        <f t="shared" si="394"/>
        <v>0</v>
      </c>
      <c r="LLE27" s="51">
        <f t="shared" si="394"/>
        <v>0</v>
      </c>
      <c r="LLF27" s="51">
        <f t="shared" si="394"/>
        <v>0</v>
      </c>
      <c r="LLG27" s="51">
        <f t="shared" si="394"/>
        <v>0</v>
      </c>
      <c r="LLH27" s="51">
        <f t="shared" si="394"/>
        <v>500</v>
      </c>
      <c r="LLI27" s="51">
        <f t="shared" si="394"/>
        <v>500</v>
      </c>
      <c r="LLJ27" s="51">
        <f t="shared" si="394"/>
        <v>0</v>
      </c>
      <c r="LLK27" s="51">
        <f t="shared" si="394"/>
        <v>0</v>
      </c>
      <c r="LLL27" s="51">
        <f t="shared" si="394"/>
        <v>500</v>
      </c>
      <c r="LLM27" s="51">
        <f t="shared" si="394"/>
        <v>500</v>
      </c>
      <c r="LLN27" s="51">
        <f t="shared" si="394"/>
        <v>500</v>
      </c>
      <c r="LLO27" s="51">
        <f t="shared" si="394"/>
        <v>500</v>
      </c>
      <c r="LLP27" s="51">
        <f t="shared" si="394"/>
        <v>58547</v>
      </c>
      <c r="LLQ27" s="51">
        <f t="shared" si="394"/>
        <v>500</v>
      </c>
      <c r="LLR27" s="51" t="e">
        <f>#REF!</f>
        <v>#REF!</v>
      </c>
      <c r="LLS27" s="51">
        <f t="shared" si="394"/>
        <v>14000</v>
      </c>
      <c r="LLT27" s="51">
        <f t="shared" si="394"/>
        <v>0</v>
      </c>
      <c r="LLU27" s="51">
        <f t="shared" si="394"/>
        <v>14000</v>
      </c>
      <c r="LLV27" s="51">
        <f t="shared" si="394"/>
        <v>0</v>
      </c>
      <c r="LLW27" s="14"/>
      <c r="LLY27" s="6" t="s">
        <v>13</v>
      </c>
      <c r="LLZ27" s="7" t="s">
        <v>879</v>
      </c>
      <c r="LMA27" s="3"/>
      <c r="LMB27" s="3"/>
      <c r="LMC27" s="3"/>
      <c r="LMD27" s="3"/>
      <c r="LME27" s="7"/>
      <c r="LMF27" s="3"/>
      <c r="LMG27" s="51">
        <f t="shared" ref="LMG27:LOH27" si="395">LMG29</f>
        <v>58547</v>
      </c>
      <c r="LMH27" s="51">
        <f t="shared" si="395"/>
        <v>58547</v>
      </c>
      <c r="LMI27" s="51">
        <f t="shared" si="395"/>
        <v>0</v>
      </c>
      <c r="LMJ27" s="51">
        <f t="shared" si="395"/>
        <v>0</v>
      </c>
      <c r="LMK27" s="51">
        <f t="shared" si="395"/>
        <v>0</v>
      </c>
      <c r="LML27" s="51">
        <f t="shared" si="395"/>
        <v>0</v>
      </c>
      <c r="LMM27" s="51">
        <f t="shared" si="395"/>
        <v>0</v>
      </c>
      <c r="LMN27" s="51">
        <f t="shared" si="395"/>
        <v>500</v>
      </c>
      <c r="LMO27" s="51">
        <f t="shared" si="395"/>
        <v>500</v>
      </c>
      <c r="LMP27" s="51">
        <f t="shared" si="395"/>
        <v>0</v>
      </c>
      <c r="LMQ27" s="51">
        <f t="shared" si="395"/>
        <v>0</v>
      </c>
      <c r="LMR27" s="51">
        <f t="shared" si="395"/>
        <v>500</v>
      </c>
      <c r="LMS27" s="51">
        <f t="shared" si="395"/>
        <v>500</v>
      </c>
      <c r="LMT27" s="51">
        <f t="shared" si="395"/>
        <v>500</v>
      </c>
      <c r="LMU27" s="51">
        <f t="shared" si="395"/>
        <v>500</v>
      </c>
      <c r="LMV27" s="51">
        <f t="shared" si="395"/>
        <v>58547</v>
      </c>
      <c r="LMW27" s="51">
        <f t="shared" si="395"/>
        <v>500</v>
      </c>
      <c r="LMX27" s="51" t="e">
        <f>#REF!</f>
        <v>#REF!</v>
      </c>
      <c r="LMY27" s="51">
        <f t="shared" si="395"/>
        <v>14000</v>
      </c>
      <c r="LMZ27" s="51">
        <f t="shared" si="395"/>
        <v>0</v>
      </c>
      <c r="LNA27" s="51">
        <f t="shared" si="395"/>
        <v>14000</v>
      </c>
      <c r="LNB27" s="51">
        <f t="shared" si="395"/>
        <v>0</v>
      </c>
      <c r="LNC27" s="14"/>
      <c r="LNE27" s="6" t="s">
        <v>13</v>
      </c>
      <c r="LNF27" s="7" t="s">
        <v>879</v>
      </c>
      <c r="LNG27" s="3"/>
      <c r="LNH27" s="3"/>
      <c r="LNI27" s="3"/>
      <c r="LNJ27" s="3"/>
      <c r="LNK27" s="7"/>
      <c r="LNL27" s="3"/>
      <c r="LNM27" s="51">
        <f t="shared" si="395"/>
        <v>58547</v>
      </c>
      <c r="LNN27" s="51">
        <f t="shared" si="395"/>
        <v>58547</v>
      </c>
      <c r="LNO27" s="51">
        <f t="shared" si="395"/>
        <v>0</v>
      </c>
      <c r="LNP27" s="51">
        <f t="shared" si="395"/>
        <v>0</v>
      </c>
      <c r="LNQ27" s="51">
        <f t="shared" si="395"/>
        <v>0</v>
      </c>
      <c r="LNR27" s="51">
        <f t="shared" si="395"/>
        <v>0</v>
      </c>
      <c r="LNS27" s="51">
        <f t="shared" si="395"/>
        <v>0</v>
      </c>
      <c r="LNT27" s="51">
        <f t="shared" si="395"/>
        <v>500</v>
      </c>
      <c r="LNU27" s="51">
        <f t="shared" si="395"/>
        <v>500</v>
      </c>
      <c r="LNV27" s="51">
        <f t="shared" si="395"/>
        <v>0</v>
      </c>
      <c r="LNW27" s="51">
        <f t="shared" si="395"/>
        <v>0</v>
      </c>
      <c r="LNX27" s="51">
        <f t="shared" si="395"/>
        <v>500</v>
      </c>
      <c r="LNY27" s="51">
        <f t="shared" si="395"/>
        <v>500</v>
      </c>
      <c r="LNZ27" s="51">
        <f t="shared" si="395"/>
        <v>500</v>
      </c>
      <c r="LOA27" s="51">
        <f t="shared" si="395"/>
        <v>500</v>
      </c>
      <c r="LOB27" s="51">
        <f t="shared" si="395"/>
        <v>58547</v>
      </c>
      <c r="LOC27" s="51">
        <f t="shared" si="395"/>
        <v>500</v>
      </c>
      <c r="LOD27" s="51" t="e">
        <f>#REF!</f>
        <v>#REF!</v>
      </c>
      <c r="LOE27" s="51">
        <f t="shared" si="395"/>
        <v>14000</v>
      </c>
      <c r="LOF27" s="51">
        <f t="shared" si="395"/>
        <v>0</v>
      </c>
      <c r="LOG27" s="51">
        <f t="shared" si="395"/>
        <v>14000</v>
      </c>
      <c r="LOH27" s="51">
        <f t="shared" si="395"/>
        <v>0</v>
      </c>
      <c r="LOI27" s="14"/>
      <c r="LOK27" s="6" t="s">
        <v>13</v>
      </c>
      <c r="LOL27" s="7" t="s">
        <v>879</v>
      </c>
      <c r="LOM27" s="3"/>
      <c r="LON27" s="3"/>
      <c r="LOO27" s="3"/>
      <c r="LOP27" s="3"/>
      <c r="LOQ27" s="7"/>
      <c r="LOR27" s="3"/>
      <c r="LOS27" s="51">
        <f t="shared" ref="LOS27:LQT27" si="396">LOS29</f>
        <v>58547</v>
      </c>
      <c r="LOT27" s="51">
        <f t="shared" si="396"/>
        <v>58547</v>
      </c>
      <c r="LOU27" s="51">
        <f t="shared" si="396"/>
        <v>0</v>
      </c>
      <c r="LOV27" s="51">
        <f t="shared" si="396"/>
        <v>0</v>
      </c>
      <c r="LOW27" s="51">
        <f t="shared" si="396"/>
        <v>0</v>
      </c>
      <c r="LOX27" s="51">
        <f t="shared" si="396"/>
        <v>0</v>
      </c>
      <c r="LOY27" s="51">
        <f t="shared" si="396"/>
        <v>0</v>
      </c>
      <c r="LOZ27" s="51">
        <f t="shared" si="396"/>
        <v>500</v>
      </c>
      <c r="LPA27" s="51">
        <f t="shared" si="396"/>
        <v>500</v>
      </c>
      <c r="LPB27" s="51">
        <f t="shared" si="396"/>
        <v>0</v>
      </c>
      <c r="LPC27" s="51">
        <f t="shared" si="396"/>
        <v>0</v>
      </c>
      <c r="LPD27" s="51">
        <f t="shared" si="396"/>
        <v>500</v>
      </c>
      <c r="LPE27" s="51">
        <f t="shared" si="396"/>
        <v>500</v>
      </c>
      <c r="LPF27" s="51">
        <f t="shared" si="396"/>
        <v>500</v>
      </c>
      <c r="LPG27" s="51">
        <f t="shared" si="396"/>
        <v>500</v>
      </c>
      <c r="LPH27" s="51">
        <f t="shared" si="396"/>
        <v>58547</v>
      </c>
      <c r="LPI27" s="51">
        <f t="shared" si="396"/>
        <v>500</v>
      </c>
      <c r="LPJ27" s="51" t="e">
        <f>#REF!</f>
        <v>#REF!</v>
      </c>
      <c r="LPK27" s="51">
        <f t="shared" si="396"/>
        <v>14000</v>
      </c>
      <c r="LPL27" s="51">
        <f t="shared" si="396"/>
        <v>0</v>
      </c>
      <c r="LPM27" s="51">
        <f t="shared" si="396"/>
        <v>14000</v>
      </c>
      <c r="LPN27" s="51">
        <f t="shared" si="396"/>
        <v>0</v>
      </c>
      <c r="LPO27" s="14"/>
      <c r="LPQ27" s="6" t="s">
        <v>13</v>
      </c>
      <c r="LPR27" s="7" t="s">
        <v>879</v>
      </c>
      <c r="LPS27" s="3"/>
      <c r="LPT27" s="3"/>
      <c r="LPU27" s="3"/>
      <c r="LPV27" s="3"/>
      <c r="LPW27" s="7"/>
      <c r="LPX27" s="3"/>
      <c r="LPY27" s="51">
        <f t="shared" si="396"/>
        <v>58547</v>
      </c>
      <c r="LPZ27" s="51">
        <f t="shared" si="396"/>
        <v>58547</v>
      </c>
      <c r="LQA27" s="51">
        <f t="shared" si="396"/>
        <v>0</v>
      </c>
      <c r="LQB27" s="51">
        <f t="shared" si="396"/>
        <v>0</v>
      </c>
      <c r="LQC27" s="51">
        <f t="shared" si="396"/>
        <v>0</v>
      </c>
      <c r="LQD27" s="51">
        <f t="shared" si="396"/>
        <v>0</v>
      </c>
      <c r="LQE27" s="51">
        <f t="shared" si="396"/>
        <v>0</v>
      </c>
      <c r="LQF27" s="51">
        <f t="shared" si="396"/>
        <v>500</v>
      </c>
      <c r="LQG27" s="51">
        <f t="shared" si="396"/>
        <v>500</v>
      </c>
      <c r="LQH27" s="51">
        <f t="shared" si="396"/>
        <v>0</v>
      </c>
      <c r="LQI27" s="51">
        <f t="shared" si="396"/>
        <v>0</v>
      </c>
      <c r="LQJ27" s="51">
        <f t="shared" si="396"/>
        <v>500</v>
      </c>
      <c r="LQK27" s="51">
        <f t="shared" si="396"/>
        <v>500</v>
      </c>
      <c r="LQL27" s="51">
        <f t="shared" si="396"/>
        <v>500</v>
      </c>
      <c r="LQM27" s="51">
        <f t="shared" si="396"/>
        <v>500</v>
      </c>
      <c r="LQN27" s="51">
        <f t="shared" si="396"/>
        <v>58547</v>
      </c>
      <c r="LQO27" s="51">
        <f t="shared" si="396"/>
        <v>500</v>
      </c>
      <c r="LQP27" s="51" t="e">
        <f>#REF!</f>
        <v>#REF!</v>
      </c>
      <c r="LQQ27" s="51">
        <f t="shared" si="396"/>
        <v>14000</v>
      </c>
      <c r="LQR27" s="51">
        <f t="shared" si="396"/>
        <v>0</v>
      </c>
      <c r="LQS27" s="51">
        <f t="shared" si="396"/>
        <v>14000</v>
      </c>
      <c r="LQT27" s="51">
        <f t="shared" si="396"/>
        <v>0</v>
      </c>
      <c r="LQU27" s="14"/>
      <c r="LQW27" s="6" t="s">
        <v>13</v>
      </c>
      <c r="LQX27" s="7" t="s">
        <v>879</v>
      </c>
      <c r="LQY27" s="3"/>
      <c r="LQZ27" s="3"/>
      <c r="LRA27" s="3"/>
      <c r="LRB27" s="3"/>
      <c r="LRC27" s="7"/>
      <c r="LRD27" s="3"/>
      <c r="LRE27" s="51">
        <f t="shared" ref="LRE27:LTF27" si="397">LRE29</f>
        <v>58547</v>
      </c>
      <c r="LRF27" s="51">
        <f t="shared" si="397"/>
        <v>58547</v>
      </c>
      <c r="LRG27" s="51">
        <f t="shared" si="397"/>
        <v>0</v>
      </c>
      <c r="LRH27" s="51">
        <f t="shared" si="397"/>
        <v>0</v>
      </c>
      <c r="LRI27" s="51">
        <f t="shared" si="397"/>
        <v>0</v>
      </c>
      <c r="LRJ27" s="51">
        <f t="shared" si="397"/>
        <v>0</v>
      </c>
      <c r="LRK27" s="51">
        <f t="shared" si="397"/>
        <v>0</v>
      </c>
      <c r="LRL27" s="51">
        <f t="shared" si="397"/>
        <v>500</v>
      </c>
      <c r="LRM27" s="51">
        <f t="shared" si="397"/>
        <v>500</v>
      </c>
      <c r="LRN27" s="51">
        <f t="shared" si="397"/>
        <v>0</v>
      </c>
      <c r="LRO27" s="51">
        <f t="shared" si="397"/>
        <v>0</v>
      </c>
      <c r="LRP27" s="51">
        <f t="shared" si="397"/>
        <v>500</v>
      </c>
      <c r="LRQ27" s="51">
        <f t="shared" si="397"/>
        <v>500</v>
      </c>
      <c r="LRR27" s="51">
        <f t="shared" si="397"/>
        <v>500</v>
      </c>
      <c r="LRS27" s="51">
        <f t="shared" si="397"/>
        <v>500</v>
      </c>
      <c r="LRT27" s="51">
        <f t="shared" si="397"/>
        <v>58547</v>
      </c>
      <c r="LRU27" s="51">
        <f t="shared" si="397"/>
        <v>500</v>
      </c>
      <c r="LRV27" s="51" t="e">
        <f>#REF!</f>
        <v>#REF!</v>
      </c>
      <c r="LRW27" s="51">
        <f t="shared" si="397"/>
        <v>14000</v>
      </c>
      <c r="LRX27" s="51">
        <f t="shared" si="397"/>
        <v>0</v>
      </c>
      <c r="LRY27" s="51">
        <f t="shared" si="397"/>
        <v>14000</v>
      </c>
      <c r="LRZ27" s="51">
        <f t="shared" si="397"/>
        <v>0</v>
      </c>
      <c r="LSA27" s="14"/>
      <c r="LSC27" s="6" t="s">
        <v>13</v>
      </c>
      <c r="LSD27" s="7" t="s">
        <v>879</v>
      </c>
      <c r="LSE27" s="3"/>
      <c r="LSF27" s="3"/>
      <c r="LSG27" s="3"/>
      <c r="LSH27" s="3"/>
      <c r="LSI27" s="7"/>
      <c r="LSJ27" s="3"/>
      <c r="LSK27" s="51">
        <f t="shared" si="397"/>
        <v>58547</v>
      </c>
      <c r="LSL27" s="51">
        <f t="shared" si="397"/>
        <v>58547</v>
      </c>
      <c r="LSM27" s="51">
        <f t="shared" si="397"/>
        <v>0</v>
      </c>
      <c r="LSN27" s="51">
        <f t="shared" si="397"/>
        <v>0</v>
      </c>
      <c r="LSO27" s="51">
        <f t="shared" si="397"/>
        <v>0</v>
      </c>
      <c r="LSP27" s="51">
        <f t="shared" si="397"/>
        <v>0</v>
      </c>
      <c r="LSQ27" s="51">
        <f t="shared" si="397"/>
        <v>0</v>
      </c>
      <c r="LSR27" s="51">
        <f t="shared" si="397"/>
        <v>500</v>
      </c>
      <c r="LSS27" s="51">
        <f t="shared" si="397"/>
        <v>500</v>
      </c>
      <c r="LST27" s="51">
        <f t="shared" si="397"/>
        <v>0</v>
      </c>
      <c r="LSU27" s="51">
        <f t="shared" si="397"/>
        <v>0</v>
      </c>
      <c r="LSV27" s="51">
        <f t="shared" si="397"/>
        <v>500</v>
      </c>
      <c r="LSW27" s="51">
        <f t="shared" si="397"/>
        <v>500</v>
      </c>
      <c r="LSX27" s="51">
        <f t="shared" si="397"/>
        <v>500</v>
      </c>
      <c r="LSY27" s="51">
        <f t="shared" si="397"/>
        <v>500</v>
      </c>
      <c r="LSZ27" s="51">
        <f t="shared" si="397"/>
        <v>58547</v>
      </c>
      <c r="LTA27" s="51">
        <f t="shared" si="397"/>
        <v>500</v>
      </c>
      <c r="LTB27" s="51" t="e">
        <f>#REF!</f>
        <v>#REF!</v>
      </c>
      <c r="LTC27" s="51">
        <f t="shared" si="397"/>
        <v>14000</v>
      </c>
      <c r="LTD27" s="51">
        <f t="shared" si="397"/>
        <v>0</v>
      </c>
      <c r="LTE27" s="51">
        <f t="shared" si="397"/>
        <v>14000</v>
      </c>
      <c r="LTF27" s="51">
        <f t="shared" si="397"/>
        <v>0</v>
      </c>
      <c r="LTG27" s="14"/>
      <c r="LTI27" s="6" t="s">
        <v>13</v>
      </c>
      <c r="LTJ27" s="7" t="s">
        <v>879</v>
      </c>
      <c r="LTK27" s="3"/>
      <c r="LTL27" s="3"/>
      <c r="LTM27" s="3"/>
      <c r="LTN27" s="3"/>
      <c r="LTO27" s="7"/>
      <c r="LTP27" s="3"/>
      <c r="LTQ27" s="51">
        <f t="shared" ref="LTQ27:LVR27" si="398">LTQ29</f>
        <v>58547</v>
      </c>
      <c r="LTR27" s="51">
        <f t="shared" si="398"/>
        <v>58547</v>
      </c>
      <c r="LTS27" s="51">
        <f t="shared" si="398"/>
        <v>0</v>
      </c>
      <c r="LTT27" s="51">
        <f t="shared" si="398"/>
        <v>0</v>
      </c>
      <c r="LTU27" s="51">
        <f t="shared" si="398"/>
        <v>0</v>
      </c>
      <c r="LTV27" s="51">
        <f t="shared" si="398"/>
        <v>0</v>
      </c>
      <c r="LTW27" s="51">
        <f t="shared" si="398"/>
        <v>0</v>
      </c>
      <c r="LTX27" s="51">
        <f t="shared" si="398"/>
        <v>500</v>
      </c>
      <c r="LTY27" s="51">
        <f t="shared" si="398"/>
        <v>500</v>
      </c>
      <c r="LTZ27" s="51">
        <f t="shared" si="398"/>
        <v>0</v>
      </c>
      <c r="LUA27" s="51">
        <f t="shared" si="398"/>
        <v>0</v>
      </c>
      <c r="LUB27" s="51">
        <f t="shared" si="398"/>
        <v>500</v>
      </c>
      <c r="LUC27" s="51">
        <f t="shared" si="398"/>
        <v>500</v>
      </c>
      <c r="LUD27" s="51">
        <f t="shared" si="398"/>
        <v>500</v>
      </c>
      <c r="LUE27" s="51">
        <f t="shared" si="398"/>
        <v>500</v>
      </c>
      <c r="LUF27" s="51">
        <f t="shared" si="398"/>
        <v>58547</v>
      </c>
      <c r="LUG27" s="51">
        <f t="shared" si="398"/>
        <v>500</v>
      </c>
      <c r="LUH27" s="51" t="e">
        <f>#REF!</f>
        <v>#REF!</v>
      </c>
      <c r="LUI27" s="51">
        <f t="shared" si="398"/>
        <v>14000</v>
      </c>
      <c r="LUJ27" s="51">
        <f t="shared" si="398"/>
        <v>0</v>
      </c>
      <c r="LUK27" s="51">
        <f t="shared" si="398"/>
        <v>14000</v>
      </c>
      <c r="LUL27" s="51">
        <f t="shared" si="398"/>
        <v>0</v>
      </c>
      <c r="LUM27" s="14"/>
      <c r="LUO27" s="6" t="s">
        <v>13</v>
      </c>
      <c r="LUP27" s="7" t="s">
        <v>879</v>
      </c>
      <c r="LUQ27" s="3"/>
      <c r="LUR27" s="3"/>
      <c r="LUS27" s="3"/>
      <c r="LUT27" s="3"/>
      <c r="LUU27" s="7"/>
      <c r="LUV27" s="3"/>
      <c r="LUW27" s="51">
        <f t="shared" si="398"/>
        <v>58547</v>
      </c>
      <c r="LUX27" s="51">
        <f t="shared" si="398"/>
        <v>58547</v>
      </c>
      <c r="LUY27" s="51">
        <f t="shared" si="398"/>
        <v>0</v>
      </c>
      <c r="LUZ27" s="51">
        <f t="shared" si="398"/>
        <v>0</v>
      </c>
      <c r="LVA27" s="51">
        <f t="shared" si="398"/>
        <v>0</v>
      </c>
      <c r="LVB27" s="51">
        <f t="shared" si="398"/>
        <v>0</v>
      </c>
      <c r="LVC27" s="51">
        <f t="shared" si="398"/>
        <v>0</v>
      </c>
      <c r="LVD27" s="51">
        <f t="shared" si="398"/>
        <v>500</v>
      </c>
      <c r="LVE27" s="51">
        <f t="shared" si="398"/>
        <v>500</v>
      </c>
      <c r="LVF27" s="51">
        <f t="shared" si="398"/>
        <v>0</v>
      </c>
      <c r="LVG27" s="51">
        <f t="shared" si="398"/>
        <v>0</v>
      </c>
      <c r="LVH27" s="51">
        <f t="shared" si="398"/>
        <v>500</v>
      </c>
      <c r="LVI27" s="51">
        <f t="shared" si="398"/>
        <v>500</v>
      </c>
      <c r="LVJ27" s="51">
        <f t="shared" si="398"/>
        <v>500</v>
      </c>
      <c r="LVK27" s="51">
        <f t="shared" si="398"/>
        <v>500</v>
      </c>
      <c r="LVL27" s="51">
        <f t="shared" si="398"/>
        <v>58547</v>
      </c>
      <c r="LVM27" s="51">
        <f t="shared" si="398"/>
        <v>500</v>
      </c>
      <c r="LVN27" s="51" t="e">
        <f>#REF!</f>
        <v>#REF!</v>
      </c>
      <c r="LVO27" s="51">
        <f t="shared" si="398"/>
        <v>14000</v>
      </c>
      <c r="LVP27" s="51">
        <f t="shared" si="398"/>
        <v>0</v>
      </c>
      <c r="LVQ27" s="51">
        <f t="shared" si="398"/>
        <v>14000</v>
      </c>
      <c r="LVR27" s="51">
        <f t="shared" si="398"/>
        <v>0</v>
      </c>
      <c r="LVS27" s="14"/>
      <c r="LVU27" s="6" t="s">
        <v>13</v>
      </c>
      <c r="LVV27" s="7" t="s">
        <v>879</v>
      </c>
      <c r="LVW27" s="3"/>
      <c r="LVX27" s="3"/>
      <c r="LVY27" s="3"/>
      <c r="LVZ27" s="3"/>
      <c r="LWA27" s="7"/>
      <c r="LWB27" s="3"/>
      <c r="LWC27" s="51">
        <f t="shared" ref="LWC27:LYD27" si="399">LWC29</f>
        <v>58547</v>
      </c>
      <c r="LWD27" s="51">
        <f t="shared" si="399"/>
        <v>58547</v>
      </c>
      <c r="LWE27" s="51">
        <f t="shared" si="399"/>
        <v>0</v>
      </c>
      <c r="LWF27" s="51">
        <f t="shared" si="399"/>
        <v>0</v>
      </c>
      <c r="LWG27" s="51">
        <f t="shared" si="399"/>
        <v>0</v>
      </c>
      <c r="LWH27" s="51">
        <f t="shared" si="399"/>
        <v>0</v>
      </c>
      <c r="LWI27" s="51">
        <f t="shared" si="399"/>
        <v>0</v>
      </c>
      <c r="LWJ27" s="51">
        <f t="shared" si="399"/>
        <v>500</v>
      </c>
      <c r="LWK27" s="51">
        <f t="shared" si="399"/>
        <v>500</v>
      </c>
      <c r="LWL27" s="51">
        <f t="shared" si="399"/>
        <v>0</v>
      </c>
      <c r="LWM27" s="51">
        <f t="shared" si="399"/>
        <v>0</v>
      </c>
      <c r="LWN27" s="51">
        <f t="shared" si="399"/>
        <v>500</v>
      </c>
      <c r="LWO27" s="51">
        <f t="shared" si="399"/>
        <v>500</v>
      </c>
      <c r="LWP27" s="51">
        <f t="shared" si="399"/>
        <v>500</v>
      </c>
      <c r="LWQ27" s="51">
        <f t="shared" si="399"/>
        <v>500</v>
      </c>
      <c r="LWR27" s="51">
        <f t="shared" si="399"/>
        <v>58547</v>
      </c>
      <c r="LWS27" s="51">
        <f t="shared" si="399"/>
        <v>500</v>
      </c>
      <c r="LWT27" s="51" t="e">
        <f>#REF!</f>
        <v>#REF!</v>
      </c>
      <c r="LWU27" s="51">
        <f t="shared" si="399"/>
        <v>14000</v>
      </c>
      <c r="LWV27" s="51">
        <f t="shared" si="399"/>
        <v>0</v>
      </c>
      <c r="LWW27" s="51">
        <f t="shared" si="399"/>
        <v>14000</v>
      </c>
      <c r="LWX27" s="51">
        <f t="shared" si="399"/>
        <v>0</v>
      </c>
      <c r="LWY27" s="14"/>
      <c r="LXA27" s="6" t="s">
        <v>13</v>
      </c>
      <c r="LXB27" s="7" t="s">
        <v>879</v>
      </c>
      <c r="LXC27" s="3"/>
      <c r="LXD27" s="3"/>
      <c r="LXE27" s="3"/>
      <c r="LXF27" s="3"/>
      <c r="LXG27" s="7"/>
      <c r="LXH27" s="3"/>
      <c r="LXI27" s="51">
        <f t="shared" si="399"/>
        <v>58547</v>
      </c>
      <c r="LXJ27" s="51">
        <f t="shared" si="399"/>
        <v>58547</v>
      </c>
      <c r="LXK27" s="51">
        <f t="shared" si="399"/>
        <v>0</v>
      </c>
      <c r="LXL27" s="51">
        <f t="shared" si="399"/>
        <v>0</v>
      </c>
      <c r="LXM27" s="51">
        <f t="shared" si="399"/>
        <v>0</v>
      </c>
      <c r="LXN27" s="51">
        <f t="shared" si="399"/>
        <v>0</v>
      </c>
      <c r="LXO27" s="51">
        <f t="shared" si="399"/>
        <v>0</v>
      </c>
      <c r="LXP27" s="51">
        <f t="shared" si="399"/>
        <v>500</v>
      </c>
      <c r="LXQ27" s="51">
        <f t="shared" si="399"/>
        <v>500</v>
      </c>
      <c r="LXR27" s="51">
        <f t="shared" si="399"/>
        <v>0</v>
      </c>
      <c r="LXS27" s="51">
        <f t="shared" si="399"/>
        <v>0</v>
      </c>
      <c r="LXT27" s="51">
        <f t="shared" si="399"/>
        <v>500</v>
      </c>
      <c r="LXU27" s="51">
        <f t="shared" si="399"/>
        <v>500</v>
      </c>
      <c r="LXV27" s="51">
        <f t="shared" si="399"/>
        <v>500</v>
      </c>
      <c r="LXW27" s="51">
        <f t="shared" si="399"/>
        <v>500</v>
      </c>
      <c r="LXX27" s="51">
        <f t="shared" si="399"/>
        <v>58547</v>
      </c>
      <c r="LXY27" s="51">
        <f t="shared" si="399"/>
        <v>500</v>
      </c>
      <c r="LXZ27" s="51" t="e">
        <f>#REF!</f>
        <v>#REF!</v>
      </c>
      <c r="LYA27" s="51">
        <f t="shared" si="399"/>
        <v>14000</v>
      </c>
      <c r="LYB27" s="51">
        <f t="shared" si="399"/>
        <v>0</v>
      </c>
      <c r="LYC27" s="51">
        <f t="shared" si="399"/>
        <v>14000</v>
      </c>
      <c r="LYD27" s="51">
        <f t="shared" si="399"/>
        <v>0</v>
      </c>
      <c r="LYE27" s="14"/>
      <c r="LYG27" s="6" t="s">
        <v>13</v>
      </c>
      <c r="LYH27" s="7" t="s">
        <v>879</v>
      </c>
      <c r="LYI27" s="3"/>
      <c r="LYJ27" s="3"/>
      <c r="LYK27" s="3"/>
      <c r="LYL27" s="3"/>
      <c r="LYM27" s="7"/>
      <c r="LYN27" s="3"/>
      <c r="LYO27" s="51">
        <f t="shared" ref="LYO27:MAP27" si="400">LYO29</f>
        <v>58547</v>
      </c>
      <c r="LYP27" s="51">
        <f t="shared" si="400"/>
        <v>58547</v>
      </c>
      <c r="LYQ27" s="51">
        <f t="shared" si="400"/>
        <v>0</v>
      </c>
      <c r="LYR27" s="51">
        <f t="shared" si="400"/>
        <v>0</v>
      </c>
      <c r="LYS27" s="51">
        <f t="shared" si="400"/>
        <v>0</v>
      </c>
      <c r="LYT27" s="51">
        <f t="shared" si="400"/>
        <v>0</v>
      </c>
      <c r="LYU27" s="51">
        <f t="shared" si="400"/>
        <v>0</v>
      </c>
      <c r="LYV27" s="51">
        <f t="shared" si="400"/>
        <v>500</v>
      </c>
      <c r="LYW27" s="51">
        <f t="shared" si="400"/>
        <v>500</v>
      </c>
      <c r="LYX27" s="51">
        <f t="shared" si="400"/>
        <v>0</v>
      </c>
      <c r="LYY27" s="51">
        <f t="shared" si="400"/>
        <v>0</v>
      </c>
      <c r="LYZ27" s="51">
        <f t="shared" si="400"/>
        <v>500</v>
      </c>
      <c r="LZA27" s="51">
        <f t="shared" si="400"/>
        <v>500</v>
      </c>
      <c r="LZB27" s="51">
        <f t="shared" si="400"/>
        <v>500</v>
      </c>
      <c r="LZC27" s="51">
        <f t="shared" si="400"/>
        <v>500</v>
      </c>
      <c r="LZD27" s="51">
        <f t="shared" si="400"/>
        <v>58547</v>
      </c>
      <c r="LZE27" s="51">
        <f t="shared" si="400"/>
        <v>500</v>
      </c>
      <c r="LZF27" s="51" t="e">
        <f>#REF!</f>
        <v>#REF!</v>
      </c>
      <c r="LZG27" s="51">
        <f t="shared" si="400"/>
        <v>14000</v>
      </c>
      <c r="LZH27" s="51">
        <f t="shared" si="400"/>
        <v>0</v>
      </c>
      <c r="LZI27" s="51">
        <f t="shared" si="400"/>
        <v>14000</v>
      </c>
      <c r="LZJ27" s="51">
        <f t="shared" si="400"/>
        <v>0</v>
      </c>
      <c r="LZK27" s="14"/>
      <c r="LZM27" s="6" t="s">
        <v>13</v>
      </c>
      <c r="LZN27" s="7" t="s">
        <v>879</v>
      </c>
      <c r="LZO27" s="3"/>
      <c r="LZP27" s="3"/>
      <c r="LZQ27" s="3"/>
      <c r="LZR27" s="3"/>
      <c r="LZS27" s="7"/>
      <c r="LZT27" s="3"/>
      <c r="LZU27" s="51">
        <f t="shared" si="400"/>
        <v>58547</v>
      </c>
      <c r="LZV27" s="51">
        <f t="shared" si="400"/>
        <v>58547</v>
      </c>
      <c r="LZW27" s="51">
        <f t="shared" si="400"/>
        <v>0</v>
      </c>
      <c r="LZX27" s="51">
        <f t="shared" si="400"/>
        <v>0</v>
      </c>
      <c r="LZY27" s="51">
        <f t="shared" si="400"/>
        <v>0</v>
      </c>
      <c r="LZZ27" s="51">
        <f t="shared" si="400"/>
        <v>0</v>
      </c>
      <c r="MAA27" s="51">
        <f t="shared" si="400"/>
        <v>0</v>
      </c>
      <c r="MAB27" s="51">
        <f t="shared" si="400"/>
        <v>500</v>
      </c>
      <c r="MAC27" s="51">
        <f t="shared" si="400"/>
        <v>500</v>
      </c>
      <c r="MAD27" s="51">
        <f t="shared" si="400"/>
        <v>0</v>
      </c>
      <c r="MAE27" s="51">
        <f t="shared" si="400"/>
        <v>0</v>
      </c>
      <c r="MAF27" s="51">
        <f t="shared" si="400"/>
        <v>500</v>
      </c>
      <c r="MAG27" s="51">
        <f t="shared" si="400"/>
        <v>500</v>
      </c>
      <c r="MAH27" s="51">
        <f t="shared" si="400"/>
        <v>500</v>
      </c>
      <c r="MAI27" s="51">
        <f t="shared" si="400"/>
        <v>500</v>
      </c>
      <c r="MAJ27" s="51">
        <f t="shared" si="400"/>
        <v>58547</v>
      </c>
      <c r="MAK27" s="51">
        <f t="shared" si="400"/>
        <v>500</v>
      </c>
      <c r="MAL27" s="51" t="e">
        <f>#REF!</f>
        <v>#REF!</v>
      </c>
      <c r="MAM27" s="51">
        <f t="shared" si="400"/>
        <v>14000</v>
      </c>
      <c r="MAN27" s="51">
        <f t="shared" si="400"/>
        <v>0</v>
      </c>
      <c r="MAO27" s="51">
        <f t="shared" si="400"/>
        <v>14000</v>
      </c>
      <c r="MAP27" s="51">
        <f t="shared" si="400"/>
        <v>0</v>
      </c>
      <c r="MAQ27" s="14"/>
      <c r="MAS27" s="6" t="s">
        <v>13</v>
      </c>
      <c r="MAT27" s="7" t="s">
        <v>879</v>
      </c>
      <c r="MAU27" s="3"/>
      <c r="MAV27" s="3"/>
      <c r="MAW27" s="3"/>
      <c r="MAX27" s="3"/>
      <c r="MAY27" s="7"/>
      <c r="MAZ27" s="3"/>
      <c r="MBA27" s="51">
        <f t="shared" ref="MBA27:MDB27" si="401">MBA29</f>
        <v>58547</v>
      </c>
      <c r="MBB27" s="51">
        <f t="shared" si="401"/>
        <v>58547</v>
      </c>
      <c r="MBC27" s="51">
        <f t="shared" si="401"/>
        <v>0</v>
      </c>
      <c r="MBD27" s="51">
        <f t="shared" si="401"/>
        <v>0</v>
      </c>
      <c r="MBE27" s="51">
        <f t="shared" si="401"/>
        <v>0</v>
      </c>
      <c r="MBF27" s="51">
        <f t="shared" si="401"/>
        <v>0</v>
      </c>
      <c r="MBG27" s="51">
        <f t="shared" si="401"/>
        <v>0</v>
      </c>
      <c r="MBH27" s="51">
        <f t="shared" si="401"/>
        <v>500</v>
      </c>
      <c r="MBI27" s="51">
        <f t="shared" si="401"/>
        <v>500</v>
      </c>
      <c r="MBJ27" s="51">
        <f t="shared" si="401"/>
        <v>0</v>
      </c>
      <c r="MBK27" s="51">
        <f t="shared" si="401"/>
        <v>0</v>
      </c>
      <c r="MBL27" s="51">
        <f t="shared" si="401"/>
        <v>500</v>
      </c>
      <c r="MBM27" s="51">
        <f t="shared" si="401"/>
        <v>500</v>
      </c>
      <c r="MBN27" s="51">
        <f t="shared" si="401"/>
        <v>500</v>
      </c>
      <c r="MBO27" s="51">
        <f t="shared" si="401"/>
        <v>500</v>
      </c>
      <c r="MBP27" s="51">
        <f t="shared" si="401"/>
        <v>58547</v>
      </c>
      <c r="MBQ27" s="51">
        <f t="shared" si="401"/>
        <v>500</v>
      </c>
      <c r="MBR27" s="51" t="e">
        <f>#REF!</f>
        <v>#REF!</v>
      </c>
      <c r="MBS27" s="51">
        <f t="shared" si="401"/>
        <v>14000</v>
      </c>
      <c r="MBT27" s="51">
        <f t="shared" si="401"/>
        <v>0</v>
      </c>
      <c r="MBU27" s="51">
        <f t="shared" si="401"/>
        <v>14000</v>
      </c>
      <c r="MBV27" s="51">
        <f t="shared" si="401"/>
        <v>0</v>
      </c>
      <c r="MBW27" s="14"/>
      <c r="MBY27" s="6" t="s">
        <v>13</v>
      </c>
      <c r="MBZ27" s="7" t="s">
        <v>879</v>
      </c>
      <c r="MCA27" s="3"/>
      <c r="MCB27" s="3"/>
      <c r="MCC27" s="3"/>
      <c r="MCD27" s="3"/>
      <c r="MCE27" s="7"/>
      <c r="MCF27" s="3"/>
      <c r="MCG27" s="51">
        <f t="shared" si="401"/>
        <v>58547</v>
      </c>
      <c r="MCH27" s="51">
        <f t="shared" si="401"/>
        <v>58547</v>
      </c>
      <c r="MCI27" s="51">
        <f t="shared" si="401"/>
        <v>0</v>
      </c>
      <c r="MCJ27" s="51">
        <f t="shared" si="401"/>
        <v>0</v>
      </c>
      <c r="MCK27" s="51">
        <f t="shared" si="401"/>
        <v>0</v>
      </c>
      <c r="MCL27" s="51">
        <f t="shared" si="401"/>
        <v>0</v>
      </c>
      <c r="MCM27" s="51">
        <f t="shared" si="401"/>
        <v>0</v>
      </c>
      <c r="MCN27" s="51">
        <f t="shared" si="401"/>
        <v>500</v>
      </c>
      <c r="MCO27" s="51">
        <f t="shared" si="401"/>
        <v>500</v>
      </c>
      <c r="MCP27" s="51">
        <f t="shared" si="401"/>
        <v>0</v>
      </c>
      <c r="MCQ27" s="51">
        <f t="shared" si="401"/>
        <v>0</v>
      </c>
      <c r="MCR27" s="51">
        <f t="shared" si="401"/>
        <v>500</v>
      </c>
      <c r="MCS27" s="51">
        <f t="shared" si="401"/>
        <v>500</v>
      </c>
      <c r="MCT27" s="51">
        <f t="shared" si="401"/>
        <v>500</v>
      </c>
      <c r="MCU27" s="51">
        <f t="shared" si="401"/>
        <v>500</v>
      </c>
      <c r="MCV27" s="51">
        <f t="shared" si="401"/>
        <v>58547</v>
      </c>
      <c r="MCW27" s="51">
        <f t="shared" si="401"/>
        <v>500</v>
      </c>
      <c r="MCX27" s="51" t="e">
        <f>#REF!</f>
        <v>#REF!</v>
      </c>
      <c r="MCY27" s="51">
        <f t="shared" si="401"/>
        <v>14000</v>
      </c>
      <c r="MCZ27" s="51">
        <f t="shared" si="401"/>
        <v>0</v>
      </c>
      <c r="MDA27" s="51">
        <f t="shared" si="401"/>
        <v>14000</v>
      </c>
      <c r="MDB27" s="51">
        <f t="shared" si="401"/>
        <v>0</v>
      </c>
      <c r="MDC27" s="14"/>
      <c r="MDE27" s="6" t="s">
        <v>13</v>
      </c>
      <c r="MDF27" s="7" t="s">
        <v>879</v>
      </c>
      <c r="MDG27" s="3"/>
      <c r="MDH27" s="3"/>
      <c r="MDI27" s="3"/>
      <c r="MDJ27" s="3"/>
      <c r="MDK27" s="7"/>
      <c r="MDL27" s="3"/>
      <c r="MDM27" s="51">
        <f t="shared" ref="MDM27:MFN27" si="402">MDM29</f>
        <v>58547</v>
      </c>
      <c r="MDN27" s="51">
        <f t="shared" si="402"/>
        <v>58547</v>
      </c>
      <c r="MDO27" s="51">
        <f t="shared" si="402"/>
        <v>0</v>
      </c>
      <c r="MDP27" s="51">
        <f t="shared" si="402"/>
        <v>0</v>
      </c>
      <c r="MDQ27" s="51">
        <f t="shared" si="402"/>
        <v>0</v>
      </c>
      <c r="MDR27" s="51">
        <f t="shared" si="402"/>
        <v>0</v>
      </c>
      <c r="MDS27" s="51">
        <f t="shared" si="402"/>
        <v>0</v>
      </c>
      <c r="MDT27" s="51">
        <f t="shared" si="402"/>
        <v>500</v>
      </c>
      <c r="MDU27" s="51">
        <f t="shared" si="402"/>
        <v>500</v>
      </c>
      <c r="MDV27" s="51">
        <f t="shared" si="402"/>
        <v>0</v>
      </c>
      <c r="MDW27" s="51">
        <f t="shared" si="402"/>
        <v>0</v>
      </c>
      <c r="MDX27" s="51">
        <f t="shared" si="402"/>
        <v>500</v>
      </c>
      <c r="MDY27" s="51">
        <f t="shared" si="402"/>
        <v>500</v>
      </c>
      <c r="MDZ27" s="51">
        <f t="shared" si="402"/>
        <v>500</v>
      </c>
      <c r="MEA27" s="51">
        <f t="shared" si="402"/>
        <v>500</v>
      </c>
      <c r="MEB27" s="51">
        <f t="shared" si="402"/>
        <v>58547</v>
      </c>
      <c r="MEC27" s="51">
        <f t="shared" si="402"/>
        <v>500</v>
      </c>
      <c r="MED27" s="51" t="e">
        <f>#REF!</f>
        <v>#REF!</v>
      </c>
      <c r="MEE27" s="51">
        <f t="shared" si="402"/>
        <v>14000</v>
      </c>
      <c r="MEF27" s="51">
        <f t="shared" si="402"/>
        <v>0</v>
      </c>
      <c r="MEG27" s="51">
        <f t="shared" si="402"/>
        <v>14000</v>
      </c>
      <c r="MEH27" s="51">
        <f t="shared" si="402"/>
        <v>0</v>
      </c>
      <c r="MEI27" s="14"/>
      <c r="MEK27" s="6" t="s">
        <v>13</v>
      </c>
      <c r="MEL27" s="7" t="s">
        <v>879</v>
      </c>
      <c r="MEM27" s="3"/>
      <c r="MEN27" s="3"/>
      <c r="MEO27" s="3"/>
      <c r="MEP27" s="3"/>
      <c r="MEQ27" s="7"/>
      <c r="MER27" s="3"/>
      <c r="MES27" s="51">
        <f t="shared" si="402"/>
        <v>58547</v>
      </c>
      <c r="MET27" s="51">
        <f t="shared" si="402"/>
        <v>58547</v>
      </c>
      <c r="MEU27" s="51">
        <f t="shared" si="402"/>
        <v>0</v>
      </c>
      <c r="MEV27" s="51">
        <f t="shared" si="402"/>
        <v>0</v>
      </c>
      <c r="MEW27" s="51">
        <f t="shared" si="402"/>
        <v>0</v>
      </c>
      <c r="MEX27" s="51">
        <f t="shared" si="402"/>
        <v>0</v>
      </c>
      <c r="MEY27" s="51">
        <f t="shared" si="402"/>
        <v>0</v>
      </c>
      <c r="MEZ27" s="51">
        <f t="shared" si="402"/>
        <v>500</v>
      </c>
      <c r="MFA27" s="51">
        <f t="shared" si="402"/>
        <v>500</v>
      </c>
      <c r="MFB27" s="51">
        <f t="shared" si="402"/>
        <v>0</v>
      </c>
      <c r="MFC27" s="51">
        <f t="shared" si="402"/>
        <v>0</v>
      </c>
      <c r="MFD27" s="51">
        <f t="shared" si="402"/>
        <v>500</v>
      </c>
      <c r="MFE27" s="51">
        <f t="shared" si="402"/>
        <v>500</v>
      </c>
      <c r="MFF27" s="51">
        <f t="shared" si="402"/>
        <v>500</v>
      </c>
      <c r="MFG27" s="51">
        <f t="shared" si="402"/>
        <v>500</v>
      </c>
      <c r="MFH27" s="51">
        <f t="shared" si="402"/>
        <v>58547</v>
      </c>
      <c r="MFI27" s="51">
        <f t="shared" si="402"/>
        <v>500</v>
      </c>
      <c r="MFJ27" s="51" t="e">
        <f>#REF!</f>
        <v>#REF!</v>
      </c>
      <c r="MFK27" s="51">
        <f t="shared" si="402"/>
        <v>14000</v>
      </c>
      <c r="MFL27" s="51">
        <f t="shared" si="402"/>
        <v>0</v>
      </c>
      <c r="MFM27" s="51">
        <f t="shared" si="402"/>
        <v>14000</v>
      </c>
      <c r="MFN27" s="51">
        <f t="shared" si="402"/>
        <v>0</v>
      </c>
      <c r="MFO27" s="14"/>
      <c r="MFQ27" s="6" t="s">
        <v>13</v>
      </c>
      <c r="MFR27" s="7" t="s">
        <v>879</v>
      </c>
      <c r="MFS27" s="3"/>
      <c r="MFT27" s="3"/>
      <c r="MFU27" s="3"/>
      <c r="MFV27" s="3"/>
      <c r="MFW27" s="7"/>
      <c r="MFX27" s="3"/>
      <c r="MFY27" s="51">
        <f t="shared" ref="MFY27:MHZ27" si="403">MFY29</f>
        <v>58547</v>
      </c>
      <c r="MFZ27" s="51">
        <f t="shared" si="403"/>
        <v>58547</v>
      </c>
      <c r="MGA27" s="51">
        <f t="shared" si="403"/>
        <v>0</v>
      </c>
      <c r="MGB27" s="51">
        <f t="shared" si="403"/>
        <v>0</v>
      </c>
      <c r="MGC27" s="51">
        <f t="shared" si="403"/>
        <v>0</v>
      </c>
      <c r="MGD27" s="51">
        <f t="shared" si="403"/>
        <v>0</v>
      </c>
      <c r="MGE27" s="51">
        <f t="shared" si="403"/>
        <v>0</v>
      </c>
      <c r="MGF27" s="51">
        <f t="shared" si="403"/>
        <v>500</v>
      </c>
      <c r="MGG27" s="51">
        <f t="shared" si="403"/>
        <v>500</v>
      </c>
      <c r="MGH27" s="51">
        <f t="shared" si="403"/>
        <v>0</v>
      </c>
      <c r="MGI27" s="51">
        <f t="shared" si="403"/>
        <v>0</v>
      </c>
      <c r="MGJ27" s="51">
        <f t="shared" si="403"/>
        <v>500</v>
      </c>
      <c r="MGK27" s="51">
        <f t="shared" si="403"/>
        <v>500</v>
      </c>
      <c r="MGL27" s="51">
        <f t="shared" si="403"/>
        <v>500</v>
      </c>
      <c r="MGM27" s="51">
        <f t="shared" si="403"/>
        <v>500</v>
      </c>
      <c r="MGN27" s="51">
        <f t="shared" si="403"/>
        <v>58547</v>
      </c>
      <c r="MGO27" s="51">
        <f t="shared" si="403"/>
        <v>500</v>
      </c>
      <c r="MGP27" s="51" t="e">
        <f>#REF!</f>
        <v>#REF!</v>
      </c>
      <c r="MGQ27" s="51">
        <f t="shared" si="403"/>
        <v>14000</v>
      </c>
      <c r="MGR27" s="51">
        <f t="shared" si="403"/>
        <v>0</v>
      </c>
      <c r="MGS27" s="51">
        <f t="shared" si="403"/>
        <v>14000</v>
      </c>
      <c r="MGT27" s="51">
        <f t="shared" si="403"/>
        <v>0</v>
      </c>
      <c r="MGU27" s="14"/>
      <c r="MGW27" s="6" t="s">
        <v>13</v>
      </c>
      <c r="MGX27" s="7" t="s">
        <v>879</v>
      </c>
      <c r="MGY27" s="3"/>
      <c r="MGZ27" s="3"/>
      <c r="MHA27" s="3"/>
      <c r="MHB27" s="3"/>
      <c r="MHC27" s="7"/>
      <c r="MHD27" s="3"/>
      <c r="MHE27" s="51">
        <f t="shared" si="403"/>
        <v>58547</v>
      </c>
      <c r="MHF27" s="51">
        <f t="shared" si="403"/>
        <v>58547</v>
      </c>
      <c r="MHG27" s="51">
        <f t="shared" si="403"/>
        <v>0</v>
      </c>
      <c r="MHH27" s="51">
        <f t="shared" si="403"/>
        <v>0</v>
      </c>
      <c r="MHI27" s="51">
        <f t="shared" si="403"/>
        <v>0</v>
      </c>
      <c r="MHJ27" s="51">
        <f t="shared" si="403"/>
        <v>0</v>
      </c>
      <c r="MHK27" s="51">
        <f t="shared" si="403"/>
        <v>0</v>
      </c>
      <c r="MHL27" s="51">
        <f t="shared" si="403"/>
        <v>500</v>
      </c>
      <c r="MHM27" s="51">
        <f t="shared" si="403"/>
        <v>500</v>
      </c>
      <c r="MHN27" s="51">
        <f t="shared" si="403"/>
        <v>0</v>
      </c>
      <c r="MHO27" s="51">
        <f t="shared" si="403"/>
        <v>0</v>
      </c>
      <c r="MHP27" s="51">
        <f t="shared" si="403"/>
        <v>500</v>
      </c>
      <c r="MHQ27" s="51">
        <f t="shared" si="403"/>
        <v>500</v>
      </c>
      <c r="MHR27" s="51">
        <f t="shared" si="403"/>
        <v>500</v>
      </c>
      <c r="MHS27" s="51">
        <f t="shared" si="403"/>
        <v>500</v>
      </c>
      <c r="MHT27" s="51">
        <f t="shared" si="403"/>
        <v>58547</v>
      </c>
      <c r="MHU27" s="51">
        <f t="shared" si="403"/>
        <v>500</v>
      </c>
      <c r="MHV27" s="51" t="e">
        <f>#REF!</f>
        <v>#REF!</v>
      </c>
      <c r="MHW27" s="51">
        <f t="shared" si="403"/>
        <v>14000</v>
      </c>
      <c r="MHX27" s="51">
        <f t="shared" si="403"/>
        <v>0</v>
      </c>
      <c r="MHY27" s="51">
        <f t="shared" si="403"/>
        <v>14000</v>
      </c>
      <c r="MHZ27" s="51">
        <f t="shared" si="403"/>
        <v>0</v>
      </c>
      <c r="MIA27" s="14"/>
      <c r="MIC27" s="6" t="s">
        <v>13</v>
      </c>
      <c r="MID27" s="7" t="s">
        <v>879</v>
      </c>
      <c r="MIE27" s="3"/>
      <c r="MIF27" s="3"/>
      <c r="MIG27" s="3"/>
      <c r="MIH27" s="3"/>
      <c r="MII27" s="7"/>
      <c r="MIJ27" s="3"/>
      <c r="MIK27" s="51">
        <f t="shared" ref="MIK27:MKL27" si="404">MIK29</f>
        <v>58547</v>
      </c>
      <c r="MIL27" s="51">
        <f t="shared" si="404"/>
        <v>58547</v>
      </c>
      <c r="MIM27" s="51">
        <f t="shared" si="404"/>
        <v>0</v>
      </c>
      <c r="MIN27" s="51">
        <f t="shared" si="404"/>
        <v>0</v>
      </c>
      <c r="MIO27" s="51">
        <f t="shared" si="404"/>
        <v>0</v>
      </c>
      <c r="MIP27" s="51">
        <f t="shared" si="404"/>
        <v>0</v>
      </c>
      <c r="MIQ27" s="51">
        <f t="shared" si="404"/>
        <v>0</v>
      </c>
      <c r="MIR27" s="51">
        <f t="shared" si="404"/>
        <v>500</v>
      </c>
      <c r="MIS27" s="51">
        <f t="shared" si="404"/>
        <v>500</v>
      </c>
      <c r="MIT27" s="51">
        <f t="shared" si="404"/>
        <v>0</v>
      </c>
      <c r="MIU27" s="51">
        <f t="shared" si="404"/>
        <v>0</v>
      </c>
      <c r="MIV27" s="51">
        <f t="shared" si="404"/>
        <v>500</v>
      </c>
      <c r="MIW27" s="51">
        <f t="shared" si="404"/>
        <v>500</v>
      </c>
      <c r="MIX27" s="51">
        <f t="shared" si="404"/>
        <v>500</v>
      </c>
      <c r="MIY27" s="51">
        <f t="shared" si="404"/>
        <v>500</v>
      </c>
      <c r="MIZ27" s="51">
        <f t="shared" si="404"/>
        <v>58547</v>
      </c>
      <c r="MJA27" s="51">
        <f t="shared" si="404"/>
        <v>500</v>
      </c>
      <c r="MJB27" s="51" t="e">
        <f>#REF!</f>
        <v>#REF!</v>
      </c>
      <c r="MJC27" s="51">
        <f t="shared" si="404"/>
        <v>14000</v>
      </c>
      <c r="MJD27" s="51">
        <f t="shared" si="404"/>
        <v>0</v>
      </c>
      <c r="MJE27" s="51">
        <f t="shared" si="404"/>
        <v>14000</v>
      </c>
      <c r="MJF27" s="51">
        <f t="shared" si="404"/>
        <v>0</v>
      </c>
      <c r="MJG27" s="14"/>
      <c r="MJI27" s="6" t="s">
        <v>13</v>
      </c>
      <c r="MJJ27" s="7" t="s">
        <v>879</v>
      </c>
      <c r="MJK27" s="3"/>
      <c r="MJL27" s="3"/>
      <c r="MJM27" s="3"/>
      <c r="MJN27" s="3"/>
      <c r="MJO27" s="7"/>
      <c r="MJP27" s="3"/>
      <c r="MJQ27" s="51">
        <f t="shared" si="404"/>
        <v>58547</v>
      </c>
      <c r="MJR27" s="51">
        <f t="shared" si="404"/>
        <v>58547</v>
      </c>
      <c r="MJS27" s="51">
        <f t="shared" si="404"/>
        <v>0</v>
      </c>
      <c r="MJT27" s="51">
        <f t="shared" si="404"/>
        <v>0</v>
      </c>
      <c r="MJU27" s="51">
        <f t="shared" si="404"/>
        <v>0</v>
      </c>
      <c r="MJV27" s="51">
        <f t="shared" si="404"/>
        <v>0</v>
      </c>
      <c r="MJW27" s="51">
        <f t="shared" si="404"/>
        <v>0</v>
      </c>
      <c r="MJX27" s="51">
        <f t="shared" si="404"/>
        <v>500</v>
      </c>
      <c r="MJY27" s="51">
        <f t="shared" si="404"/>
        <v>500</v>
      </c>
      <c r="MJZ27" s="51">
        <f t="shared" si="404"/>
        <v>0</v>
      </c>
      <c r="MKA27" s="51">
        <f t="shared" si="404"/>
        <v>0</v>
      </c>
      <c r="MKB27" s="51">
        <f t="shared" si="404"/>
        <v>500</v>
      </c>
      <c r="MKC27" s="51">
        <f t="shared" si="404"/>
        <v>500</v>
      </c>
      <c r="MKD27" s="51">
        <f t="shared" si="404"/>
        <v>500</v>
      </c>
      <c r="MKE27" s="51">
        <f t="shared" si="404"/>
        <v>500</v>
      </c>
      <c r="MKF27" s="51">
        <f t="shared" si="404"/>
        <v>58547</v>
      </c>
      <c r="MKG27" s="51">
        <f t="shared" si="404"/>
        <v>500</v>
      </c>
      <c r="MKH27" s="51" t="e">
        <f>#REF!</f>
        <v>#REF!</v>
      </c>
      <c r="MKI27" s="51">
        <f t="shared" si="404"/>
        <v>14000</v>
      </c>
      <c r="MKJ27" s="51">
        <f t="shared" si="404"/>
        <v>0</v>
      </c>
      <c r="MKK27" s="51">
        <f t="shared" si="404"/>
        <v>14000</v>
      </c>
      <c r="MKL27" s="51">
        <f t="shared" si="404"/>
        <v>0</v>
      </c>
      <c r="MKM27" s="14"/>
      <c r="MKO27" s="6" t="s">
        <v>13</v>
      </c>
      <c r="MKP27" s="7" t="s">
        <v>879</v>
      </c>
      <c r="MKQ27" s="3"/>
      <c r="MKR27" s="3"/>
      <c r="MKS27" s="3"/>
      <c r="MKT27" s="3"/>
      <c r="MKU27" s="7"/>
      <c r="MKV27" s="3"/>
      <c r="MKW27" s="51">
        <f t="shared" ref="MKW27:MMX27" si="405">MKW29</f>
        <v>58547</v>
      </c>
      <c r="MKX27" s="51">
        <f t="shared" si="405"/>
        <v>58547</v>
      </c>
      <c r="MKY27" s="51">
        <f t="shared" si="405"/>
        <v>0</v>
      </c>
      <c r="MKZ27" s="51">
        <f t="shared" si="405"/>
        <v>0</v>
      </c>
      <c r="MLA27" s="51">
        <f t="shared" si="405"/>
        <v>0</v>
      </c>
      <c r="MLB27" s="51">
        <f t="shared" si="405"/>
        <v>0</v>
      </c>
      <c r="MLC27" s="51">
        <f t="shared" si="405"/>
        <v>0</v>
      </c>
      <c r="MLD27" s="51">
        <f t="shared" si="405"/>
        <v>500</v>
      </c>
      <c r="MLE27" s="51">
        <f t="shared" si="405"/>
        <v>500</v>
      </c>
      <c r="MLF27" s="51">
        <f t="shared" si="405"/>
        <v>0</v>
      </c>
      <c r="MLG27" s="51">
        <f t="shared" si="405"/>
        <v>0</v>
      </c>
      <c r="MLH27" s="51">
        <f t="shared" si="405"/>
        <v>500</v>
      </c>
      <c r="MLI27" s="51">
        <f t="shared" si="405"/>
        <v>500</v>
      </c>
      <c r="MLJ27" s="51">
        <f t="shared" si="405"/>
        <v>500</v>
      </c>
      <c r="MLK27" s="51">
        <f t="shared" si="405"/>
        <v>500</v>
      </c>
      <c r="MLL27" s="51">
        <f t="shared" si="405"/>
        <v>58547</v>
      </c>
      <c r="MLM27" s="51">
        <f t="shared" si="405"/>
        <v>500</v>
      </c>
      <c r="MLN27" s="51" t="e">
        <f>#REF!</f>
        <v>#REF!</v>
      </c>
      <c r="MLO27" s="51">
        <f t="shared" si="405"/>
        <v>14000</v>
      </c>
      <c r="MLP27" s="51">
        <f t="shared" si="405"/>
        <v>0</v>
      </c>
      <c r="MLQ27" s="51">
        <f t="shared" si="405"/>
        <v>14000</v>
      </c>
      <c r="MLR27" s="51">
        <f t="shared" si="405"/>
        <v>0</v>
      </c>
      <c r="MLS27" s="14"/>
      <c r="MLU27" s="6" t="s">
        <v>13</v>
      </c>
      <c r="MLV27" s="7" t="s">
        <v>879</v>
      </c>
      <c r="MLW27" s="3"/>
      <c r="MLX27" s="3"/>
      <c r="MLY27" s="3"/>
      <c r="MLZ27" s="3"/>
      <c r="MMA27" s="7"/>
      <c r="MMB27" s="3"/>
      <c r="MMC27" s="51">
        <f t="shared" si="405"/>
        <v>58547</v>
      </c>
      <c r="MMD27" s="51">
        <f t="shared" si="405"/>
        <v>58547</v>
      </c>
      <c r="MME27" s="51">
        <f t="shared" si="405"/>
        <v>0</v>
      </c>
      <c r="MMF27" s="51">
        <f t="shared" si="405"/>
        <v>0</v>
      </c>
      <c r="MMG27" s="51">
        <f t="shared" si="405"/>
        <v>0</v>
      </c>
      <c r="MMH27" s="51">
        <f t="shared" si="405"/>
        <v>0</v>
      </c>
      <c r="MMI27" s="51">
        <f t="shared" si="405"/>
        <v>0</v>
      </c>
      <c r="MMJ27" s="51">
        <f t="shared" si="405"/>
        <v>500</v>
      </c>
      <c r="MMK27" s="51">
        <f t="shared" si="405"/>
        <v>500</v>
      </c>
      <c r="MML27" s="51">
        <f t="shared" si="405"/>
        <v>0</v>
      </c>
      <c r="MMM27" s="51">
        <f t="shared" si="405"/>
        <v>0</v>
      </c>
      <c r="MMN27" s="51">
        <f t="shared" si="405"/>
        <v>500</v>
      </c>
      <c r="MMO27" s="51">
        <f t="shared" si="405"/>
        <v>500</v>
      </c>
      <c r="MMP27" s="51">
        <f t="shared" si="405"/>
        <v>500</v>
      </c>
      <c r="MMQ27" s="51">
        <f t="shared" si="405"/>
        <v>500</v>
      </c>
      <c r="MMR27" s="51">
        <f t="shared" si="405"/>
        <v>58547</v>
      </c>
      <c r="MMS27" s="51">
        <f t="shared" si="405"/>
        <v>500</v>
      </c>
      <c r="MMT27" s="51" t="e">
        <f>#REF!</f>
        <v>#REF!</v>
      </c>
      <c r="MMU27" s="51">
        <f t="shared" si="405"/>
        <v>14000</v>
      </c>
      <c r="MMV27" s="51">
        <f t="shared" si="405"/>
        <v>0</v>
      </c>
      <c r="MMW27" s="51">
        <f t="shared" si="405"/>
        <v>14000</v>
      </c>
      <c r="MMX27" s="51">
        <f t="shared" si="405"/>
        <v>0</v>
      </c>
      <c r="MMY27" s="14"/>
      <c r="MNA27" s="6" t="s">
        <v>13</v>
      </c>
      <c r="MNB27" s="7" t="s">
        <v>879</v>
      </c>
      <c r="MNC27" s="3"/>
      <c r="MND27" s="3"/>
      <c r="MNE27" s="3"/>
      <c r="MNF27" s="3"/>
      <c r="MNG27" s="7"/>
      <c r="MNH27" s="3"/>
      <c r="MNI27" s="51">
        <f t="shared" ref="MNI27:MPJ27" si="406">MNI29</f>
        <v>58547</v>
      </c>
      <c r="MNJ27" s="51">
        <f t="shared" si="406"/>
        <v>58547</v>
      </c>
      <c r="MNK27" s="51">
        <f t="shared" si="406"/>
        <v>0</v>
      </c>
      <c r="MNL27" s="51">
        <f t="shared" si="406"/>
        <v>0</v>
      </c>
      <c r="MNM27" s="51">
        <f t="shared" si="406"/>
        <v>0</v>
      </c>
      <c r="MNN27" s="51">
        <f t="shared" si="406"/>
        <v>0</v>
      </c>
      <c r="MNO27" s="51">
        <f t="shared" si="406"/>
        <v>0</v>
      </c>
      <c r="MNP27" s="51">
        <f t="shared" si="406"/>
        <v>500</v>
      </c>
      <c r="MNQ27" s="51">
        <f t="shared" si="406"/>
        <v>500</v>
      </c>
      <c r="MNR27" s="51">
        <f t="shared" si="406"/>
        <v>0</v>
      </c>
      <c r="MNS27" s="51">
        <f t="shared" si="406"/>
        <v>0</v>
      </c>
      <c r="MNT27" s="51">
        <f t="shared" si="406"/>
        <v>500</v>
      </c>
      <c r="MNU27" s="51">
        <f t="shared" si="406"/>
        <v>500</v>
      </c>
      <c r="MNV27" s="51">
        <f t="shared" si="406"/>
        <v>500</v>
      </c>
      <c r="MNW27" s="51">
        <f t="shared" si="406"/>
        <v>500</v>
      </c>
      <c r="MNX27" s="51">
        <f t="shared" si="406"/>
        <v>58547</v>
      </c>
      <c r="MNY27" s="51">
        <f t="shared" si="406"/>
        <v>500</v>
      </c>
      <c r="MNZ27" s="51" t="e">
        <f>#REF!</f>
        <v>#REF!</v>
      </c>
      <c r="MOA27" s="51">
        <f t="shared" si="406"/>
        <v>14000</v>
      </c>
      <c r="MOB27" s="51">
        <f t="shared" si="406"/>
        <v>0</v>
      </c>
      <c r="MOC27" s="51">
        <f t="shared" si="406"/>
        <v>14000</v>
      </c>
      <c r="MOD27" s="51">
        <f t="shared" si="406"/>
        <v>0</v>
      </c>
      <c r="MOE27" s="14"/>
      <c r="MOG27" s="6" t="s">
        <v>13</v>
      </c>
      <c r="MOH27" s="7" t="s">
        <v>879</v>
      </c>
      <c r="MOI27" s="3"/>
      <c r="MOJ27" s="3"/>
      <c r="MOK27" s="3"/>
      <c r="MOL27" s="3"/>
      <c r="MOM27" s="7"/>
      <c r="MON27" s="3"/>
      <c r="MOO27" s="51">
        <f t="shared" si="406"/>
        <v>58547</v>
      </c>
      <c r="MOP27" s="51">
        <f t="shared" si="406"/>
        <v>58547</v>
      </c>
      <c r="MOQ27" s="51">
        <f t="shared" si="406"/>
        <v>0</v>
      </c>
      <c r="MOR27" s="51">
        <f t="shared" si="406"/>
        <v>0</v>
      </c>
      <c r="MOS27" s="51">
        <f t="shared" si="406"/>
        <v>0</v>
      </c>
      <c r="MOT27" s="51">
        <f t="shared" si="406"/>
        <v>0</v>
      </c>
      <c r="MOU27" s="51">
        <f t="shared" si="406"/>
        <v>0</v>
      </c>
      <c r="MOV27" s="51">
        <f t="shared" si="406"/>
        <v>500</v>
      </c>
      <c r="MOW27" s="51">
        <f t="shared" si="406"/>
        <v>500</v>
      </c>
      <c r="MOX27" s="51">
        <f t="shared" si="406"/>
        <v>0</v>
      </c>
      <c r="MOY27" s="51">
        <f t="shared" si="406"/>
        <v>0</v>
      </c>
      <c r="MOZ27" s="51">
        <f t="shared" si="406"/>
        <v>500</v>
      </c>
      <c r="MPA27" s="51">
        <f t="shared" si="406"/>
        <v>500</v>
      </c>
      <c r="MPB27" s="51">
        <f t="shared" si="406"/>
        <v>500</v>
      </c>
      <c r="MPC27" s="51">
        <f t="shared" si="406"/>
        <v>500</v>
      </c>
      <c r="MPD27" s="51">
        <f t="shared" si="406"/>
        <v>58547</v>
      </c>
      <c r="MPE27" s="51">
        <f t="shared" si="406"/>
        <v>500</v>
      </c>
      <c r="MPF27" s="51" t="e">
        <f>#REF!</f>
        <v>#REF!</v>
      </c>
      <c r="MPG27" s="51">
        <f t="shared" si="406"/>
        <v>14000</v>
      </c>
      <c r="MPH27" s="51">
        <f t="shared" si="406"/>
        <v>0</v>
      </c>
      <c r="MPI27" s="51">
        <f t="shared" si="406"/>
        <v>14000</v>
      </c>
      <c r="MPJ27" s="51">
        <f t="shared" si="406"/>
        <v>0</v>
      </c>
      <c r="MPK27" s="14"/>
      <c r="MPM27" s="6" t="s">
        <v>13</v>
      </c>
      <c r="MPN27" s="7" t="s">
        <v>879</v>
      </c>
      <c r="MPO27" s="3"/>
      <c r="MPP27" s="3"/>
      <c r="MPQ27" s="3"/>
      <c r="MPR27" s="3"/>
      <c r="MPS27" s="7"/>
      <c r="MPT27" s="3"/>
      <c r="MPU27" s="51">
        <f t="shared" ref="MPU27:MRV27" si="407">MPU29</f>
        <v>58547</v>
      </c>
      <c r="MPV27" s="51">
        <f t="shared" si="407"/>
        <v>58547</v>
      </c>
      <c r="MPW27" s="51">
        <f t="shared" si="407"/>
        <v>0</v>
      </c>
      <c r="MPX27" s="51">
        <f t="shared" si="407"/>
        <v>0</v>
      </c>
      <c r="MPY27" s="51">
        <f t="shared" si="407"/>
        <v>0</v>
      </c>
      <c r="MPZ27" s="51">
        <f t="shared" si="407"/>
        <v>0</v>
      </c>
      <c r="MQA27" s="51">
        <f t="shared" si="407"/>
        <v>0</v>
      </c>
      <c r="MQB27" s="51">
        <f t="shared" si="407"/>
        <v>500</v>
      </c>
      <c r="MQC27" s="51">
        <f t="shared" si="407"/>
        <v>500</v>
      </c>
      <c r="MQD27" s="51">
        <f t="shared" si="407"/>
        <v>0</v>
      </c>
      <c r="MQE27" s="51">
        <f t="shared" si="407"/>
        <v>0</v>
      </c>
      <c r="MQF27" s="51">
        <f t="shared" si="407"/>
        <v>500</v>
      </c>
      <c r="MQG27" s="51">
        <f t="shared" si="407"/>
        <v>500</v>
      </c>
      <c r="MQH27" s="51">
        <f t="shared" si="407"/>
        <v>500</v>
      </c>
      <c r="MQI27" s="51">
        <f t="shared" si="407"/>
        <v>500</v>
      </c>
      <c r="MQJ27" s="51">
        <f t="shared" si="407"/>
        <v>58547</v>
      </c>
      <c r="MQK27" s="51">
        <f t="shared" si="407"/>
        <v>500</v>
      </c>
      <c r="MQL27" s="51" t="e">
        <f>#REF!</f>
        <v>#REF!</v>
      </c>
      <c r="MQM27" s="51">
        <f t="shared" si="407"/>
        <v>14000</v>
      </c>
      <c r="MQN27" s="51">
        <f t="shared" si="407"/>
        <v>0</v>
      </c>
      <c r="MQO27" s="51">
        <f t="shared" si="407"/>
        <v>14000</v>
      </c>
      <c r="MQP27" s="51">
        <f t="shared" si="407"/>
        <v>0</v>
      </c>
      <c r="MQQ27" s="14"/>
      <c r="MQS27" s="6" t="s">
        <v>13</v>
      </c>
      <c r="MQT27" s="7" t="s">
        <v>879</v>
      </c>
      <c r="MQU27" s="3"/>
      <c r="MQV27" s="3"/>
      <c r="MQW27" s="3"/>
      <c r="MQX27" s="3"/>
      <c r="MQY27" s="7"/>
      <c r="MQZ27" s="3"/>
      <c r="MRA27" s="51">
        <f t="shared" si="407"/>
        <v>58547</v>
      </c>
      <c r="MRB27" s="51">
        <f t="shared" si="407"/>
        <v>58547</v>
      </c>
      <c r="MRC27" s="51">
        <f t="shared" si="407"/>
        <v>0</v>
      </c>
      <c r="MRD27" s="51">
        <f t="shared" si="407"/>
        <v>0</v>
      </c>
      <c r="MRE27" s="51">
        <f t="shared" si="407"/>
        <v>0</v>
      </c>
      <c r="MRF27" s="51">
        <f t="shared" si="407"/>
        <v>0</v>
      </c>
      <c r="MRG27" s="51">
        <f t="shared" si="407"/>
        <v>0</v>
      </c>
      <c r="MRH27" s="51">
        <f t="shared" si="407"/>
        <v>500</v>
      </c>
      <c r="MRI27" s="51">
        <f t="shared" si="407"/>
        <v>500</v>
      </c>
      <c r="MRJ27" s="51">
        <f t="shared" si="407"/>
        <v>0</v>
      </c>
      <c r="MRK27" s="51">
        <f t="shared" si="407"/>
        <v>0</v>
      </c>
      <c r="MRL27" s="51">
        <f t="shared" si="407"/>
        <v>500</v>
      </c>
      <c r="MRM27" s="51">
        <f t="shared" si="407"/>
        <v>500</v>
      </c>
      <c r="MRN27" s="51">
        <f t="shared" si="407"/>
        <v>500</v>
      </c>
      <c r="MRO27" s="51">
        <f t="shared" si="407"/>
        <v>500</v>
      </c>
      <c r="MRP27" s="51">
        <f t="shared" si="407"/>
        <v>58547</v>
      </c>
      <c r="MRQ27" s="51">
        <f t="shared" si="407"/>
        <v>500</v>
      </c>
      <c r="MRR27" s="51" t="e">
        <f>#REF!</f>
        <v>#REF!</v>
      </c>
      <c r="MRS27" s="51">
        <f t="shared" si="407"/>
        <v>14000</v>
      </c>
      <c r="MRT27" s="51">
        <f t="shared" si="407"/>
        <v>0</v>
      </c>
      <c r="MRU27" s="51">
        <f t="shared" si="407"/>
        <v>14000</v>
      </c>
      <c r="MRV27" s="51">
        <f t="shared" si="407"/>
        <v>0</v>
      </c>
      <c r="MRW27" s="14"/>
      <c r="MRY27" s="6" t="s">
        <v>13</v>
      </c>
      <c r="MRZ27" s="7" t="s">
        <v>879</v>
      </c>
      <c r="MSA27" s="3"/>
      <c r="MSB27" s="3"/>
      <c r="MSC27" s="3"/>
      <c r="MSD27" s="3"/>
      <c r="MSE27" s="7"/>
      <c r="MSF27" s="3"/>
      <c r="MSG27" s="51">
        <f t="shared" ref="MSG27:MUH27" si="408">MSG29</f>
        <v>58547</v>
      </c>
      <c r="MSH27" s="51">
        <f t="shared" si="408"/>
        <v>58547</v>
      </c>
      <c r="MSI27" s="51">
        <f t="shared" si="408"/>
        <v>0</v>
      </c>
      <c r="MSJ27" s="51">
        <f t="shared" si="408"/>
        <v>0</v>
      </c>
      <c r="MSK27" s="51">
        <f t="shared" si="408"/>
        <v>0</v>
      </c>
      <c r="MSL27" s="51">
        <f t="shared" si="408"/>
        <v>0</v>
      </c>
      <c r="MSM27" s="51">
        <f t="shared" si="408"/>
        <v>0</v>
      </c>
      <c r="MSN27" s="51">
        <f t="shared" si="408"/>
        <v>500</v>
      </c>
      <c r="MSO27" s="51">
        <f t="shared" si="408"/>
        <v>500</v>
      </c>
      <c r="MSP27" s="51">
        <f t="shared" si="408"/>
        <v>0</v>
      </c>
      <c r="MSQ27" s="51">
        <f t="shared" si="408"/>
        <v>0</v>
      </c>
      <c r="MSR27" s="51">
        <f t="shared" si="408"/>
        <v>500</v>
      </c>
      <c r="MSS27" s="51">
        <f t="shared" si="408"/>
        <v>500</v>
      </c>
      <c r="MST27" s="51">
        <f t="shared" si="408"/>
        <v>500</v>
      </c>
      <c r="MSU27" s="51">
        <f t="shared" si="408"/>
        <v>500</v>
      </c>
      <c r="MSV27" s="51">
        <f t="shared" si="408"/>
        <v>58547</v>
      </c>
      <c r="MSW27" s="51">
        <f t="shared" si="408"/>
        <v>500</v>
      </c>
      <c r="MSX27" s="51" t="e">
        <f>#REF!</f>
        <v>#REF!</v>
      </c>
      <c r="MSY27" s="51">
        <f t="shared" si="408"/>
        <v>14000</v>
      </c>
      <c r="MSZ27" s="51">
        <f t="shared" si="408"/>
        <v>0</v>
      </c>
      <c r="MTA27" s="51">
        <f t="shared" si="408"/>
        <v>14000</v>
      </c>
      <c r="MTB27" s="51">
        <f t="shared" si="408"/>
        <v>0</v>
      </c>
      <c r="MTC27" s="14"/>
      <c r="MTE27" s="6" t="s">
        <v>13</v>
      </c>
      <c r="MTF27" s="7" t="s">
        <v>879</v>
      </c>
      <c r="MTG27" s="3"/>
      <c r="MTH27" s="3"/>
      <c r="MTI27" s="3"/>
      <c r="MTJ27" s="3"/>
      <c r="MTK27" s="7"/>
      <c r="MTL27" s="3"/>
      <c r="MTM27" s="51">
        <f t="shared" si="408"/>
        <v>58547</v>
      </c>
      <c r="MTN27" s="51">
        <f t="shared" si="408"/>
        <v>58547</v>
      </c>
      <c r="MTO27" s="51">
        <f t="shared" si="408"/>
        <v>0</v>
      </c>
      <c r="MTP27" s="51">
        <f t="shared" si="408"/>
        <v>0</v>
      </c>
      <c r="MTQ27" s="51">
        <f t="shared" si="408"/>
        <v>0</v>
      </c>
      <c r="MTR27" s="51">
        <f t="shared" si="408"/>
        <v>0</v>
      </c>
      <c r="MTS27" s="51">
        <f t="shared" si="408"/>
        <v>0</v>
      </c>
      <c r="MTT27" s="51">
        <f t="shared" si="408"/>
        <v>500</v>
      </c>
      <c r="MTU27" s="51">
        <f t="shared" si="408"/>
        <v>500</v>
      </c>
      <c r="MTV27" s="51">
        <f t="shared" si="408"/>
        <v>0</v>
      </c>
      <c r="MTW27" s="51">
        <f t="shared" si="408"/>
        <v>0</v>
      </c>
      <c r="MTX27" s="51">
        <f t="shared" si="408"/>
        <v>500</v>
      </c>
      <c r="MTY27" s="51">
        <f t="shared" si="408"/>
        <v>500</v>
      </c>
      <c r="MTZ27" s="51">
        <f t="shared" si="408"/>
        <v>500</v>
      </c>
      <c r="MUA27" s="51">
        <f t="shared" si="408"/>
        <v>500</v>
      </c>
      <c r="MUB27" s="51">
        <f t="shared" si="408"/>
        <v>58547</v>
      </c>
      <c r="MUC27" s="51">
        <f t="shared" si="408"/>
        <v>500</v>
      </c>
      <c r="MUD27" s="51" t="e">
        <f>#REF!</f>
        <v>#REF!</v>
      </c>
      <c r="MUE27" s="51">
        <f t="shared" si="408"/>
        <v>14000</v>
      </c>
      <c r="MUF27" s="51">
        <f t="shared" si="408"/>
        <v>0</v>
      </c>
      <c r="MUG27" s="51">
        <f t="shared" si="408"/>
        <v>14000</v>
      </c>
      <c r="MUH27" s="51">
        <f t="shared" si="408"/>
        <v>0</v>
      </c>
      <c r="MUI27" s="14"/>
      <c r="MUK27" s="6" t="s">
        <v>13</v>
      </c>
      <c r="MUL27" s="7" t="s">
        <v>879</v>
      </c>
      <c r="MUM27" s="3"/>
      <c r="MUN27" s="3"/>
      <c r="MUO27" s="3"/>
      <c r="MUP27" s="3"/>
      <c r="MUQ27" s="7"/>
      <c r="MUR27" s="3"/>
      <c r="MUS27" s="51">
        <f t="shared" ref="MUS27:MWT27" si="409">MUS29</f>
        <v>58547</v>
      </c>
      <c r="MUT27" s="51">
        <f t="shared" si="409"/>
        <v>58547</v>
      </c>
      <c r="MUU27" s="51">
        <f t="shared" si="409"/>
        <v>0</v>
      </c>
      <c r="MUV27" s="51">
        <f t="shared" si="409"/>
        <v>0</v>
      </c>
      <c r="MUW27" s="51">
        <f t="shared" si="409"/>
        <v>0</v>
      </c>
      <c r="MUX27" s="51">
        <f t="shared" si="409"/>
        <v>0</v>
      </c>
      <c r="MUY27" s="51">
        <f t="shared" si="409"/>
        <v>0</v>
      </c>
      <c r="MUZ27" s="51">
        <f t="shared" si="409"/>
        <v>500</v>
      </c>
      <c r="MVA27" s="51">
        <f t="shared" si="409"/>
        <v>500</v>
      </c>
      <c r="MVB27" s="51">
        <f t="shared" si="409"/>
        <v>0</v>
      </c>
      <c r="MVC27" s="51">
        <f t="shared" si="409"/>
        <v>0</v>
      </c>
      <c r="MVD27" s="51">
        <f t="shared" si="409"/>
        <v>500</v>
      </c>
      <c r="MVE27" s="51">
        <f t="shared" si="409"/>
        <v>500</v>
      </c>
      <c r="MVF27" s="51">
        <f t="shared" si="409"/>
        <v>500</v>
      </c>
      <c r="MVG27" s="51">
        <f t="shared" si="409"/>
        <v>500</v>
      </c>
      <c r="MVH27" s="51">
        <f t="shared" si="409"/>
        <v>58547</v>
      </c>
      <c r="MVI27" s="51">
        <f t="shared" si="409"/>
        <v>500</v>
      </c>
      <c r="MVJ27" s="51" t="e">
        <f>#REF!</f>
        <v>#REF!</v>
      </c>
      <c r="MVK27" s="51">
        <f t="shared" si="409"/>
        <v>14000</v>
      </c>
      <c r="MVL27" s="51">
        <f t="shared" si="409"/>
        <v>0</v>
      </c>
      <c r="MVM27" s="51">
        <f t="shared" si="409"/>
        <v>14000</v>
      </c>
      <c r="MVN27" s="51">
        <f t="shared" si="409"/>
        <v>0</v>
      </c>
      <c r="MVO27" s="14"/>
      <c r="MVQ27" s="6" t="s">
        <v>13</v>
      </c>
      <c r="MVR27" s="7" t="s">
        <v>879</v>
      </c>
      <c r="MVS27" s="3"/>
      <c r="MVT27" s="3"/>
      <c r="MVU27" s="3"/>
      <c r="MVV27" s="3"/>
      <c r="MVW27" s="7"/>
      <c r="MVX27" s="3"/>
      <c r="MVY27" s="51">
        <f t="shared" si="409"/>
        <v>58547</v>
      </c>
      <c r="MVZ27" s="51">
        <f t="shared" si="409"/>
        <v>58547</v>
      </c>
      <c r="MWA27" s="51">
        <f t="shared" si="409"/>
        <v>0</v>
      </c>
      <c r="MWB27" s="51">
        <f t="shared" si="409"/>
        <v>0</v>
      </c>
      <c r="MWC27" s="51">
        <f t="shared" si="409"/>
        <v>0</v>
      </c>
      <c r="MWD27" s="51">
        <f t="shared" si="409"/>
        <v>0</v>
      </c>
      <c r="MWE27" s="51">
        <f t="shared" si="409"/>
        <v>0</v>
      </c>
      <c r="MWF27" s="51">
        <f t="shared" si="409"/>
        <v>500</v>
      </c>
      <c r="MWG27" s="51">
        <f t="shared" si="409"/>
        <v>500</v>
      </c>
      <c r="MWH27" s="51">
        <f t="shared" si="409"/>
        <v>0</v>
      </c>
      <c r="MWI27" s="51">
        <f t="shared" si="409"/>
        <v>0</v>
      </c>
      <c r="MWJ27" s="51">
        <f t="shared" si="409"/>
        <v>500</v>
      </c>
      <c r="MWK27" s="51">
        <f t="shared" si="409"/>
        <v>500</v>
      </c>
      <c r="MWL27" s="51">
        <f t="shared" si="409"/>
        <v>500</v>
      </c>
      <c r="MWM27" s="51">
        <f t="shared" si="409"/>
        <v>500</v>
      </c>
      <c r="MWN27" s="51">
        <f t="shared" si="409"/>
        <v>58547</v>
      </c>
      <c r="MWO27" s="51">
        <f t="shared" si="409"/>
        <v>500</v>
      </c>
      <c r="MWP27" s="51" t="e">
        <f>#REF!</f>
        <v>#REF!</v>
      </c>
      <c r="MWQ27" s="51">
        <f t="shared" si="409"/>
        <v>14000</v>
      </c>
      <c r="MWR27" s="51">
        <f t="shared" si="409"/>
        <v>0</v>
      </c>
      <c r="MWS27" s="51">
        <f t="shared" si="409"/>
        <v>14000</v>
      </c>
      <c r="MWT27" s="51">
        <f t="shared" si="409"/>
        <v>0</v>
      </c>
      <c r="MWU27" s="14"/>
      <c r="MWW27" s="6" t="s">
        <v>13</v>
      </c>
      <c r="MWX27" s="7" t="s">
        <v>879</v>
      </c>
      <c r="MWY27" s="3"/>
      <c r="MWZ27" s="3"/>
      <c r="MXA27" s="3"/>
      <c r="MXB27" s="3"/>
      <c r="MXC27" s="7"/>
      <c r="MXD27" s="3"/>
      <c r="MXE27" s="51">
        <f t="shared" ref="MXE27:MZF27" si="410">MXE29</f>
        <v>58547</v>
      </c>
      <c r="MXF27" s="51">
        <f t="shared" si="410"/>
        <v>58547</v>
      </c>
      <c r="MXG27" s="51">
        <f t="shared" si="410"/>
        <v>0</v>
      </c>
      <c r="MXH27" s="51">
        <f t="shared" si="410"/>
        <v>0</v>
      </c>
      <c r="MXI27" s="51">
        <f t="shared" si="410"/>
        <v>0</v>
      </c>
      <c r="MXJ27" s="51">
        <f t="shared" si="410"/>
        <v>0</v>
      </c>
      <c r="MXK27" s="51">
        <f t="shared" si="410"/>
        <v>0</v>
      </c>
      <c r="MXL27" s="51">
        <f t="shared" si="410"/>
        <v>500</v>
      </c>
      <c r="MXM27" s="51">
        <f t="shared" si="410"/>
        <v>500</v>
      </c>
      <c r="MXN27" s="51">
        <f t="shared" si="410"/>
        <v>0</v>
      </c>
      <c r="MXO27" s="51">
        <f t="shared" si="410"/>
        <v>0</v>
      </c>
      <c r="MXP27" s="51">
        <f t="shared" si="410"/>
        <v>500</v>
      </c>
      <c r="MXQ27" s="51">
        <f t="shared" si="410"/>
        <v>500</v>
      </c>
      <c r="MXR27" s="51">
        <f t="shared" si="410"/>
        <v>500</v>
      </c>
      <c r="MXS27" s="51">
        <f t="shared" si="410"/>
        <v>500</v>
      </c>
      <c r="MXT27" s="51">
        <f t="shared" si="410"/>
        <v>58547</v>
      </c>
      <c r="MXU27" s="51">
        <f t="shared" si="410"/>
        <v>500</v>
      </c>
      <c r="MXV27" s="51" t="e">
        <f>#REF!</f>
        <v>#REF!</v>
      </c>
      <c r="MXW27" s="51">
        <f t="shared" si="410"/>
        <v>14000</v>
      </c>
      <c r="MXX27" s="51">
        <f t="shared" si="410"/>
        <v>0</v>
      </c>
      <c r="MXY27" s="51">
        <f t="shared" si="410"/>
        <v>14000</v>
      </c>
      <c r="MXZ27" s="51">
        <f t="shared" si="410"/>
        <v>0</v>
      </c>
      <c r="MYA27" s="14"/>
      <c r="MYC27" s="6" t="s">
        <v>13</v>
      </c>
      <c r="MYD27" s="7" t="s">
        <v>879</v>
      </c>
      <c r="MYE27" s="3"/>
      <c r="MYF27" s="3"/>
      <c r="MYG27" s="3"/>
      <c r="MYH27" s="3"/>
      <c r="MYI27" s="7"/>
      <c r="MYJ27" s="3"/>
      <c r="MYK27" s="51">
        <f t="shared" si="410"/>
        <v>58547</v>
      </c>
      <c r="MYL27" s="51">
        <f t="shared" si="410"/>
        <v>58547</v>
      </c>
      <c r="MYM27" s="51">
        <f t="shared" si="410"/>
        <v>0</v>
      </c>
      <c r="MYN27" s="51">
        <f t="shared" si="410"/>
        <v>0</v>
      </c>
      <c r="MYO27" s="51">
        <f t="shared" si="410"/>
        <v>0</v>
      </c>
      <c r="MYP27" s="51">
        <f t="shared" si="410"/>
        <v>0</v>
      </c>
      <c r="MYQ27" s="51">
        <f t="shared" si="410"/>
        <v>0</v>
      </c>
      <c r="MYR27" s="51">
        <f t="shared" si="410"/>
        <v>500</v>
      </c>
      <c r="MYS27" s="51">
        <f t="shared" si="410"/>
        <v>500</v>
      </c>
      <c r="MYT27" s="51">
        <f t="shared" si="410"/>
        <v>0</v>
      </c>
      <c r="MYU27" s="51">
        <f t="shared" si="410"/>
        <v>0</v>
      </c>
      <c r="MYV27" s="51">
        <f t="shared" si="410"/>
        <v>500</v>
      </c>
      <c r="MYW27" s="51">
        <f t="shared" si="410"/>
        <v>500</v>
      </c>
      <c r="MYX27" s="51">
        <f t="shared" si="410"/>
        <v>500</v>
      </c>
      <c r="MYY27" s="51">
        <f t="shared" si="410"/>
        <v>500</v>
      </c>
      <c r="MYZ27" s="51">
        <f t="shared" si="410"/>
        <v>58547</v>
      </c>
      <c r="MZA27" s="51">
        <f t="shared" si="410"/>
        <v>500</v>
      </c>
      <c r="MZB27" s="51" t="e">
        <f>#REF!</f>
        <v>#REF!</v>
      </c>
      <c r="MZC27" s="51">
        <f t="shared" si="410"/>
        <v>14000</v>
      </c>
      <c r="MZD27" s="51">
        <f t="shared" si="410"/>
        <v>0</v>
      </c>
      <c r="MZE27" s="51">
        <f t="shared" si="410"/>
        <v>14000</v>
      </c>
      <c r="MZF27" s="51">
        <f t="shared" si="410"/>
        <v>0</v>
      </c>
      <c r="MZG27" s="14"/>
      <c r="MZI27" s="6" t="s">
        <v>13</v>
      </c>
      <c r="MZJ27" s="7" t="s">
        <v>879</v>
      </c>
      <c r="MZK27" s="3"/>
      <c r="MZL27" s="3"/>
      <c r="MZM27" s="3"/>
      <c r="MZN27" s="3"/>
      <c r="MZO27" s="7"/>
      <c r="MZP27" s="3"/>
      <c r="MZQ27" s="51">
        <f t="shared" ref="MZQ27:NBR27" si="411">MZQ29</f>
        <v>58547</v>
      </c>
      <c r="MZR27" s="51">
        <f t="shared" si="411"/>
        <v>58547</v>
      </c>
      <c r="MZS27" s="51">
        <f t="shared" si="411"/>
        <v>0</v>
      </c>
      <c r="MZT27" s="51">
        <f t="shared" si="411"/>
        <v>0</v>
      </c>
      <c r="MZU27" s="51">
        <f t="shared" si="411"/>
        <v>0</v>
      </c>
      <c r="MZV27" s="51">
        <f t="shared" si="411"/>
        <v>0</v>
      </c>
      <c r="MZW27" s="51">
        <f t="shared" si="411"/>
        <v>0</v>
      </c>
      <c r="MZX27" s="51">
        <f t="shared" si="411"/>
        <v>500</v>
      </c>
      <c r="MZY27" s="51">
        <f t="shared" si="411"/>
        <v>500</v>
      </c>
      <c r="MZZ27" s="51">
        <f t="shared" si="411"/>
        <v>0</v>
      </c>
      <c r="NAA27" s="51">
        <f t="shared" si="411"/>
        <v>0</v>
      </c>
      <c r="NAB27" s="51">
        <f t="shared" si="411"/>
        <v>500</v>
      </c>
      <c r="NAC27" s="51">
        <f t="shared" si="411"/>
        <v>500</v>
      </c>
      <c r="NAD27" s="51">
        <f t="shared" si="411"/>
        <v>500</v>
      </c>
      <c r="NAE27" s="51">
        <f t="shared" si="411"/>
        <v>500</v>
      </c>
      <c r="NAF27" s="51">
        <f t="shared" si="411"/>
        <v>58547</v>
      </c>
      <c r="NAG27" s="51">
        <f t="shared" si="411"/>
        <v>500</v>
      </c>
      <c r="NAH27" s="51" t="e">
        <f>#REF!</f>
        <v>#REF!</v>
      </c>
      <c r="NAI27" s="51">
        <f t="shared" si="411"/>
        <v>14000</v>
      </c>
      <c r="NAJ27" s="51">
        <f t="shared" si="411"/>
        <v>0</v>
      </c>
      <c r="NAK27" s="51">
        <f t="shared" si="411"/>
        <v>14000</v>
      </c>
      <c r="NAL27" s="51">
        <f t="shared" si="411"/>
        <v>0</v>
      </c>
      <c r="NAM27" s="14"/>
      <c r="NAO27" s="6" t="s">
        <v>13</v>
      </c>
      <c r="NAP27" s="7" t="s">
        <v>879</v>
      </c>
      <c r="NAQ27" s="3"/>
      <c r="NAR27" s="3"/>
      <c r="NAS27" s="3"/>
      <c r="NAT27" s="3"/>
      <c r="NAU27" s="7"/>
      <c r="NAV27" s="3"/>
      <c r="NAW27" s="51">
        <f t="shared" si="411"/>
        <v>58547</v>
      </c>
      <c r="NAX27" s="51">
        <f t="shared" si="411"/>
        <v>58547</v>
      </c>
      <c r="NAY27" s="51">
        <f t="shared" si="411"/>
        <v>0</v>
      </c>
      <c r="NAZ27" s="51">
        <f t="shared" si="411"/>
        <v>0</v>
      </c>
      <c r="NBA27" s="51">
        <f t="shared" si="411"/>
        <v>0</v>
      </c>
      <c r="NBB27" s="51">
        <f t="shared" si="411"/>
        <v>0</v>
      </c>
      <c r="NBC27" s="51">
        <f t="shared" si="411"/>
        <v>0</v>
      </c>
      <c r="NBD27" s="51">
        <f t="shared" si="411"/>
        <v>500</v>
      </c>
      <c r="NBE27" s="51">
        <f t="shared" si="411"/>
        <v>500</v>
      </c>
      <c r="NBF27" s="51">
        <f t="shared" si="411"/>
        <v>0</v>
      </c>
      <c r="NBG27" s="51">
        <f t="shared" si="411"/>
        <v>0</v>
      </c>
      <c r="NBH27" s="51">
        <f t="shared" si="411"/>
        <v>500</v>
      </c>
      <c r="NBI27" s="51">
        <f t="shared" si="411"/>
        <v>500</v>
      </c>
      <c r="NBJ27" s="51">
        <f t="shared" si="411"/>
        <v>500</v>
      </c>
      <c r="NBK27" s="51">
        <f t="shared" si="411"/>
        <v>500</v>
      </c>
      <c r="NBL27" s="51">
        <f t="shared" si="411"/>
        <v>58547</v>
      </c>
      <c r="NBM27" s="51">
        <f t="shared" si="411"/>
        <v>500</v>
      </c>
      <c r="NBN27" s="51" t="e">
        <f>#REF!</f>
        <v>#REF!</v>
      </c>
      <c r="NBO27" s="51">
        <f t="shared" si="411"/>
        <v>14000</v>
      </c>
      <c r="NBP27" s="51">
        <f t="shared" si="411"/>
        <v>0</v>
      </c>
      <c r="NBQ27" s="51">
        <f t="shared" si="411"/>
        <v>14000</v>
      </c>
      <c r="NBR27" s="51">
        <f t="shared" si="411"/>
        <v>0</v>
      </c>
      <c r="NBS27" s="14"/>
      <c r="NBU27" s="6" t="s">
        <v>13</v>
      </c>
      <c r="NBV27" s="7" t="s">
        <v>879</v>
      </c>
      <c r="NBW27" s="3"/>
      <c r="NBX27" s="3"/>
      <c r="NBY27" s="3"/>
      <c r="NBZ27" s="3"/>
      <c r="NCA27" s="7"/>
      <c r="NCB27" s="3"/>
      <c r="NCC27" s="51">
        <f t="shared" ref="NCC27:NED27" si="412">NCC29</f>
        <v>58547</v>
      </c>
      <c r="NCD27" s="51">
        <f t="shared" si="412"/>
        <v>58547</v>
      </c>
      <c r="NCE27" s="51">
        <f t="shared" si="412"/>
        <v>0</v>
      </c>
      <c r="NCF27" s="51">
        <f t="shared" si="412"/>
        <v>0</v>
      </c>
      <c r="NCG27" s="51">
        <f t="shared" si="412"/>
        <v>0</v>
      </c>
      <c r="NCH27" s="51">
        <f t="shared" si="412"/>
        <v>0</v>
      </c>
      <c r="NCI27" s="51">
        <f t="shared" si="412"/>
        <v>0</v>
      </c>
      <c r="NCJ27" s="51">
        <f t="shared" si="412"/>
        <v>500</v>
      </c>
      <c r="NCK27" s="51">
        <f t="shared" si="412"/>
        <v>500</v>
      </c>
      <c r="NCL27" s="51">
        <f t="shared" si="412"/>
        <v>0</v>
      </c>
      <c r="NCM27" s="51">
        <f t="shared" si="412"/>
        <v>0</v>
      </c>
      <c r="NCN27" s="51">
        <f t="shared" si="412"/>
        <v>500</v>
      </c>
      <c r="NCO27" s="51">
        <f t="shared" si="412"/>
        <v>500</v>
      </c>
      <c r="NCP27" s="51">
        <f t="shared" si="412"/>
        <v>500</v>
      </c>
      <c r="NCQ27" s="51">
        <f t="shared" si="412"/>
        <v>500</v>
      </c>
      <c r="NCR27" s="51">
        <f t="shared" si="412"/>
        <v>58547</v>
      </c>
      <c r="NCS27" s="51">
        <f t="shared" si="412"/>
        <v>500</v>
      </c>
      <c r="NCT27" s="51" t="e">
        <f>#REF!</f>
        <v>#REF!</v>
      </c>
      <c r="NCU27" s="51">
        <f t="shared" si="412"/>
        <v>14000</v>
      </c>
      <c r="NCV27" s="51">
        <f t="shared" si="412"/>
        <v>0</v>
      </c>
      <c r="NCW27" s="51">
        <f t="shared" si="412"/>
        <v>14000</v>
      </c>
      <c r="NCX27" s="51">
        <f t="shared" si="412"/>
        <v>0</v>
      </c>
      <c r="NCY27" s="14"/>
      <c r="NDA27" s="6" t="s">
        <v>13</v>
      </c>
      <c r="NDB27" s="7" t="s">
        <v>879</v>
      </c>
      <c r="NDC27" s="3"/>
      <c r="NDD27" s="3"/>
      <c r="NDE27" s="3"/>
      <c r="NDF27" s="3"/>
      <c r="NDG27" s="7"/>
      <c r="NDH27" s="3"/>
      <c r="NDI27" s="51">
        <f t="shared" si="412"/>
        <v>58547</v>
      </c>
      <c r="NDJ27" s="51">
        <f t="shared" si="412"/>
        <v>58547</v>
      </c>
      <c r="NDK27" s="51">
        <f t="shared" si="412"/>
        <v>0</v>
      </c>
      <c r="NDL27" s="51">
        <f t="shared" si="412"/>
        <v>0</v>
      </c>
      <c r="NDM27" s="51">
        <f t="shared" si="412"/>
        <v>0</v>
      </c>
      <c r="NDN27" s="51">
        <f t="shared" si="412"/>
        <v>0</v>
      </c>
      <c r="NDO27" s="51">
        <f t="shared" si="412"/>
        <v>0</v>
      </c>
      <c r="NDP27" s="51">
        <f t="shared" si="412"/>
        <v>500</v>
      </c>
      <c r="NDQ27" s="51">
        <f t="shared" si="412"/>
        <v>500</v>
      </c>
      <c r="NDR27" s="51">
        <f t="shared" si="412"/>
        <v>0</v>
      </c>
      <c r="NDS27" s="51">
        <f t="shared" si="412"/>
        <v>0</v>
      </c>
      <c r="NDT27" s="51">
        <f t="shared" si="412"/>
        <v>500</v>
      </c>
      <c r="NDU27" s="51">
        <f t="shared" si="412"/>
        <v>500</v>
      </c>
      <c r="NDV27" s="51">
        <f t="shared" si="412"/>
        <v>500</v>
      </c>
      <c r="NDW27" s="51">
        <f t="shared" si="412"/>
        <v>500</v>
      </c>
      <c r="NDX27" s="51">
        <f t="shared" si="412"/>
        <v>58547</v>
      </c>
      <c r="NDY27" s="51">
        <f t="shared" si="412"/>
        <v>500</v>
      </c>
      <c r="NDZ27" s="51" t="e">
        <f>#REF!</f>
        <v>#REF!</v>
      </c>
      <c r="NEA27" s="51">
        <f t="shared" si="412"/>
        <v>14000</v>
      </c>
      <c r="NEB27" s="51">
        <f t="shared" si="412"/>
        <v>0</v>
      </c>
      <c r="NEC27" s="51">
        <f t="shared" si="412"/>
        <v>14000</v>
      </c>
      <c r="NED27" s="51">
        <f t="shared" si="412"/>
        <v>0</v>
      </c>
      <c r="NEE27" s="14"/>
      <c r="NEG27" s="6" t="s">
        <v>13</v>
      </c>
      <c r="NEH27" s="7" t="s">
        <v>879</v>
      </c>
      <c r="NEI27" s="3"/>
      <c r="NEJ27" s="3"/>
      <c r="NEK27" s="3"/>
      <c r="NEL27" s="3"/>
      <c r="NEM27" s="7"/>
      <c r="NEN27" s="3"/>
      <c r="NEO27" s="51">
        <f t="shared" ref="NEO27:NGP27" si="413">NEO29</f>
        <v>58547</v>
      </c>
      <c r="NEP27" s="51">
        <f t="shared" si="413"/>
        <v>58547</v>
      </c>
      <c r="NEQ27" s="51">
        <f t="shared" si="413"/>
        <v>0</v>
      </c>
      <c r="NER27" s="51">
        <f t="shared" si="413"/>
        <v>0</v>
      </c>
      <c r="NES27" s="51">
        <f t="shared" si="413"/>
        <v>0</v>
      </c>
      <c r="NET27" s="51">
        <f t="shared" si="413"/>
        <v>0</v>
      </c>
      <c r="NEU27" s="51">
        <f t="shared" si="413"/>
        <v>0</v>
      </c>
      <c r="NEV27" s="51">
        <f t="shared" si="413"/>
        <v>500</v>
      </c>
      <c r="NEW27" s="51">
        <f t="shared" si="413"/>
        <v>500</v>
      </c>
      <c r="NEX27" s="51">
        <f t="shared" si="413"/>
        <v>0</v>
      </c>
      <c r="NEY27" s="51">
        <f t="shared" si="413"/>
        <v>0</v>
      </c>
      <c r="NEZ27" s="51">
        <f t="shared" si="413"/>
        <v>500</v>
      </c>
      <c r="NFA27" s="51">
        <f t="shared" si="413"/>
        <v>500</v>
      </c>
      <c r="NFB27" s="51">
        <f t="shared" si="413"/>
        <v>500</v>
      </c>
      <c r="NFC27" s="51">
        <f t="shared" si="413"/>
        <v>500</v>
      </c>
      <c r="NFD27" s="51">
        <f t="shared" si="413"/>
        <v>58547</v>
      </c>
      <c r="NFE27" s="51">
        <f t="shared" si="413"/>
        <v>500</v>
      </c>
      <c r="NFF27" s="51" t="e">
        <f>#REF!</f>
        <v>#REF!</v>
      </c>
      <c r="NFG27" s="51">
        <f t="shared" si="413"/>
        <v>14000</v>
      </c>
      <c r="NFH27" s="51">
        <f t="shared" si="413"/>
        <v>0</v>
      </c>
      <c r="NFI27" s="51">
        <f t="shared" si="413"/>
        <v>14000</v>
      </c>
      <c r="NFJ27" s="51">
        <f t="shared" si="413"/>
        <v>0</v>
      </c>
      <c r="NFK27" s="14"/>
      <c r="NFM27" s="6" t="s">
        <v>13</v>
      </c>
      <c r="NFN27" s="7" t="s">
        <v>879</v>
      </c>
      <c r="NFO27" s="3"/>
      <c r="NFP27" s="3"/>
      <c r="NFQ27" s="3"/>
      <c r="NFR27" s="3"/>
      <c r="NFS27" s="7"/>
      <c r="NFT27" s="3"/>
      <c r="NFU27" s="51">
        <f t="shared" si="413"/>
        <v>58547</v>
      </c>
      <c r="NFV27" s="51">
        <f t="shared" si="413"/>
        <v>58547</v>
      </c>
      <c r="NFW27" s="51">
        <f t="shared" si="413"/>
        <v>0</v>
      </c>
      <c r="NFX27" s="51">
        <f t="shared" si="413"/>
        <v>0</v>
      </c>
      <c r="NFY27" s="51">
        <f t="shared" si="413"/>
        <v>0</v>
      </c>
      <c r="NFZ27" s="51">
        <f t="shared" si="413"/>
        <v>0</v>
      </c>
      <c r="NGA27" s="51">
        <f t="shared" si="413"/>
        <v>0</v>
      </c>
      <c r="NGB27" s="51">
        <f t="shared" si="413"/>
        <v>500</v>
      </c>
      <c r="NGC27" s="51">
        <f t="shared" si="413"/>
        <v>500</v>
      </c>
      <c r="NGD27" s="51">
        <f t="shared" si="413"/>
        <v>0</v>
      </c>
      <c r="NGE27" s="51">
        <f t="shared" si="413"/>
        <v>0</v>
      </c>
      <c r="NGF27" s="51">
        <f t="shared" si="413"/>
        <v>500</v>
      </c>
      <c r="NGG27" s="51">
        <f t="shared" si="413"/>
        <v>500</v>
      </c>
      <c r="NGH27" s="51">
        <f t="shared" si="413"/>
        <v>500</v>
      </c>
      <c r="NGI27" s="51">
        <f t="shared" si="413"/>
        <v>500</v>
      </c>
      <c r="NGJ27" s="51">
        <f t="shared" si="413"/>
        <v>58547</v>
      </c>
      <c r="NGK27" s="51">
        <f t="shared" si="413"/>
        <v>500</v>
      </c>
      <c r="NGL27" s="51" t="e">
        <f>#REF!</f>
        <v>#REF!</v>
      </c>
      <c r="NGM27" s="51">
        <f t="shared" si="413"/>
        <v>14000</v>
      </c>
      <c r="NGN27" s="51">
        <f t="shared" si="413"/>
        <v>0</v>
      </c>
      <c r="NGO27" s="51">
        <f t="shared" si="413"/>
        <v>14000</v>
      </c>
      <c r="NGP27" s="51">
        <f t="shared" si="413"/>
        <v>0</v>
      </c>
      <c r="NGQ27" s="14"/>
      <c r="NGS27" s="6" t="s">
        <v>13</v>
      </c>
      <c r="NGT27" s="7" t="s">
        <v>879</v>
      </c>
      <c r="NGU27" s="3"/>
      <c r="NGV27" s="3"/>
      <c r="NGW27" s="3"/>
      <c r="NGX27" s="3"/>
      <c r="NGY27" s="7"/>
      <c r="NGZ27" s="3"/>
      <c r="NHA27" s="51">
        <f t="shared" ref="NHA27:NJB27" si="414">NHA29</f>
        <v>58547</v>
      </c>
      <c r="NHB27" s="51">
        <f t="shared" si="414"/>
        <v>58547</v>
      </c>
      <c r="NHC27" s="51">
        <f t="shared" si="414"/>
        <v>0</v>
      </c>
      <c r="NHD27" s="51">
        <f t="shared" si="414"/>
        <v>0</v>
      </c>
      <c r="NHE27" s="51">
        <f t="shared" si="414"/>
        <v>0</v>
      </c>
      <c r="NHF27" s="51">
        <f t="shared" si="414"/>
        <v>0</v>
      </c>
      <c r="NHG27" s="51">
        <f t="shared" si="414"/>
        <v>0</v>
      </c>
      <c r="NHH27" s="51">
        <f t="shared" si="414"/>
        <v>500</v>
      </c>
      <c r="NHI27" s="51">
        <f t="shared" si="414"/>
        <v>500</v>
      </c>
      <c r="NHJ27" s="51">
        <f t="shared" si="414"/>
        <v>0</v>
      </c>
      <c r="NHK27" s="51">
        <f t="shared" si="414"/>
        <v>0</v>
      </c>
      <c r="NHL27" s="51">
        <f t="shared" si="414"/>
        <v>500</v>
      </c>
      <c r="NHM27" s="51">
        <f t="shared" si="414"/>
        <v>500</v>
      </c>
      <c r="NHN27" s="51">
        <f t="shared" si="414"/>
        <v>500</v>
      </c>
      <c r="NHO27" s="51">
        <f t="shared" si="414"/>
        <v>500</v>
      </c>
      <c r="NHP27" s="51">
        <f t="shared" si="414"/>
        <v>58547</v>
      </c>
      <c r="NHQ27" s="51">
        <f t="shared" si="414"/>
        <v>500</v>
      </c>
      <c r="NHR27" s="51" t="e">
        <f>#REF!</f>
        <v>#REF!</v>
      </c>
      <c r="NHS27" s="51">
        <f t="shared" si="414"/>
        <v>14000</v>
      </c>
      <c r="NHT27" s="51">
        <f t="shared" si="414"/>
        <v>0</v>
      </c>
      <c r="NHU27" s="51">
        <f t="shared" si="414"/>
        <v>14000</v>
      </c>
      <c r="NHV27" s="51">
        <f t="shared" si="414"/>
        <v>0</v>
      </c>
      <c r="NHW27" s="14"/>
      <c r="NHY27" s="6" t="s">
        <v>13</v>
      </c>
      <c r="NHZ27" s="7" t="s">
        <v>879</v>
      </c>
      <c r="NIA27" s="3"/>
      <c r="NIB27" s="3"/>
      <c r="NIC27" s="3"/>
      <c r="NID27" s="3"/>
      <c r="NIE27" s="7"/>
      <c r="NIF27" s="3"/>
      <c r="NIG27" s="51">
        <f t="shared" si="414"/>
        <v>58547</v>
      </c>
      <c r="NIH27" s="51">
        <f t="shared" si="414"/>
        <v>58547</v>
      </c>
      <c r="NII27" s="51">
        <f t="shared" si="414"/>
        <v>0</v>
      </c>
      <c r="NIJ27" s="51">
        <f t="shared" si="414"/>
        <v>0</v>
      </c>
      <c r="NIK27" s="51">
        <f t="shared" si="414"/>
        <v>0</v>
      </c>
      <c r="NIL27" s="51">
        <f t="shared" si="414"/>
        <v>0</v>
      </c>
      <c r="NIM27" s="51">
        <f t="shared" si="414"/>
        <v>0</v>
      </c>
      <c r="NIN27" s="51">
        <f t="shared" si="414"/>
        <v>500</v>
      </c>
      <c r="NIO27" s="51">
        <f t="shared" si="414"/>
        <v>500</v>
      </c>
      <c r="NIP27" s="51">
        <f t="shared" si="414"/>
        <v>0</v>
      </c>
      <c r="NIQ27" s="51">
        <f t="shared" si="414"/>
        <v>0</v>
      </c>
      <c r="NIR27" s="51">
        <f t="shared" si="414"/>
        <v>500</v>
      </c>
      <c r="NIS27" s="51">
        <f t="shared" si="414"/>
        <v>500</v>
      </c>
      <c r="NIT27" s="51">
        <f t="shared" si="414"/>
        <v>500</v>
      </c>
      <c r="NIU27" s="51">
        <f t="shared" si="414"/>
        <v>500</v>
      </c>
      <c r="NIV27" s="51">
        <f t="shared" si="414"/>
        <v>58547</v>
      </c>
      <c r="NIW27" s="51">
        <f t="shared" si="414"/>
        <v>500</v>
      </c>
      <c r="NIX27" s="51" t="e">
        <f>#REF!</f>
        <v>#REF!</v>
      </c>
      <c r="NIY27" s="51">
        <f t="shared" si="414"/>
        <v>14000</v>
      </c>
      <c r="NIZ27" s="51">
        <f t="shared" si="414"/>
        <v>0</v>
      </c>
      <c r="NJA27" s="51">
        <f t="shared" si="414"/>
        <v>14000</v>
      </c>
      <c r="NJB27" s="51">
        <f t="shared" si="414"/>
        <v>0</v>
      </c>
      <c r="NJC27" s="14"/>
      <c r="NJE27" s="6" t="s">
        <v>13</v>
      </c>
      <c r="NJF27" s="7" t="s">
        <v>879</v>
      </c>
      <c r="NJG27" s="3"/>
      <c r="NJH27" s="3"/>
      <c r="NJI27" s="3"/>
      <c r="NJJ27" s="3"/>
      <c r="NJK27" s="7"/>
      <c r="NJL27" s="3"/>
      <c r="NJM27" s="51">
        <f t="shared" ref="NJM27:NLN27" si="415">NJM29</f>
        <v>58547</v>
      </c>
      <c r="NJN27" s="51">
        <f t="shared" si="415"/>
        <v>58547</v>
      </c>
      <c r="NJO27" s="51">
        <f t="shared" si="415"/>
        <v>0</v>
      </c>
      <c r="NJP27" s="51">
        <f t="shared" si="415"/>
        <v>0</v>
      </c>
      <c r="NJQ27" s="51">
        <f t="shared" si="415"/>
        <v>0</v>
      </c>
      <c r="NJR27" s="51">
        <f t="shared" si="415"/>
        <v>0</v>
      </c>
      <c r="NJS27" s="51">
        <f t="shared" si="415"/>
        <v>0</v>
      </c>
      <c r="NJT27" s="51">
        <f t="shared" si="415"/>
        <v>500</v>
      </c>
      <c r="NJU27" s="51">
        <f t="shared" si="415"/>
        <v>500</v>
      </c>
      <c r="NJV27" s="51">
        <f t="shared" si="415"/>
        <v>0</v>
      </c>
      <c r="NJW27" s="51">
        <f t="shared" si="415"/>
        <v>0</v>
      </c>
      <c r="NJX27" s="51">
        <f t="shared" si="415"/>
        <v>500</v>
      </c>
      <c r="NJY27" s="51">
        <f t="shared" si="415"/>
        <v>500</v>
      </c>
      <c r="NJZ27" s="51">
        <f t="shared" si="415"/>
        <v>500</v>
      </c>
      <c r="NKA27" s="51">
        <f t="shared" si="415"/>
        <v>500</v>
      </c>
      <c r="NKB27" s="51">
        <f t="shared" si="415"/>
        <v>58547</v>
      </c>
      <c r="NKC27" s="51">
        <f t="shared" si="415"/>
        <v>500</v>
      </c>
      <c r="NKD27" s="51" t="e">
        <f>#REF!</f>
        <v>#REF!</v>
      </c>
      <c r="NKE27" s="51">
        <f t="shared" si="415"/>
        <v>14000</v>
      </c>
      <c r="NKF27" s="51">
        <f t="shared" si="415"/>
        <v>0</v>
      </c>
      <c r="NKG27" s="51">
        <f t="shared" si="415"/>
        <v>14000</v>
      </c>
      <c r="NKH27" s="51">
        <f t="shared" si="415"/>
        <v>0</v>
      </c>
      <c r="NKI27" s="14"/>
      <c r="NKK27" s="6" t="s">
        <v>13</v>
      </c>
      <c r="NKL27" s="7" t="s">
        <v>879</v>
      </c>
      <c r="NKM27" s="3"/>
      <c r="NKN27" s="3"/>
      <c r="NKO27" s="3"/>
      <c r="NKP27" s="3"/>
      <c r="NKQ27" s="7"/>
      <c r="NKR27" s="3"/>
      <c r="NKS27" s="51">
        <f t="shared" si="415"/>
        <v>58547</v>
      </c>
      <c r="NKT27" s="51">
        <f t="shared" si="415"/>
        <v>58547</v>
      </c>
      <c r="NKU27" s="51">
        <f t="shared" si="415"/>
        <v>0</v>
      </c>
      <c r="NKV27" s="51">
        <f t="shared" si="415"/>
        <v>0</v>
      </c>
      <c r="NKW27" s="51">
        <f t="shared" si="415"/>
        <v>0</v>
      </c>
      <c r="NKX27" s="51">
        <f t="shared" si="415"/>
        <v>0</v>
      </c>
      <c r="NKY27" s="51">
        <f t="shared" si="415"/>
        <v>0</v>
      </c>
      <c r="NKZ27" s="51">
        <f t="shared" si="415"/>
        <v>500</v>
      </c>
      <c r="NLA27" s="51">
        <f t="shared" si="415"/>
        <v>500</v>
      </c>
      <c r="NLB27" s="51">
        <f t="shared" si="415"/>
        <v>0</v>
      </c>
      <c r="NLC27" s="51">
        <f t="shared" si="415"/>
        <v>0</v>
      </c>
      <c r="NLD27" s="51">
        <f t="shared" si="415"/>
        <v>500</v>
      </c>
      <c r="NLE27" s="51">
        <f t="shared" si="415"/>
        <v>500</v>
      </c>
      <c r="NLF27" s="51">
        <f t="shared" si="415"/>
        <v>500</v>
      </c>
      <c r="NLG27" s="51">
        <f t="shared" si="415"/>
        <v>500</v>
      </c>
      <c r="NLH27" s="51">
        <f t="shared" si="415"/>
        <v>58547</v>
      </c>
      <c r="NLI27" s="51">
        <f t="shared" si="415"/>
        <v>500</v>
      </c>
      <c r="NLJ27" s="51" t="e">
        <f>#REF!</f>
        <v>#REF!</v>
      </c>
      <c r="NLK27" s="51">
        <f t="shared" si="415"/>
        <v>14000</v>
      </c>
      <c r="NLL27" s="51">
        <f t="shared" si="415"/>
        <v>0</v>
      </c>
      <c r="NLM27" s="51">
        <f t="shared" si="415"/>
        <v>14000</v>
      </c>
      <c r="NLN27" s="51">
        <f t="shared" si="415"/>
        <v>0</v>
      </c>
      <c r="NLO27" s="14"/>
      <c r="NLQ27" s="6" t="s">
        <v>13</v>
      </c>
      <c r="NLR27" s="7" t="s">
        <v>879</v>
      </c>
      <c r="NLS27" s="3"/>
      <c r="NLT27" s="3"/>
      <c r="NLU27" s="3"/>
      <c r="NLV27" s="3"/>
      <c r="NLW27" s="7"/>
      <c r="NLX27" s="3"/>
      <c r="NLY27" s="51">
        <f t="shared" ref="NLY27:NNZ27" si="416">NLY29</f>
        <v>58547</v>
      </c>
      <c r="NLZ27" s="51">
        <f t="shared" si="416"/>
        <v>58547</v>
      </c>
      <c r="NMA27" s="51">
        <f t="shared" si="416"/>
        <v>0</v>
      </c>
      <c r="NMB27" s="51">
        <f t="shared" si="416"/>
        <v>0</v>
      </c>
      <c r="NMC27" s="51">
        <f t="shared" si="416"/>
        <v>0</v>
      </c>
      <c r="NMD27" s="51">
        <f t="shared" si="416"/>
        <v>0</v>
      </c>
      <c r="NME27" s="51">
        <f t="shared" si="416"/>
        <v>0</v>
      </c>
      <c r="NMF27" s="51">
        <f t="shared" si="416"/>
        <v>500</v>
      </c>
      <c r="NMG27" s="51">
        <f t="shared" si="416"/>
        <v>500</v>
      </c>
      <c r="NMH27" s="51">
        <f t="shared" si="416"/>
        <v>0</v>
      </c>
      <c r="NMI27" s="51">
        <f t="shared" si="416"/>
        <v>0</v>
      </c>
      <c r="NMJ27" s="51">
        <f t="shared" si="416"/>
        <v>500</v>
      </c>
      <c r="NMK27" s="51">
        <f t="shared" si="416"/>
        <v>500</v>
      </c>
      <c r="NML27" s="51">
        <f t="shared" si="416"/>
        <v>500</v>
      </c>
      <c r="NMM27" s="51">
        <f t="shared" si="416"/>
        <v>500</v>
      </c>
      <c r="NMN27" s="51">
        <f t="shared" si="416"/>
        <v>58547</v>
      </c>
      <c r="NMO27" s="51">
        <f t="shared" si="416"/>
        <v>500</v>
      </c>
      <c r="NMP27" s="51" t="e">
        <f>#REF!</f>
        <v>#REF!</v>
      </c>
      <c r="NMQ27" s="51">
        <f t="shared" si="416"/>
        <v>14000</v>
      </c>
      <c r="NMR27" s="51">
        <f t="shared" si="416"/>
        <v>0</v>
      </c>
      <c r="NMS27" s="51">
        <f t="shared" si="416"/>
        <v>14000</v>
      </c>
      <c r="NMT27" s="51">
        <f t="shared" si="416"/>
        <v>0</v>
      </c>
      <c r="NMU27" s="14"/>
      <c r="NMW27" s="6" t="s">
        <v>13</v>
      </c>
      <c r="NMX27" s="7" t="s">
        <v>879</v>
      </c>
      <c r="NMY27" s="3"/>
      <c r="NMZ27" s="3"/>
      <c r="NNA27" s="3"/>
      <c r="NNB27" s="3"/>
      <c r="NNC27" s="7"/>
      <c r="NND27" s="3"/>
      <c r="NNE27" s="51">
        <f t="shared" si="416"/>
        <v>58547</v>
      </c>
      <c r="NNF27" s="51">
        <f t="shared" si="416"/>
        <v>58547</v>
      </c>
      <c r="NNG27" s="51">
        <f t="shared" si="416"/>
        <v>0</v>
      </c>
      <c r="NNH27" s="51">
        <f t="shared" si="416"/>
        <v>0</v>
      </c>
      <c r="NNI27" s="51">
        <f t="shared" si="416"/>
        <v>0</v>
      </c>
      <c r="NNJ27" s="51">
        <f t="shared" si="416"/>
        <v>0</v>
      </c>
      <c r="NNK27" s="51">
        <f t="shared" si="416"/>
        <v>0</v>
      </c>
      <c r="NNL27" s="51">
        <f t="shared" si="416"/>
        <v>500</v>
      </c>
      <c r="NNM27" s="51">
        <f t="shared" si="416"/>
        <v>500</v>
      </c>
      <c r="NNN27" s="51">
        <f t="shared" si="416"/>
        <v>0</v>
      </c>
      <c r="NNO27" s="51">
        <f t="shared" si="416"/>
        <v>0</v>
      </c>
      <c r="NNP27" s="51">
        <f t="shared" si="416"/>
        <v>500</v>
      </c>
      <c r="NNQ27" s="51">
        <f t="shared" si="416"/>
        <v>500</v>
      </c>
      <c r="NNR27" s="51">
        <f t="shared" si="416"/>
        <v>500</v>
      </c>
      <c r="NNS27" s="51">
        <f t="shared" si="416"/>
        <v>500</v>
      </c>
      <c r="NNT27" s="51">
        <f t="shared" si="416"/>
        <v>58547</v>
      </c>
      <c r="NNU27" s="51">
        <f t="shared" si="416"/>
        <v>500</v>
      </c>
      <c r="NNV27" s="51" t="e">
        <f>#REF!</f>
        <v>#REF!</v>
      </c>
      <c r="NNW27" s="51">
        <f t="shared" si="416"/>
        <v>14000</v>
      </c>
      <c r="NNX27" s="51">
        <f t="shared" si="416"/>
        <v>0</v>
      </c>
      <c r="NNY27" s="51">
        <f t="shared" si="416"/>
        <v>14000</v>
      </c>
      <c r="NNZ27" s="51">
        <f t="shared" si="416"/>
        <v>0</v>
      </c>
      <c r="NOA27" s="14"/>
      <c r="NOC27" s="6" t="s">
        <v>13</v>
      </c>
      <c r="NOD27" s="7" t="s">
        <v>879</v>
      </c>
      <c r="NOE27" s="3"/>
      <c r="NOF27" s="3"/>
      <c r="NOG27" s="3"/>
      <c r="NOH27" s="3"/>
      <c r="NOI27" s="7"/>
      <c r="NOJ27" s="3"/>
      <c r="NOK27" s="51">
        <f t="shared" ref="NOK27:NQL27" si="417">NOK29</f>
        <v>58547</v>
      </c>
      <c r="NOL27" s="51">
        <f t="shared" si="417"/>
        <v>58547</v>
      </c>
      <c r="NOM27" s="51">
        <f t="shared" si="417"/>
        <v>0</v>
      </c>
      <c r="NON27" s="51">
        <f t="shared" si="417"/>
        <v>0</v>
      </c>
      <c r="NOO27" s="51">
        <f t="shared" si="417"/>
        <v>0</v>
      </c>
      <c r="NOP27" s="51">
        <f t="shared" si="417"/>
        <v>0</v>
      </c>
      <c r="NOQ27" s="51">
        <f t="shared" si="417"/>
        <v>0</v>
      </c>
      <c r="NOR27" s="51">
        <f t="shared" si="417"/>
        <v>500</v>
      </c>
      <c r="NOS27" s="51">
        <f t="shared" si="417"/>
        <v>500</v>
      </c>
      <c r="NOT27" s="51">
        <f t="shared" si="417"/>
        <v>0</v>
      </c>
      <c r="NOU27" s="51">
        <f t="shared" si="417"/>
        <v>0</v>
      </c>
      <c r="NOV27" s="51">
        <f t="shared" si="417"/>
        <v>500</v>
      </c>
      <c r="NOW27" s="51">
        <f t="shared" si="417"/>
        <v>500</v>
      </c>
      <c r="NOX27" s="51">
        <f t="shared" si="417"/>
        <v>500</v>
      </c>
      <c r="NOY27" s="51">
        <f t="shared" si="417"/>
        <v>500</v>
      </c>
      <c r="NOZ27" s="51">
        <f t="shared" si="417"/>
        <v>58547</v>
      </c>
      <c r="NPA27" s="51">
        <f t="shared" si="417"/>
        <v>500</v>
      </c>
      <c r="NPB27" s="51" t="e">
        <f>#REF!</f>
        <v>#REF!</v>
      </c>
      <c r="NPC27" s="51">
        <f t="shared" si="417"/>
        <v>14000</v>
      </c>
      <c r="NPD27" s="51">
        <f t="shared" si="417"/>
        <v>0</v>
      </c>
      <c r="NPE27" s="51">
        <f t="shared" si="417"/>
        <v>14000</v>
      </c>
      <c r="NPF27" s="51">
        <f t="shared" si="417"/>
        <v>0</v>
      </c>
      <c r="NPG27" s="14"/>
      <c r="NPI27" s="6" t="s">
        <v>13</v>
      </c>
      <c r="NPJ27" s="7" t="s">
        <v>879</v>
      </c>
      <c r="NPK27" s="3"/>
      <c r="NPL27" s="3"/>
      <c r="NPM27" s="3"/>
      <c r="NPN27" s="3"/>
      <c r="NPO27" s="7"/>
      <c r="NPP27" s="3"/>
      <c r="NPQ27" s="51">
        <f t="shared" si="417"/>
        <v>58547</v>
      </c>
      <c r="NPR27" s="51">
        <f t="shared" si="417"/>
        <v>58547</v>
      </c>
      <c r="NPS27" s="51">
        <f t="shared" si="417"/>
        <v>0</v>
      </c>
      <c r="NPT27" s="51">
        <f t="shared" si="417"/>
        <v>0</v>
      </c>
      <c r="NPU27" s="51">
        <f t="shared" si="417"/>
        <v>0</v>
      </c>
      <c r="NPV27" s="51">
        <f t="shared" si="417"/>
        <v>0</v>
      </c>
      <c r="NPW27" s="51">
        <f t="shared" si="417"/>
        <v>0</v>
      </c>
      <c r="NPX27" s="51">
        <f t="shared" si="417"/>
        <v>500</v>
      </c>
      <c r="NPY27" s="51">
        <f t="shared" si="417"/>
        <v>500</v>
      </c>
      <c r="NPZ27" s="51">
        <f t="shared" si="417"/>
        <v>0</v>
      </c>
      <c r="NQA27" s="51">
        <f t="shared" si="417"/>
        <v>0</v>
      </c>
      <c r="NQB27" s="51">
        <f t="shared" si="417"/>
        <v>500</v>
      </c>
      <c r="NQC27" s="51">
        <f t="shared" si="417"/>
        <v>500</v>
      </c>
      <c r="NQD27" s="51">
        <f t="shared" si="417"/>
        <v>500</v>
      </c>
      <c r="NQE27" s="51">
        <f t="shared" si="417"/>
        <v>500</v>
      </c>
      <c r="NQF27" s="51">
        <f t="shared" si="417"/>
        <v>58547</v>
      </c>
      <c r="NQG27" s="51">
        <f t="shared" si="417"/>
        <v>500</v>
      </c>
      <c r="NQH27" s="51" t="e">
        <f>#REF!</f>
        <v>#REF!</v>
      </c>
      <c r="NQI27" s="51">
        <f t="shared" si="417"/>
        <v>14000</v>
      </c>
      <c r="NQJ27" s="51">
        <f t="shared" si="417"/>
        <v>0</v>
      </c>
      <c r="NQK27" s="51">
        <f t="shared" si="417"/>
        <v>14000</v>
      </c>
      <c r="NQL27" s="51">
        <f t="shared" si="417"/>
        <v>0</v>
      </c>
      <c r="NQM27" s="14"/>
      <c r="NQO27" s="6" t="s">
        <v>13</v>
      </c>
      <c r="NQP27" s="7" t="s">
        <v>879</v>
      </c>
      <c r="NQQ27" s="3"/>
      <c r="NQR27" s="3"/>
      <c r="NQS27" s="3"/>
      <c r="NQT27" s="3"/>
      <c r="NQU27" s="7"/>
      <c r="NQV27" s="3"/>
      <c r="NQW27" s="51">
        <f t="shared" ref="NQW27:NSX27" si="418">NQW29</f>
        <v>58547</v>
      </c>
      <c r="NQX27" s="51">
        <f t="shared" si="418"/>
        <v>58547</v>
      </c>
      <c r="NQY27" s="51">
        <f t="shared" si="418"/>
        <v>0</v>
      </c>
      <c r="NQZ27" s="51">
        <f t="shared" si="418"/>
        <v>0</v>
      </c>
      <c r="NRA27" s="51">
        <f t="shared" si="418"/>
        <v>0</v>
      </c>
      <c r="NRB27" s="51">
        <f t="shared" si="418"/>
        <v>0</v>
      </c>
      <c r="NRC27" s="51">
        <f t="shared" si="418"/>
        <v>0</v>
      </c>
      <c r="NRD27" s="51">
        <f t="shared" si="418"/>
        <v>500</v>
      </c>
      <c r="NRE27" s="51">
        <f t="shared" si="418"/>
        <v>500</v>
      </c>
      <c r="NRF27" s="51">
        <f t="shared" si="418"/>
        <v>0</v>
      </c>
      <c r="NRG27" s="51">
        <f t="shared" si="418"/>
        <v>0</v>
      </c>
      <c r="NRH27" s="51">
        <f t="shared" si="418"/>
        <v>500</v>
      </c>
      <c r="NRI27" s="51">
        <f t="shared" si="418"/>
        <v>500</v>
      </c>
      <c r="NRJ27" s="51">
        <f t="shared" si="418"/>
        <v>500</v>
      </c>
      <c r="NRK27" s="51">
        <f t="shared" si="418"/>
        <v>500</v>
      </c>
      <c r="NRL27" s="51">
        <f t="shared" si="418"/>
        <v>58547</v>
      </c>
      <c r="NRM27" s="51">
        <f t="shared" si="418"/>
        <v>500</v>
      </c>
      <c r="NRN27" s="51" t="e">
        <f>#REF!</f>
        <v>#REF!</v>
      </c>
      <c r="NRO27" s="51">
        <f t="shared" si="418"/>
        <v>14000</v>
      </c>
      <c r="NRP27" s="51">
        <f t="shared" si="418"/>
        <v>0</v>
      </c>
      <c r="NRQ27" s="51">
        <f t="shared" si="418"/>
        <v>14000</v>
      </c>
      <c r="NRR27" s="51">
        <f t="shared" si="418"/>
        <v>0</v>
      </c>
      <c r="NRS27" s="14"/>
      <c r="NRU27" s="6" t="s">
        <v>13</v>
      </c>
      <c r="NRV27" s="7" t="s">
        <v>879</v>
      </c>
      <c r="NRW27" s="3"/>
      <c r="NRX27" s="3"/>
      <c r="NRY27" s="3"/>
      <c r="NRZ27" s="3"/>
      <c r="NSA27" s="7"/>
      <c r="NSB27" s="3"/>
      <c r="NSC27" s="51">
        <f t="shared" si="418"/>
        <v>58547</v>
      </c>
      <c r="NSD27" s="51">
        <f t="shared" si="418"/>
        <v>58547</v>
      </c>
      <c r="NSE27" s="51">
        <f t="shared" si="418"/>
        <v>0</v>
      </c>
      <c r="NSF27" s="51">
        <f t="shared" si="418"/>
        <v>0</v>
      </c>
      <c r="NSG27" s="51">
        <f t="shared" si="418"/>
        <v>0</v>
      </c>
      <c r="NSH27" s="51">
        <f t="shared" si="418"/>
        <v>0</v>
      </c>
      <c r="NSI27" s="51">
        <f t="shared" si="418"/>
        <v>0</v>
      </c>
      <c r="NSJ27" s="51">
        <f t="shared" si="418"/>
        <v>500</v>
      </c>
      <c r="NSK27" s="51">
        <f t="shared" si="418"/>
        <v>500</v>
      </c>
      <c r="NSL27" s="51">
        <f t="shared" si="418"/>
        <v>0</v>
      </c>
      <c r="NSM27" s="51">
        <f t="shared" si="418"/>
        <v>0</v>
      </c>
      <c r="NSN27" s="51">
        <f t="shared" si="418"/>
        <v>500</v>
      </c>
      <c r="NSO27" s="51">
        <f t="shared" si="418"/>
        <v>500</v>
      </c>
      <c r="NSP27" s="51">
        <f t="shared" si="418"/>
        <v>500</v>
      </c>
      <c r="NSQ27" s="51">
        <f t="shared" si="418"/>
        <v>500</v>
      </c>
      <c r="NSR27" s="51">
        <f t="shared" si="418"/>
        <v>58547</v>
      </c>
      <c r="NSS27" s="51">
        <f t="shared" si="418"/>
        <v>500</v>
      </c>
      <c r="NST27" s="51" t="e">
        <f>#REF!</f>
        <v>#REF!</v>
      </c>
      <c r="NSU27" s="51">
        <f t="shared" si="418"/>
        <v>14000</v>
      </c>
      <c r="NSV27" s="51">
        <f t="shared" si="418"/>
        <v>0</v>
      </c>
      <c r="NSW27" s="51">
        <f t="shared" si="418"/>
        <v>14000</v>
      </c>
      <c r="NSX27" s="51">
        <f t="shared" si="418"/>
        <v>0</v>
      </c>
      <c r="NSY27" s="14"/>
      <c r="NTA27" s="6" t="s">
        <v>13</v>
      </c>
      <c r="NTB27" s="7" t="s">
        <v>879</v>
      </c>
      <c r="NTC27" s="3"/>
      <c r="NTD27" s="3"/>
      <c r="NTE27" s="3"/>
      <c r="NTF27" s="3"/>
      <c r="NTG27" s="7"/>
      <c r="NTH27" s="3"/>
      <c r="NTI27" s="51">
        <f t="shared" ref="NTI27:NVJ27" si="419">NTI29</f>
        <v>58547</v>
      </c>
      <c r="NTJ27" s="51">
        <f t="shared" si="419"/>
        <v>58547</v>
      </c>
      <c r="NTK27" s="51">
        <f t="shared" si="419"/>
        <v>0</v>
      </c>
      <c r="NTL27" s="51">
        <f t="shared" si="419"/>
        <v>0</v>
      </c>
      <c r="NTM27" s="51">
        <f t="shared" si="419"/>
        <v>0</v>
      </c>
      <c r="NTN27" s="51">
        <f t="shared" si="419"/>
        <v>0</v>
      </c>
      <c r="NTO27" s="51">
        <f t="shared" si="419"/>
        <v>0</v>
      </c>
      <c r="NTP27" s="51">
        <f t="shared" si="419"/>
        <v>500</v>
      </c>
      <c r="NTQ27" s="51">
        <f t="shared" si="419"/>
        <v>500</v>
      </c>
      <c r="NTR27" s="51">
        <f t="shared" si="419"/>
        <v>0</v>
      </c>
      <c r="NTS27" s="51">
        <f t="shared" si="419"/>
        <v>0</v>
      </c>
      <c r="NTT27" s="51">
        <f t="shared" si="419"/>
        <v>500</v>
      </c>
      <c r="NTU27" s="51">
        <f t="shared" si="419"/>
        <v>500</v>
      </c>
      <c r="NTV27" s="51">
        <f t="shared" si="419"/>
        <v>500</v>
      </c>
      <c r="NTW27" s="51">
        <f t="shared" si="419"/>
        <v>500</v>
      </c>
      <c r="NTX27" s="51">
        <f t="shared" si="419"/>
        <v>58547</v>
      </c>
      <c r="NTY27" s="51">
        <f t="shared" si="419"/>
        <v>500</v>
      </c>
      <c r="NTZ27" s="51" t="e">
        <f>#REF!</f>
        <v>#REF!</v>
      </c>
      <c r="NUA27" s="51">
        <f t="shared" si="419"/>
        <v>14000</v>
      </c>
      <c r="NUB27" s="51">
        <f t="shared" si="419"/>
        <v>0</v>
      </c>
      <c r="NUC27" s="51">
        <f t="shared" si="419"/>
        <v>14000</v>
      </c>
      <c r="NUD27" s="51">
        <f t="shared" si="419"/>
        <v>0</v>
      </c>
      <c r="NUE27" s="14"/>
      <c r="NUG27" s="6" t="s">
        <v>13</v>
      </c>
      <c r="NUH27" s="7" t="s">
        <v>879</v>
      </c>
      <c r="NUI27" s="3"/>
      <c r="NUJ27" s="3"/>
      <c r="NUK27" s="3"/>
      <c r="NUL27" s="3"/>
      <c r="NUM27" s="7"/>
      <c r="NUN27" s="3"/>
      <c r="NUO27" s="51">
        <f t="shared" si="419"/>
        <v>58547</v>
      </c>
      <c r="NUP27" s="51">
        <f t="shared" si="419"/>
        <v>58547</v>
      </c>
      <c r="NUQ27" s="51">
        <f t="shared" si="419"/>
        <v>0</v>
      </c>
      <c r="NUR27" s="51">
        <f t="shared" si="419"/>
        <v>0</v>
      </c>
      <c r="NUS27" s="51">
        <f t="shared" si="419"/>
        <v>0</v>
      </c>
      <c r="NUT27" s="51">
        <f t="shared" si="419"/>
        <v>0</v>
      </c>
      <c r="NUU27" s="51">
        <f t="shared" si="419"/>
        <v>0</v>
      </c>
      <c r="NUV27" s="51">
        <f t="shared" si="419"/>
        <v>500</v>
      </c>
      <c r="NUW27" s="51">
        <f t="shared" si="419"/>
        <v>500</v>
      </c>
      <c r="NUX27" s="51">
        <f t="shared" si="419"/>
        <v>0</v>
      </c>
      <c r="NUY27" s="51">
        <f t="shared" si="419"/>
        <v>0</v>
      </c>
      <c r="NUZ27" s="51">
        <f t="shared" si="419"/>
        <v>500</v>
      </c>
      <c r="NVA27" s="51">
        <f t="shared" si="419"/>
        <v>500</v>
      </c>
      <c r="NVB27" s="51">
        <f t="shared" si="419"/>
        <v>500</v>
      </c>
      <c r="NVC27" s="51">
        <f t="shared" si="419"/>
        <v>500</v>
      </c>
      <c r="NVD27" s="51">
        <f t="shared" si="419"/>
        <v>58547</v>
      </c>
      <c r="NVE27" s="51">
        <f t="shared" si="419"/>
        <v>500</v>
      </c>
      <c r="NVF27" s="51" t="e">
        <f>#REF!</f>
        <v>#REF!</v>
      </c>
      <c r="NVG27" s="51">
        <f t="shared" si="419"/>
        <v>14000</v>
      </c>
      <c r="NVH27" s="51">
        <f t="shared" si="419"/>
        <v>0</v>
      </c>
      <c r="NVI27" s="51">
        <f t="shared" si="419"/>
        <v>14000</v>
      </c>
      <c r="NVJ27" s="51">
        <f t="shared" si="419"/>
        <v>0</v>
      </c>
      <c r="NVK27" s="14"/>
      <c r="NVM27" s="6" t="s">
        <v>13</v>
      </c>
      <c r="NVN27" s="7" t="s">
        <v>879</v>
      </c>
      <c r="NVO27" s="3"/>
      <c r="NVP27" s="3"/>
      <c r="NVQ27" s="3"/>
      <c r="NVR27" s="3"/>
      <c r="NVS27" s="7"/>
      <c r="NVT27" s="3"/>
      <c r="NVU27" s="51">
        <f t="shared" ref="NVU27:NXV27" si="420">NVU29</f>
        <v>58547</v>
      </c>
      <c r="NVV27" s="51">
        <f t="shared" si="420"/>
        <v>58547</v>
      </c>
      <c r="NVW27" s="51">
        <f t="shared" si="420"/>
        <v>0</v>
      </c>
      <c r="NVX27" s="51">
        <f t="shared" si="420"/>
        <v>0</v>
      </c>
      <c r="NVY27" s="51">
        <f t="shared" si="420"/>
        <v>0</v>
      </c>
      <c r="NVZ27" s="51">
        <f t="shared" si="420"/>
        <v>0</v>
      </c>
      <c r="NWA27" s="51">
        <f t="shared" si="420"/>
        <v>0</v>
      </c>
      <c r="NWB27" s="51">
        <f t="shared" si="420"/>
        <v>500</v>
      </c>
      <c r="NWC27" s="51">
        <f t="shared" si="420"/>
        <v>500</v>
      </c>
      <c r="NWD27" s="51">
        <f t="shared" si="420"/>
        <v>0</v>
      </c>
      <c r="NWE27" s="51">
        <f t="shared" si="420"/>
        <v>0</v>
      </c>
      <c r="NWF27" s="51">
        <f t="shared" si="420"/>
        <v>500</v>
      </c>
      <c r="NWG27" s="51">
        <f t="shared" si="420"/>
        <v>500</v>
      </c>
      <c r="NWH27" s="51">
        <f t="shared" si="420"/>
        <v>500</v>
      </c>
      <c r="NWI27" s="51">
        <f t="shared" si="420"/>
        <v>500</v>
      </c>
      <c r="NWJ27" s="51">
        <f t="shared" si="420"/>
        <v>58547</v>
      </c>
      <c r="NWK27" s="51">
        <f t="shared" si="420"/>
        <v>500</v>
      </c>
      <c r="NWL27" s="51" t="e">
        <f>#REF!</f>
        <v>#REF!</v>
      </c>
      <c r="NWM27" s="51">
        <f t="shared" si="420"/>
        <v>14000</v>
      </c>
      <c r="NWN27" s="51">
        <f t="shared" si="420"/>
        <v>0</v>
      </c>
      <c r="NWO27" s="51">
        <f t="shared" si="420"/>
        <v>14000</v>
      </c>
      <c r="NWP27" s="51">
        <f t="shared" si="420"/>
        <v>0</v>
      </c>
      <c r="NWQ27" s="14"/>
      <c r="NWS27" s="6" t="s">
        <v>13</v>
      </c>
      <c r="NWT27" s="7" t="s">
        <v>879</v>
      </c>
      <c r="NWU27" s="3"/>
      <c r="NWV27" s="3"/>
      <c r="NWW27" s="3"/>
      <c r="NWX27" s="3"/>
      <c r="NWY27" s="7"/>
      <c r="NWZ27" s="3"/>
      <c r="NXA27" s="51">
        <f t="shared" si="420"/>
        <v>58547</v>
      </c>
      <c r="NXB27" s="51">
        <f t="shared" si="420"/>
        <v>58547</v>
      </c>
      <c r="NXC27" s="51">
        <f t="shared" si="420"/>
        <v>0</v>
      </c>
      <c r="NXD27" s="51">
        <f t="shared" si="420"/>
        <v>0</v>
      </c>
      <c r="NXE27" s="51">
        <f t="shared" si="420"/>
        <v>0</v>
      </c>
      <c r="NXF27" s="51">
        <f t="shared" si="420"/>
        <v>0</v>
      </c>
      <c r="NXG27" s="51">
        <f t="shared" si="420"/>
        <v>0</v>
      </c>
      <c r="NXH27" s="51">
        <f t="shared" si="420"/>
        <v>500</v>
      </c>
      <c r="NXI27" s="51">
        <f t="shared" si="420"/>
        <v>500</v>
      </c>
      <c r="NXJ27" s="51">
        <f t="shared" si="420"/>
        <v>0</v>
      </c>
      <c r="NXK27" s="51">
        <f t="shared" si="420"/>
        <v>0</v>
      </c>
      <c r="NXL27" s="51">
        <f t="shared" si="420"/>
        <v>500</v>
      </c>
      <c r="NXM27" s="51">
        <f t="shared" si="420"/>
        <v>500</v>
      </c>
      <c r="NXN27" s="51">
        <f t="shared" si="420"/>
        <v>500</v>
      </c>
      <c r="NXO27" s="51">
        <f t="shared" si="420"/>
        <v>500</v>
      </c>
      <c r="NXP27" s="51">
        <f t="shared" si="420"/>
        <v>58547</v>
      </c>
      <c r="NXQ27" s="51">
        <f t="shared" si="420"/>
        <v>500</v>
      </c>
      <c r="NXR27" s="51" t="e">
        <f>#REF!</f>
        <v>#REF!</v>
      </c>
      <c r="NXS27" s="51">
        <f t="shared" si="420"/>
        <v>14000</v>
      </c>
      <c r="NXT27" s="51">
        <f t="shared" si="420"/>
        <v>0</v>
      </c>
      <c r="NXU27" s="51">
        <f t="shared" si="420"/>
        <v>14000</v>
      </c>
      <c r="NXV27" s="51">
        <f t="shared" si="420"/>
        <v>0</v>
      </c>
      <c r="NXW27" s="14"/>
      <c r="NXY27" s="6" t="s">
        <v>13</v>
      </c>
      <c r="NXZ27" s="7" t="s">
        <v>879</v>
      </c>
      <c r="NYA27" s="3"/>
      <c r="NYB27" s="3"/>
      <c r="NYC27" s="3"/>
      <c r="NYD27" s="3"/>
      <c r="NYE27" s="7"/>
      <c r="NYF27" s="3"/>
      <c r="NYG27" s="51">
        <f t="shared" ref="NYG27:OAH27" si="421">NYG29</f>
        <v>58547</v>
      </c>
      <c r="NYH27" s="51">
        <f t="shared" si="421"/>
        <v>58547</v>
      </c>
      <c r="NYI27" s="51">
        <f t="shared" si="421"/>
        <v>0</v>
      </c>
      <c r="NYJ27" s="51">
        <f t="shared" si="421"/>
        <v>0</v>
      </c>
      <c r="NYK27" s="51">
        <f t="shared" si="421"/>
        <v>0</v>
      </c>
      <c r="NYL27" s="51">
        <f t="shared" si="421"/>
        <v>0</v>
      </c>
      <c r="NYM27" s="51">
        <f t="shared" si="421"/>
        <v>0</v>
      </c>
      <c r="NYN27" s="51">
        <f t="shared" si="421"/>
        <v>500</v>
      </c>
      <c r="NYO27" s="51">
        <f t="shared" si="421"/>
        <v>500</v>
      </c>
      <c r="NYP27" s="51">
        <f t="shared" si="421"/>
        <v>0</v>
      </c>
      <c r="NYQ27" s="51">
        <f t="shared" si="421"/>
        <v>0</v>
      </c>
      <c r="NYR27" s="51">
        <f t="shared" si="421"/>
        <v>500</v>
      </c>
      <c r="NYS27" s="51">
        <f t="shared" si="421"/>
        <v>500</v>
      </c>
      <c r="NYT27" s="51">
        <f t="shared" si="421"/>
        <v>500</v>
      </c>
      <c r="NYU27" s="51">
        <f t="shared" si="421"/>
        <v>500</v>
      </c>
      <c r="NYV27" s="51">
        <f t="shared" si="421"/>
        <v>58547</v>
      </c>
      <c r="NYW27" s="51">
        <f t="shared" si="421"/>
        <v>500</v>
      </c>
      <c r="NYX27" s="51" t="e">
        <f>#REF!</f>
        <v>#REF!</v>
      </c>
      <c r="NYY27" s="51">
        <f t="shared" si="421"/>
        <v>14000</v>
      </c>
      <c r="NYZ27" s="51">
        <f t="shared" si="421"/>
        <v>0</v>
      </c>
      <c r="NZA27" s="51">
        <f t="shared" si="421"/>
        <v>14000</v>
      </c>
      <c r="NZB27" s="51">
        <f t="shared" si="421"/>
        <v>0</v>
      </c>
      <c r="NZC27" s="14"/>
      <c r="NZE27" s="6" t="s">
        <v>13</v>
      </c>
      <c r="NZF27" s="7" t="s">
        <v>879</v>
      </c>
      <c r="NZG27" s="3"/>
      <c r="NZH27" s="3"/>
      <c r="NZI27" s="3"/>
      <c r="NZJ27" s="3"/>
      <c r="NZK27" s="7"/>
      <c r="NZL27" s="3"/>
      <c r="NZM27" s="51">
        <f t="shared" si="421"/>
        <v>58547</v>
      </c>
      <c r="NZN27" s="51">
        <f t="shared" si="421"/>
        <v>58547</v>
      </c>
      <c r="NZO27" s="51">
        <f t="shared" si="421"/>
        <v>0</v>
      </c>
      <c r="NZP27" s="51">
        <f t="shared" si="421"/>
        <v>0</v>
      </c>
      <c r="NZQ27" s="51">
        <f t="shared" si="421"/>
        <v>0</v>
      </c>
      <c r="NZR27" s="51">
        <f t="shared" si="421"/>
        <v>0</v>
      </c>
      <c r="NZS27" s="51">
        <f t="shared" si="421"/>
        <v>0</v>
      </c>
      <c r="NZT27" s="51">
        <f t="shared" si="421"/>
        <v>500</v>
      </c>
      <c r="NZU27" s="51">
        <f t="shared" si="421"/>
        <v>500</v>
      </c>
      <c r="NZV27" s="51">
        <f t="shared" si="421"/>
        <v>0</v>
      </c>
      <c r="NZW27" s="51">
        <f t="shared" si="421"/>
        <v>0</v>
      </c>
      <c r="NZX27" s="51">
        <f t="shared" si="421"/>
        <v>500</v>
      </c>
      <c r="NZY27" s="51">
        <f t="shared" si="421"/>
        <v>500</v>
      </c>
      <c r="NZZ27" s="51">
        <f t="shared" si="421"/>
        <v>500</v>
      </c>
      <c r="OAA27" s="51">
        <f t="shared" si="421"/>
        <v>500</v>
      </c>
      <c r="OAB27" s="51">
        <f t="shared" si="421"/>
        <v>58547</v>
      </c>
      <c r="OAC27" s="51">
        <f t="shared" si="421"/>
        <v>500</v>
      </c>
      <c r="OAD27" s="51" t="e">
        <f>#REF!</f>
        <v>#REF!</v>
      </c>
      <c r="OAE27" s="51">
        <f t="shared" si="421"/>
        <v>14000</v>
      </c>
      <c r="OAF27" s="51">
        <f t="shared" si="421"/>
        <v>0</v>
      </c>
      <c r="OAG27" s="51">
        <f t="shared" si="421"/>
        <v>14000</v>
      </c>
      <c r="OAH27" s="51">
        <f t="shared" si="421"/>
        <v>0</v>
      </c>
      <c r="OAI27" s="14"/>
      <c r="OAK27" s="6" t="s">
        <v>13</v>
      </c>
      <c r="OAL27" s="7" t="s">
        <v>879</v>
      </c>
      <c r="OAM27" s="3"/>
      <c r="OAN27" s="3"/>
      <c r="OAO27" s="3"/>
      <c r="OAP27" s="3"/>
      <c r="OAQ27" s="7"/>
      <c r="OAR27" s="3"/>
      <c r="OAS27" s="51">
        <f t="shared" ref="OAS27:OCT27" si="422">OAS29</f>
        <v>58547</v>
      </c>
      <c r="OAT27" s="51">
        <f t="shared" si="422"/>
        <v>58547</v>
      </c>
      <c r="OAU27" s="51">
        <f t="shared" si="422"/>
        <v>0</v>
      </c>
      <c r="OAV27" s="51">
        <f t="shared" si="422"/>
        <v>0</v>
      </c>
      <c r="OAW27" s="51">
        <f t="shared" si="422"/>
        <v>0</v>
      </c>
      <c r="OAX27" s="51">
        <f t="shared" si="422"/>
        <v>0</v>
      </c>
      <c r="OAY27" s="51">
        <f t="shared" si="422"/>
        <v>0</v>
      </c>
      <c r="OAZ27" s="51">
        <f t="shared" si="422"/>
        <v>500</v>
      </c>
      <c r="OBA27" s="51">
        <f t="shared" si="422"/>
        <v>500</v>
      </c>
      <c r="OBB27" s="51">
        <f t="shared" si="422"/>
        <v>0</v>
      </c>
      <c r="OBC27" s="51">
        <f t="shared" si="422"/>
        <v>0</v>
      </c>
      <c r="OBD27" s="51">
        <f t="shared" si="422"/>
        <v>500</v>
      </c>
      <c r="OBE27" s="51">
        <f t="shared" si="422"/>
        <v>500</v>
      </c>
      <c r="OBF27" s="51">
        <f t="shared" si="422"/>
        <v>500</v>
      </c>
      <c r="OBG27" s="51">
        <f t="shared" si="422"/>
        <v>500</v>
      </c>
      <c r="OBH27" s="51">
        <f t="shared" si="422"/>
        <v>58547</v>
      </c>
      <c r="OBI27" s="51">
        <f t="shared" si="422"/>
        <v>500</v>
      </c>
      <c r="OBJ27" s="51" t="e">
        <f>#REF!</f>
        <v>#REF!</v>
      </c>
      <c r="OBK27" s="51">
        <f t="shared" si="422"/>
        <v>14000</v>
      </c>
      <c r="OBL27" s="51">
        <f t="shared" si="422"/>
        <v>0</v>
      </c>
      <c r="OBM27" s="51">
        <f t="shared" si="422"/>
        <v>14000</v>
      </c>
      <c r="OBN27" s="51">
        <f t="shared" si="422"/>
        <v>0</v>
      </c>
      <c r="OBO27" s="14"/>
      <c r="OBQ27" s="6" t="s">
        <v>13</v>
      </c>
      <c r="OBR27" s="7" t="s">
        <v>879</v>
      </c>
      <c r="OBS27" s="3"/>
      <c r="OBT27" s="3"/>
      <c r="OBU27" s="3"/>
      <c r="OBV27" s="3"/>
      <c r="OBW27" s="7"/>
      <c r="OBX27" s="3"/>
      <c r="OBY27" s="51">
        <f t="shared" si="422"/>
        <v>58547</v>
      </c>
      <c r="OBZ27" s="51">
        <f t="shared" si="422"/>
        <v>58547</v>
      </c>
      <c r="OCA27" s="51">
        <f t="shared" si="422"/>
        <v>0</v>
      </c>
      <c r="OCB27" s="51">
        <f t="shared" si="422"/>
        <v>0</v>
      </c>
      <c r="OCC27" s="51">
        <f t="shared" si="422"/>
        <v>0</v>
      </c>
      <c r="OCD27" s="51">
        <f t="shared" si="422"/>
        <v>0</v>
      </c>
      <c r="OCE27" s="51">
        <f t="shared" si="422"/>
        <v>0</v>
      </c>
      <c r="OCF27" s="51">
        <f t="shared" si="422"/>
        <v>500</v>
      </c>
      <c r="OCG27" s="51">
        <f t="shared" si="422"/>
        <v>500</v>
      </c>
      <c r="OCH27" s="51">
        <f t="shared" si="422"/>
        <v>0</v>
      </c>
      <c r="OCI27" s="51">
        <f t="shared" si="422"/>
        <v>0</v>
      </c>
      <c r="OCJ27" s="51">
        <f t="shared" si="422"/>
        <v>500</v>
      </c>
      <c r="OCK27" s="51">
        <f t="shared" si="422"/>
        <v>500</v>
      </c>
      <c r="OCL27" s="51">
        <f t="shared" si="422"/>
        <v>500</v>
      </c>
      <c r="OCM27" s="51">
        <f t="shared" si="422"/>
        <v>500</v>
      </c>
      <c r="OCN27" s="51">
        <f t="shared" si="422"/>
        <v>58547</v>
      </c>
      <c r="OCO27" s="51">
        <f t="shared" si="422"/>
        <v>500</v>
      </c>
      <c r="OCP27" s="51" t="e">
        <f>#REF!</f>
        <v>#REF!</v>
      </c>
      <c r="OCQ27" s="51">
        <f t="shared" si="422"/>
        <v>14000</v>
      </c>
      <c r="OCR27" s="51">
        <f t="shared" si="422"/>
        <v>0</v>
      </c>
      <c r="OCS27" s="51">
        <f t="shared" si="422"/>
        <v>14000</v>
      </c>
      <c r="OCT27" s="51">
        <f t="shared" si="422"/>
        <v>0</v>
      </c>
      <c r="OCU27" s="14"/>
      <c r="OCW27" s="6" t="s">
        <v>13</v>
      </c>
      <c r="OCX27" s="7" t="s">
        <v>879</v>
      </c>
      <c r="OCY27" s="3"/>
      <c r="OCZ27" s="3"/>
      <c r="ODA27" s="3"/>
      <c r="ODB27" s="3"/>
      <c r="ODC27" s="7"/>
      <c r="ODD27" s="3"/>
      <c r="ODE27" s="51">
        <f t="shared" ref="ODE27:OFF27" si="423">ODE29</f>
        <v>58547</v>
      </c>
      <c r="ODF27" s="51">
        <f t="shared" si="423"/>
        <v>58547</v>
      </c>
      <c r="ODG27" s="51">
        <f t="shared" si="423"/>
        <v>0</v>
      </c>
      <c r="ODH27" s="51">
        <f t="shared" si="423"/>
        <v>0</v>
      </c>
      <c r="ODI27" s="51">
        <f t="shared" si="423"/>
        <v>0</v>
      </c>
      <c r="ODJ27" s="51">
        <f t="shared" si="423"/>
        <v>0</v>
      </c>
      <c r="ODK27" s="51">
        <f t="shared" si="423"/>
        <v>0</v>
      </c>
      <c r="ODL27" s="51">
        <f t="shared" si="423"/>
        <v>500</v>
      </c>
      <c r="ODM27" s="51">
        <f t="shared" si="423"/>
        <v>500</v>
      </c>
      <c r="ODN27" s="51">
        <f t="shared" si="423"/>
        <v>0</v>
      </c>
      <c r="ODO27" s="51">
        <f t="shared" si="423"/>
        <v>0</v>
      </c>
      <c r="ODP27" s="51">
        <f t="shared" si="423"/>
        <v>500</v>
      </c>
      <c r="ODQ27" s="51">
        <f t="shared" si="423"/>
        <v>500</v>
      </c>
      <c r="ODR27" s="51">
        <f t="shared" si="423"/>
        <v>500</v>
      </c>
      <c r="ODS27" s="51">
        <f t="shared" si="423"/>
        <v>500</v>
      </c>
      <c r="ODT27" s="51">
        <f t="shared" si="423"/>
        <v>58547</v>
      </c>
      <c r="ODU27" s="51">
        <f t="shared" si="423"/>
        <v>500</v>
      </c>
      <c r="ODV27" s="51" t="e">
        <f>#REF!</f>
        <v>#REF!</v>
      </c>
      <c r="ODW27" s="51">
        <f t="shared" si="423"/>
        <v>14000</v>
      </c>
      <c r="ODX27" s="51">
        <f t="shared" si="423"/>
        <v>0</v>
      </c>
      <c r="ODY27" s="51">
        <f t="shared" si="423"/>
        <v>14000</v>
      </c>
      <c r="ODZ27" s="51">
        <f t="shared" si="423"/>
        <v>0</v>
      </c>
      <c r="OEA27" s="14"/>
      <c r="OEC27" s="6" t="s">
        <v>13</v>
      </c>
      <c r="OED27" s="7" t="s">
        <v>879</v>
      </c>
      <c r="OEE27" s="3"/>
      <c r="OEF27" s="3"/>
      <c r="OEG27" s="3"/>
      <c r="OEH27" s="3"/>
      <c r="OEI27" s="7"/>
      <c r="OEJ27" s="3"/>
      <c r="OEK27" s="51">
        <f t="shared" si="423"/>
        <v>58547</v>
      </c>
      <c r="OEL27" s="51">
        <f t="shared" si="423"/>
        <v>58547</v>
      </c>
      <c r="OEM27" s="51">
        <f t="shared" si="423"/>
        <v>0</v>
      </c>
      <c r="OEN27" s="51">
        <f t="shared" si="423"/>
        <v>0</v>
      </c>
      <c r="OEO27" s="51">
        <f t="shared" si="423"/>
        <v>0</v>
      </c>
      <c r="OEP27" s="51">
        <f t="shared" si="423"/>
        <v>0</v>
      </c>
      <c r="OEQ27" s="51">
        <f t="shared" si="423"/>
        <v>0</v>
      </c>
      <c r="OER27" s="51">
        <f t="shared" si="423"/>
        <v>500</v>
      </c>
      <c r="OES27" s="51">
        <f t="shared" si="423"/>
        <v>500</v>
      </c>
      <c r="OET27" s="51">
        <f t="shared" si="423"/>
        <v>0</v>
      </c>
      <c r="OEU27" s="51">
        <f t="shared" si="423"/>
        <v>0</v>
      </c>
      <c r="OEV27" s="51">
        <f t="shared" si="423"/>
        <v>500</v>
      </c>
      <c r="OEW27" s="51">
        <f t="shared" si="423"/>
        <v>500</v>
      </c>
      <c r="OEX27" s="51">
        <f t="shared" si="423"/>
        <v>500</v>
      </c>
      <c r="OEY27" s="51">
        <f t="shared" si="423"/>
        <v>500</v>
      </c>
      <c r="OEZ27" s="51">
        <f t="shared" si="423"/>
        <v>58547</v>
      </c>
      <c r="OFA27" s="51">
        <f t="shared" si="423"/>
        <v>500</v>
      </c>
      <c r="OFB27" s="51" t="e">
        <f>#REF!</f>
        <v>#REF!</v>
      </c>
      <c r="OFC27" s="51">
        <f t="shared" si="423"/>
        <v>14000</v>
      </c>
      <c r="OFD27" s="51">
        <f t="shared" si="423"/>
        <v>0</v>
      </c>
      <c r="OFE27" s="51">
        <f t="shared" si="423"/>
        <v>14000</v>
      </c>
      <c r="OFF27" s="51">
        <f t="shared" si="423"/>
        <v>0</v>
      </c>
      <c r="OFG27" s="14"/>
      <c r="OFI27" s="6" t="s">
        <v>13</v>
      </c>
      <c r="OFJ27" s="7" t="s">
        <v>879</v>
      </c>
      <c r="OFK27" s="3"/>
      <c r="OFL27" s="3"/>
      <c r="OFM27" s="3"/>
      <c r="OFN27" s="3"/>
      <c r="OFO27" s="7"/>
      <c r="OFP27" s="3"/>
      <c r="OFQ27" s="51">
        <f t="shared" ref="OFQ27:OHR27" si="424">OFQ29</f>
        <v>58547</v>
      </c>
      <c r="OFR27" s="51">
        <f t="shared" si="424"/>
        <v>58547</v>
      </c>
      <c r="OFS27" s="51">
        <f t="shared" si="424"/>
        <v>0</v>
      </c>
      <c r="OFT27" s="51">
        <f t="shared" si="424"/>
        <v>0</v>
      </c>
      <c r="OFU27" s="51">
        <f t="shared" si="424"/>
        <v>0</v>
      </c>
      <c r="OFV27" s="51">
        <f t="shared" si="424"/>
        <v>0</v>
      </c>
      <c r="OFW27" s="51">
        <f t="shared" si="424"/>
        <v>0</v>
      </c>
      <c r="OFX27" s="51">
        <f t="shared" si="424"/>
        <v>500</v>
      </c>
      <c r="OFY27" s="51">
        <f t="shared" si="424"/>
        <v>500</v>
      </c>
      <c r="OFZ27" s="51">
        <f t="shared" si="424"/>
        <v>0</v>
      </c>
      <c r="OGA27" s="51">
        <f t="shared" si="424"/>
        <v>0</v>
      </c>
      <c r="OGB27" s="51">
        <f t="shared" si="424"/>
        <v>500</v>
      </c>
      <c r="OGC27" s="51">
        <f t="shared" si="424"/>
        <v>500</v>
      </c>
      <c r="OGD27" s="51">
        <f t="shared" si="424"/>
        <v>500</v>
      </c>
      <c r="OGE27" s="51">
        <f t="shared" si="424"/>
        <v>500</v>
      </c>
      <c r="OGF27" s="51">
        <f t="shared" si="424"/>
        <v>58547</v>
      </c>
      <c r="OGG27" s="51">
        <f t="shared" si="424"/>
        <v>500</v>
      </c>
      <c r="OGH27" s="51" t="e">
        <f>#REF!</f>
        <v>#REF!</v>
      </c>
      <c r="OGI27" s="51">
        <f t="shared" si="424"/>
        <v>14000</v>
      </c>
      <c r="OGJ27" s="51">
        <f t="shared" si="424"/>
        <v>0</v>
      </c>
      <c r="OGK27" s="51">
        <f t="shared" si="424"/>
        <v>14000</v>
      </c>
      <c r="OGL27" s="51">
        <f t="shared" si="424"/>
        <v>0</v>
      </c>
      <c r="OGM27" s="14"/>
      <c r="OGO27" s="6" t="s">
        <v>13</v>
      </c>
      <c r="OGP27" s="7" t="s">
        <v>879</v>
      </c>
      <c r="OGQ27" s="3"/>
      <c r="OGR27" s="3"/>
      <c r="OGS27" s="3"/>
      <c r="OGT27" s="3"/>
      <c r="OGU27" s="7"/>
      <c r="OGV27" s="3"/>
      <c r="OGW27" s="51">
        <f t="shared" si="424"/>
        <v>58547</v>
      </c>
      <c r="OGX27" s="51">
        <f t="shared" si="424"/>
        <v>58547</v>
      </c>
      <c r="OGY27" s="51">
        <f t="shared" si="424"/>
        <v>0</v>
      </c>
      <c r="OGZ27" s="51">
        <f t="shared" si="424"/>
        <v>0</v>
      </c>
      <c r="OHA27" s="51">
        <f t="shared" si="424"/>
        <v>0</v>
      </c>
      <c r="OHB27" s="51">
        <f t="shared" si="424"/>
        <v>0</v>
      </c>
      <c r="OHC27" s="51">
        <f t="shared" si="424"/>
        <v>0</v>
      </c>
      <c r="OHD27" s="51">
        <f t="shared" si="424"/>
        <v>500</v>
      </c>
      <c r="OHE27" s="51">
        <f t="shared" si="424"/>
        <v>500</v>
      </c>
      <c r="OHF27" s="51">
        <f t="shared" si="424"/>
        <v>0</v>
      </c>
      <c r="OHG27" s="51">
        <f t="shared" si="424"/>
        <v>0</v>
      </c>
      <c r="OHH27" s="51">
        <f t="shared" si="424"/>
        <v>500</v>
      </c>
      <c r="OHI27" s="51">
        <f t="shared" si="424"/>
        <v>500</v>
      </c>
      <c r="OHJ27" s="51">
        <f t="shared" si="424"/>
        <v>500</v>
      </c>
      <c r="OHK27" s="51">
        <f t="shared" si="424"/>
        <v>500</v>
      </c>
      <c r="OHL27" s="51">
        <f t="shared" si="424"/>
        <v>58547</v>
      </c>
      <c r="OHM27" s="51">
        <f t="shared" si="424"/>
        <v>500</v>
      </c>
      <c r="OHN27" s="51" t="e">
        <f>#REF!</f>
        <v>#REF!</v>
      </c>
      <c r="OHO27" s="51">
        <f t="shared" si="424"/>
        <v>14000</v>
      </c>
      <c r="OHP27" s="51">
        <f t="shared" si="424"/>
        <v>0</v>
      </c>
      <c r="OHQ27" s="51">
        <f t="shared" si="424"/>
        <v>14000</v>
      </c>
      <c r="OHR27" s="51">
        <f t="shared" si="424"/>
        <v>0</v>
      </c>
      <c r="OHS27" s="14"/>
      <c r="OHU27" s="6" t="s">
        <v>13</v>
      </c>
      <c r="OHV27" s="7" t="s">
        <v>879</v>
      </c>
      <c r="OHW27" s="3"/>
      <c r="OHX27" s="3"/>
      <c r="OHY27" s="3"/>
      <c r="OHZ27" s="3"/>
      <c r="OIA27" s="7"/>
      <c r="OIB27" s="3"/>
      <c r="OIC27" s="51">
        <f t="shared" ref="OIC27:OKD27" si="425">OIC29</f>
        <v>58547</v>
      </c>
      <c r="OID27" s="51">
        <f t="shared" si="425"/>
        <v>58547</v>
      </c>
      <c r="OIE27" s="51">
        <f t="shared" si="425"/>
        <v>0</v>
      </c>
      <c r="OIF27" s="51">
        <f t="shared" si="425"/>
        <v>0</v>
      </c>
      <c r="OIG27" s="51">
        <f t="shared" si="425"/>
        <v>0</v>
      </c>
      <c r="OIH27" s="51">
        <f t="shared" si="425"/>
        <v>0</v>
      </c>
      <c r="OII27" s="51">
        <f t="shared" si="425"/>
        <v>0</v>
      </c>
      <c r="OIJ27" s="51">
        <f t="shared" si="425"/>
        <v>500</v>
      </c>
      <c r="OIK27" s="51">
        <f t="shared" si="425"/>
        <v>500</v>
      </c>
      <c r="OIL27" s="51">
        <f t="shared" si="425"/>
        <v>0</v>
      </c>
      <c r="OIM27" s="51">
        <f t="shared" si="425"/>
        <v>0</v>
      </c>
      <c r="OIN27" s="51">
        <f t="shared" si="425"/>
        <v>500</v>
      </c>
      <c r="OIO27" s="51">
        <f t="shared" si="425"/>
        <v>500</v>
      </c>
      <c r="OIP27" s="51">
        <f t="shared" si="425"/>
        <v>500</v>
      </c>
      <c r="OIQ27" s="51">
        <f t="shared" si="425"/>
        <v>500</v>
      </c>
      <c r="OIR27" s="51">
        <f t="shared" si="425"/>
        <v>58547</v>
      </c>
      <c r="OIS27" s="51">
        <f t="shared" si="425"/>
        <v>500</v>
      </c>
      <c r="OIT27" s="51" t="e">
        <f>#REF!</f>
        <v>#REF!</v>
      </c>
      <c r="OIU27" s="51">
        <f t="shared" si="425"/>
        <v>14000</v>
      </c>
      <c r="OIV27" s="51">
        <f t="shared" si="425"/>
        <v>0</v>
      </c>
      <c r="OIW27" s="51">
        <f t="shared" si="425"/>
        <v>14000</v>
      </c>
      <c r="OIX27" s="51">
        <f t="shared" si="425"/>
        <v>0</v>
      </c>
      <c r="OIY27" s="14"/>
      <c r="OJA27" s="6" t="s">
        <v>13</v>
      </c>
      <c r="OJB27" s="7" t="s">
        <v>879</v>
      </c>
      <c r="OJC27" s="3"/>
      <c r="OJD27" s="3"/>
      <c r="OJE27" s="3"/>
      <c r="OJF27" s="3"/>
      <c r="OJG27" s="7"/>
      <c r="OJH27" s="3"/>
      <c r="OJI27" s="51">
        <f t="shared" si="425"/>
        <v>58547</v>
      </c>
      <c r="OJJ27" s="51">
        <f t="shared" si="425"/>
        <v>58547</v>
      </c>
      <c r="OJK27" s="51">
        <f t="shared" si="425"/>
        <v>0</v>
      </c>
      <c r="OJL27" s="51">
        <f t="shared" si="425"/>
        <v>0</v>
      </c>
      <c r="OJM27" s="51">
        <f t="shared" si="425"/>
        <v>0</v>
      </c>
      <c r="OJN27" s="51">
        <f t="shared" si="425"/>
        <v>0</v>
      </c>
      <c r="OJO27" s="51">
        <f t="shared" si="425"/>
        <v>0</v>
      </c>
      <c r="OJP27" s="51">
        <f t="shared" si="425"/>
        <v>500</v>
      </c>
      <c r="OJQ27" s="51">
        <f t="shared" si="425"/>
        <v>500</v>
      </c>
      <c r="OJR27" s="51">
        <f t="shared" si="425"/>
        <v>0</v>
      </c>
      <c r="OJS27" s="51">
        <f t="shared" si="425"/>
        <v>0</v>
      </c>
      <c r="OJT27" s="51">
        <f t="shared" si="425"/>
        <v>500</v>
      </c>
      <c r="OJU27" s="51">
        <f t="shared" si="425"/>
        <v>500</v>
      </c>
      <c r="OJV27" s="51">
        <f t="shared" si="425"/>
        <v>500</v>
      </c>
      <c r="OJW27" s="51">
        <f t="shared" si="425"/>
        <v>500</v>
      </c>
      <c r="OJX27" s="51">
        <f t="shared" si="425"/>
        <v>58547</v>
      </c>
      <c r="OJY27" s="51">
        <f t="shared" si="425"/>
        <v>500</v>
      </c>
      <c r="OJZ27" s="51" t="e">
        <f>#REF!</f>
        <v>#REF!</v>
      </c>
      <c r="OKA27" s="51">
        <f t="shared" si="425"/>
        <v>14000</v>
      </c>
      <c r="OKB27" s="51">
        <f t="shared" si="425"/>
        <v>0</v>
      </c>
      <c r="OKC27" s="51">
        <f t="shared" si="425"/>
        <v>14000</v>
      </c>
      <c r="OKD27" s="51">
        <f t="shared" si="425"/>
        <v>0</v>
      </c>
      <c r="OKE27" s="14"/>
      <c r="OKG27" s="6" t="s">
        <v>13</v>
      </c>
      <c r="OKH27" s="7" t="s">
        <v>879</v>
      </c>
      <c r="OKI27" s="3"/>
      <c r="OKJ27" s="3"/>
      <c r="OKK27" s="3"/>
      <c r="OKL27" s="3"/>
      <c r="OKM27" s="7"/>
      <c r="OKN27" s="3"/>
      <c r="OKO27" s="51">
        <f t="shared" ref="OKO27:OMP27" si="426">OKO29</f>
        <v>58547</v>
      </c>
      <c r="OKP27" s="51">
        <f t="shared" si="426"/>
        <v>58547</v>
      </c>
      <c r="OKQ27" s="51">
        <f t="shared" si="426"/>
        <v>0</v>
      </c>
      <c r="OKR27" s="51">
        <f t="shared" si="426"/>
        <v>0</v>
      </c>
      <c r="OKS27" s="51">
        <f t="shared" si="426"/>
        <v>0</v>
      </c>
      <c r="OKT27" s="51">
        <f t="shared" si="426"/>
        <v>0</v>
      </c>
      <c r="OKU27" s="51">
        <f t="shared" si="426"/>
        <v>0</v>
      </c>
      <c r="OKV27" s="51">
        <f t="shared" si="426"/>
        <v>500</v>
      </c>
      <c r="OKW27" s="51">
        <f t="shared" si="426"/>
        <v>500</v>
      </c>
      <c r="OKX27" s="51">
        <f t="shared" si="426"/>
        <v>0</v>
      </c>
      <c r="OKY27" s="51">
        <f t="shared" si="426"/>
        <v>0</v>
      </c>
      <c r="OKZ27" s="51">
        <f t="shared" si="426"/>
        <v>500</v>
      </c>
      <c r="OLA27" s="51">
        <f t="shared" si="426"/>
        <v>500</v>
      </c>
      <c r="OLB27" s="51">
        <f t="shared" si="426"/>
        <v>500</v>
      </c>
      <c r="OLC27" s="51">
        <f t="shared" si="426"/>
        <v>500</v>
      </c>
      <c r="OLD27" s="51">
        <f t="shared" si="426"/>
        <v>58547</v>
      </c>
      <c r="OLE27" s="51">
        <f t="shared" si="426"/>
        <v>500</v>
      </c>
      <c r="OLF27" s="51" t="e">
        <f>#REF!</f>
        <v>#REF!</v>
      </c>
      <c r="OLG27" s="51">
        <f t="shared" si="426"/>
        <v>14000</v>
      </c>
      <c r="OLH27" s="51">
        <f t="shared" si="426"/>
        <v>0</v>
      </c>
      <c r="OLI27" s="51">
        <f t="shared" si="426"/>
        <v>14000</v>
      </c>
      <c r="OLJ27" s="51">
        <f t="shared" si="426"/>
        <v>0</v>
      </c>
      <c r="OLK27" s="14"/>
      <c r="OLM27" s="6" t="s">
        <v>13</v>
      </c>
      <c r="OLN27" s="7" t="s">
        <v>879</v>
      </c>
      <c r="OLO27" s="3"/>
      <c r="OLP27" s="3"/>
      <c r="OLQ27" s="3"/>
      <c r="OLR27" s="3"/>
      <c r="OLS27" s="7"/>
      <c r="OLT27" s="3"/>
      <c r="OLU27" s="51">
        <f t="shared" si="426"/>
        <v>58547</v>
      </c>
      <c r="OLV27" s="51">
        <f t="shared" si="426"/>
        <v>58547</v>
      </c>
      <c r="OLW27" s="51">
        <f t="shared" si="426"/>
        <v>0</v>
      </c>
      <c r="OLX27" s="51">
        <f t="shared" si="426"/>
        <v>0</v>
      </c>
      <c r="OLY27" s="51">
        <f t="shared" si="426"/>
        <v>0</v>
      </c>
      <c r="OLZ27" s="51">
        <f t="shared" si="426"/>
        <v>0</v>
      </c>
      <c r="OMA27" s="51">
        <f t="shared" si="426"/>
        <v>0</v>
      </c>
      <c r="OMB27" s="51">
        <f t="shared" si="426"/>
        <v>500</v>
      </c>
      <c r="OMC27" s="51">
        <f t="shared" si="426"/>
        <v>500</v>
      </c>
      <c r="OMD27" s="51">
        <f t="shared" si="426"/>
        <v>0</v>
      </c>
      <c r="OME27" s="51">
        <f t="shared" si="426"/>
        <v>0</v>
      </c>
      <c r="OMF27" s="51">
        <f t="shared" si="426"/>
        <v>500</v>
      </c>
      <c r="OMG27" s="51">
        <f t="shared" si="426"/>
        <v>500</v>
      </c>
      <c r="OMH27" s="51">
        <f t="shared" si="426"/>
        <v>500</v>
      </c>
      <c r="OMI27" s="51">
        <f t="shared" si="426"/>
        <v>500</v>
      </c>
      <c r="OMJ27" s="51">
        <f t="shared" si="426"/>
        <v>58547</v>
      </c>
      <c r="OMK27" s="51">
        <f t="shared" si="426"/>
        <v>500</v>
      </c>
      <c r="OML27" s="51" t="e">
        <f>#REF!</f>
        <v>#REF!</v>
      </c>
      <c r="OMM27" s="51">
        <f t="shared" si="426"/>
        <v>14000</v>
      </c>
      <c r="OMN27" s="51">
        <f t="shared" si="426"/>
        <v>0</v>
      </c>
      <c r="OMO27" s="51">
        <f t="shared" si="426"/>
        <v>14000</v>
      </c>
      <c r="OMP27" s="51">
        <f t="shared" si="426"/>
        <v>0</v>
      </c>
      <c r="OMQ27" s="14"/>
      <c r="OMS27" s="6" t="s">
        <v>13</v>
      </c>
      <c r="OMT27" s="7" t="s">
        <v>879</v>
      </c>
      <c r="OMU27" s="3"/>
      <c r="OMV27" s="3"/>
      <c r="OMW27" s="3"/>
      <c r="OMX27" s="3"/>
      <c r="OMY27" s="7"/>
      <c r="OMZ27" s="3"/>
      <c r="ONA27" s="51">
        <f t="shared" ref="ONA27:OPB27" si="427">ONA29</f>
        <v>58547</v>
      </c>
      <c r="ONB27" s="51">
        <f t="shared" si="427"/>
        <v>58547</v>
      </c>
      <c r="ONC27" s="51">
        <f t="shared" si="427"/>
        <v>0</v>
      </c>
      <c r="OND27" s="51">
        <f t="shared" si="427"/>
        <v>0</v>
      </c>
      <c r="ONE27" s="51">
        <f t="shared" si="427"/>
        <v>0</v>
      </c>
      <c r="ONF27" s="51">
        <f t="shared" si="427"/>
        <v>0</v>
      </c>
      <c r="ONG27" s="51">
        <f t="shared" si="427"/>
        <v>0</v>
      </c>
      <c r="ONH27" s="51">
        <f t="shared" si="427"/>
        <v>500</v>
      </c>
      <c r="ONI27" s="51">
        <f t="shared" si="427"/>
        <v>500</v>
      </c>
      <c r="ONJ27" s="51">
        <f t="shared" si="427"/>
        <v>0</v>
      </c>
      <c r="ONK27" s="51">
        <f t="shared" si="427"/>
        <v>0</v>
      </c>
      <c r="ONL27" s="51">
        <f t="shared" si="427"/>
        <v>500</v>
      </c>
      <c r="ONM27" s="51">
        <f t="shared" si="427"/>
        <v>500</v>
      </c>
      <c r="ONN27" s="51">
        <f t="shared" si="427"/>
        <v>500</v>
      </c>
      <c r="ONO27" s="51">
        <f t="shared" si="427"/>
        <v>500</v>
      </c>
      <c r="ONP27" s="51">
        <f t="shared" si="427"/>
        <v>58547</v>
      </c>
      <c r="ONQ27" s="51">
        <f t="shared" si="427"/>
        <v>500</v>
      </c>
      <c r="ONR27" s="51" t="e">
        <f>#REF!</f>
        <v>#REF!</v>
      </c>
      <c r="ONS27" s="51">
        <f t="shared" si="427"/>
        <v>14000</v>
      </c>
      <c r="ONT27" s="51">
        <f t="shared" si="427"/>
        <v>0</v>
      </c>
      <c r="ONU27" s="51">
        <f t="shared" si="427"/>
        <v>14000</v>
      </c>
      <c r="ONV27" s="51">
        <f t="shared" si="427"/>
        <v>0</v>
      </c>
      <c r="ONW27" s="14"/>
      <c r="ONY27" s="6" t="s">
        <v>13</v>
      </c>
      <c r="ONZ27" s="7" t="s">
        <v>879</v>
      </c>
      <c r="OOA27" s="3"/>
      <c r="OOB27" s="3"/>
      <c r="OOC27" s="3"/>
      <c r="OOD27" s="3"/>
      <c r="OOE27" s="7"/>
      <c r="OOF27" s="3"/>
      <c r="OOG27" s="51">
        <f t="shared" si="427"/>
        <v>58547</v>
      </c>
      <c r="OOH27" s="51">
        <f t="shared" si="427"/>
        <v>58547</v>
      </c>
      <c r="OOI27" s="51">
        <f t="shared" si="427"/>
        <v>0</v>
      </c>
      <c r="OOJ27" s="51">
        <f t="shared" si="427"/>
        <v>0</v>
      </c>
      <c r="OOK27" s="51">
        <f t="shared" si="427"/>
        <v>0</v>
      </c>
      <c r="OOL27" s="51">
        <f t="shared" si="427"/>
        <v>0</v>
      </c>
      <c r="OOM27" s="51">
        <f t="shared" si="427"/>
        <v>0</v>
      </c>
      <c r="OON27" s="51">
        <f t="shared" si="427"/>
        <v>500</v>
      </c>
      <c r="OOO27" s="51">
        <f t="shared" si="427"/>
        <v>500</v>
      </c>
      <c r="OOP27" s="51">
        <f t="shared" si="427"/>
        <v>0</v>
      </c>
      <c r="OOQ27" s="51">
        <f t="shared" si="427"/>
        <v>0</v>
      </c>
      <c r="OOR27" s="51">
        <f t="shared" si="427"/>
        <v>500</v>
      </c>
      <c r="OOS27" s="51">
        <f t="shared" si="427"/>
        <v>500</v>
      </c>
      <c r="OOT27" s="51">
        <f t="shared" si="427"/>
        <v>500</v>
      </c>
      <c r="OOU27" s="51">
        <f t="shared" si="427"/>
        <v>500</v>
      </c>
      <c r="OOV27" s="51">
        <f t="shared" si="427"/>
        <v>58547</v>
      </c>
      <c r="OOW27" s="51">
        <f t="shared" si="427"/>
        <v>500</v>
      </c>
      <c r="OOX27" s="51" t="e">
        <f>#REF!</f>
        <v>#REF!</v>
      </c>
      <c r="OOY27" s="51">
        <f t="shared" si="427"/>
        <v>14000</v>
      </c>
      <c r="OOZ27" s="51">
        <f t="shared" si="427"/>
        <v>0</v>
      </c>
      <c r="OPA27" s="51">
        <f t="shared" si="427"/>
        <v>14000</v>
      </c>
      <c r="OPB27" s="51">
        <f t="shared" si="427"/>
        <v>0</v>
      </c>
      <c r="OPC27" s="14"/>
      <c r="OPE27" s="6" t="s">
        <v>13</v>
      </c>
      <c r="OPF27" s="7" t="s">
        <v>879</v>
      </c>
      <c r="OPG27" s="3"/>
      <c r="OPH27" s="3"/>
      <c r="OPI27" s="3"/>
      <c r="OPJ27" s="3"/>
      <c r="OPK27" s="7"/>
      <c r="OPL27" s="3"/>
      <c r="OPM27" s="51">
        <f t="shared" ref="OPM27:ORN27" si="428">OPM29</f>
        <v>58547</v>
      </c>
      <c r="OPN27" s="51">
        <f t="shared" si="428"/>
        <v>58547</v>
      </c>
      <c r="OPO27" s="51">
        <f t="shared" si="428"/>
        <v>0</v>
      </c>
      <c r="OPP27" s="51">
        <f t="shared" si="428"/>
        <v>0</v>
      </c>
      <c r="OPQ27" s="51">
        <f t="shared" si="428"/>
        <v>0</v>
      </c>
      <c r="OPR27" s="51">
        <f t="shared" si="428"/>
        <v>0</v>
      </c>
      <c r="OPS27" s="51">
        <f t="shared" si="428"/>
        <v>0</v>
      </c>
      <c r="OPT27" s="51">
        <f t="shared" si="428"/>
        <v>500</v>
      </c>
      <c r="OPU27" s="51">
        <f t="shared" si="428"/>
        <v>500</v>
      </c>
      <c r="OPV27" s="51">
        <f t="shared" si="428"/>
        <v>0</v>
      </c>
      <c r="OPW27" s="51">
        <f t="shared" si="428"/>
        <v>0</v>
      </c>
      <c r="OPX27" s="51">
        <f t="shared" si="428"/>
        <v>500</v>
      </c>
      <c r="OPY27" s="51">
        <f t="shared" si="428"/>
        <v>500</v>
      </c>
      <c r="OPZ27" s="51">
        <f t="shared" si="428"/>
        <v>500</v>
      </c>
      <c r="OQA27" s="51">
        <f t="shared" si="428"/>
        <v>500</v>
      </c>
      <c r="OQB27" s="51">
        <f t="shared" si="428"/>
        <v>58547</v>
      </c>
      <c r="OQC27" s="51">
        <f t="shared" si="428"/>
        <v>500</v>
      </c>
      <c r="OQD27" s="51" t="e">
        <f>#REF!</f>
        <v>#REF!</v>
      </c>
      <c r="OQE27" s="51">
        <f t="shared" si="428"/>
        <v>14000</v>
      </c>
      <c r="OQF27" s="51">
        <f t="shared" si="428"/>
        <v>0</v>
      </c>
      <c r="OQG27" s="51">
        <f t="shared" si="428"/>
        <v>14000</v>
      </c>
      <c r="OQH27" s="51">
        <f t="shared" si="428"/>
        <v>0</v>
      </c>
      <c r="OQI27" s="14"/>
      <c r="OQK27" s="6" t="s">
        <v>13</v>
      </c>
      <c r="OQL27" s="7" t="s">
        <v>879</v>
      </c>
      <c r="OQM27" s="3"/>
      <c r="OQN27" s="3"/>
      <c r="OQO27" s="3"/>
      <c r="OQP27" s="3"/>
      <c r="OQQ27" s="7"/>
      <c r="OQR27" s="3"/>
      <c r="OQS27" s="51">
        <f t="shared" si="428"/>
        <v>58547</v>
      </c>
      <c r="OQT27" s="51">
        <f t="shared" si="428"/>
        <v>58547</v>
      </c>
      <c r="OQU27" s="51">
        <f t="shared" si="428"/>
        <v>0</v>
      </c>
      <c r="OQV27" s="51">
        <f t="shared" si="428"/>
        <v>0</v>
      </c>
      <c r="OQW27" s="51">
        <f t="shared" si="428"/>
        <v>0</v>
      </c>
      <c r="OQX27" s="51">
        <f t="shared" si="428"/>
        <v>0</v>
      </c>
      <c r="OQY27" s="51">
        <f t="shared" si="428"/>
        <v>0</v>
      </c>
      <c r="OQZ27" s="51">
        <f t="shared" si="428"/>
        <v>500</v>
      </c>
      <c r="ORA27" s="51">
        <f t="shared" si="428"/>
        <v>500</v>
      </c>
      <c r="ORB27" s="51">
        <f t="shared" si="428"/>
        <v>0</v>
      </c>
      <c r="ORC27" s="51">
        <f t="shared" si="428"/>
        <v>0</v>
      </c>
      <c r="ORD27" s="51">
        <f t="shared" si="428"/>
        <v>500</v>
      </c>
      <c r="ORE27" s="51">
        <f t="shared" si="428"/>
        <v>500</v>
      </c>
      <c r="ORF27" s="51">
        <f t="shared" si="428"/>
        <v>500</v>
      </c>
      <c r="ORG27" s="51">
        <f t="shared" si="428"/>
        <v>500</v>
      </c>
      <c r="ORH27" s="51">
        <f t="shared" si="428"/>
        <v>58547</v>
      </c>
      <c r="ORI27" s="51">
        <f t="shared" si="428"/>
        <v>500</v>
      </c>
      <c r="ORJ27" s="51" t="e">
        <f>#REF!</f>
        <v>#REF!</v>
      </c>
      <c r="ORK27" s="51">
        <f t="shared" si="428"/>
        <v>14000</v>
      </c>
      <c r="ORL27" s="51">
        <f t="shared" si="428"/>
        <v>0</v>
      </c>
      <c r="ORM27" s="51">
        <f t="shared" si="428"/>
        <v>14000</v>
      </c>
      <c r="ORN27" s="51">
        <f t="shared" si="428"/>
        <v>0</v>
      </c>
      <c r="ORO27" s="14"/>
      <c r="ORQ27" s="6" t="s">
        <v>13</v>
      </c>
      <c r="ORR27" s="7" t="s">
        <v>879</v>
      </c>
      <c r="ORS27" s="3"/>
      <c r="ORT27" s="3"/>
      <c r="ORU27" s="3"/>
      <c r="ORV27" s="3"/>
      <c r="ORW27" s="7"/>
      <c r="ORX27" s="3"/>
      <c r="ORY27" s="51">
        <f t="shared" ref="ORY27:OTZ27" si="429">ORY29</f>
        <v>58547</v>
      </c>
      <c r="ORZ27" s="51">
        <f t="shared" si="429"/>
        <v>58547</v>
      </c>
      <c r="OSA27" s="51">
        <f t="shared" si="429"/>
        <v>0</v>
      </c>
      <c r="OSB27" s="51">
        <f t="shared" si="429"/>
        <v>0</v>
      </c>
      <c r="OSC27" s="51">
        <f t="shared" si="429"/>
        <v>0</v>
      </c>
      <c r="OSD27" s="51">
        <f t="shared" si="429"/>
        <v>0</v>
      </c>
      <c r="OSE27" s="51">
        <f t="shared" si="429"/>
        <v>0</v>
      </c>
      <c r="OSF27" s="51">
        <f t="shared" si="429"/>
        <v>500</v>
      </c>
      <c r="OSG27" s="51">
        <f t="shared" si="429"/>
        <v>500</v>
      </c>
      <c r="OSH27" s="51">
        <f t="shared" si="429"/>
        <v>0</v>
      </c>
      <c r="OSI27" s="51">
        <f t="shared" si="429"/>
        <v>0</v>
      </c>
      <c r="OSJ27" s="51">
        <f t="shared" si="429"/>
        <v>500</v>
      </c>
      <c r="OSK27" s="51">
        <f t="shared" si="429"/>
        <v>500</v>
      </c>
      <c r="OSL27" s="51">
        <f t="shared" si="429"/>
        <v>500</v>
      </c>
      <c r="OSM27" s="51">
        <f t="shared" si="429"/>
        <v>500</v>
      </c>
      <c r="OSN27" s="51">
        <f t="shared" si="429"/>
        <v>58547</v>
      </c>
      <c r="OSO27" s="51">
        <f t="shared" si="429"/>
        <v>500</v>
      </c>
      <c r="OSP27" s="51" t="e">
        <f>#REF!</f>
        <v>#REF!</v>
      </c>
      <c r="OSQ27" s="51">
        <f t="shared" si="429"/>
        <v>14000</v>
      </c>
      <c r="OSR27" s="51">
        <f t="shared" si="429"/>
        <v>0</v>
      </c>
      <c r="OSS27" s="51">
        <f t="shared" si="429"/>
        <v>14000</v>
      </c>
      <c r="OST27" s="51">
        <f t="shared" si="429"/>
        <v>0</v>
      </c>
      <c r="OSU27" s="14"/>
      <c r="OSW27" s="6" t="s">
        <v>13</v>
      </c>
      <c r="OSX27" s="7" t="s">
        <v>879</v>
      </c>
      <c r="OSY27" s="3"/>
      <c r="OSZ27" s="3"/>
      <c r="OTA27" s="3"/>
      <c r="OTB27" s="3"/>
      <c r="OTC27" s="7"/>
      <c r="OTD27" s="3"/>
      <c r="OTE27" s="51">
        <f t="shared" si="429"/>
        <v>58547</v>
      </c>
      <c r="OTF27" s="51">
        <f t="shared" si="429"/>
        <v>58547</v>
      </c>
      <c r="OTG27" s="51">
        <f t="shared" si="429"/>
        <v>0</v>
      </c>
      <c r="OTH27" s="51">
        <f t="shared" si="429"/>
        <v>0</v>
      </c>
      <c r="OTI27" s="51">
        <f t="shared" si="429"/>
        <v>0</v>
      </c>
      <c r="OTJ27" s="51">
        <f t="shared" si="429"/>
        <v>0</v>
      </c>
      <c r="OTK27" s="51">
        <f t="shared" si="429"/>
        <v>0</v>
      </c>
      <c r="OTL27" s="51">
        <f t="shared" si="429"/>
        <v>500</v>
      </c>
      <c r="OTM27" s="51">
        <f t="shared" si="429"/>
        <v>500</v>
      </c>
      <c r="OTN27" s="51">
        <f t="shared" si="429"/>
        <v>0</v>
      </c>
      <c r="OTO27" s="51">
        <f t="shared" si="429"/>
        <v>0</v>
      </c>
      <c r="OTP27" s="51">
        <f t="shared" si="429"/>
        <v>500</v>
      </c>
      <c r="OTQ27" s="51">
        <f t="shared" si="429"/>
        <v>500</v>
      </c>
      <c r="OTR27" s="51">
        <f t="shared" si="429"/>
        <v>500</v>
      </c>
      <c r="OTS27" s="51">
        <f t="shared" si="429"/>
        <v>500</v>
      </c>
      <c r="OTT27" s="51">
        <f t="shared" si="429"/>
        <v>58547</v>
      </c>
      <c r="OTU27" s="51">
        <f t="shared" si="429"/>
        <v>500</v>
      </c>
      <c r="OTV27" s="51" t="e">
        <f>#REF!</f>
        <v>#REF!</v>
      </c>
      <c r="OTW27" s="51">
        <f t="shared" si="429"/>
        <v>14000</v>
      </c>
      <c r="OTX27" s="51">
        <f t="shared" si="429"/>
        <v>0</v>
      </c>
      <c r="OTY27" s="51">
        <f t="shared" si="429"/>
        <v>14000</v>
      </c>
      <c r="OTZ27" s="51">
        <f t="shared" si="429"/>
        <v>0</v>
      </c>
      <c r="OUA27" s="14"/>
      <c r="OUC27" s="6" t="s">
        <v>13</v>
      </c>
      <c r="OUD27" s="7" t="s">
        <v>879</v>
      </c>
      <c r="OUE27" s="3"/>
      <c r="OUF27" s="3"/>
      <c r="OUG27" s="3"/>
      <c r="OUH27" s="3"/>
      <c r="OUI27" s="7"/>
      <c r="OUJ27" s="3"/>
      <c r="OUK27" s="51">
        <f t="shared" ref="OUK27:OWL27" si="430">OUK29</f>
        <v>58547</v>
      </c>
      <c r="OUL27" s="51">
        <f t="shared" si="430"/>
        <v>58547</v>
      </c>
      <c r="OUM27" s="51">
        <f t="shared" si="430"/>
        <v>0</v>
      </c>
      <c r="OUN27" s="51">
        <f t="shared" si="430"/>
        <v>0</v>
      </c>
      <c r="OUO27" s="51">
        <f t="shared" si="430"/>
        <v>0</v>
      </c>
      <c r="OUP27" s="51">
        <f t="shared" si="430"/>
        <v>0</v>
      </c>
      <c r="OUQ27" s="51">
        <f t="shared" si="430"/>
        <v>0</v>
      </c>
      <c r="OUR27" s="51">
        <f t="shared" si="430"/>
        <v>500</v>
      </c>
      <c r="OUS27" s="51">
        <f t="shared" si="430"/>
        <v>500</v>
      </c>
      <c r="OUT27" s="51">
        <f t="shared" si="430"/>
        <v>0</v>
      </c>
      <c r="OUU27" s="51">
        <f t="shared" si="430"/>
        <v>0</v>
      </c>
      <c r="OUV27" s="51">
        <f t="shared" si="430"/>
        <v>500</v>
      </c>
      <c r="OUW27" s="51">
        <f t="shared" si="430"/>
        <v>500</v>
      </c>
      <c r="OUX27" s="51">
        <f t="shared" si="430"/>
        <v>500</v>
      </c>
      <c r="OUY27" s="51">
        <f t="shared" si="430"/>
        <v>500</v>
      </c>
      <c r="OUZ27" s="51">
        <f t="shared" si="430"/>
        <v>58547</v>
      </c>
      <c r="OVA27" s="51">
        <f t="shared" si="430"/>
        <v>500</v>
      </c>
      <c r="OVB27" s="51" t="e">
        <f>#REF!</f>
        <v>#REF!</v>
      </c>
      <c r="OVC27" s="51">
        <f t="shared" si="430"/>
        <v>14000</v>
      </c>
      <c r="OVD27" s="51">
        <f t="shared" si="430"/>
        <v>0</v>
      </c>
      <c r="OVE27" s="51">
        <f t="shared" si="430"/>
        <v>14000</v>
      </c>
      <c r="OVF27" s="51">
        <f t="shared" si="430"/>
        <v>0</v>
      </c>
      <c r="OVG27" s="14"/>
      <c r="OVI27" s="6" t="s">
        <v>13</v>
      </c>
      <c r="OVJ27" s="7" t="s">
        <v>879</v>
      </c>
      <c r="OVK27" s="3"/>
      <c r="OVL27" s="3"/>
      <c r="OVM27" s="3"/>
      <c r="OVN27" s="3"/>
      <c r="OVO27" s="7"/>
      <c r="OVP27" s="3"/>
      <c r="OVQ27" s="51">
        <f t="shared" si="430"/>
        <v>58547</v>
      </c>
      <c r="OVR27" s="51">
        <f t="shared" si="430"/>
        <v>58547</v>
      </c>
      <c r="OVS27" s="51">
        <f t="shared" si="430"/>
        <v>0</v>
      </c>
      <c r="OVT27" s="51">
        <f t="shared" si="430"/>
        <v>0</v>
      </c>
      <c r="OVU27" s="51">
        <f t="shared" si="430"/>
        <v>0</v>
      </c>
      <c r="OVV27" s="51">
        <f t="shared" si="430"/>
        <v>0</v>
      </c>
      <c r="OVW27" s="51">
        <f t="shared" si="430"/>
        <v>0</v>
      </c>
      <c r="OVX27" s="51">
        <f t="shared" si="430"/>
        <v>500</v>
      </c>
      <c r="OVY27" s="51">
        <f t="shared" si="430"/>
        <v>500</v>
      </c>
      <c r="OVZ27" s="51">
        <f t="shared" si="430"/>
        <v>0</v>
      </c>
      <c r="OWA27" s="51">
        <f t="shared" si="430"/>
        <v>0</v>
      </c>
      <c r="OWB27" s="51">
        <f t="shared" si="430"/>
        <v>500</v>
      </c>
      <c r="OWC27" s="51">
        <f t="shared" si="430"/>
        <v>500</v>
      </c>
      <c r="OWD27" s="51">
        <f t="shared" si="430"/>
        <v>500</v>
      </c>
      <c r="OWE27" s="51">
        <f t="shared" si="430"/>
        <v>500</v>
      </c>
      <c r="OWF27" s="51">
        <f t="shared" si="430"/>
        <v>58547</v>
      </c>
      <c r="OWG27" s="51">
        <f t="shared" si="430"/>
        <v>500</v>
      </c>
      <c r="OWH27" s="51" t="e">
        <f>#REF!</f>
        <v>#REF!</v>
      </c>
      <c r="OWI27" s="51">
        <f t="shared" si="430"/>
        <v>14000</v>
      </c>
      <c r="OWJ27" s="51">
        <f t="shared" si="430"/>
        <v>0</v>
      </c>
      <c r="OWK27" s="51">
        <f t="shared" si="430"/>
        <v>14000</v>
      </c>
      <c r="OWL27" s="51">
        <f t="shared" si="430"/>
        <v>0</v>
      </c>
      <c r="OWM27" s="14"/>
      <c r="OWO27" s="6" t="s">
        <v>13</v>
      </c>
      <c r="OWP27" s="7" t="s">
        <v>879</v>
      </c>
      <c r="OWQ27" s="3"/>
      <c r="OWR27" s="3"/>
      <c r="OWS27" s="3"/>
      <c r="OWT27" s="3"/>
      <c r="OWU27" s="7"/>
      <c r="OWV27" s="3"/>
      <c r="OWW27" s="51">
        <f t="shared" ref="OWW27:OYX27" si="431">OWW29</f>
        <v>58547</v>
      </c>
      <c r="OWX27" s="51">
        <f t="shared" si="431"/>
        <v>58547</v>
      </c>
      <c r="OWY27" s="51">
        <f t="shared" si="431"/>
        <v>0</v>
      </c>
      <c r="OWZ27" s="51">
        <f t="shared" si="431"/>
        <v>0</v>
      </c>
      <c r="OXA27" s="51">
        <f t="shared" si="431"/>
        <v>0</v>
      </c>
      <c r="OXB27" s="51">
        <f t="shared" si="431"/>
        <v>0</v>
      </c>
      <c r="OXC27" s="51">
        <f t="shared" si="431"/>
        <v>0</v>
      </c>
      <c r="OXD27" s="51">
        <f t="shared" si="431"/>
        <v>500</v>
      </c>
      <c r="OXE27" s="51">
        <f t="shared" si="431"/>
        <v>500</v>
      </c>
      <c r="OXF27" s="51">
        <f t="shared" si="431"/>
        <v>0</v>
      </c>
      <c r="OXG27" s="51">
        <f t="shared" si="431"/>
        <v>0</v>
      </c>
      <c r="OXH27" s="51">
        <f t="shared" si="431"/>
        <v>500</v>
      </c>
      <c r="OXI27" s="51">
        <f t="shared" si="431"/>
        <v>500</v>
      </c>
      <c r="OXJ27" s="51">
        <f t="shared" si="431"/>
        <v>500</v>
      </c>
      <c r="OXK27" s="51">
        <f t="shared" si="431"/>
        <v>500</v>
      </c>
      <c r="OXL27" s="51">
        <f t="shared" si="431"/>
        <v>58547</v>
      </c>
      <c r="OXM27" s="51">
        <f t="shared" si="431"/>
        <v>500</v>
      </c>
      <c r="OXN27" s="51" t="e">
        <f>#REF!</f>
        <v>#REF!</v>
      </c>
      <c r="OXO27" s="51">
        <f t="shared" si="431"/>
        <v>14000</v>
      </c>
      <c r="OXP27" s="51">
        <f t="shared" si="431"/>
        <v>0</v>
      </c>
      <c r="OXQ27" s="51">
        <f t="shared" si="431"/>
        <v>14000</v>
      </c>
      <c r="OXR27" s="51">
        <f t="shared" si="431"/>
        <v>0</v>
      </c>
      <c r="OXS27" s="14"/>
      <c r="OXU27" s="6" t="s">
        <v>13</v>
      </c>
      <c r="OXV27" s="7" t="s">
        <v>879</v>
      </c>
      <c r="OXW27" s="3"/>
      <c r="OXX27" s="3"/>
      <c r="OXY27" s="3"/>
      <c r="OXZ27" s="3"/>
      <c r="OYA27" s="7"/>
      <c r="OYB27" s="3"/>
      <c r="OYC27" s="51">
        <f t="shared" si="431"/>
        <v>58547</v>
      </c>
      <c r="OYD27" s="51">
        <f t="shared" si="431"/>
        <v>58547</v>
      </c>
      <c r="OYE27" s="51">
        <f t="shared" si="431"/>
        <v>0</v>
      </c>
      <c r="OYF27" s="51">
        <f t="shared" si="431"/>
        <v>0</v>
      </c>
      <c r="OYG27" s="51">
        <f t="shared" si="431"/>
        <v>0</v>
      </c>
      <c r="OYH27" s="51">
        <f t="shared" si="431"/>
        <v>0</v>
      </c>
      <c r="OYI27" s="51">
        <f t="shared" si="431"/>
        <v>0</v>
      </c>
      <c r="OYJ27" s="51">
        <f t="shared" si="431"/>
        <v>500</v>
      </c>
      <c r="OYK27" s="51">
        <f t="shared" si="431"/>
        <v>500</v>
      </c>
      <c r="OYL27" s="51">
        <f t="shared" si="431"/>
        <v>0</v>
      </c>
      <c r="OYM27" s="51">
        <f t="shared" si="431"/>
        <v>0</v>
      </c>
      <c r="OYN27" s="51">
        <f t="shared" si="431"/>
        <v>500</v>
      </c>
      <c r="OYO27" s="51">
        <f t="shared" si="431"/>
        <v>500</v>
      </c>
      <c r="OYP27" s="51">
        <f t="shared" si="431"/>
        <v>500</v>
      </c>
      <c r="OYQ27" s="51">
        <f t="shared" si="431"/>
        <v>500</v>
      </c>
      <c r="OYR27" s="51">
        <f t="shared" si="431"/>
        <v>58547</v>
      </c>
      <c r="OYS27" s="51">
        <f t="shared" si="431"/>
        <v>500</v>
      </c>
      <c r="OYT27" s="51" t="e">
        <f>#REF!</f>
        <v>#REF!</v>
      </c>
      <c r="OYU27" s="51">
        <f t="shared" si="431"/>
        <v>14000</v>
      </c>
      <c r="OYV27" s="51">
        <f t="shared" si="431"/>
        <v>0</v>
      </c>
      <c r="OYW27" s="51">
        <f t="shared" si="431"/>
        <v>14000</v>
      </c>
      <c r="OYX27" s="51">
        <f t="shared" si="431"/>
        <v>0</v>
      </c>
      <c r="OYY27" s="14"/>
      <c r="OZA27" s="6" t="s">
        <v>13</v>
      </c>
      <c r="OZB27" s="7" t="s">
        <v>879</v>
      </c>
      <c r="OZC27" s="3"/>
      <c r="OZD27" s="3"/>
      <c r="OZE27" s="3"/>
      <c r="OZF27" s="3"/>
      <c r="OZG27" s="7"/>
      <c r="OZH27" s="3"/>
      <c r="OZI27" s="51">
        <f t="shared" ref="OZI27:PBJ27" si="432">OZI29</f>
        <v>58547</v>
      </c>
      <c r="OZJ27" s="51">
        <f t="shared" si="432"/>
        <v>58547</v>
      </c>
      <c r="OZK27" s="51">
        <f t="shared" si="432"/>
        <v>0</v>
      </c>
      <c r="OZL27" s="51">
        <f t="shared" si="432"/>
        <v>0</v>
      </c>
      <c r="OZM27" s="51">
        <f t="shared" si="432"/>
        <v>0</v>
      </c>
      <c r="OZN27" s="51">
        <f t="shared" si="432"/>
        <v>0</v>
      </c>
      <c r="OZO27" s="51">
        <f t="shared" si="432"/>
        <v>0</v>
      </c>
      <c r="OZP27" s="51">
        <f t="shared" si="432"/>
        <v>500</v>
      </c>
      <c r="OZQ27" s="51">
        <f t="shared" si="432"/>
        <v>500</v>
      </c>
      <c r="OZR27" s="51">
        <f t="shared" si="432"/>
        <v>0</v>
      </c>
      <c r="OZS27" s="51">
        <f t="shared" si="432"/>
        <v>0</v>
      </c>
      <c r="OZT27" s="51">
        <f t="shared" si="432"/>
        <v>500</v>
      </c>
      <c r="OZU27" s="51">
        <f t="shared" si="432"/>
        <v>500</v>
      </c>
      <c r="OZV27" s="51">
        <f t="shared" si="432"/>
        <v>500</v>
      </c>
      <c r="OZW27" s="51">
        <f t="shared" si="432"/>
        <v>500</v>
      </c>
      <c r="OZX27" s="51">
        <f t="shared" si="432"/>
        <v>58547</v>
      </c>
      <c r="OZY27" s="51">
        <f t="shared" si="432"/>
        <v>500</v>
      </c>
      <c r="OZZ27" s="51" t="e">
        <f>#REF!</f>
        <v>#REF!</v>
      </c>
      <c r="PAA27" s="51">
        <f t="shared" si="432"/>
        <v>14000</v>
      </c>
      <c r="PAB27" s="51">
        <f t="shared" si="432"/>
        <v>0</v>
      </c>
      <c r="PAC27" s="51">
        <f t="shared" si="432"/>
        <v>14000</v>
      </c>
      <c r="PAD27" s="51">
        <f t="shared" si="432"/>
        <v>0</v>
      </c>
      <c r="PAE27" s="14"/>
      <c r="PAG27" s="6" t="s">
        <v>13</v>
      </c>
      <c r="PAH27" s="7" t="s">
        <v>879</v>
      </c>
      <c r="PAI27" s="3"/>
      <c r="PAJ27" s="3"/>
      <c r="PAK27" s="3"/>
      <c r="PAL27" s="3"/>
      <c r="PAM27" s="7"/>
      <c r="PAN27" s="3"/>
      <c r="PAO27" s="51">
        <f t="shared" si="432"/>
        <v>58547</v>
      </c>
      <c r="PAP27" s="51">
        <f t="shared" si="432"/>
        <v>58547</v>
      </c>
      <c r="PAQ27" s="51">
        <f t="shared" si="432"/>
        <v>0</v>
      </c>
      <c r="PAR27" s="51">
        <f t="shared" si="432"/>
        <v>0</v>
      </c>
      <c r="PAS27" s="51">
        <f t="shared" si="432"/>
        <v>0</v>
      </c>
      <c r="PAT27" s="51">
        <f t="shared" si="432"/>
        <v>0</v>
      </c>
      <c r="PAU27" s="51">
        <f t="shared" si="432"/>
        <v>0</v>
      </c>
      <c r="PAV27" s="51">
        <f t="shared" si="432"/>
        <v>500</v>
      </c>
      <c r="PAW27" s="51">
        <f t="shared" si="432"/>
        <v>500</v>
      </c>
      <c r="PAX27" s="51">
        <f t="shared" si="432"/>
        <v>0</v>
      </c>
      <c r="PAY27" s="51">
        <f t="shared" si="432"/>
        <v>0</v>
      </c>
      <c r="PAZ27" s="51">
        <f t="shared" si="432"/>
        <v>500</v>
      </c>
      <c r="PBA27" s="51">
        <f t="shared" si="432"/>
        <v>500</v>
      </c>
      <c r="PBB27" s="51">
        <f t="shared" si="432"/>
        <v>500</v>
      </c>
      <c r="PBC27" s="51">
        <f t="shared" si="432"/>
        <v>500</v>
      </c>
      <c r="PBD27" s="51">
        <f t="shared" si="432"/>
        <v>58547</v>
      </c>
      <c r="PBE27" s="51">
        <f t="shared" si="432"/>
        <v>500</v>
      </c>
      <c r="PBF27" s="51" t="e">
        <f>#REF!</f>
        <v>#REF!</v>
      </c>
      <c r="PBG27" s="51">
        <f t="shared" si="432"/>
        <v>14000</v>
      </c>
      <c r="PBH27" s="51">
        <f t="shared" si="432"/>
        <v>0</v>
      </c>
      <c r="PBI27" s="51">
        <f t="shared" si="432"/>
        <v>14000</v>
      </c>
      <c r="PBJ27" s="51">
        <f t="shared" si="432"/>
        <v>0</v>
      </c>
      <c r="PBK27" s="14"/>
      <c r="PBM27" s="6" t="s">
        <v>13</v>
      </c>
      <c r="PBN27" s="7" t="s">
        <v>879</v>
      </c>
      <c r="PBO27" s="3"/>
      <c r="PBP27" s="3"/>
      <c r="PBQ27" s="3"/>
      <c r="PBR27" s="3"/>
      <c r="PBS27" s="7"/>
      <c r="PBT27" s="3"/>
      <c r="PBU27" s="51">
        <f t="shared" ref="PBU27:PDV27" si="433">PBU29</f>
        <v>58547</v>
      </c>
      <c r="PBV27" s="51">
        <f t="shared" si="433"/>
        <v>58547</v>
      </c>
      <c r="PBW27" s="51">
        <f t="shared" si="433"/>
        <v>0</v>
      </c>
      <c r="PBX27" s="51">
        <f t="shared" si="433"/>
        <v>0</v>
      </c>
      <c r="PBY27" s="51">
        <f t="shared" si="433"/>
        <v>0</v>
      </c>
      <c r="PBZ27" s="51">
        <f t="shared" si="433"/>
        <v>0</v>
      </c>
      <c r="PCA27" s="51">
        <f t="shared" si="433"/>
        <v>0</v>
      </c>
      <c r="PCB27" s="51">
        <f t="shared" si="433"/>
        <v>500</v>
      </c>
      <c r="PCC27" s="51">
        <f t="shared" si="433"/>
        <v>500</v>
      </c>
      <c r="PCD27" s="51">
        <f t="shared" si="433"/>
        <v>0</v>
      </c>
      <c r="PCE27" s="51">
        <f t="shared" si="433"/>
        <v>0</v>
      </c>
      <c r="PCF27" s="51">
        <f t="shared" si="433"/>
        <v>500</v>
      </c>
      <c r="PCG27" s="51">
        <f t="shared" si="433"/>
        <v>500</v>
      </c>
      <c r="PCH27" s="51">
        <f t="shared" si="433"/>
        <v>500</v>
      </c>
      <c r="PCI27" s="51">
        <f t="shared" si="433"/>
        <v>500</v>
      </c>
      <c r="PCJ27" s="51">
        <f t="shared" si="433"/>
        <v>58547</v>
      </c>
      <c r="PCK27" s="51">
        <f t="shared" si="433"/>
        <v>500</v>
      </c>
      <c r="PCL27" s="51" t="e">
        <f>#REF!</f>
        <v>#REF!</v>
      </c>
      <c r="PCM27" s="51">
        <f t="shared" si="433"/>
        <v>14000</v>
      </c>
      <c r="PCN27" s="51">
        <f t="shared" si="433"/>
        <v>0</v>
      </c>
      <c r="PCO27" s="51">
        <f t="shared" si="433"/>
        <v>14000</v>
      </c>
      <c r="PCP27" s="51">
        <f t="shared" si="433"/>
        <v>0</v>
      </c>
      <c r="PCQ27" s="14"/>
      <c r="PCS27" s="6" t="s">
        <v>13</v>
      </c>
      <c r="PCT27" s="7" t="s">
        <v>879</v>
      </c>
      <c r="PCU27" s="3"/>
      <c r="PCV27" s="3"/>
      <c r="PCW27" s="3"/>
      <c r="PCX27" s="3"/>
      <c r="PCY27" s="7"/>
      <c r="PCZ27" s="3"/>
      <c r="PDA27" s="51">
        <f t="shared" si="433"/>
        <v>58547</v>
      </c>
      <c r="PDB27" s="51">
        <f t="shared" si="433"/>
        <v>58547</v>
      </c>
      <c r="PDC27" s="51">
        <f t="shared" si="433"/>
        <v>0</v>
      </c>
      <c r="PDD27" s="51">
        <f t="shared" si="433"/>
        <v>0</v>
      </c>
      <c r="PDE27" s="51">
        <f t="shared" si="433"/>
        <v>0</v>
      </c>
      <c r="PDF27" s="51">
        <f t="shared" si="433"/>
        <v>0</v>
      </c>
      <c r="PDG27" s="51">
        <f t="shared" si="433"/>
        <v>0</v>
      </c>
      <c r="PDH27" s="51">
        <f t="shared" si="433"/>
        <v>500</v>
      </c>
      <c r="PDI27" s="51">
        <f t="shared" si="433"/>
        <v>500</v>
      </c>
      <c r="PDJ27" s="51">
        <f t="shared" si="433"/>
        <v>0</v>
      </c>
      <c r="PDK27" s="51">
        <f t="shared" si="433"/>
        <v>0</v>
      </c>
      <c r="PDL27" s="51">
        <f t="shared" si="433"/>
        <v>500</v>
      </c>
      <c r="PDM27" s="51">
        <f t="shared" si="433"/>
        <v>500</v>
      </c>
      <c r="PDN27" s="51">
        <f t="shared" si="433"/>
        <v>500</v>
      </c>
      <c r="PDO27" s="51">
        <f t="shared" si="433"/>
        <v>500</v>
      </c>
      <c r="PDP27" s="51">
        <f t="shared" si="433"/>
        <v>58547</v>
      </c>
      <c r="PDQ27" s="51">
        <f t="shared" si="433"/>
        <v>500</v>
      </c>
      <c r="PDR27" s="51" t="e">
        <f>#REF!</f>
        <v>#REF!</v>
      </c>
      <c r="PDS27" s="51">
        <f t="shared" si="433"/>
        <v>14000</v>
      </c>
      <c r="PDT27" s="51">
        <f t="shared" si="433"/>
        <v>0</v>
      </c>
      <c r="PDU27" s="51">
        <f t="shared" si="433"/>
        <v>14000</v>
      </c>
      <c r="PDV27" s="51">
        <f t="shared" si="433"/>
        <v>0</v>
      </c>
      <c r="PDW27" s="14"/>
      <c r="PDY27" s="6" t="s">
        <v>13</v>
      </c>
      <c r="PDZ27" s="7" t="s">
        <v>879</v>
      </c>
      <c r="PEA27" s="3"/>
      <c r="PEB27" s="3"/>
      <c r="PEC27" s="3"/>
      <c r="PED27" s="3"/>
      <c r="PEE27" s="7"/>
      <c r="PEF27" s="3"/>
      <c r="PEG27" s="51">
        <f t="shared" ref="PEG27:PGH27" si="434">PEG29</f>
        <v>58547</v>
      </c>
      <c r="PEH27" s="51">
        <f t="shared" si="434"/>
        <v>58547</v>
      </c>
      <c r="PEI27" s="51">
        <f t="shared" si="434"/>
        <v>0</v>
      </c>
      <c r="PEJ27" s="51">
        <f t="shared" si="434"/>
        <v>0</v>
      </c>
      <c r="PEK27" s="51">
        <f t="shared" si="434"/>
        <v>0</v>
      </c>
      <c r="PEL27" s="51">
        <f t="shared" si="434"/>
        <v>0</v>
      </c>
      <c r="PEM27" s="51">
        <f t="shared" si="434"/>
        <v>0</v>
      </c>
      <c r="PEN27" s="51">
        <f t="shared" si="434"/>
        <v>500</v>
      </c>
      <c r="PEO27" s="51">
        <f t="shared" si="434"/>
        <v>500</v>
      </c>
      <c r="PEP27" s="51">
        <f t="shared" si="434"/>
        <v>0</v>
      </c>
      <c r="PEQ27" s="51">
        <f t="shared" si="434"/>
        <v>0</v>
      </c>
      <c r="PER27" s="51">
        <f t="shared" si="434"/>
        <v>500</v>
      </c>
      <c r="PES27" s="51">
        <f t="shared" si="434"/>
        <v>500</v>
      </c>
      <c r="PET27" s="51">
        <f t="shared" si="434"/>
        <v>500</v>
      </c>
      <c r="PEU27" s="51">
        <f t="shared" si="434"/>
        <v>500</v>
      </c>
      <c r="PEV27" s="51">
        <f t="shared" si="434"/>
        <v>58547</v>
      </c>
      <c r="PEW27" s="51">
        <f t="shared" si="434"/>
        <v>500</v>
      </c>
      <c r="PEX27" s="51" t="e">
        <f>#REF!</f>
        <v>#REF!</v>
      </c>
      <c r="PEY27" s="51">
        <f t="shared" si="434"/>
        <v>14000</v>
      </c>
      <c r="PEZ27" s="51">
        <f t="shared" si="434"/>
        <v>0</v>
      </c>
      <c r="PFA27" s="51">
        <f t="shared" si="434"/>
        <v>14000</v>
      </c>
      <c r="PFB27" s="51">
        <f t="shared" si="434"/>
        <v>0</v>
      </c>
      <c r="PFC27" s="14"/>
      <c r="PFE27" s="6" t="s">
        <v>13</v>
      </c>
      <c r="PFF27" s="7" t="s">
        <v>879</v>
      </c>
      <c r="PFG27" s="3"/>
      <c r="PFH27" s="3"/>
      <c r="PFI27" s="3"/>
      <c r="PFJ27" s="3"/>
      <c r="PFK27" s="7"/>
      <c r="PFL27" s="3"/>
      <c r="PFM27" s="51">
        <f t="shared" si="434"/>
        <v>58547</v>
      </c>
      <c r="PFN27" s="51">
        <f t="shared" si="434"/>
        <v>58547</v>
      </c>
      <c r="PFO27" s="51">
        <f t="shared" si="434"/>
        <v>0</v>
      </c>
      <c r="PFP27" s="51">
        <f t="shared" si="434"/>
        <v>0</v>
      </c>
      <c r="PFQ27" s="51">
        <f t="shared" si="434"/>
        <v>0</v>
      </c>
      <c r="PFR27" s="51">
        <f t="shared" si="434"/>
        <v>0</v>
      </c>
      <c r="PFS27" s="51">
        <f t="shared" si="434"/>
        <v>0</v>
      </c>
      <c r="PFT27" s="51">
        <f t="shared" si="434"/>
        <v>500</v>
      </c>
      <c r="PFU27" s="51">
        <f t="shared" si="434"/>
        <v>500</v>
      </c>
      <c r="PFV27" s="51">
        <f t="shared" si="434"/>
        <v>0</v>
      </c>
      <c r="PFW27" s="51">
        <f t="shared" si="434"/>
        <v>0</v>
      </c>
      <c r="PFX27" s="51">
        <f t="shared" si="434"/>
        <v>500</v>
      </c>
      <c r="PFY27" s="51">
        <f t="shared" si="434"/>
        <v>500</v>
      </c>
      <c r="PFZ27" s="51">
        <f t="shared" si="434"/>
        <v>500</v>
      </c>
      <c r="PGA27" s="51">
        <f t="shared" si="434"/>
        <v>500</v>
      </c>
      <c r="PGB27" s="51">
        <f t="shared" si="434"/>
        <v>58547</v>
      </c>
      <c r="PGC27" s="51">
        <f t="shared" si="434"/>
        <v>500</v>
      </c>
      <c r="PGD27" s="51" t="e">
        <f>#REF!</f>
        <v>#REF!</v>
      </c>
      <c r="PGE27" s="51">
        <f t="shared" si="434"/>
        <v>14000</v>
      </c>
      <c r="PGF27" s="51">
        <f t="shared" si="434"/>
        <v>0</v>
      </c>
      <c r="PGG27" s="51">
        <f t="shared" si="434"/>
        <v>14000</v>
      </c>
      <c r="PGH27" s="51">
        <f t="shared" si="434"/>
        <v>0</v>
      </c>
      <c r="PGI27" s="14"/>
      <c r="PGK27" s="6" t="s">
        <v>13</v>
      </c>
      <c r="PGL27" s="7" t="s">
        <v>879</v>
      </c>
      <c r="PGM27" s="3"/>
      <c r="PGN27" s="3"/>
      <c r="PGO27" s="3"/>
      <c r="PGP27" s="3"/>
      <c r="PGQ27" s="7"/>
      <c r="PGR27" s="3"/>
      <c r="PGS27" s="51">
        <f t="shared" ref="PGS27:PIT27" si="435">PGS29</f>
        <v>58547</v>
      </c>
      <c r="PGT27" s="51">
        <f t="shared" si="435"/>
        <v>58547</v>
      </c>
      <c r="PGU27" s="51">
        <f t="shared" si="435"/>
        <v>0</v>
      </c>
      <c r="PGV27" s="51">
        <f t="shared" si="435"/>
        <v>0</v>
      </c>
      <c r="PGW27" s="51">
        <f t="shared" si="435"/>
        <v>0</v>
      </c>
      <c r="PGX27" s="51">
        <f t="shared" si="435"/>
        <v>0</v>
      </c>
      <c r="PGY27" s="51">
        <f t="shared" si="435"/>
        <v>0</v>
      </c>
      <c r="PGZ27" s="51">
        <f t="shared" si="435"/>
        <v>500</v>
      </c>
      <c r="PHA27" s="51">
        <f t="shared" si="435"/>
        <v>500</v>
      </c>
      <c r="PHB27" s="51">
        <f t="shared" si="435"/>
        <v>0</v>
      </c>
      <c r="PHC27" s="51">
        <f t="shared" si="435"/>
        <v>0</v>
      </c>
      <c r="PHD27" s="51">
        <f t="shared" si="435"/>
        <v>500</v>
      </c>
      <c r="PHE27" s="51">
        <f t="shared" si="435"/>
        <v>500</v>
      </c>
      <c r="PHF27" s="51">
        <f t="shared" si="435"/>
        <v>500</v>
      </c>
      <c r="PHG27" s="51">
        <f t="shared" si="435"/>
        <v>500</v>
      </c>
      <c r="PHH27" s="51">
        <f t="shared" si="435"/>
        <v>58547</v>
      </c>
      <c r="PHI27" s="51">
        <f t="shared" si="435"/>
        <v>500</v>
      </c>
      <c r="PHJ27" s="51" t="e">
        <f>#REF!</f>
        <v>#REF!</v>
      </c>
      <c r="PHK27" s="51">
        <f t="shared" si="435"/>
        <v>14000</v>
      </c>
      <c r="PHL27" s="51">
        <f t="shared" si="435"/>
        <v>0</v>
      </c>
      <c r="PHM27" s="51">
        <f t="shared" si="435"/>
        <v>14000</v>
      </c>
      <c r="PHN27" s="51">
        <f t="shared" si="435"/>
        <v>0</v>
      </c>
      <c r="PHO27" s="14"/>
      <c r="PHQ27" s="6" t="s">
        <v>13</v>
      </c>
      <c r="PHR27" s="7" t="s">
        <v>879</v>
      </c>
      <c r="PHS27" s="3"/>
      <c r="PHT27" s="3"/>
      <c r="PHU27" s="3"/>
      <c r="PHV27" s="3"/>
      <c r="PHW27" s="7"/>
      <c r="PHX27" s="3"/>
      <c r="PHY27" s="51">
        <f t="shared" si="435"/>
        <v>58547</v>
      </c>
      <c r="PHZ27" s="51">
        <f t="shared" si="435"/>
        <v>58547</v>
      </c>
      <c r="PIA27" s="51">
        <f t="shared" si="435"/>
        <v>0</v>
      </c>
      <c r="PIB27" s="51">
        <f t="shared" si="435"/>
        <v>0</v>
      </c>
      <c r="PIC27" s="51">
        <f t="shared" si="435"/>
        <v>0</v>
      </c>
      <c r="PID27" s="51">
        <f t="shared" si="435"/>
        <v>0</v>
      </c>
      <c r="PIE27" s="51">
        <f t="shared" si="435"/>
        <v>0</v>
      </c>
      <c r="PIF27" s="51">
        <f t="shared" si="435"/>
        <v>500</v>
      </c>
      <c r="PIG27" s="51">
        <f t="shared" si="435"/>
        <v>500</v>
      </c>
      <c r="PIH27" s="51">
        <f t="shared" si="435"/>
        <v>0</v>
      </c>
      <c r="PII27" s="51">
        <f t="shared" si="435"/>
        <v>0</v>
      </c>
      <c r="PIJ27" s="51">
        <f t="shared" si="435"/>
        <v>500</v>
      </c>
      <c r="PIK27" s="51">
        <f t="shared" si="435"/>
        <v>500</v>
      </c>
      <c r="PIL27" s="51">
        <f t="shared" si="435"/>
        <v>500</v>
      </c>
      <c r="PIM27" s="51">
        <f t="shared" si="435"/>
        <v>500</v>
      </c>
      <c r="PIN27" s="51">
        <f t="shared" si="435"/>
        <v>58547</v>
      </c>
      <c r="PIO27" s="51">
        <f t="shared" si="435"/>
        <v>500</v>
      </c>
      <c r="PIP27" s="51" t="e">
        <f>#REF!</f>
        <v>#REF!</v>
      </c>
      <c r="PIQ27" s="51">
        <f t="shared" si="435"/>
        <v>14000</v>
      </c>
      <c r="PIR27" s="51">
        <f t="shared" si="435"/>
        <v>0</v>
      </c>
      <c r="PIS27" s="51">
        <f t="shared" si="435"/>
        <v>14000</v>
      </c>
      <c r="PIT27" s="51">
        <f t="shared" si="435"/>
        <v>0</v>
      </c>
      <c r="PIU27" s="14"/>
      <c r="PIW27" s="6" t="s">
        <v>13</v>
      </c>
      <c r="PIX27" s="7" t="s">
        <v>879</v>
      </c>
      <c r="PIY27" s="3"/>
      <c r="PIZ27" s="3"/>
      <c r="PJA27" s="3"/>
      <c r="PJB27" s="3"/>
      <c r="PJC27" s="7"/>
      <c r="PJD27" s="3"/>
      <c r="PJE27" s="51">
        <f t="shared" ref="PJE27:PLF27" si="436">PJE29</f>
        <v>58547</v>
      </c>
      <c r="PJF27" s="51">
        <f t="shared" si="436"/>
        <v>58547</v>
      </c>
      <c r="PJG27" s="51">
        <f t="shared" si="436"/>
        <v>0</v>
      </c>
      <c r="PJH27" s="51">
        <f t="shared" si="436"/>
        <v>0</v>
      </c>
      <c r="PJI27" s="51">
        <f t="shared" si="436"/>
        <v>0</v>
      </c>
      <c r="PJJ27" s="51">
        <f t="shared" si="436"/>
        <v>0</v>
      </c>
      <c r="PJK27" s="51">
        <f t="shared" si="436"/>
        <v>0</v>
      </c>
      <c r="PJL27" s="51">
        <f t="shared" si="436"/>
        <v>500</v>
      </c>
      <c r="PJM27" s="51">
        <f t="shared" si="436"/>
        <v>500</v>
      </c>
      <c r="PJN27" s="51">
        <f t="shared" si="436"/>
        <v>0</v>
      </c>
      <c r="PJO27" s="51">
        <f t="shared" si="436"/>
        <v>0</v>
      </c>
      <c r="PJP27" s="51">
        <f t="shared" si="436"/>
        <v>500</v>
      </c>
      <c r="PJQ27" s="51">
        <f t="shared" si="436"/>
        <v>500</v>
      </c>
      <c r="PJR27" s="51">
        <f t="shared" si="436"/>
        <v>500</v>
      </c>
      <c r="PJS27" s="51">
        <f t="shared" si="436"/>
        <v>500</v>
      </c>
      <c r="PJT27" s="51">
        <f t="shared" si="436"/>
        <v>58547</v>
      </c>
      <c r="PJU27" s="51">
        <f t="shared" si="436"/>
        <v>500</v>
      </c>
      <c r="PJV27" s="51" t="e">
        <f>#REF!</f>
        <v>#REF!</v>
      </c>
      <c r="PJW27" s="51">
        <f t="shared" si="436"/>
        <v>14000</v>
      </c>
      <c r="PJX27" s="51">
        <f t="shared" si="436"/>
        <v>0</v>
      </c>
      <c r="PJY27" s="51">
        <f t="shared" si="436"/>
        <v>14000</v>
      </c>
      <c r="PJZ27" s="51">
        <f t="shared" si="436"/>
        <v>0</v>
      </c>
      <c r="PKA27" s="14"/>
      <c r="PKC27" s="6" t="s">
        <v>13</v>
      </c>
      <c r="PKD27" s="7" t="s">
        <v>879</v>
      </c>
      <c r="PKE27" s="3"/>
      <c r="PKF27" s="3"/>
      <c r="PKG27" s="3"/>
      <c r="PKH27" s="3"/>
      <c r="PKI27" s="7"/>
      <c r="PKJ27" s="3"/>
      <c r="PKK27" s="51">
        <f t="shared" si="436"/>
        <v>58547</v>
      </c>
      <c r="PKL27" s="51">
        <f t="shared" si="436"/>
        <v>58547</v>
      </c>
      <c r="PKM27" s="51">
        <f t="shared" si="436"/>
        <v>0</v>
      </c>
      <c r="PKN27" s="51">
        <f t="shared" si="436"/>
        <v>0</v>
      </c>
      <c r="PKO27" s="51">
        <f t="shared" si="436"/>
        <v>0</v>
      </c>
      <c r="PKP27" s="51">
        <f t="shared" si="436"/>
        <v>0</v>
      </c>
      <c r="PKQ27" s="51">
        <f t="shared" si="436"/>
        <v>0</v>
      </c>
      <c r="PKR27" s="51">
        <f t="shared" si="436"/>
        <v>500</v>
      </c>
      <c r="PKS27" s="51">
        <f t="shared" si="436"/>
        <v>500</v>
      </c>
      <c r="PKT27" s="51">
        <f t="shared" si="436"/>
        <v>0</v>
      </c>
      <c r="PKU27" s="51">
        <f t="shared" si="436"/>
        <v>0</v>
      </c>
      <c r="PKV27" s="51">
        <f t="shared" si="436"/>
        <v>500</v>
      </c>
      <c r="PKW27" s="51">
        <f t="shared" si="436"/>
        <v>500</v>
      </c>
      <c r="PKX27" s="51">
        <f t="shared" si="436"/>
        <v>500</v>
      </c>
      <c r="PKY27" s="51">
        <f t="shared" si="436"/>
        <v>500</v>
      </c>
      <c r="PKZ27" s="51">
        <f t="shared" si="436"/>
        <v>58547</v>
      </c>
      <c r="PLA27" s="51">
        <f t="shared" si="436"/>
        <v>500</v>
      </c>
      <c r="PLB27" s="51" t="e">
        <f>#REF!</f>
        <v>#REF!</v>
      </c>
      <c r="PLC27" s="51">
        <f t="shared" si="436"/>
        <v>14000</v>
      </c>
      <c r="PLD27" s="51">
        <f t="shared" si="436"/>
        <v>0</v>
      </c>
      <c r="PLE27" s="51">
        <f t="shared" si="436"/>
        <v>14000</v>
      </c>
      <c r="PLF27" s="51">
        <f t="shared" si="436"/>
        <v>0</v>
      </c>
      <c r="PLG27" s="14"/>
      <c r="PLI27" s="6" t="s">
        <v>13</v>
      </c>
      <c r="PLJ27" s="7" t="s">
        <v>879</v>
      </c>
      <c r="PLK27" s="3"/>
      <c r="PLL27" s="3"/>
      <c r="PLM27" s="3"/>
      <c r="PLN27" s="3"/>
      <c r="PLO27" s="7"/>
      <c r="PLP27" s="3"/>
      <c r="PLQ27" s="51">
        <f t="shared" ref="PLQ27:PNR27" si="437">PLQ29</f>
        <v>58547</v>
      </c>
      <c r="PLR27" s="51">
        <f t="shared" si="437"/>
        <v>58547</v>
      </c>
      <c r="PLS27" s="51">
        <f t="shared" si="437"/>
        <v>0</v>
      </c>
      <c r="PLT27" s="51">
        <f t="shared" si="437"/>
        <v>0</v>
      </c>
      <c r="PLU27" s="51">
        <f t="shared" si="437"/>
        <v>0</v>
      </c>
      <c r="PLV27" s="51">
        <f t="shared" si="437"/>
        <v>0</v>
      </c>
      <c r="PLW27" s="51">
        <f t="shared" si="437"/>
        <v>0</v>
      </c>
      <c r="PLX27" s="51">
        <f t="shared" si="437"/>
        <v>500</v>
      </c>
      <c r="PLY27" s="51">
        <f t="shared" si="437"/>
        <v>500</v>
      </c>
      <c r="PLZ27" s="51">
        <f t="shared" si="437"/>
        <v>0</v>
      </c>
      <c r="PMA27" s="51">
        <f t="shared" si="437"/>
        <v>0</v>
      </c>
      <c r="PMB27" s="51">
        <f t="shared" si="437"/>
        <v>500</v>
      </c>
      <c r="PMC27" s="51">
        <f t="shared" si="437"/>
        <v>500</v>
      </c>
      <c r="PMD27" s="51">
        <f t="shared" si="437"/>
        <v>500</v>
      </c>
      <c r="PME27" s="51">
        <f t="shared" si="437"/>
        <v>500</v>
      </c>
      <c r="PMF27" s="51">
        <f t="shared" si="437"/>
        <v>58547</v>
      </c>
      <c r="PMG27" s="51">
        <f t="shared" si="437"/>
        <v>500</v>
      </c>
      <c r="PMH27" s="51" t="e">
        <f>#REF!</f>
        <v>#REF!</v>
      </c>
      <c r="PMI27" s="51">
        <f t="shared" si="437"/>
        <v>14000</v>
      </c>
      <c r="PMJ27" s="51">
        <f t="shared" si="437"/>
        <v>0</v>
      </c>
      <c r="PMK27" s="51">
        <f t="shared" si="437"/>
        <v>14000</v>
      </c>
      <c r="PML27" s="51">
        <f t="shared" si="437"/>
        <v>0</v>
      </c>
      <c r="PMM27" s="14"/>
      <c r="PMO27" s="6" t="s">
        <v>13</v>
      </c>
      <c r="PMP27" s="7" t="s">
        <v>879</v>
      </c>
      <c r="PMQ27" s="3"/>
      <c r="PMR27" s="3"/>
      <c r="PMS27" s="3"/>
      <c r="PMT27" s="3"/>
      <c r="PMU27" s="7"/>
      <c r="PMV27" s="3"/>
      <c r="PMW27" s="51">
        <f t="shared" si="437"/>
        <v>58547</v>
      </c>
      <c r="PMX27" s="51">
        <f t="shared" si="437"/>
        <v>58547</v>
      </c>
      <c r="PMY27" s="51">
        <f t="shared" si="437"/>
        <v>0</v>
      </c>
      <c r="PMZ27" s="51">
        <f t="shared" si="437"/>
        <v>0</v>
      </c>
      <c r="PNA27" s="51">
        <f t="shared" si="437"/>
        <v>0</v>
      </c>
      <c r="PNB27" s="51">
        <f t="shared" si="437"/>
        <v>0</v>
      </c>
      <c r="PNC27" s="51">
        <f t="shared" si="437"/>
        <v>0</v>
      </c>
      <c r="PND27" s="51">
        <f t="shared" si="437"/>
        <v>500</v>
      </c>
      <c r="PNE27" s="51">
        <f t="shared" si="437"/>
        <v>500</v>
      </c>
      <c r="PNF27" s="51">
        <f t="shared" si="437"/>
        <v>0</v>
      </c>
      <c r="PNG27" s="51">
        <f t="shared" si="437"/>
        <v>0</v>
      </c>
      <c r="PNH27" s="51">
        <f t="shared" si="437"/>
        <v>500</v>
      </c>
      <c r="PNI27" s="51">
        <f t="shared" si="437"/>
        <v>500</v>
      </c>
      <c r="PNJ27" s="51">
        <f t="shared" si="437"/>
        <v>500</v>
      </c>
      <c r="PNK27" s="51">
        <f t="shared" si="437"/>
        <v>500</v>
      </c>
      <c r="PNL27" s="51">
        <f t="shared" si="437"/>
        <v>58547</v>
      </c>
      <c r="PNM27" s="51">
        <f t="shared" si="437"/>
        <v>500</v>
      </c>
      <c r="PNN27" s="51" t="e">
        <f>#REF!</f>
        <v>#REF!</v>
      </c>
      <c r="PNO27" s="51">
        <f t="shared" si="437"/>
        <v>14000</v>
      </c>
      <c r="PNP27" s="51">
        <f t="shared" si="437"/>
        <v>0</v>
      </c>
      <c r="PNQ27" s="51">
        <f t="shared" si="437"/>
        <v>14000</v>
      </c>
      <c r="PNR27" s="51">
        <f t="shared" si="437"/>
        <v>0</v>
      </c>
      <c r="PNS27" s="14"/>
      <c r="PNU27" s="6" t="s">
        <v>13</v>
      </c>
      <c r="PNV27" s="7" t="s">
        <v>879</v>
      </c>
      <c r="PNW27" s="3"/>
      <c r="PNX27" s="3"/>
      <c r="PNY27" s="3"/>
      <c r="PNZ27" s="3"/>
      <c r="POA27" s="7"/>
      <c r="POB27" s="3"/>
      <c r="POC27" s="51">
        <f t="shared" ref="POC27:PQD27" si="438">POC29</f>
        <v>58547</v>
      </c>
      <c r="POD27" s="51">
        <f t="shared" si="438"/>
        <v>58547</v>
      </c>
      <c r="POE27" s="51">
        <f t="shared" si="438"/>
        <v>0</v>
      </c>
      <c r="POF27" s="51">
        <f t="shared" si="438"/>
        <v>0</v>
      </c>
      <c r="POG27" s="51">
        <f t="shared" si="438"/>
        <v>0</v>
      </c>
      <c r="POH27" s="51">
        <f t="shared" si="438"/>
        <v>0</v>
      </c>
      <c r="POI27" s="51">
        <f t="shared" si="438"/>
        <v>0</v>
      </c>
      <c r="POJ27" s="51">
        <f t="shared" si="438"/>
        <v>500</v>
      </c>
      <c r="POK27" s="51">
        <f t="shared" si="438"/>
        <v>500</v>
      </c>
      <c r="POL27" s="51">
        <f t="shared" si="438"/>
        <v>0</v>
      </c>
      <c r="POM27" s="51">
        <f t="shared" si="438"/>
        <v>0</v>
      </c>
      <c r="PON27" s="51">
        <f t="shared" si="438"/>
        <v>500</v>
      </c>
      <c r="POO27" s="51">
        <f t="shared" si="438"/>
        <v>500</v>
      </c>
      <c r="POP27" s="51">
        <f t="shared" si="438"/>
        <v>500</v>
      </c>
      <c r="POQ27" s="51">
        <f t="shared" si="438"/>
        <v>500</v>
      </c>
      <c r="POR27" s="51">
        <f t="shared" si="438"/>
        <v>58547</v>
      </c>
      <c r="POS27" s="51">
        <f t="shared" si="438"/>
        <v>500</v>
      </c>
      <c r="POT27" s="51" t="e">
        <f>#REF!</f>
        <v>#REF!</v>
      </c>
      <c r="POU27" s="51">
        <f t="shared" si="438"/>
        <v>14000</v>
      </c>
      <c r="POV27" s="51">
        <f t="shared" si="438"/>
        <v>0</v>
      </c>
      <c r="POW27" s="51">
        <f t="shared" si="438"/>
        <v>14000</v>
      </c>
      <c r="POX27" s="51">
        <f t="shared" si="438"/>
        <v>0</v>
      </c>
      <c r="POY27" s="14"/>
      <c r="PPA27" s="6" t="s">
        <v>13</v>
      </c>
      <c r="PPB27" s="7" t="s">
        <v>879</v>
      </c>
      <c r="PPC27" s="3"/>
      <c r="PPD27" s="3"/>
      <c r="PPE27" s="3"/>
      <c r="PPF27" s="3"/>
      <c r="PPG27" s="7"/>
      <c r="PPH27" s="3"/>
      <c r="PPI27" s="51">
        <f t="shared" si="438"/>
        <v>58547</v>
      </c>
      <c r="PPJ27" s="51">
        <f t="shared" si="438"/>
        <v>58547</v>
      </c>
      <c r="PPK27" s="51">
        <f t="shared" si="438"/>
        <v>0</v>
      </c>
      <c r="PPL27" s="51">
        <f t="shared" si="438"/>
        <v>0</v>
      </c>
      <c r="PPM27" s="51">
        <f t="shared" si="438"/>
        <v>0</v>
      </c>
      <c r="PPN27" s="51">
        <f t="shared" si="438"/>
        <v>0</v>
      </c>
      <c r="PPO27" s="51">
        <f t="shared" si="438"/>
        <v>0</v>
      </c>
      <c r="PPP27" s="51">
        <f t="shared" si="438"/>
        <v>500</v>
      </c>
      <c r="PPQ27" s="51">
        <f t="shared" si="438"/>
        <v>500</v>
      </c>
      <c r="PPR27" s="51">
        <f t="shared" si="438"/>
        <v>0</v>
      </c>
      <c r="PPS27" s="51">
        <f t="shared" si="438"/>
        <v>0</v>
      </c>
      <c r="PPT27" s="51">
        <f t="shared" si="438"/>
        <v>500</v>
      </c>
      <c r="PPU27" s="51">
        <f t="shared" si="438"/>
        <v>500</v>
      </c>
      <c r="PPV27" s="51">
        <f t="shared" si="438"/>
        <v>500</v>
      </c>
      <c r="PPW27" s="51">
        <f t="shared" si="438"/>
        <v>500</v>
      </c>
      <c r="PPX27" s="51">
        <f t="shared" si="438"/>
        <v>58547</v>
      </c>
      <c r="PPY27" s="51">
        <f t="shared" si="438"/>
        <v>500</v>
      </c>
      <c r="PPZ27" s="51" t="e">
        <f>#REF!</f>
        <v>#REF!</v>
      </c>
      <c r="PQA27" s="51">
        <f t="shared" si="438"/>
        <v>14000</v>
      </c>
      <c r="PQB27" s="51">
        <f t="shared" si="438"/>
        <v>0</v>
      </c>
      <c r="PQC27" s="51">
        <f t="shared" si="438"/>
        <v>14000</v>
      </c>
      <c r="PQD27" s="51">
        <f t="shared" si="438"/>
        <v>0</v>
      </c>
      <c r="PQE27" s="14"/>
      <c r="PQG27" s="6" t="s">
        <v>13</v>
      </c>
      <c r="PQH27" s="7" t="s">
        <v>879</v>
      </c>
      <c r="PQI27" s="3"/>
      <c r="PQJ27" s="3"/>
      <c r="PQK27" s="3"/>
      <c r="PQL27" s="3"/>
      <c r="PQM27" s="7"/>
      <c r="PQN27" s="3"/>
      <c r="PQO27" s="51">
        <f t="shared" ref="PQO27:PSP27" si="439">PQO29</f>
        <v>58547</v>
      </c>
      <c r="PQP27" s="51">
        <f t="shared" si="439"/>
        <v>58547</v>
      </c>
      <c r="PQQ27" s="51">
        <f t="shared" si="439"/>
        <v>0</v>
      </c>
      <c r="PQR27" s="51">
        <f t="shared" si="439"/>
        <v>0</v>
      </c>
      <c r="PQS27" s="51">
        <f t="shared" si="439"/>
        <v>0</v>
      </c>
      <c r="PQT27" s="51">
        <f t="shared" si="439"/>
        <v>0</v>
      </c>
      <c r="PQU27" s="51">
        <f t="shared" si="439"/>
        <v>0</v>
      </c>
      <c r="PQV27" s="51">
        <f t="shared" si="439"/>
        <v>500</v>
      </c>
      <c r="PQW27" s="51">
        <f t="shared" si="439"/>
        <v>500</v>
      </c>
      <c r="PQX27" s="51">
        <f t="shared" si="439"/>
        <v>0</v>
      </c>
      <c r="PQY27" s="51">
        <f t="shared" si="439"/>
        <v>0</v>
      </c>
      <c r="PQZ27" s="51">
        <f t="shared" si="439"/>
        <v>500</v>
      </c>
      <c r="PRA27" s="51">
        <f t="shared" si="439"/>
        <v>500</v>
      </c>
      <c r="PRB27" s="51">
        <f t="shared" si="439"/>
        <v>500</v>
      </c>
      <c r="PRC27" s="51">
        <f t="shared" si="439"/>
        <v>500</v>
      </c>
      <c r="PRD27" s="51">
        <f t="shared" si="439"/>
        <v>58547</v>
      </c>
      <c r="PRE27" s="51">
        <f t="shared" si="439"/>
        <v>500</v>
      </c>
      <c r="PRF27" s="51" t="e">
        <f>#REF!</f>
        <v>#REF!</v>
      </c>
      <c r="PRG27" s="51">
        <f t="shared" si="439"/>
        <v>14000</v>
      </c>
      <c r="PRH27" s="51">
        <f t="shared" si="439"/>
        <v>0</v>
      </c>
      <c r="PRI27" s="51">
        <f t="shared" si="439"/>
        <v>14000</v>
      </c>
      <c r="PRJ27" s="51">
        <f t="shared" si="439"/>
        <v>0</v>
      </c>
      <c r="PRK27" s="14"/>
      <c r="PRM27" s="6" t="s">
        <v>13</v>
      </c>
      <c r="PRN27" s="7" t="s">
        <v>879</v>
      </c>
      <c r="PRO27" s="3"/>
      <c r="PRP27" s="3"/>
      <c r="PRQ27" s="3"/>
      <c r="PRR27" s="3"/>
      <c r="PRS27" s="7"/>
      <c r="PRT27" s="3"/>
      <c r="PRU27" s="51">
        <f t="shared" si="439"/>
        <v>58547</v>
      </c>
      <c r="PRV27" s="51">
        <f t="shared" si="439"/>
        <v>58547</v>
      </c>
      <c r="PRW27" s="51">
        <f t="shared" si="439"/>
        <v>0</v>
      </c>
      <c r="PRX27" s="51">
        <f t="shared" si="439"/>
        <v>0</v>
      </c>
      <c r="PRY27" s="51">
        <f t="shared" si="439"/>
        <v>0</v>
      </c>
      <c r="PRZ27" s="51">
        <f t="shared" si="439"/>
        <v>0</v>
      </c>
      <c r="PSA27" s="51">
        <f t="shared" si="439"/>
        <v>0</v>
      </c>
      <c r="PSB27" s="51">
        <f t="shared" si="439"/>
        <v>500</v>
      </c>
      <c r="PSC27" s="51">
        <f t="shared" si="439"/>
        <v>500</v>
      </c>
      <c r="PSD27" s="51">
        <f t="shared" si="439"/>
        <v>0</v>
      </c>
      <c r="PSE27" s="51">
        <f t="shared" si="439"/>
        <v>0</v>
      </c>
      <c r="PSF27" s="51">
        <f t="shared" si="439"/>
        <v>500</v>
      </c>
      <c r="PSG27" s="51">
        <f t="shared" si="439"/>
        <v>500</v>
      </c>
      <c r="PSH27" s="51">
        <f t="shared" si="439"/>
        <v>500</v>
      </c>
      <c r="PSI27" s="51">
        <f t="shared" si="439"/>
        <v>500</v>
      </c>
      <c r="PSJ27" s="51">
        <f t="shared" si="439"/>
        <v>58547</v>
      </c>
      <c r="PSK27" s="51">
        <f t="shared" si="439"/>
        <v>500</v>
      </c>
      <c r="PSL27" s="51" t="e">
        <f>#REF!</f>
        <v>#REF!</v>
      </c>
      <c r="PSM27" s="51">
        <f t="shared" si="439"/>
        <v>14000</v>
      </c>
      <c r="PSN27" s="51">
        <f t="shared" si="439"/>
        <v>0</v>
      </c>
      <c r="PSO27" s="51">
        <f t="shared" si="439"/>
        <v>14000</v>
      </c>
      <c r="PSP27" s="51">
        <f t="shared" si="439"/>
        <v>0</v>
      </c>
      <c r="PSQ27" s="14"/>
      <c r="PSS27" s="6" t="s">
        <v>13</v>
      </c>
      <c r="PST27" s="7" t="s">
        <v>879</v>
      </c>
      <c r="PSU27" s="3"/>
      <c r="PSV27" s="3"/>
      <c r="PSW27" s="3"/>
      <c r="PSX27" s="3"/>
      <c r="PSY27" s="7"/>
      <c r="PSZ27" s="3"/>
      <c r="PTA27" s="51">
        <f t="shared" ref="PTA27:PVB27" si="440">PTA29</f>
        <v>58547</v>
      </c>
      <c r="PTB27" s="51">
        <f t="shared" si="440"/>
        <v>58547</v>
      </c>
      <c r="PTC27" s="51">
        <f t="shared" si="440"/>
        <v>0</v>
      </c>
      <c r="PTD27" s="51">
        <f t="shared" si="440"/>
        <v>0</v>
      </c>
      <c r="PTE27" s="51">
        <f t="shared" si="440"/>
        <v>0</v>
      </c>
      <c r="PTF27" s="51">
        <f t="shared" si="440"/>
        <v>0</v>
      </c>
      <c r="PTG27" s="51">
        <f t="shared" si="440"/>
        <v>0</v>
      </c>
      <c r="PTH27" s="51">
        <f t="shared" si="440"/>
        <v>500</v>
      </c>
      <c r="PTI27" s="51">
        <f t="shared" si="440"/>
        <v>500</v>
      </c>
      <c r="PTJ27" s="51">
        <f t="shared" si="440"/>
        <v>0</v>
      </c>
      <c r="PTK27" s="51">
        <f t="shared" si="440"/>
        <v>0</v>
      </c>
      <c r="PTL27" s="51">
        <f t="shared" si="440"/>
        <v>500</v>
      </c>
      <c r="PTM27" s="51">
        <f t="shared" si="440"/>
        <v>500</v>
      </c>
      <c r="PTN27" s="51">
        <f t="shared" si="440"/>
        <v>500</v>
      </c>
      <c r="PTO27" s="51">
        <f t="shared" si="440"/>
        <v>500</v>
      </c>
      <c r="PTP27" s="51">
        <f t="shared" si="440"/>
        <v>58547</v>
      </c>
      <c r="PTQ27" s="51">
        <f t="shared" si="440"/>
        <v>500</v>
      </c>
      <c r="PTR27" s="51" t="e">
        <f>#REF!</f>
        <v>#REF!</v>
      </c>
      <c r="PTS27" s="51">
        <f t="shared" si="440"/>
        <v>14000</v>
      </c>
      <c r="PTT27" s="51">
        <f t="shared" si="440"/>
        <v>0</v>
      </c>
      <c r="PTU27" s="51">
        <f t="shared" si="440"/>
        <v>14000</v>
      </c>
      <c r="PTV27" s="51">
        <f t="shared" si="440"/>
        <v>0</v>
      </c>
      <c r="PTW27" s="14"/>
      <c r="PTY27" s="6" t="s">
        <v>13</v>
      </c>
      <c r="PTZ27" s="7" t="s">
        <v>879</v>
      </c>
      <c r="PUA27" s="3"/>
      <c r="PUB27" s="3"/>
      <c r="PUC27" s="3"/>
      <c r="PUD27" s="3"/>
      <c r="PUE27" s="7"/>
      <c r="PUF27" s="3"/>
      <c r="PUG27" s="51">
        <f t="shared" si="440"/>
        <v>58547</v>
      </c>
      <c r="PUH27" s="51">
        <f t="shared" si="440"/>
        <v>58547</v>
      </c>
      <c r="PUI27" s="51">
        <f t="shared" si="440"/>
        <v>0</v>
      </c>
      <c r="PUJ27" s="51">
        <f t="shared" si="440"/>
        <v>0</v>
      </c>
      <c r="PUK27" s="51">
        <f t="shared" si="440"/>
        <v>0</v>
      </c>
      <c r="PUL27" s="51">
        <f t="shared" si="440"/>
        <v>0</v>
      </c>
      <c r="PUM27" s="51">
        <f t="shared" si="440"/>
        <v>0</v>
      </c>
      <c r="PUN27" s="51">
        <f t="shared" si="440"/>
        <v>500</v>
      </c>
      <c r="PUO27" s="51">
        <f t="shared" si="440"/>
        <v>500</v>
      </c>
      <c r="PUP27" s="51">
        <f t="shared" si="440"/>
        <v>0</v>
      </c>
      <c r="PUQ27" s="51">
        <f t="shared" si="440"/>
        <v>0</v>
      </c>
      <c r="PUR27" s="51">
        <f t="shared" si="440"/>
        <v>500</v>
      </c>
      <c r="PUS27" s="51">
        <f t="shared" si="440"/>
        <v>500</v>
      </c>
      <c r="PUT27" s="51">
        <f t="shared" si="440"/>
        <v>500</v>
      </c>
      <c r="PUU27" s="51">
        <f t="shared" si="440"/>
        <v>500</v>
      </c>
      <c r="PUV27" s="51">
        <f t="shared" si="440"/>
        <v>58547</v>
      </c>
      <c r="PUW27" s="51">
        <f t="shared" si="440"/>
        <v>500</v>
      </c>
      <c r="PUX27" s="51" t="e">
        <f>#REF!</f>
        <v>#REF!</v>
      </c>
      <c r="PUY27" s="51">
        <f t="shared" si="440"/>
        <v>14000</v>
      </c>
      <c r="PUZ27" s="51">
        <f t="shared" si="440"/>
        <v>0</v>
      </c>
      <c r="PVA27" s="51">
        <f t="shared" si="440"/>
        <v>14000</v>
      </c>
      <c r="PVB27" s="51">
        <f t="shared" si="440"/>
        <v>0</v>
      </c>
      <c r="PVC27" s="14"/>
      <c r="PVE27" s="6" t="s">
        <v>13</v>
      </c>
      <c r="PVF27" s="7" t="s">
        <v>879</v>
      </c>
      <c r="PVG27" s="3"/>
      <c r="PVH27" s="3"/>
      <c r="PVI27" s="3"/>
      <c r="PVJ27" s="3"/>
      <c r="PVK27" s="7"/>
      <c r="PVL27" s="3"/>
      <c r="PVM27" s="51">
        <f t="shared" ref="PVM27:PXN27" si="441">PVM29</f>
        <v>58547</v>
      </c>
      <c r="PVN27" s="51">
        <f t="shared" si="441"/>
        <v>58547</v>
      </c>
      <c r="PVO27" s="51">
        <f t="shared" si="441"/>
        <v>0</v>
      </c>
      <c r="PVP27" s="51">
        <f t="shared" si="441"/>
        <v>0</v>
      </c>
      <c r="PVQ27" s="51">
        <f t="shared" si="441"/>
        <v>0</v>
      </c>
      <c r="PVR27" s="51">
        <f t="shared" si="441"/>
        <v>0</v>
      </c>
      <c r="PVS27" s="51">
        <f t="shared" si="441"/>
        <v>0</v>
      </c>
      <c r="PVT27" s="51">
        <f t="shared" si="441"/>
        <v>500</v>
      </c>
      <c r="PVU27" s="51">
        <f t="shared" si="441"/>
        <v>500</v>
      </c>
      <c r="PVV27" s="51">
        <f t="shared" si="441"/>
        <v>0</v>
      </c>
      <c r="PVW27" s="51">
        <f t="shared" si="441"/>
        <v>0</v>
      </c>
      <c r="PVX27" s="51">
        <f t="shared" si="441"/>
        <v>500</v>
      </c>
      <c r="PVY27" s="51">
        <f t="shared" si="441"/>
        <v>500</v>
      </c>
      <c r="PVZ27" s="51">
        <f t="shared" si="441"/>
        <v>500</v>
      </c>
      <c r="PWA27" s="51">
        <f t="shared" si="441"/>
        <v>500</v>
      </c>
      <c r="PWB27" s="51">
        <f t="shared" si="441"/>
        <v>58547</v>
      </c>
      <c r="PWC27" s="51">
        <f t="shared" si="441"/>
        <v>500</v>
      </c>
      <c r="PWD27" s="51" t="e">
        <f>#REF!</f>
        <v>#REF!</v>
      </c>
      <c r="PWE27" s="51">
        <f t="shared" si="441"/>
        <v>14000</v>
      </c>
      <c r="PWF27" s="51">
        <f t="shared" si="441"/>
        <v>0</v>
      </c>
      <c r="PWG27" s="51">
        <f t="shared" si="441"/>
        <v>14000</v>
      </c>
      <c r="PWH27" s="51">
        <f t="shared" si="441"/>
        <v>0</v>
      </c>
      <c r="PWI27" s="14"/>
      <c r="PWK27" s="6" t="s">
        <v>13</v>
      </c>
      <c r="PWL27" s="7" t="s">
        <v>879</v>
      </c>
      <c r="PWM27" s="3"/>
      <c r="PWN27" s="3"/>
      <c r="PWO27" s="3"/>
      <c r="PWP27" s="3"/>
      <c r="PWQ27" s="7"/>
      <c r="PWR27" s="3"/>
      <c r="PWS27" s="51">
        <f t="shared" si="441"/>
        <v>58547</v>
      </c>
      <c r="PWT27" s="51">
        <f t="shared" si="441"/>
        <v>58547</v>
      </c>
      <c r="PWU27" s="51">
        <f t="shared" si="441"/>
        <v>0</v>
      </c>
      <c r="PWV27" s="51">
        <f t="shared" si="441"/>
        <v>0</v>
      </c>
      <c r="PWW27" s="51">
        <f t="shared" si="441"/>
        <v>0</v>
      </c>
      <c r="PWX27" s="51">
        <f t="shared" si="441"/>
        <v>0</v>
      </c>
      <c r="PWY27" s="51">
        <f t="shared" si="441"/>
        <v>0</v>
      </c>
      <c r="PWZ27" s="51">
        <f t="shared" si="441"/>
        <v>500</v>
      </c>
      <c r="PXA27" s="51">
        <f t="shared" si="441"/>
        <v>500</v>
      </c>
      <c r="PXB27" s="51">
        <f t="shared" si="441"/>
        <v>0</v>
      </c>
      <c r="PXC27" s="51">
        <f t="shared" si="441"/>
        <v>0</v>
      </c>
      <c r="PXD27" s="51">
        <f t="shared" si="441"/>
        <v>500</v>
      </c>
      <c r="PXE27" s="51">
        <f t="shared" si="441"/>
        <v>500</v>
      </c>
      <c r="PXF27" s="51">
        <f t="shared" si="441"/>
        <v>500</v>
      </c>
      <c r="PXG27" s="51">
        <f t="shared" si="441"/>
        <v>500</v>
      </c>
      <c r="PXH27" s="51">
        <f t="shared" si="441"/>
        <v>58547</v>
      </c>
      <c r="PXI27" s="51">
        <f t="shared" si="441"/>
        <v>500</v>
      </c>
      <c r="PXJ27" s="51" t="e">
        <f>#REF!</f>
        <v>#REF!</v>
      </c>
      <c r="PXK27" s="51">
        <f t="shared" si="441"/>
        <v>14000</v>
      </c>
      <c r="PXL27" s="51">
        <f t="shared" si="441"/>
        <v>0</v>
      </c>
      <c r="PXM27" s="51">
        <f t="shared" si="441"/>
        <v>14000</v>
      </c>
      <c r="PXN27" s="51">
        <f t="shared" si="441"/>
        <v>0</v>
      </c>
      <c r="PXO27" s="14"/>
      <c r="PXQ27" s="6" t="s">
        <v>13</v>
      </c>
      <c r="PXR27" s="7" t="s">
        <v>879</v>
      </c>
      <c r="PXS27" s="3"/>
      <c r="PXT27" s="3"/>
      <c r="PXU27" s="3"/>
      <c r="PXV27" s="3"/>
      <c r="PXW27" s="7"/>
      <c r="PXX27" s="3"/>
      <c r="PXY27" s="51">
        <f t="shared" ref="PXY27:PZZ27" si="442">PXY29</f>
        <v>58547</v>
      </c>
      <c r="PXZ27" s="51">
        <f t="shared" si="442"/>
        <v>58547</v>
      </c>
      <c r="PYA27" s="51">
        <f t="shared" si="442"/>
        <v>0</v>
      </c>
      <c r="PYB27" s="51">
        <f t="shared" si="442"/>
        <v>0</v>
      </c>
      <c r="PYC27" s="51">
        <f t="shared" si="442"/>
        <v>0</v>
      </c>
      <c r="PYD27" s="51">
        <f t="shared" si="442"/>
        <v>0</v>
      </c>
      <c r="PYE27" s="51">
        <f t="shared" si="442"/>
        <v>0</v>
      </c>
      <c r="PYF27" s="51">
        <f t="shared" si="442"/>
        <v>500</v>
      </c>
      <c r="PYG27" s="51">
        <f t="shared" si="442"/>
        <v>500</v>
      </c>
      <c r="PYH27" s="51">
        <f t="shared" si="442"/>
        <v>0</v>
      </c>
      <c r="PYI27" s="51">
        <f t="shared" si="442"/>
        <v>0</v>
      </c>
      <c r="PYJ27" s="51">
        <f t="shared" si="442"/>
        <v>500</v>
      </c>
      <c r="PYK27" s="51">
        <f t="shared" si="442"/>
        <v>500</v>
      </c>
      <c r="PYL27" s="51">
        <f t="shared" si="442"/>
        <v>500</v>
      </c>
      <c r="PYM27" s="51">
        <f t="shared" si="442"/>
        <v>500</v>
      </c>
      <c r="PYN27" s="51">
        <f t="shared" si="442"/>
        <v>58547</v>
      </c>
      <c r="PYO27" s="51">
        <f t="shared" si="442"/>
        <v>500</v>
      </c>
      <c r="PYP27" s="51" t="e">
        <f>#REF!</f>
        <v>#REF!</v>
      </c>
      <c r="PYQ27" s="51">
        <f t="shared" si="442"/>
        <v>14000</v>
      </c>
      <c r="PYR27" s="51">
        <f t="shared" si="442"/>
        <v>0</v>
      </c>
      <c r="PYS27" s="51">
        <f t="shared" si="442"/>
        <v>14000</v>
      </c>
      <c r="PYT27" s="51">
        <f t="shared" si="442"/>
        <v>0</v>
      </c>
      <c r="PYU27" s="14"/>
      <c r="PYW27" s="6" t="s">
        <v>13</v>
      </c>
      <c r="PYX27" s="7" t="s">
        <v>879</v>
      </c>
      <c r="PYY27" s="3"/>
      <c r="PYZ27" s="3"/>
      <c r="PZA27" s="3"/>
      <c r="PZB27" s="3"/>
      <c r="PZC27" s="7"/>
      <c r="PZD27" s="3"/>
      <c r="PZE27" s="51">
        <f t="shared" si="442"/>
        <v>58547</v>
      </c>
      <c r="PZF27" s="51">
        <f t="shared" si="442"/>
        <v>58547</v>
      </c>
      <c r="PZG27" s="51">
        <f t="shared" si="442"/>
        <v>0</v>
      </c>
      <c r="PZH27" s="51">
        <f t="shared" si="442"/>
        <v>0</v>
      </c>
      <c r="PZI27" s="51">
        <f t="shared" si="442"/>
        <v>0</v>
      </c>
      <c r="PZJ27" s="51">
        <f t="shared" si="442"/>
        <v>0</v>
      </c>
      <c r="PZK27" s="51">
        <f t="shared" si="442"/>
        <v>0</v>
      </c>
      <c r="PZL27" s="51">
        <f t="shared" si="442"/>
        <v>500</v>
      </c>
      <c r="PZM27" s="51">
        <f t="shared" si="442"/>
        <v>500</v>
      </c>
      <c r="PZN27" s="51">
        <f t="shared" si="442"/>
        <v>0</v>
      </c>
      <c r="PZO27" s="51">
        <f t="shared" si="442"/>
        <v>0</v>
      </c>
      <c r="PZP27" s="51">
        <f t="shared" si="442"/>
        <v>500</v>
      </c>
      <c r="PZQ27" s="51">
        <f t="shared" si="442"/>
        <v>500</v>
      </c>
      <c r="PZR27" s="51">
        <f t="shared" si="442"/>
        <v>500</v>
      </c>
      <c r="PZS27" s="51">
        <f t="shared" si="442"/>
        <v>500</v>
      </c>
      <c r="PZT27" s="51">
        <f t="shared" si="442"/>
        <v>58547</v>
      </c>
      <c r="PZU27" s="51">
        <f t="shared" si="442"/>
        <v>500</v>
      </c>
      <c r="PZV27" s="51" t="e">
        <f>#REF!</f>
        <v>#REF!</v>
      </c>
      <c r="PZW27" s="51">
        <f t="shared" si="442"/>
        <v>14000</v>
      </c>
      <c r="PZX27" s="51">
        <f t="shared" si="442"/>
        <v>0</v>
      </c>
      <c r="PZY27" s="51">
        <f t="shared" si="442"/>
        <v>14000</v>
      </c>
      <c r="PZZ27" s="51">
        <f t="shared" si="442"/>
        <v>0</v>
      </c>
      <c r="QAA27" s="14"/>
      <c r="QAC27" s="6" t="s">
        <v>13</v>
      </c>
      <c r="QAD27" s="7" t="s">
        <v>879</v>
      </c>
      <c r="QAE27" s="3"/>
      <c r="QAF27" s="3"/>
      <c r="QAG27" s="3"/>
      <c r="QAH27" s="3"/>
      <c r="QAI27" s="7"/>
      <c r="QAJ27" s="3"/>
      <c r="QAK27" s="51">
        <f t="shared" ref="QAK27:QCL27" si="443">QAK29</f>
        <v>58547</v>
      </c>
      <c r="QAL27" s="51">
        <f t="shared" si="443"/>
        <v>58547</v>
      </c>
      <c r="QAM27" s="51">
        <f t="shared" si="443"/>
        <v>0</v>
      </c>
      <c r="QAN27" s="51">
        <f t="shared" si="443"/>
        <v>0</v>
      </c>
      <c r="QAO27" s="51">
        <f t="shared" si="443"/>
        <v>0</v>
      </c>
      <c r="QAP27" s="51">
        <f t="shared" si="443"/>
        <v>0</v>
      </c>
      <c r="QAQ27" s="51">
        <f t="shared" si="443"/>
        <v>0</v>
      </c>
      <c r="QAR27" s="51">
        <f t="shared" si="443"/>
        <v>500</v>
      </c>
      <c r="QAS27" s="51">
        <f t="shared" si="443"/>
        <v>500</v>
      </c>
      <c r="QAT27" s="51">
        <f t="shared" si="443"/>
        <v>0</v>
      </c>
      <c r="QAU27" s="51">
        <f t="shared" si="443"/>
        <v>0</v>
      </c>
      <c r="QAV27" s="51">
        <f t="shared" si="443"/>
        <v>500</v>
      </c>
      <c r="QAW27" s="51">
        <f t="shared" si="443"/>
        <v>500</v>
      </c>
      <c r="QAX27" s="51">
        <f t="shared" si="443"/>
        <v>500</v>
      </c>
      <c r="QAY27" s="51">
        <f t="shared" si="443"/>
        <v>500</v>
      </c>
      <c r="QAZ27" s="51">
        <f t="shared" si="443"/>
        <v>58547</v>
      </c>
      <c r="QBA27" s="51">
        <f t="shared" si="443"/>
        <v>500</v>
      </c>
      <c r="QBB27" s="51" t="e">
        <f>#REF!</f>
        <v>#REF!</v>
      </c>
      <c r="QBC27" s="51">
        <f t="shared" si="443"/>
        <v>14000</v>
      </c>
      <c r="QBD27" s="51">
        <f t="shared" si="443"/>
        <v>0</v>
      </c>
      <c r="QBE27" s="51">
        <f t="shared" si="443"/>
        <v>14000</v>
      </c>
      <c r="QBF27" s="51">
        <f t="shared" si="443"/>
        <v>0</v>
      </c>
      <c r="QBG27" s="14"/>
      <c r="QBI27" s="6" t="s">
        <v>13</v>
      </c>
      <c r="QBJ27" s="7" t="s">
        <v>879</v>
      </c>
      <c r="QBK27" s="3"/>
      <c r="QBL27" s="3"/>
      <c r="QBM27" s="3"/>
      <c r="QBN27" s="3"/>
      <c r="QBO27" s="7"/>
      <c r="QBP27" s="3"/>
      <c r="QBQ27" s="51">
        <f t="shared" si="443"/>
        <v>58547</v>
      </c>
      <c r="QBR27" s="51">
        <f t="shared" si="443"/>
        <v>58547</v>
      </c>
      <c r="QBS27" s="51">
        <f t="shared" si="443"/>
        <v>0</v>
      </c>
      <c r="QBT27" s="51">
        <f t="shared" si="443"/>
        <v>0</v>
      </c>
      <c r="QBU27" s="51">
        <f t="shared" si="443"/>
        <v>0</v>
      </c>
      <c r="QBV27" s="51">
        <f t="shared" si="443"/>
        <v>0</v>
      </c>
      <c r="QBW27" s="51">
        <f t="shared" si="443"/>
        <v>0</v>
      </c>
      <c r="QBX27" s="51">
        <f t="shared" si="443"/>
        <v>500</v>
      </c>
      <c r="QBY27" s="51">
        <f t="shared" si="443"/>
        <v>500</v>
      </c>
      <c r="QBZ27" s="51">
        <f t="shared" si="443"/>
        <v>0</v>
      </c>
      <c r="QCA27" s="51">
        <f t="shared" si="443"/>
        <v>0</v>
      </c>
      <c r="QCB27" s="51">
        <f t="shared" si="443"/>
        <v>500</v>
      </c>
      <c r="QCC27" s="51">
        <f t="shared" si="443"/>
        <v>500</v>
      </c>
      <c r="QCD27" s="51">
        <f t="shared" si="443"/>
        <v>500</v>
      </c>
      <c r="QCE27" s="51">
        <f t="shared" si="443"/>
        <v>500</v>
      </c>
      <c r="QCF27" s="51">
        <f t="shared" si="443"/>
        <v>58547</v>
      </c>
      <c r="QCG27" s="51">
        <f t="shared" si="443"/>
        <v>500</v>
      </c>
      <c r="QCH27" s="51" t="e">
        <f>#REF!</f>
        <v>#REF!</v>
      </c>
      <c r="QCI27" s="51">
        <f t="shared" si="443"/>
        <v>14000</v>
      </c>
      <c r="QCJ27" s="51">
        <f t="shared" si="443"/>
        <v>0</v>
      </c>
      <c r="QCK27" s="51">
        <f t="shared" si="443"/>
        <v>14000</v>
      </c>
      <c r="QCL27" s="51">
        <f t="shared" si="443"/>
        <v>0</v>
      </c>
      <c r="QCM27" s="14"/>
      <c r="QCO27" s="6" t="s">
        <v>13</v>
      </c>
      <c r="QCP27" s="7" t="s">
        <v>879</v>
      </c>
      <c r="QCQ27" s="3"/>
      <c r="QCR27" s="3"/>
      <c r="QCS27" s="3"/>
      <c r="QCT27" s="3"/>
      <c r="QCU27" s="7"/>
      <c r="QCV27" s="3"/>
      <c r="QCW27" s="51">
        <f t="shared" ref="QCW27:QEX27" si="444">QCW29</f>
        <v>58547</v>
      </c>
      <c r="QCX27" s="51">
        <f t="shared" si="444"/>
        <v>58547</v>
      </c>
      <c r="QCY27" s="51">
        <f t="shared" si="444"/>
        <v>0</v>
      </c>
      <c r="QCZ27" s="51">
        <f t="shared" si="444"/>
        <v>0</v>
      </c>
      <c r="QDA27" s="51">
        <f t="shared" si="444"/>
        <v>0</v>
      </c>
      <c r="QDB27" s="51">
        <f t="shared" si="444"/>
        <v>0</v>
      </c>
      <c r="QDC27" s="51">
        <f t="shared" si="444"/>
        <v>0</v>
      </c>
      <c r="QDD27" s="51">
        <f t="shared" si="444"/>
        <v>500</v>
      </c>
      <c r="QDE27" s="51">
        <f t="shared" si="444"/>
        <v>500</v>
      </c>
      <c r="QDF27" s="51">
        <f t="shared" si="444"/>
        <v>0</v>
      </c>
      <c r="QDG27" s="51">
        <f t="shared" si="444"/>
        <v>0</v>
      </c>
      <c r="QDH27" s="51">
        <f t="shared" si="444"/>
        <v>500</v>
      </c>
      <c r="QDI27" s="51">
        <f t="shared" si="444"/>
        <v>500</v>
      </c>
      <c r="QDJ27" s="51">
        <f t="shared" si="444"/>
        <v>500</v>
      </c>
      <c r="QDK27" s="51">
        <f t="shared" si="444"/>
        <v>500</v>
      </c>
      <c r="QDL27" s="51">
        <f t="shared" si="444"/>
        <v>58547</v>
      </c>
      <c r="QDM27" s="51">
        <f t="shared" si="444"/>
        <v>500</v>
      </c>
      <c r="QDN27" s="51" t="e">
        <f>#REF!</f>
        <v>#REF!</v>
      </c>
      <c r="QDO27" s="51">
        <f t="shared" si="444"/>
        <v>14000</v>
      </c>
      <c r="QDP27" s="51">
        <f t="shared" si="444"/>
        <v>0</v>
      </c>
      <c r="QDQ27" s="51">
        <f t="shared" si="444"/>
        <v>14000</v>
      </c>
      <c r="QDR27" s="51">
        <f t="shared" si="444"/>
        <v>0</v>
      </c>
      <c r="QDS27" s="14"/>
      <c r="QDU27" s="6" t="s">
        <v>13</v>
      </c>
      <c r="QDV27" s="7" t="s">
        <v>879</v>
      </c>
      <c r="QDW27" s="3"/>
      <c r="QDX27" s="3"/>
      <c r="QDY27" s="3"/>
      <c r="QDZ27" s="3"/>
      <c r="QEA27" s="7"/>
      <c r="QEB27" s="3"/>
      <c r="QEC27" s="51">
        <f t="shared" si="444"/>
        <v>58547</v>
      </c>
      <c r="QED27" s="51">
        <f t="shared" si="444"/>
        <v>58547</v>
      </c>
      <c r="QEE27" s="51">
        <f t="shared" si="444"/>
        <v>0</v>
      </c>
      <c r="QEF27" s="51">
        <f t="shared" si="444"/>
        <v>0</v>
      </c>
      <c r="QEG27" s="51">
        <f t="shared" si="444"/>
        <v>0</v>
      </c>
      <c r="QEH27" s="51">
        <f t="shared" si="444"/>
        <v>0</v>
      </c>
      <c r="QEI27" s="51">
        <f t="shared" si="444"/>
        <v>0</v>
      </c>
      <c r="QEJ27" s="51">
        <f t="shared" si="444"/>
        <v>500</v>
      </c>
      <c r="QEK27" s="51">
        <f t="shared" si="444"/>
        <v>500</v>
      </c>
      <c r="QEL27" s="51">
        <f t="shared" si="444"/>
        <v>0</v>
      </c>
      <c r="QEM27" s="51">
        <f t="shared" si="444"/>
        <v>0</v>
      </c>
      <c r="QEN27" s="51">
        <f t="shared" si="444"/>
        <v>500</v>
      </c>
      <c r="QEO27" s="51">
        <f t="shared" si="444"/>
        <v>500</v>
      </c>
      <c r="QEP27" s="51">
        <f t="shared" si="444"/>
        <v>500</v>
      </c>
      <c r="QEQ27" s="51">
        <f t="shared" si="444"/>
        <v>500</v>
      </c>
      <c r="QER27" s="51">
        <f t="shared" si="444"/>
        <v>58547</v>
      </c>
      <c r="QES27" s="51">
        <f t="shared" si="444"/>
        <v>500</v>
      </c>
      <c r="QET27" s="51" t="e">
        <f>#REF!</f>
        <v>#REF!</v>
      </c>
      <c r="QEU27" s="51">
        <f t="shared" si="444"/>
        <v>14000</v>
      </c>
      <c r="QEV27" s="51">
        <f t="shared" si="444"/>
        <v>0</v>
      </c>
      <c r="QEW27" s="51">
        <f t="shared" si="444"/>
        <v>14000</v>
      </c>
      <c r="QEX27" s="51">
        <f t="shared" si="444"/>
        <v>0</v>
      </c>
      <c r="QEY27" s="14"/>
      <c r="QFA27" s="6" t="s">
        <v>13</v>
      </c>
      <c r="QFB27" s="7" t="s">
        <v>879</v>
      </c>
      <c r="QFC27" s="3"/>
      <c r="QFD27" s="3"/>
      <c r="QFE27" s="3"/>
      <c r="QFF27" s="3"/>
      <c r="QFG27" s="7"/>
      <c r="QFH27" s="3"/>
      <c r="QFI27" s="51">
        <f t="shared" ref="QFI27:QHJ27" si="445">QFI29</f>
        <v>58547</v>
      </c>
      <c r="QFJ27" s="51">
        <f t="shared" si="445"/>
        <v>58547</v>
      </c>
      <c r="QFK27" s="51">
        <f t="shared" si="445"/>
        <v>0</v>
      </c>
      <c r="QFL27" s="51">
        <f t="shared" si="445"/>
        <v>0</v>
      </c>
      <c r="QFM27" s="51">
        <f t="shared" si="445"/>
        <v>0</v>
      </c>
      <c r="QFN27" s="51">
        <f t="shared" si="445"/>
        <v>0</v>
      </c>
      <c r="QFO27" s="51">
        <f t="shared" si="445"/>
        <v>0</v>
      </c>
      <c r="QFP27" s="51">
        <f t="shared" si="445"/>
        <v>500</v>
      </c>
      <c r="QFQ27" s="51">
        <f t="shared" si="445"/>
        <v>500</v>
      </c>
      <c r="QFR27" s="51">
        <f t="shared" si="445"/>
        <v>0</v>
      </c>
      <c r="QFS27" s="51">
        <f t="shared" si="445"/>
        <v>0</v>
      </c>
      <c r="QFT27" s="51">
        <f t="shared" si="445"/>
        <v>500</v>
      </c>
      <c r="QFU27" s="51">
        <f t="shared" si="445"/>
        <v>500</v>
      </c>
      <c r="QFV27" s="51">
        <f t="shared" si="445"/>
        <v>500</v>
      </c>
      <c r="QFW27" s="51">
        <f t="shared" si="445"/>
        <v>500</v>
      </c>
      <c r="QFX27" s="51">
        <f t="shared" si="445"/>
        <v>58547</v>
      </c>
      <c r="QFY27" s="51">
        <f t="shared" si="445"/>
        <v>500</v>
      </c>
      <c r="QFZ27" s="51" t="e">
        <f>#REF!</f>
        <v>#REF!</v>
      </c>
      <c r="QGA27" s="51">
        <f t="shared" si="445"/>
        <v>14000</v>
      </c>
      <c r="QGB27" s="51">
        <f t="shared" si="445"/>
        <v>0</v>
      </c>
      <c r="QGC27" s="51">
        <f t="shared" si="445"/>
        <v>14000</v>
      </c>
      <c r="QGD27" s="51">
        <f t="shared" si="445"/>
        <v>0</v>
      </c>
      <c r="QGE27" s="14"/>
      <c r="QGG27" s="6" t="s">
        <v>13</v>
      </c>
      <c r="QGH27" s="7" t="s">
        <v>879</v>
      </c>
      <c r="QGI27" s="3"/>
      <c r="QGJ27" s="3"/>
      <c r="QGK27" s="3"/>
      <c r="QGL27" s="3"/>
      <c r="QGM27" s="7"/>
      <c r="QGN27" s="3"/>
      <c r="QGO27" s="51">
        <f t="shared" si="445"/>
        <v>58547</v>
      </c>
      <c r="QGP27" s="51">
        <f t="shared" si="445"/>
        <v>58547</v>
      </c>
      <c r="QGQ27" s="51">
        <f t="shared" si="445"/>
        <v>0</v>
      </c>
      <c r="QGR27" s="51">
        <f t="shared" si="445"/>
        <v>0</v>
      </c>
      <c r="QGS27" s="51">
        <f t="shared" si="445"/>
        <v>0</v>
      </c>
      <c r="QGT27" s="51">
        <f t="shared" si="445"/>
        <v>0</v>
      </c>
      <c r="QGU27" s="51">
        <f t="shared" si="445"/>
        <v>0</v>
      </c>
      <c r="QGV27" s="51">
        <f t="shared" si="445"/>
        <v>500</v>
      </c>
      <c r="QGW27" s="51">
        <f t="shared" si="445"/>
        <v>500</v>
      </c>
      <c r="QGX27" s="51">
        <f t="shared" si="445"/>
        <v>0</v>
      </c>
      <c r="QGY27" s="51">
        <f t="shared" si="445"/>
        <v>0</v>
      </c>
      <c r="QGZ27" s="51">
        <f t="shared" si="445"/>
        <v>500</v>
      </c>
      <c r="QHA27" s="51">
        <f t="shared" si="445"/>
        <v>500</v>
      </c>
      <c r="QHB27" s="51">
        <f t="shared" si="445"/>
        <v>500</v>
      </c>
      <c r="QHC27" s="51">
        <f t="shared" si="445"/>
        <v>500</v>
      </c>
      <c r="QHD27" s="51">
        <f t="shared" si="445"/>
        <v>58547</v>
      </c>
      <c r="QHE27" s="51">
        <f t="shared" si="445"/>
        <v>500</v>
      </c>
      <c r="QHF27" s="51" t="e">
        <f>#REF!</f>
        <v>#REF!</v>
      </c>
      <c r="QHG27" s="51">
        <f t="shared" si="445"/>
        <v>14000</v>
      </c>
      <c r="QHH27" s="51">
        <f t="shared" si="445"/>
        <v>0</v>
      </c>
      <c r="QHI27" s="51">
        <f t="shared" si="445"/>
        <v>14000</v>
      </c>
      <c r="QHJ27" s="51">
        <f t="shared" si="445"/>
        <v>0</v>
      </c>
      <c r="QHK27" s="14"/>
      <c r="QHM27" s="6" t="s">
        <v>13</v>
      </c>
      <c r="QHN27" s="7" t="s">
        <v>879</v>
      </c>
      <c r="QHO27" s="3"/>
      <c r="QHP27" s="3"/>
      <c r="QHQ27" s="3"/>
      <c r="QHR27" s="3"/>
      <c r="QHS27" s="7"/>
      <c r="QHT27" s="3"/>
      <c r="QHU27" s="51">
        <f t="shared" ref="QHU27:QJV27" si="446">QHU29</f>
        <v>58547</v>
      </c>
      <c r="QHV27" s="51">
        <f t="shared" si="446"/>
        <v>58547</v>
      </c>
      <c r="QHW27" s="51">
        <f t="shared" si="446"/>
        <v>0</v>
      </c>
      <c r="QHX27" s="51">
        <f t="shared" si="446"/>
        <v>0</v>
      </c>
      <c r="QHY27" s="51">
        <f t="shared" si="446"/>
        <v>0</v>
      </c>
      <c r="QHZ27" s="51">
        <f t="shared" si="446"/>
        <v>0</v>
      </c>
      <c r="QIA27" s="51">
        <f t="shared" si="446"/>
        <v>0</v>
      </c>
      <c r="QIB27" s="51">
        <f t="shared" si="446"/>
        <v>500</v>
      </c>
      <c r="QIC27" s="51">
        <f t="shared" si="446"/>
        <v>500</v>
      </c>
      <c r="QID27" s="51">
        <f t="shared" si="446"/>
        <v>0</v>
      </c>
      <c r="QIE27" s="51">
        <f t="shared" si="446"/>
        <v>0</v>
      </c>
      <c r="QIF27" s="51">
        <f t="shared" si="446"/>
        <v>500</v>
      </c>
      <c r="QIG27" s="51">
        <f t="shared" si="446"/>
        <v>500</v>
      </c>
      <c r="QIH27" s="51">
        <f t="shared" si="446"/>
        <v>500</v>
      </c>
      <c r="QII27" s="51">
        <f t="shared" si="446"/>
        <v>500</v>
      </c>
      <c r="QIJ27" s="51">
        <f t="shared" si="446"/>
        <v>58547</v>
      </c>
      <c r="QIK27" s="51">
        <f t="shared" si="446"/>
        <v>500</v>
      </c>
      <c r="QIL27" s="51" t="e">
        <f>#REF!</f>
        <v>#REF!</v>
      </c>
      <c r="QIM27" s="51">
        <f t="shared" si="446"/>
        <v>14000</v>
      </c>
      <c r="QIN27" s="51">
        <f t="shared" si="446"/>
        <v>0</v>
      </c>
      <c r="QIO27" s="51">
        <f t="shared" si="446"/>
        <v>14000</v>
      </c>
      <c r="QIP27" s="51">
        <f t="shared" si="446"/>
        <v>0</v>
      </c>
      <c r="QIQ27" s="14"/>
      <c r="QIS27" s="6" t="s">
        <v>13</v>
      </c>
      <c r="QIT27" s="7" t="s">
        <v>879</v>
      </c>
      <c r="QIU27" s="3"/>
      <c r="QIV27" s="3"/>
      <c r="QIW27" s="3"/>
      <c r="QIX27" s="3"/>
      <c r="QIY27" s="7"/>
      <c r="QIZ27" s="3"/>
      <c r="QJA27" s="51">
        <f t="shared" si="446"/>
        <v>58547</v>
      </c>
      <c r="QJB27" s="51">
        <f t="shared" si="446"/>
        <v>58547</v>
      </c>
      <c r="QJC27" s="51">
        <f t="shared" si="446"/>
        <v>0</v>
      </c>
      <c r="QJD27" s="51">
        <f t="shared" si="446"/>
        <v>0</v>
      </c>
      <c r="QJE27" s="51">
        <f t="shared" si="446"/>
        <v>0</v>
      </c>
      <c r="QJF27" s="51">
        <f t="shared" si="446"/>
        <v>0</v>
      </c>
      <c r="QJG27" s="51">
        <f t="shared" si="446"/>
        <v>0</v>
      </c>
      <c r="QJH27" s="51">
        <f t="shared" si="446"/>
        <v>500</v>
      </c>
      <c r="QJI27" s="51">
        <f t="shared" si="446"/>
        <v>500</v>
      </c>
      <c r="QJJ27" s="51">
        <f t="shared" si="446"/>
        <v>0</v>
      </c>
      <c r="QJK27" s="51">
        <f t="shared" si="446"/>
        <v>0</v>
      </c>
      <c r="QJL27" s="51">
        <f t="shared" si="446"/>
        <v>500</v>
      </c>
      <c r="QJM27" s="51">
        <f t="shared" si="446"/>
        <v>500</v>
      </c>
      <c r="QJN27" s="51">
        <f t="shared" si="446"/>
        <v>500</v>
      </c>
      <c r="QJO27" s="51">
        <f t="shared" si="446"/>
        <v>500</v>
      </c>
      <c r="QJP27" s="51">
        <f t="shared" si="446"/>
        <v>58547</v>
      </c>
      <c r="QJQ27" s="51">
        <f t="shared" si="446"/>
        <v>500</v>
      </c>
      <c r="QJR27" s="51" t="e">
        <f>#REF!</f>
        <v>#REF!</v>
      </c>
      <c r="QJS27" s="51">
        <f t="shared" si="446"/>
        <v>14000</v>
      </c>
      <c r="QJT27" s="51">
        <f t="shared" si="446"/>
        <v>0</v>
      </c>
      <c r="QJU27" s="51">
        <f t="shared" si="446"/>
        <v>14000</v>
      </c>
      <c r="QJV27" s="51">
        <f t="shared" si="446"/>
        <v>0</v>
      </c>
      <c r="QJW27" s="14"/>
      <c r="QJY27" s="6" t="s">
        <v>13</v>
      </c>
      <c r="QJZ27" s="7" t="s">
        <v>879</v>
      </c>
      <c r="QKA27" s="3"/>
      <c r="QKB27" s="3"/>
      <c r="QKC27" s="3"/>
      <c r="QKD27" s="3"/>
      <c r="QKE27" s="7"/>
      <c r="QKF27" s="3"/>
      <c r="QKG27" s="51">
        <f t="shared" ref="QKG27:QMH27" si="447">QKG29</f>
        <v>58547</v>
      </c>
      <c r="QKH27" s="51">
        <f t="shared" si="447"/>
        <v>58547</v>
      </c>
      <c r="QKI27" s="51">
        <f t="shared" si="447"/>
        <v>0</v>
      </c>
      <c r="QKJ27" s="51">
        <f t="shared" si="447"/>
        <v>0</v>
      </c>
      <c r="QKK27" s="51">
        <f t="shared" si="447"/>
        <v>0</v>
      </c>
      <c r="QKL27" s="51">
        <f t="shared" si="447"/>
        <v>0</v>
      </c>
      <c r="QKM27" s="51">
        <f t="shared" si="447"/>
        <v>0</v>
      </c>
      <c r="QKN27" s="51">
        <f t="shared" si="447"/>
        <v>500</v>
      </c>
      <c r="QKO27" s="51">
        <f t="shared" si="447"/>
        <v>500</v>
      </c>
      <c r="QKP27" s="51">
        <f t="shared" si="447"/>
        <v>0</v>
      </c>
      <c r="QKQ27" s="51">
        <f t="shared" si="447"/>
        <v>0</v>
      </c>
      <c r="QKR27" s="51">
        <f t="shared" si="447"/>
        <v>500</v>
      </c>
      <c r="QKS27" s="51">
        <f t="shared" si="447"/>
        <v>500</v>
      </c>
      <c r="QKT27" s="51">
        <f t="shared" si="447"/>
        <v>500</v>
      </c>
      <c r="QKU27" s="51">
        <f t="shared" si="447"/>
        <v>500</v>
      </c>
      <c r="QKV27" s="51">
        <f t="shared" si="447"/>
        <v>58547</v>
      </c>
      <c r="QKW27" s="51">
        <f t="shared" si="447"/>
        <v>500</v>
      </c>
      <c r="QKX27" s="51" t="e">
        <f>#REF!</f>
        <v>#REF!</v>
      </c>
      <c r="QKY27" s="51">
        <f t="shared" si="447"/>
        <v>14000</v>
      </c>
      <c r="QKZ27" s="51">
        <f t="shared" si="447"/>
        <v>0</v>
      </c>
      <c r="QLA27" s="51">
        <f t="shared" si="447"/>
        <v>14000</v>
      </c>
      <c r="QLB27" s="51">
        <f t="shared" si="447"/>
        <v>0</v>
      </c>
      <c r="QLC27" s="14"/>
      <c r="QLE27" s="6" t="s">
        <v>13</v>
      </c>
      <c r="QLF27" s="7" t="s">
        <v>879</v>
      </c>
      <c r="QLG27" s="3"/>
      <c r="QLH27" s="3"/>
      <c r="QLI27" s="3"/>
      <c r="QLJ27" s="3"/>
      <c r="QLK27" s="7"/>
      <c r="QLL27" s="3"/>
      <c r="QLM27" s="51">
        <f t="shared" si="447"/>
        <v>58547</v>
      </c>
      <c r="QLN27" s="51">
        <f t="shared" si="447"/>
        <v>58547</v>
      </c>
      <c r="QLO27" s="51">
        <f t="shared" si="447"/>
        <v>0</v>
      </c>
      <c r="QLP27" s="51">
        <f t="shared" si="447"/>
        <v>0</v>
      </c>
      <c r="QLQ27" s="51">
        <f t="shared" si="447"/>
        <v>0</v>
      </c>
      <c r="QLR27" s="51">
        <f t="shared" si="447"/>
        <v>0</v>
      </c>
      <c r="QLS27" s="51">
        <f t="shared" si="447"/>
        <v>0</v>
      </c>
      <c r="QLT27" s="51">
        <f t="shared" si="447"/>
        <v>500</v>
      </c>
      <c r="QLU27" s="51">
        <f t="shared" si="447"/>
        <v>500</v>
      </c>
      <c r="QLV27" s="51">
        <f t="shared" si="447"/>
        <v>0</v>
      </c>
      <c r="QLW27" s="51">
        <f t="shared" si="447"/>
        <v>0</v>
      </c>
      <c r="QLX27" s="51">
        <f t="shared" si="447"/>
        <v>500</v>
      </c>
      <c r="QLY27" s="51">
        <f t="shared" si="447"/>
        <v>500</v>
      </c>
      <c r="QLZ27" s="51">
        <f t="shared" si="447"/>
        <v>500</v>
      </c>
      <c r="QMA27" s="51">
        <f t="shared" si="447"/>
        <v>500</v>
      </c>
      <c r="QMB27" s="51">
        <f t="shared" si="447"/>
        <v>58547</v>
      </c>
      <c r="QMC27" s="51">
        <f t="shared" si="447"/>
        <v>500</v>
      </c>
      <c r="QMD27" s="51" t="e">
        <f>#REF!</f>
        <v>#REF!</v>
      </c>
      <c r="QME27" s="51">
        <f t="shared" si="447"/>
        <v>14000</v>
      </c>
      <c r="QMF27" s="51">
        <f t="shared" si="447"/>
        <v>0</v>
      </c>
      <c r="QMG27" s="51">
        <f t="shared" si="447"/>
        <v>14000</v>
      </c>
      <c r="QMH27" s="51">
        <f t="shared" si="447"/>
        <v>0</v>
      </c>
      <c r="QMI27" s="14"/>
      <c r="QMK27" s="6" t="s">
        <v>13</v>
      </c>
      <c r="QML27" s="7" t="s">
        <v>879</v>
      </c>
      <c r="QMM27" s="3"/>
      <c r="QMN27" s="3"/>
      <c r="QMO27" s="3"/>
      <c r="QMP27" s="3"/>
      <c r="QMQ27" s="7"/>
      <c r="QMR27" s="3"/>
      <c r="QMS27" s="51">
        <f t="shared" ref="QMS27:QOT27" si="448">QMS29</f>
        <v>58547</v>
      </c>
      <c r="QMT27" s="51">
        <f t="shared" si="448"/>
        <v>58547</v>
      </c>
      <c r="QMU27" s="51">
        <f t="shared" si="448"/>
        <v>0</v>
      </c>
      <c r="QMV27" s="51">
        <f t="shared" si="448"/>
        <v>0</v>
      </c>
      <c r="QMW27" s="51">
        <f t="shared" si="448"/>
        <v>0</v>
      </c>
      <c r="QMX27" s="51">
        <f t="shared" si="448"/>
        <v>0</v>
      </c>
      <c r="QMY27" s="51">
        <f t="shared" si="448"/>
        <v>0</v>
      </c>
      <c r="QMZ27" s="51">
        <f t="shared" si="448"/>
        <v>500</v>
      </c>
      <c r="QNA27" s="51">
        <f t="shared" si="448"/>
        <v>500</v>
      </c>
      <c r="QNB27" s="51">
        <f t="shared" si="448"/>
        <v>0</v>
      </c>
      <c r="QNC27" s="51">
        <f t="shared" si="448"/>
        <v>0</v>
      </c>
      <c r="QND27" s="51">
        <f t="shared" si="448"/>
        <v>500</v>
      </c>
      <c r="QNE27" s="51">
        <f t="shared" si="448"/>
        <v>500</v>
      </c>
      <c r="QNF27" s="51">
        <f t="shared" si="448"/>
        <v>500</v>
      </c>
      <c r="QNG27" s="51">
        <f t="shared" si="448"/>
        <v>500</v>
      </c>
      <c r="QNH27" s="51">
        <f t="shared" si="448"/>
        <v>58547</v>
      </c>
      <c r="QNI27" s="51">
        <f t="shared" si="448"/>
        <v>500</v>
      </c>
      <c r="QNJ27" s="51" t="e">
        <f>#REF!</f>
        <v>#REF!</v>
      </c>
      <c r="QNK27" s="51">
        <f t="shared" si="448"/>
        <v>14000</v>
      </c>
      <c r="QNL27" s="51">
        <f t="shared" si="448"/>
        <v>0</v>
      </c>
      <c r="QNM27" s="51">
        <f t="shared" si="448"/>
        <v>14000</v>
      </c>
      <c r="QNN27" s="51">
        <f t="shared" si="448"/>
        <v>0</v>
      </c>
      <c r="QNO27" s="14"/>
      <c r="QNQ27" s="6" t="s">
        <v>13</v>
      </c>
      <c r="QNR27" s="7" t="s">
        <v>879</v>
      </c>
      <c r="QNS27" s="3"/>
      <c r="QNT27" s="3"/>
      <c r="QNU27" s="3"/>
      <c r="QNV27" s="3"/>
      <c r="QNW27" s="7"/>
      <c r="QNX27" s="3"/>
      <c r="QNY27" s="51">
        <f t="shared" si="448"/>
        <v>58547</v>
      </c>
      <c r="QNZ27" s="51">
        <f t="shared" si="448"/>
        <v>58547</v>
      </c>
      <c r="QOA27" s="51">
        <f t="shared" si="448"/>
        <v>0</v>
      </c>
      <c r="QOB27" s="51">
        <f t="shared" si="448"/>
        <v>0</v>
      </c>
      <c r="QOC27" s="51">
        <f t="shared" si="448"/>
        <v>0</v>
      </c>
      <c r="QOD27" s="51">
        <f t="shared" si="448"/>
        <v>0</v>
      </c>
      <c r="QOE27" s="51">
        <f t="shared" si="448"/>
        <v>0</v>
      </c>
      <c r="QOF27" s="51">
        <f t="shared" si="448"/>
        <v>500</v>
      </c>
      <c r="QOG27" s="51">
        <f t="shared" si="448"/>
        <v>500</v>
      </c>
      <c r="QOH27" s="51">
        <f t="shared" si="448"/>
        <v>0</v>
      </c>
      <c r="QOI27" s="51">
        <f t="shared" si="448"/>
        <v>0</v>
      </c>
      <c r="QOJ27" s="51">
        <f t="shared" si="448"/>
        <v>500</v>
      </c>
      <c r="QOK27" s="51">
        <f t="shared" si="448"/>
        <v>500</v>
      </c>
      <c r="QOL27" s="51">
        <f t="shared" si="448"/>
        <v>500</v>
      </c>
      <c r="QOM27" s="51">
        <f t="shared" si="448"/>
        <v>500</v>
      </c>
      <c r="QON27" s="51">
        <f t="shared" si="448"/>
        <v>58547</v>
      </c>
      <c r="QOO27" s="51">
        <f t="shared" si="448"/>
        <v>500</v>
      </c>
      <c r="QOP27" s="51" t="e">
        <f>#REF!</f>
        <v>#REF!</v>
      </c>
      <c r="QOQ27" s="51">
        <f t="shared" si="448"/>
        <v>14000</v>
      </c>
      <c r="QOR27" s="51">
        <f t="shared" si="448"/>
        <v>0</v>
      </c>
      <c r="QOS27" s="51">
        <f t="shared" si="448"/>
        <v>14000</v>
      </c>
      <c r="QOT27" s="51">
        <f t="shared" si="448"/>
        <v>0</v>
      </c>
      <c r="QOU27" s="14"/>
      <c r="QOW27" s="6" t="s">
        <v>13</v>
      </c>
      <c r="QOX27" s="7" t="s">
        <v>879</v>
      </c>
      <c r="QOY27" s="3"/>
      <c r="QOZ27" s="3"/>
      <c r="QPA27" s="3"/>
      <c r="QPB27" s="3"/>
      <c r="QPC27" s="7"/>
      <c r="QPD27" s="3"/>
      <c r="QPE27" s="51">
        <f t="shared" ref="QPE27:QRF27" si="449">QPE29</f>
        <v>58547</v>
      </c>
      <c r="QPF27" s="51">
        <f t="shared" si="449"/>
        <v>58547</v>
      </c>
      <c r="QPG27" s="51">
        <f t="shared" si="449"/>
        <v>0</v>
      </c>
      <c r="QPH27" s="51">
        <f t="shared" si="449"/>
        <v>0</v>
      </c>
      <c r="QPI27" s="51">
        <f t="shared" si="449"/>
        <v>0</v>
      </c>
      <c r="QPJ27" s="51">
        <f t="shared" si="449"/>
        <v>0</v>
      </c>
      <c r="QPK27" s="51">
        <f t="shared" si="449"/>
        <v>0</v>
      </c>
      <c r="QPL27" s="51">
        <f t="shared" si="449"/>
        <v>500</v>
      </c>
      <c r="QPM27" s="51">
        <f t="shared" si="449"/>
        <v>500</v>
      </c>
      <c r="QPN27" s="51">
        <f t="shared" si="449"/>
        <v>0</v>
      </c>
      <c r="QPO27" s="51">
        <f t="shared" si="449"/>
        <v>0</v>
      </c>
      <c r="QPP27" s="51">
        <f t="shared" si="449"/>
        <v>500</v>
      </c>
      <c r="QPQ27" s="51">
        <f t="shared" si="449"/>
        <v>500</v>
      </c>
      <c r="QPR27" s="51">
        <f t="shared" si="449"/>
        <v>500</v>
      </c>
      <c r="QPS27" s="51">
        <f t="shared" si="449"/>
        <v>500</v>
      </c>
      <c r="QPT27" s="51">
        <f t="shared" si="449"/>
        <v>58547</v>
      </c>
      <c r="QPU27" s="51">
        <f t="shared" si="449"/>
        <v>500</v>
      </c>
      <c r="QPV27" s="51" t="e">
        <f>#REF!</f>
        <v>#REF!</v>
      </c>
      <c r="QPW27" s="51">
        <f t="shared" si="449"/>
        <v>14000</v>
      </c>
      <c r="QPX27" s="51">
        <f t="shared" si="449"/>
        <v>0</v>
      </c>
      <c r="QPY27" s="51">
        <f t="shared" si="449"/>
        <v>14000</v>
      </c>
      <c r="QPZ27" s="51">
        <f t="shared" si="449"/>
        <v>0</v>
      </c>
      <c r="QQA27" s="14"/>
      <c r="QQC27" s="6" t="s">
        <v>13</v>
      </c>
      <c r="QQD27" s="7" t="s">
        <v>879</v>
      </c>
      <c r="QQE27" s="3"/>
      <c r="QQF27" s="3"/>
      <c r="QQG27" s="3"/>
      <c r="QQH27" s="3"/>
      <c r="QQI27" s="7"/>
      <c r="QQJ27" s="3"/>
      <c r="QQK27" s="51">
        <f t="shared" si="449"/>
        <v>58547</v>
      </c>
      <c r="QQL27" s="51">
        <f t="shared" si="449"/>
        <v>58547</v>
      </c>
      <c r="QQM27" s="51">
        <f t="shared" si="449"/>
        <v>0</v>
      </c>
      <c r="QQN27" s="51">
        <f t="shared" si="449"/>
        <v>0</v>
      </c>
      <c r="QQO27" s="51">
        <f t="shared" si="449"/>
        <v>0</v>
      </c>
      <c r="QQP27" s="51">
        <f t="shared" si="449"/>
        <v>0</v>
      </c>
      <c r="QQQ27" s="51">
        <f t="shared" si="449"/>
        <v>0</v>
      </c>
      <c r="QQR27" s="51">
        <f t="shared" si="449"/>
        <v>500</v>
      </c>
      <c r="QQS27" s="51">
        <f t="shared" si="449"/>
        <v>500</v>
      </c>
      <c r="QQT27" s="51">
        <f t="shared" si="449"/>
        <v>0</v>
      </c>
      <c r="QQU27" s="51">
        <f t="shared" si="449"/>
        <v>0</v>
      </c>
      <c r="QQV27" s="51">
        <f t="shared" si="449"/>
        <v>500</v>
      </c>
      <c r="QQW27" s="51">
        <f t="shared" si="449"/>
        <v>500</v>
      </c>
      <c r="QQX27" s="51">
        <f t="shared" si="449"/>
        <v>500</v>
      </c>
      <c r="QQY27" s="51">
        <f t="shared" si="449"/>
        <v>500</v>
      </c>
      <c r="QQZ27" s="51">
        <f t="shared" si="449"/>
        <v>58547</v>
      </c>
      <c r="QRA27" s="51">
        <f t="shared" si="449"/>
        <v>500</v>
      </c>
      <c r="QRB27" s="51" t="e">
        <f>#REF!</f>
        <v>#REF!</v>
      </c>
      <c r="QRC27" s="51">
        <f t="shared" si="449"/>
        <v>14000</v>
      </c>
      <c r="QRD27" s="51">
        <f t="shared" si="449"/>
        <v>0</v>
      </c>
      <c r="QRE27" s="51">
        <f t="shared" si="449"/>
        <v>14000</v>
      </c>
      <c r="QRF27" s="51">
        <f t="shared" si="449"/>
        <v>0</v>
      </c>
      <c r="QRG27" s="14"/>
      <c r="QRI27" s="6" t="s">
        <v>13</v>
      </c>
      <c r="QRJ27" s="7" t="s">
        <v>879</v>
      </c>
      <c r="QRK27" s="3"/>
      <c r="QRL27" s="3"/>
      <c r="QRM27" s="3"/>
      <c r="QRN27" s="3"/>
      <c r="QRO27" s="7"/>
      <c r="QRP27" s="3"/>
      <c r="QRQ27" s="51">
        <f t="shared" ref="QRQ27:QTR27" si="450">QRQ29</f>
        <v>58547</v>
      </c>
      <c r="QRR27" s="51">
        <f t="shared" si="450"/>
        <v>58547</v>
      </c>
      <c r="QRS27" s="51">
        <f t="shared" si="450"/>
        <v>0</v>
      </c>
      <c r="QRT27" s="51">
        <f t="shared" si="450"/>
        <v>0</v>
      </c>
      <c r="QRU27" s="51">
        <f t="shared" si="450"/>
        <v>0</v>
      </c>
      <c r="QRV27" s="51">
        <f t="shared" si="450"/>
        <v>0</v>
      </c>
      <c r="QRW27" s="51">
        <f t="shared" si="450"/>
        <v>0</v>
      </c>
      <c r="QRX27" s="51">
        <f t="shared" si="450"/>
        <v>500</v>
      </c>
      <c r="QRY27" s="51">
        <f t="shared" si="450"/>
        <v>500</v>
      </c>
      <c r="QRZ27" s="51">
        <f t="shared" si="450"/>
        <v>0</v>
      </c>
      <c r="QSA27" s="51">
        <f t="shared" si="450"/>
        <v>0</v>
      </c>
      <c r="QSB27" s="51">
        <f t="shared" si="450"/>
        <v>500</v>
      </c>
      <c r="QSC27" s="51">
        <f t="shared" si="450"/>
        <v>500</v>
      </c>
      <c r="QSD27" s="51">
        <f t="shared" si="450"/>
        <v>500</v>
      </c>
      <c r="QSE27" s="51">
        <f t="shared" si="450"/>
        <v>500</v>
      </c>
      <c r="QSF27" s="51">
        <f t="shared" si="450"/>
        <v>58547</v>
      </c>
      <c r="QSG27" s="51">
        <f t="shared" si="450"/>
        <v>500</v>
      </c>
      <c r="QSH27" s="51" t="e">
        <f>#REF!</f>
        <v>#REF!</v>
      </c>
      <c r="QSI27" s="51">
        <f t="shared" si="450"/>
        <v>14000</v>
      </c>
      <c r="QSJ27" s="51">
        <f t="shared" si="450"/>
        <v>0</v>
      </c>
      <c r="QSK27" s="51">
        <f t="shared" si="450"/>
        <v>14000</v>
      </c>
      <c r="QSL27" s="51">
        <f t="shared" si="450"/>
        <v>0</v>
      </c>
      <c r="QSM27" s="14"/>
      <c r="QSO27" s="6" t="s">
        <v>13</v>
      </c>
      <c r="QSP27" s="7" t="s">
        <v>879</v>
      </c>
      <c r="QSQ27" s="3"/>
      <c r="QSR27" s="3"/>
      <c r="QSS27" s="3"/>
      <c r="QST27" s="3"/>
      <c r="QSU27" s="7"/>
      <c r="QSV27" s="3"/>
      <c r="QSW27" s="51">
        <f t="shared" si="450"/>
        <v>58547</v>
      </c>
      <c r="QSX27" s="51">
        <f t="shared" si="450"/>
        <v>58547</v>
      </c>
      <c r="QSY27" s="51">
        <f t="shared" si="450"/>
        <v>0</v>
      </c>
      <c r="QSZ27" s="51">
        <f t="shared" si="450"/>
        <v>0</v>
      </c>
      <c r="QTA27" s="51">
        <f t="shared" si="450"/>
        <v>0</v>
      </c>
      <c r="QTB27" s="51">
        <f t="shared" si="450"/>
        <v>0</v>
      </c>
      <c r="QTC27" s="51">
        <f t="shared" si="450"/>
        <v>0</v>
      </c>
      <c r="QTD27" s="51">
        <f t="shared" si="450"/>
        <v>500</v>
      </c>
      <c r="QTE27" s="51">
        <f t="shared" si="450"/>
        <v>500</v>
      </c>
      <c r="QTF27" s="51">
        <f t="shared" si="450"/>
        <v>0</v>
      </c>
      <c r="QTG27" s="51">
        <f t="shared" si="450"/>
        <v>0</v>
      </c>
      <c r="QTH27" s="51">
        <f t="shared" si="450"/>
        <v>500</v>
      </c>
      <c r="QTI27" s="51">
        <f t="shared" si="450"/>
        <v>500</v>
      </c>
      <c r="QTJ27" s="51">
        <f t="shared" si="450"/>
        <v>500</v>
      </c>
      <c r="QTK27" s="51">
        <f t="shared" si="450"/>
        <v>500</v>
      </c>
      <c r="QTL27" s="51">
        <f t="shared" si="450"/>
        <v>58547</v>
      </c>
      <c r="QTM27" s="51">
        <f t="shared" si="450"/>
        <v>500</v>
      </c>
      <c r="QTN27" s="51" t="e">
        <f>#REF!</f>
        <v>#REF!</v>
      </c>
      <c r="QTO27" s="51">
        <f t="shared" si="450"/>
        <v>14000</v>
      </c>
      <c r="QTP27" s="51">
        <f t="shared" si="450"/>
        <v>0</v>
      </c>
      <c r="QTQ27" s="51">
        <f t="shared" si="450"/>
        <v>14000</v>
      </c>
      <c r="QTR27" s="51">
        <f t="shared" si="450"/>
        <v>0</v>
      </c>
      <c r="QTS27" s="14"/>
      <c r="QTU27" s="6" t="s">
        <v>13</v>
      </c>
      <c r="QTV27" s="7" t="s">
        <v>879</v>
      </c>
      <c r="QTW27" s="3"/>
      <c r="QTX27" s="3"/>
      <c r="QTY27" s="3"/>
      <c r="QTZ27" s="3"/>
      <c r="QUA27" s="7"/>
      <c r="QUB27" s="3"/>
      <c r="QUC27" s="51">
        <f t="shared" ref="QUC27:QWD27" si="451">QUC29</f>
        <v>58547</v>
      </c>
      <c r="QUD27" s="51">
        <f t="shared" si="451"/>
        <v>58547</v>
      </c>
      <c r="QUE27" s="51">
        <f t="shared" si="451"/>
        <v>0</v>
      </c>
      <c r="QUF27" s="51">
        <f t="shared" si="451"/>
        <v>0</v>
      </c>
      <c r="QUG27" s="51">
        <f t="shared" si="451"/>
        <v>0</v>
      </c>
      <c r="QUH27" s="51">
        <f t="shared" si="451"/>
        <v>0</v>
      </c>
      <c r="QUI27" s="51">
        <f t="shared" si="451"/>
        <v>0</v>
      </c>
      <c r="QUJ27" s="51">
        <f t="shared" si="451"/>
        <v>500</v>
      </c>
      <c r="QUK27" s="51">
        <f t="shared" si="451"/>
        <v>500</v>
      </c>
      <c r="QUL27" s="51">
        <f t="shared" si="451"/>
        <v>0</v>
      </c>
      <c r="QUM27" s="51">
        <f t="shared" si="451"/>
        <v>0</v>
      </c>
      <c r="QUN27" s="51">
        <f t="shared" si="451"/>
        <v>500</v>
      </c>
      <c r="QUO27" s="51">
        <f t="shared" si="451"/>
        <v>500</v>
      </c>
      <c r="QUP27" s="51">
        <f t="shared" si="451"/>
        <v>500</v>
      </c>
      <c r="QUQ27" s="51">
        <f t="shared" si="451"/>
        <v>500</v>
      </c>
      <c r="QUR27" s="51">
        <f t="shared" si="451"/>
        <v>58547</v>
      </c>
      <c r="QUS27" s="51">
        <f t="shared" si="451"/>
        <v>500</v>
      </c>
      <c r="QUT27" s="51" t="e">
        <f>#REF!</f>
        <v>#REF!</v>
      </c>
      <c r="QUU27" s="51">
        <f t="shared" si="451"/>
        <v>14000</v>
      </c>
      <c r="QUV27" s="51">
        <f t="shared" si="451"/>
        <v>0</v>
      </c>
      <c r="QUW27" s="51">
        <f t="shared" si="451"/>
        <v>14000</v>
      </c>
      <c r="QUX27" s="51">
        <f t="shared" si="451"/>
        <v>0</v>
      </c>
      <c r="QUY27" s="14"/>
      <c r="QVA27" s="6" t="s">
        <v>13</v>
      </c>
      <c r="QVB27" s="7" t="s">
        <v>879</v>
      </c>
      <c r="QVC27" s="3"/>
      <c r="QVD27" s="3"/>
      <c r="QVE27" s="3"/>
      <c r="QVF27" s="3"/>
      <c r="QVG27" s="7"/>
      <c r="QVH27" s="3"/>
      <c r="QVI27" s="51">
        <f t="shared" si="451"/>
        <v>58547</v>
      </c>
      <c r="QVJ27" s="51">
        <f t="shared" si="451"/>
        <v>58547</v>
      </c>
      <c r="QVK27" s="51">
        <f t="shared" si="451"/>
        <v>0</v>
      </c>
      <c r="QVL27" s="51">
        <f t="shared" si="451"/>
        <v>0</v>
      </c>
      <c r="QVM27" s="51">
        <f t="shared" si="451"/>
        <v>0</v>
      </c>
      <c r="QVN27" s="51">
        <f t="shared" si="451"/>
        <v>0</v>
      </c>
      <c r="QVO27" s="51">
        <f t="shared" si="451"/>
        <v>0</v>
      </c>
      <c r="QVP27" s="51">
        <f t="shared" si="451"/>
        <v>500</v>
      </c>
      <c r="QVQ27" s="51">
        <f t="shared" si="451"/>
        <v>500</v>
      </c>
      <c r="QVR27" s="51">
        <f t="shared" si="451"/>
        <v>0</v>
      </c>
      <c r="QVS27" s="51">
        <f t="shared" si="451"/>
        <v>0</v>
      </c>
      <c r="QVT27" s="51">
        <f t="shared" si="451"/>
        <v>500</v>
      </c>
      <c r="QVU27" s="51">
        <f t="shared" si="451"/>
        <v>500</v>
      </c>
      <c r="QVV27" s="51">
        <f t="shared" si="451"/>
        <v>500</v>
      </c>
      <c r="QVW27" s="51">
        <f t="shared" si="451"/>
        <v>500</v>
      </c>
      <c r="QVX27" s="51">
        <f t="shared" si="451"/>
        <v>58547</v>
      </c>
      <c r="QVY27" s="51">
        <f t="shared" si="451"/>
        <v>500</v>
      </c>
      <c r="QVZ27" s="51" t="e">
        <f>#REF!</f>
        <v>#REF!</v>
      </c>
      <c r="QWA27" s="51">
        <f t="shared" si="451"/>
        <v>14000</v>
      </c>
      <c r="QWB27" s="51">
        <f t="shared" si="451"/>
        <v>0</v>
      </c>
      <c r="QWC27" s="51">
        <f t="shared" si="451"/>
        <v>14000</v>
      </c>
      <c r="QWD27" s="51">
        <f t="shared" si="451"/>
        <v>0</v>
      </c>
      <c r="QWE27" s="14"/>
      <c r="QWG27" s="6" t="s">
        <v>13</v>
      </c>
      <c r="QWH27" s="7" t="s">
        <v>879</v>
      </c>
      <c r="QWI27" s="3"/>
      <c r="QWJ27" s="3"/>
      <c r="QWK27" s="3"/>
      <c r="QWL27" s="3"/>
      <c r="QWM27" s="7"/>
      <c r="QWN27" s="3"/>
      <c r="QWO27" s="51">
        <f t="shared" ref="QWO27:QYP27" si="452">QWO29</f>
        <v>58547</v>
      </c>
      <c r="QWP27" s="51">
        <f t="shared" si="452"/>
        <v>58547</v>
      </c>
      <c r="QWQ27" s="51">
        <f t="shared" si="452"/>
        <v>0</v>
      </c>
      <c r="QWR27" s="51">
        <f t="shared" si="452"/>
        <v>0</v>
      </c>
      <c r="QWS27" s="51">
        <f t="shared" si="452"/>
        <v>0</v>
      </c>
      <c r="QWT27" s="51">
        <f t="shared" si="452"/>
        <v>0</v>
      </c>
      <c r="QWU27" s="51">
        <f t="shared" si="452"/>
        <v>0</v>
      </c>
      <c r="QWV27" s="51">
        <f t="shared" si="452"/>
        <v>500</v>
      </c>
      <c r="QWW27" s="51">
        <f t="shared" si="452"/>
        <v>500</v>
      </c>
      <c r="QWX27" s="51">
        <f t="shared" si="452"/>
        <v>0</v>
      </c>
      <c r="QWY27" s="51">
        <f t="shared" si="452"/>
        <v>0</v>
      </c>
      <c r="QWZ27" s="51">
        <f t="shared" si="452"/>
        <v>500</v>
      </c>
      <c r="QXA27" s="51">
        <f t="shared" si="452"/>
        <v>500</v>
      </c>
      <c r="QXB27" s="51">
        <f t="shared" si="452"/>
        <v>500</v>
      </c>
      <c r="QXC27" s="51">
        <f t="shared" si="452"/>
        <v>500</v>
      </c>
      <c r="QXD27" s="51">
        <f t="shared" si="452"/>
        <v>58547</v>
      </c>
      <c r="QXE27" s="51">
        <f t="shared" si="452"/>
        <v>500</v>
      </c>
      <c r="QXF27" s="51" t="e">
        <f>#REF!</f>
        <v>#REF!</v>
      </c>
      <c r="QXG27" s="51">
        <f t="shared" si="452"/>
        <v>14000</v>
      </c>
      <c r="QXH27" s="51">
        <f t="shared" si="452"/>
        <v>0</v>
      </c>
      <c r="QXI27" s="51">
        <f t="shared" si="452"/>
        <v>14000</v>
      </c>
      <c r="QXJ27" s="51">
        <f t="shared" si="452"/>
        <v>0</v>
      </c>
      <c r="QXK27" s="14"/>
      <c r="QXM27" s="6" t="s">
        <v>13</v>
      </c>
      <c r="QXN27" s="7" t="s">
        <v>879</v>
      </c>
      <c r="QXO27" s="3"/>
      <c r="QXP27" s="3"/>
      <c r="QXQ27" s="3"/>
      <c r="QXR27" s="3"/>
      <c r="QXS27" s="7"/>
      <c r="QXT27" s="3"/>
      <c r="QXU27" s="51">
        <f t="shared" si="452"/>
        <v>58547</v>
      </c>
      <c r="QXV27" s="51">
        <f t="shared" si="452"/>
        <v>58547</v>
      </c>
      <c r="QXW27" s="51">
        <f t="shared" si="452"/>
        <v>0</v>
      </c>
      <c r="QXX27" s="51">
        <f t="shared" si="452"/>
        <v>0</v>
      </c>
      <c r="QXY27" s="51">
        <f t="shared" si="452"/>
        <v>0</v>
      </c>
      <c r="QXZ27" s="51">
        <f t="shared" si="452"/>
        <v>0</v>
      </c>
      <c r="QYA27" s="51">
        <f t="shared" si="452"/>
        <v>0</v>
      </c>
      <c r="QYB27" s="51">
        <f t="shared" si="452"/>
        <v>500</v>
      </c>
      <c r="QYC27" s="51">
        <f t="shared" si="452"/>
        <v>500</v>
      </c>
      <c r="QYD27" s="51">
        <f t="shared" si="452"/>
        <v>0</v>
      </c>
      <c r="QYE27" s="51">
        <f t="shared" si="452"/>
        <v>0</v>
      </c>
      <c r="QYF27" s="51">
        <f t="shared" si="452"/>
        <v>500</v>
      </c>
      <c r="QYG27" s="51">
        <f t="shared" si="452"/>
        <v>500</v>
      </c>
      <c r="QYH27" s="51">
        <f t="shared" si="452"/>
        <v>500</v>
      </c>
      <c r="QYI27" s="51">
        <f t="shared" si="452"/>
        <v>500</v>
      </c>
      <c r="QYJ27" s="51">
        <f t="shared" si="452"/>
        <v>58547</v>
      </c>
      <c r="QYK27" s="51">
        <f t="shared" si="452"/>
        <v>500</v>
      </c>
      <c r="QYL27" s="51" t="e">
        <f>#REF!</f>
        <v>#REF!</v>
      </c>
      <c r="QYM27" s="51">
        <f t="shared" si="452"/>
        <v>14000</v>
      </c>
      <c r="QYN27" s="51">
        <f t="shared" si="452"/>
        <v>0</v>
      </c>
      <c r="QYO27" s="51">
        <f t="shared" si="452"/>
        <v>14000</v>
      </c>
      <c r="QYP27" s="51">
        <f t="shared" si="452"/>
        <v>0</v>
      </c>
      <c r="QYQ27" s="14"/>
      <c r="QYS27" s="6" t="s">
        <v>13</v>
      </c>
      <c r="QYT27" s="7" t="s">
        <v>879</v>
      </c>
      <c r="QYU27" s="3"/>
      <c r="QYV27" s="3"/>
      <c r="QYW27" s="3"/>
      <c r="QYX27" s="3"/>
      <c r="QYY27" s="7"/>
      <c r="QYZ27" s="3"/>
      <c r="QZA27" s="51">
        <f t="shared" ref="QZA27:RBB27" si="453">QZA29</f>
        <v>58547</v>
      </c>
      <c r="QZB27" s="51">
        <f t="shared" si="453"/>
        <v>58547</v>
      </c>
      <c r="QZC27" s="51">
        <f t="shared" si="453"/>
        <v>0</v>
      </c>
      <c r="QZD27" s="51">
        <f t="shared" si="453"/>
        <v>0</v>
      </c>
      <c r="QZE27" s="51">
        <f t="shared" si="453"/>
        <v>0</v>
      </c>
      <c r="QZF27" s="51">
        <f t="shared" si="453"/>
        <v>0</v>
      </c>
      <c r="QZG27" s="51">
        <f t="shared" si="453"/>
        <v>0</v>
      </c>
      <c r="QZH27" s="51">
        <f t="shared" si="453"/>
        <v>500</v>
      </c>
      <c r="QZI27" s="51">
        <f t="shared" si="453"/>
        <v>500</v>
      </c>
      <c r="QZJ27" s="51">
        <f t="shared" si="453"/>
        <v>0</v>
      </c>
      <c r="QZK27" s="51">
        <f t="shared" si="453"/>
        <v>0</v>
      </c>
      <c r="QZL27" s="51">
        <f t="shared" si="453"/>
        <v>500</v>
      </c>
      <c r="QZM27" s="51">
        <f t="shared" si="453"/>
        <v>500</v>
      </c>
      <c r="QZN27" s="51">
        <f t="shared" si="453"/>
        <v>500</v>
      </c>
      <c r="QZO27" s="51">
        <f t="shared" si="453"/>
        <v>500</v>
      </c>
      <c r="QZP27" s="51">
        <f t="shared" si="453"/>
        <v>58547</v>
      </c>
      <c r="QZQ27" s="51">
        <f t="shared" si="453"/>
        <v>500</v>
      </c>
      <c r="QZR27" s="51" t="e">
        <f>#REF!</f>
        <v>#REF!</v>
      </c>
      <c r="QZS27" s="51">
        <f t="shared" si="453"/>
        <v>14000</v>
      </c>
      <c r="QZT27" s="51">
        <f t="shared" si="453"/>
        <v>0</v>
      </c>
      <c r="QZU27" s="51">
        <f t="shared" si="453"/>
        <v>14000</v>
      </c>
      <c r="QZV27" s="51">
        <f t="shared" si="453"/>
        <v>0</v>
      </c>
      <c r="QZW27" s="14"/>
      <c r="QZY27" s="6" t="s">
        <v>13</v>
      </c>
      <c r="QZZ27" s="7" t="s">
        <v>879</v>
      </c>
      <c r="RAA27" s="3"/>
      <c r="RAB27" s="3"/>
      <c r="RAC27" s="3"/>
      <c r="RAD27" s="3"/>
      <c r="RAE27" s="7"/>
      <c r="RAF27" s="3"/>
      <c r="RAG27" s="51">
        <f t="shared" si="453"/>
        <v>58547</v>
      </c>
      <c r="RAH27" s="51">
        <f t="shared" si="453"/>
        <v>58547</v>
      </c>
      <c r="RAI27" s="51">
        <f t="shared" si="453"/>
        <v>0</v>
      </c>
      <c r="RAJ27" s="51">
        <f t="shared" si="453"/>
        <v>0</v>
      </c>
      <c r="RAK27" s="51">
        <f t="shared" si="453"/>
        <v>0</v>
      </c>
      <c r="RAL27" s="51">
        <f t="shared" si="453"/>
        <v>0</v>
      </c>
      <c r="RAM27" s="51">
        <f t="shared" si="453"/>
        <v>0</v>
      </c>
      <c r="RAN27" s="51">
        <f t="shared" si="453"/>
        <v>500</v>
      </c>
      <c r="RAO27" s="51">
        <f t="shared" si="453"/>
        <v>500</v>
      </c>
      <c r="RAP27" s="51">
        <f t="shared" si="453"/>
        <v>0</v>
      </c>
      <c r="RAQ27" s="51">
        <f t="shared" si="453"/>
        <v>0</v>
      </c>
      <c r="RAR27" s="51">
        <f t="shared" si="453"/>
        <v>500</v>
      </c>
      <c r="RAS27" s="51">
        <f t="shared" si="453"/>
        <v>500</v>
      </c>
      <c r="RAT27" s="51">
        <f t="shared" si="453"/>
        <v>500</v>
      </c>
      <c r="RAU27" s="51">
        <f t="shared" si="453"/>
        <v>500</v>
      </c>
      <c r="RAV27" s="51">
        <f t="shared" si="453"/>
        <v>58547</v>
      </c>
      <c r="RAW27" s="51">
        <f t="shared" si="453"/>
        <v>500</v>
      </c>
      <c r="RAX27" s="51" t="e">
        <f>#REF!</f>
        <v>#REF!</v>
      </c>
      <c r="RAY27" s="51">
        <f t="shared" si="453"/>
        <v>14000</v>
      </c>
      <c r="RAZ27" s="51">
        <f t="shared" si="453"/>
        <v>0</v>
      </c>
      <c r="RBA27" s="51">
        <f t="shared" si="453"/>
        <v>14000</v>
      </c>
      <c r="RBB27" s="51">
        <f t="shared" si="453"/>
        <v>0</v>
      </c>
      <c r="RBC27" s="14"/>
      <c r="RBE27" s="6" t="s">
        <v>13</v>
      </c>
      <c r="RBF27" s="7" t="s">
        <v>879</v>
      </c>
      <c r="RBG27" s="3"/>
      <c r="RBH27" s="3"/>
      <c r="RBI27" s="3"/>
      <c r="RBJ27" s="3"/>
      <c r="RBK27" s="7"/>
      <c r="RBL27" s="3"/>
      <c r="RBM27" s="51">
        <f t="shared" ref="RBM27:RDN27" si="454">RBM29</f>
        <v>58547</v>
      </c>
      <c r="RBN27" s="51">
        <f t="shared" si="454"/>
        <v>58547</v>
      </c>
      <c r="RBO27" s="51">
        <f t="shared" si="454"/>
        <v>0</v>
      </c>
      <c r="RBP27" s="51">
        <f t="shared" si="454"/>
        <v>0</v>
      </c>
      <c r="RBQ27" s="51">
        <f t="shared" si="454"/>
        <v>0</v>
      </c>
      <c r="RBR27" s="51">
        <f t="shared" si="454"/>
        <v>0</v>
      </c>
      <c r="RBS27" s="51">
        <f t="shared" si="454"/>
        <v>0</v>
      </c>
      <c r="RBT27" s="51">
        <f t="shared" si="454"/>
        <v>500</v>
      </c>
      <c r="RBU27" s="51">
        <f t="shared" si="454"/>
        <v>500</v>
      </c>
      <c r="RBV27" s="51">
        <f t="shared" si="454"/>
        <v>0</v>
      </c>
      <c r="RBW27" s="51">
        <f t="shared" si="454"/>
        <v>0</v>
      </c>
      <c r="RBX27" s="51">
        <f t="shared" si="454"/>
        <v>500</v>
      </c>
      <c r="RBY27" s="51">
        <f t="shared" si="454"/>
        <v>500</v>
      </c>
      <c r="RBZ27" s="51">
        <f t="shared" si="454"/>
        <v>500</v>
      </c>
      <c r="RCA27" s="51">
        <f t="shared" si="454"/>
        <v>500</v>
      </c>
      <c r="RCB27" s="51">
        <f t="shared" si="454"/>
        <v>58547</v>
      </c>
      <c r="RCC27" s="51">
        <f t="shared" si="454"/>
        <v>500</v>
      </c>
      <c r="RCD27" s="51" t="e">
        <f>#REF!</f>
        <v>#REF!</v>
      </c>
      <c r="RCE27" s="51">
        <f t="shared" si="454"/>
        <v>14000</v>
      </c>
      <c r="RCF27" s="51">
        <f t="shared" si="454"/>
        <v>0</v>
      </c>
      <c r="RCG27" s="51">
        <f t="shared" si="454"/>
        <v>14000</v>
      </c>
      <c r="RCH27" s="51">
        <f t="shared" si="454"/>
        <v>0</v>
      </c>
      <c r="RCI27" s="14"/>
      <c r="RCK27" s="6" t="s">
        <v>13</v>
      </c>
      <c r="RCL27" s="7" t="s">
        <v>879</v>
      </c>
      <c r="RCM27" s="3"/>
      <c r="RCN27" s="3"/>
      <c r="RCO27" s="3"/>
      <c r="RCP27" s="3"/>
      <c r="RCQ27" s="7"/>
      <c r="RCR27" s="3"/>
      <c r="RCS27" s="51">
        <f t="shared" si="454"/>
        <v>58547</v>
      </c>
      <c r="RCT27" s="51">
        <f t="shared" si="454"/>
        <v>58547</v>
      </c>
      <c r="RCU27" s="51">
        <f t="shared" si="454"/>
        <v>0</v>
      </c>
      <c r="RCV27" s="51">
        <f t="shared" si="454"/>
        <v>0</v>
      </c>
      <c r="RCW27" s="51">
        <f t="shared" si="454"/>
        <v>0</v>
      </c>
      <c r="RCX27" s="51">
        <f t="shared" si="454"/>
        <v>0</v>
      </c>
      <c r="RCY27" s="51">
        <f t="shared" si="454"/>
        <v>0</v>
      </c>
      <c r="RCZ27" s="51">
        <f t="shared" si="454"/>
        <v>500</v>
      </c>
      <c r="RDA27" s="51">
        <f t="shared" si="454"/>
        <v>500</v>
      </c>
      <c r="RDB27" s="51">
        <f t="shared" si="454"/>
        <v>0</v>
      </c>
      <c r="RDC27" s="51">
        <f t="shared" si="454"/>
        <v>0</v>
      </c>
      <c r="RDD27" s="51">
        <f t="shared" si="454"/>
        <v>500</v>
      </c>
      <c r="RDE27" s="51">
        <f t="shared" si="454"/>
        <v>500</v>
      </c>
      <c r="RDF27" s="51">
        <f t="shared" si="454"/>
        <v>500</v>
      </c>
      <c r="RDG27" s="51">
        <f t="shared" si="454"/>
        <v>500</v>
      </c>
      <c r="RDH27" s="51">
        <f t="shared" si="454"/>
        <v>58547</v>
      </c>
      <c r="RDI27" s="51">
        <f t="shared" si="454"/>
        <v>500</v>
      </c>
      <c r="RDJ27" s="51" t="e">
        <f>#REF!</f>
        <v>#REF!</v>
      </c>
      <c r="RDK27" s="51">
        <f t="shared" si="454"/>
        <v>14000</v>
      </c>
      <c r="RDL27" s="51">
        <f t="shared" si="454"/>
        <v>0</v>
      </c>
      <c r="RDM27" s="51">
        <f t="shared" si="454"/>
        <v>14000</v>
      </c>
      <c r="RDN27" s="51">
        <f t="shared" si="454"/>
        <v>0</v>
      </c>
      <c r="RDO27" s="14"/>
      <c r="RDQ27" s="6" t="s">
        <v>13</v>
      </c>
      <c r="RDR27" s="7" t="s">
        <v>879</v>
      </c>
      <c r="RDS27" s="3"/>
      <c r="RDT27" s="3"/>
      <c r="RDU27" s="3"/>
      <c r="RDV27" s="3"/>
      <c r="RDW27" s="7"/>
      <c r="RDX27" s="3"/>
      <c r="RDY27" s="51">
        <f t="shared" ref="RDY27:RFZ27" si="455">RDY29</f>
        <v>58547</v>
      </c>
      <c r="RDZ27" s="51">
        <f t="shared" si="455"/>
        <v>58547</v>
      </c>
      <c r="REA27" s="51">
        <f t="shared" si="455"/>
        <v>0</v>
      </c>
      <c r="REB27" s="51">
        <f t="shared" si="455"/>
        <v>0</v>
      </c>
      <c r="REC27" s="51">
        <f t="shared" si="455"/>
        <v>0</v>
      </c>
      <c r="RED27" s="51">
        <f t="shared" si="455"/>
        <v>0</v>
      </c>
      <c r="REE27" s="51">
        <f t="shared" si="455"/>
        <v>0</v>
      </c>
      <c r="REF27" s="51">
        <f t="shared" si="455"/>
        <v>500</v>
      </c>
      <c r="REG27" s="51">
        <f t="shared" si="455"/>
        <v>500</v>
      </c>
      <c r="REH27" s="51">
        <f t="shared" si="455"/>
        <v>0</v>
      </c>
      <c r="REI27" s="51">
        <f t="shared" si="455"/>
        <v>0</v>
      </c>
      <c r="REJ27" s="51">
        <f t="shared" si="455"/>
        <v>500</v>
      </c>
      <c r="REK27" s="51">
        <f t="shared" si="455"/>
        <v>500</v>
      </c>
      <c r="REL27" s="51">
        <f t="shared" si="455"/>
        <v>500</v>
      </c>
      <c r="REM27" s="51">
        <f t="shared" si="455"/>
        <v>500</v>
      </c>
      <c r="REN27" s="51">
        <f t="shared" si="455"/>
        <v>58547</v>
      </c>
      <c r="REO27" s="51">
        <f t="shared" si="455"/>
        <v>500</v>
      </c>
      <c r="REP27" s="51" t="e">
        <f>#REF!</f>
        <v>#REF!</v>
      </c>
      <c r="REQ27" s="51">
        <f t="shared" si="455"/>
        <v>14000</v>
      </c>
      <c r="RER27" s="51">
        <f t="shared" si="455"/>
        <v>0</v>
      </c>
      <c r="RES27" s="51">
        <f t="shared" si="455"/>
        <v>14000</v>
      </c>
      <c r="RET27" s="51">
        <f t="shared" si="455"/>
        <v>0</v>
      </c>
      <c r="REU27" s="14"/>
      <c r="REW27" s="6" t="s">
        <v>13</v>
      </c>
      <c r="REX27" s="7" t="s">
        <v>879</v>
      </c>
      <c r="REY27" s="3"/>
      <c r="REZ27" s="3"/>
      <c r="RFA27" s="3"/>
      <c r="RFB27" s="3"/>
      <c r="RFC27" s="7"/>
      <c r="RFD27" s="3"/>
      <c r="RFE27" s="51">
        <f t="shared" si="455"/>
        <v>58547</v>
      </c>
      <c r="RFF27" s="51">
        <f t="shared" si="455"/>
        <v>58547</v>
      </c>
      <c r="RFG27" s="51">
        <f t="shared" si="455"/>
        <v>0</v>
      </c>
      <c r="RFH27" s="51">
        <f t="shared" si="455"/>
        <v>0</v>
      </c>
      <c r="RFI27" s="51">
        <f t="shared" si="455"/>
        <v>0</v>
      </c>
      <c r="RFJ27" s="51">
        <f t="shared" si="455"/>
        <v>0</v>
      </c>
      <c r="RFK27" s="51">
        <f t="shared" si="455"/>
        <v>0</v>
      </c>
      <c r="RFL27" s="51">
        <f t="shared" si="455"/>
        <v>500</v>
      </c>
      <c r="RFM27" s="51">
        <f t="shared" si="455"/>
        <v>500</v>
      </c>
      <c r="RFN27" s="51">
        <f t="shared" si="455"/>
        <v>0</v>
      </c>
      <c r="RFO27" s="51">
        <f t="shared" si="455"/>
        <v>0</v>
      </c>
      <c r="RFP27" s="51">
        <f t="shared" si="455"/>
        <v>500</v>
      </c>
      <c r="RFQ27" s="51">
        <f t="shared" si="455"/>
        <v>500</v>
      </c>
      <c r="RFR27" s="51">
        <f t="shared" si="455"/>
        <v>500</v>
      </c>
      <c r="RFS27" s="51">
        <f t="shared" si="455"/>
        <v>500</v>
      </c>
      <c r="RFT27" s="51">
        <f t="shared" si="455"/>
        <v>58547</v>
      </c>
      <c r="RFU27" s="51">
        <f t="shared" si="455"/>
        <v>500</v>
      </c>
      <c r="RFV27" s="51" t="e">
        <f>#REF!</f>
        <v>#REF!</v>
      </c>
      <c r="RFW27" s="51">
        <f t="shared" si="455"/>
        <v>14000</v>
      </c>
      <c r="RFX27" s="51">
        <f t="shared" si="455"/>
        <v>0</v>
      </c>
      <c r="RFY27" s="51">
        <f t="shared" si="455"/>
        <v>14000</v>
      </c>
      <c r="RFZ27" s="51">
        <f t="shared" si="455"/>
        <v>0</v>
      </c>
      <c r="RGA27" s="14"/>
      <c r="RGC27" s="6" t="s">
        <v>13</v>
      </c>
      <c r="RGD27" s="7" t="s">
        <v>879</v>
      </c>
      <c r="RGE27" s="3"/>
      <c r="RGF27" s="3"/>
      <c r="RGG27" s="3"/>
      <c r="RGH27" s="3"/>
      <c r="RGI27" s="7"/>
      <c r="RGJ27" s="3"/>
      <c r="RGK27" s="51">
        <f t="shared" ref="RGK27:RIL27" si="456">RGK29</f>
        <v>58547</v>
      </c>
      <c r="RGL27" s="51">
        <f t="shared" si="456"/>
        <v>58547</v>
      </c>
      <c r="RGM27" s="51">
        <f t="shared" si="456"/>
        <v>0</v>
      </c>
      <c r="RGN27" s="51">
        <f t="shared" si="456"/>
        <v>0</v>
      </c>
      <c r="RGO27" s="51">
        <f t="shared" si="456"/>
        <v>0</v>
      </c>
      <c r="RGP27" s="51">
        <f t="shared" si="456"/>
        <v>0</v>
      </c>
      <c r="RGQ27" s="51">
        <f t="shared" si="456"/>
        <v>0</v>
      </c>
      <c r="RGR27" s="51">
        <f t="shared" si="456"/>
        <v>500</v>
      </c>
      <c r="RGS27" s="51">
        <f t="shared" si="456"/>
        <v>500</v>
      </c>
      <c r="RGT27" s="51">
        <f t="shared" si="456"/>
        <v>0</v>
      </c>
      <c r="RGU27" s="51">
        <f t="shared" si="456"/>
        <v>0</v>
      </c>
      <c r="RGV27" s="51">
        <f t="shared" si="456"/>
        <v>500</v>
      </c>
      <c r="RGW27" s="51">
        <f t="shared" si="456"/>
        <v>500</v>
      </c>
      <c r="RGX27" s="51">
        <f t="shared" si="456"/>
        <v>500</v>
      </c>
      <c r="RGY27" s="51">
        <f t="shared" si="456"/>
        <v>500</v>
      </c>
      <c r="RGZ27" s="51">
        <f t="shared" si="456"/>
        <v>58547</v>
      </c>
      <c r="RHA27" s="51">
        <f t="shared" si="456"/>
        <v>500</v>
      </c>
      <c r="RHB27" s="51" t="e">
        <f>#REF!</f>
        <v>#REF!</v>
      </c>
      <c r="RHC27" s="51">
        <f t="shared" si="456"/>
        <v>14000</v>
      </c>
      <c r="RHD27" s="51">
        <f t="shared" si="456"/>
        <v>0</v>
      </c>
      <c r="RHE27" s="51">
        <f t="shared" si="456"/>
        <v>14000</v>
      </c>
      <c r="RHF27" s="51">
        <f t="shared" si="456"/>
        <v>0</v>
      </c>
      <c r="RHG27" s="14"/>
      <c r="RHI27" s="6" t="s">
        <v>13</v>
      </c>
      <c r="RHJ27" s="7" t="s">
        <v>879</v>
      </c>
      <c r="RHK27" s="3"/>
      <c r="RHL27" s="3"/>
      <c r="RHM27" s="3"/>
      <c r="RHN27" s="3"/>
      <c r="RHO27" s="7"/>
      <c r="RHP27" s="3"/>
      <c r="RHQ27" s="51">
        <f t="shared" si="456"/>
        <v>58547</v>
      </c>
      <c r="RHR27" s="51">
        <f t="shared" si="456"/>
        <v>58547</v>
      </c>
      <c r="RHS27" s="51">
        <f t="shared" si="456"/>
        <v>0</v>
      </c>
      <c r="RHT27" s="51">
        <f t="shared" si="456"/>
        <v>0</v>
      </c>
      <c r="RHU27" s="51">
        <f t="shared" si="456"/>
        <v>0</v>
      </c>
      <c r="RHV27" s="51">
        <f t="shared" si="456"/>
        <v>0</v>
      </c>
      <c r="RHW27" s="51">
        <f t="shared" si="456"/>
        <v>0</v>
      </c>
      <c r="RHX27" s="51">
        <f t="shared" si="456"/>
        <v>500</v>
      </c>
      <c r="RHY27" s="51">
        <f t="shared" si="456"/>
        <v>500</v>
      </c>
      <c r="RHZ27" s="51">
        <f t="shared" si="456"/>
        <v>0</v>
      </c>
      <c r="RIA27" s="51">
        <f t="shared" si="456"/>
        <v>0</v>
      </c>
      <c r="RIB27" s="51">
        <f t="shared" si="456"/>
        <v>500</v>
      </c>
      <c r="RIC27" s="51">
        <f t="shared" si="456"/>
        <v>500</v>
      </c>
      <c r="RID27" s="51">
        <f t="shared" si="456"/>
        <v>500</v>
      </c>
      <c r="RIE27" s="51">
        <f t="shared" si="456"/>
        <v>500</v>
      </c>
      <c r="RIF27" s="51">
        <f t="shared" si="456"/>
        <v>58547</v>
      </c>
      <c r="RIG27" s="51">
        <f t="shared" si="456"/>
        <v>500</v>
      </c>
      <c r="RIH27" s="51" t="e">
        <f>#REF!</f>
        <v>#REF!</v>
      </c>
      <c r="RII27" s="51">
        <f t="shared" si="456"/>
        <v>14000</v>
      </c>
      <c r="RIJ27" s="51">
        <f t="shared" si="456"/>
        <v>0</v>
      </c>
      <c r="RIK27" s="51">
        <f t="shared" si="456"/>
        <v>14000</v>
      </c>
      <c r="RIL27" s="51">
        <f t="shared" si="456"/>
        <v>0</v>
      </c>
      <c r="RIM27" s="14"/>
      <c r="RIO27" s="6" t="s">
        <v>13</v>
      </c>
      <c r="RIP27" s="7" t="s">
        <v>879</v>
      </c>
      <c r="RIQ27" s="3"/>
      <c r="RIR27" s="3"/>
      <c r="RIS27" s="3"/>
      <c r="RIT27" s="3"/>
      <c r="RIU27" s="7"/>
      <c r="RIV27" s="3"/>
      <c r="RIW27" s="51">
        <f t="shared" ref="RIW27:RKX27" si="457">RIW29</f>
        <v>58547</v>
      </c>
      <c r="RIX27" s="51">
        <f t="shared" si="457"/>
        <v>58547</v>
      </c>
      <c r="RIY27" s="51">
        <f t="shared" si="457"/>
        <v>0</v>
      </c>
      <c r="RIZ27" s="51">
        <f t="shared" si="457"/>
        <v>0</v>
      </c>
      <c r="RJA27" s="51">
        <f t="shared" si="457"/>
        <v>0</v>
      </c>
      <c r="RJB27" s="51">
        <f t="shared" si="457"/>
        <v>0</v>
      </c>
      <c r="RJC27" s="51">
        <f t="shared" si="457"/>
        <v>0</v>
      </c>
      <c r="RJD27" s="51">
        <f t="shared" si="457"/>
        <v>500</v>
      </c>
      <c r="RJE27" s="51">
        <f t="shared" si="457"/>
        <v>500</v>
      </c>
      <c r="RJF27" s="51">
        <f t="shared" si="457"/>
        <v>0</v>
      </c>
      <c r="RJG27" s="51">
        <f t="shared" si="457"/>
        <v>0</v>
      </c>
      <c r="RJH27" s="51">
        <f t="shared" si="457"/>
        <v>500</v>
      </c>
      <c r="RJI27" s="51">
        <f t="shared" si="457"/>
        <v>500</v>
      </c>
      <c r="RJJ27" s="51">
        <f t="shared" si="457"/>
        <v>500</v>
      </c>
      <c r="RJK27" s="51">
        <f t="shared" si="457"/>
        <v>500</v>
      </c>
      <c r="RJL27" s="51">
        <f t="shared" si="457"/>
        <v>58547</v>
      </c>
      <c r="RJM27" s="51">
        <f t="shared" si="457"/>
        <v>500</v>
      </c>
      <c r="RJN27" s="51" t="e">
        <f>#REF!</f>
        <v>#REF!</v>
      </c>
      <c r="RJO27" s="51">
        <f t="shared" si="457"/>
        <v>14000</v>
      </c>
      <c r="RJP27" s="51">
        <f t="shared" si="457"/>
        <v>0</v>
      </c>
      <c r="RJQ27" s="51">
        <f t="shared" si="457"/>
        <v>14000</v>
      </c>
      <c r="RJR27" s="51">
        <f t="shared" si="457"/>
        <v>0</v>
      </c>
      <c r="RJS27" s="14"/>
      <c r="RJU27" s="6" t="s">
        <v>13</v>
      </c>
      <c r="RJV27" s="7" t="s">
        <v>879</v>
      </c>
      <c r="RJW27" s="3"/>
      <c r="RJX27" s="3"/>
      <c r="RJY27" s="3"/>
      <c r="RJZ27" s="3"/>
      <c r="RKA27" s="7"/>
      <c r="RKB27" s="3"/>
      <c r="RKC27" s="51">
        <f t="shared" si="457"/>
        <v>58547</v>
      </c>
      <c r="RKD27" s="51">
        <f t="shared" si="457"/>
        <v>58547</v>
      </c>
      <c r="RKE27" s="51">
        <f t="shared" si="457"/>
        <v>0</v>
      </c>
      <c r="RKF27" s="51">
        <f t="shared" si="457"/>
        <v>0</v>
      </c>
      <c r="RKG27" s="51">
        <f t="shared" si="457"/>
        <v>0</v>
      </c>
      <c r="RKH27" s="51">
        <f t="shared" si="457"/>
        <v>0</v>
      </c>
      <c r="RKI27" s="51">
        <f t="shared" si="457"/>
        <v>0</v>
      </c>
      <c r="RKJ27" s="51">
        <f t="shared" si="457"/>
        <v>500</v>
      </c>
      <c r="RKK27" s="51">
        <f t="shared" si="457"/>
        <v>500</v>
      </c>
      <c r="RKL27" s="51">
        <f t="shared" si="457"/>
        <v>0</v>
      </c>
      <c r="RKM27" s="51">
        <f t="shared" si="457"/>
        <v>0</v>
      </c>
      <c r="RKN27" s="51">
        <f t="shared" si="457"/>
        <v>500</v>
      </c>
      <c r="RKO27" s="51">
        <f t="shared" si="457"/>
        <v>500</v>
      </c>
      <c r="RKP27" s="51">
        <f t="shared" si="457"/>
        <v>500</v>
      </c>
      <c r="RKQ27" s="51">
        <f t="shared" si="457"/>
        <v>500</v>
      </c>
      <c r="RKR27" s="51">
        <f t="shared" si="457"/>
        <v>58547</v>
      </c>
      <c r="RKS27" s="51">
        <f t="shared" si="457"/>
        <v>500</v>
      </c>
      <c r="RKT27" s="51" t="e">
        <f>#REF!</f>
        <v>#REF!</v>
      </c>
      <c r="RKU27" s="51">
        <f t="shared" si="457"/>
        <v>14000</v>
      </c>
      <c r="RKV27" s="51">
        <f t="shared" si="457"/>
        <v>0</v>
      </c>
      <c r="RKW27" s="51">
        <f t="shared" si="457"/>
        <v>14000</v>
      </c>
      <c r="RKX27" s="51">
        <f t="shared" si="457"/>
        <v>0</v>
      </c>
      <c r="RKY27" s="14"/>
      <c r="RLA27" s="6" t="s">
        <v>13</v>
      </c>
      <c r="RLB27" s="7" t="s">
        <v>879</v>
      </c>
      <c r="RLC27" s="3"/>
      <c r="RLD27" s="3"/>
      <c r="RLE27" s="3"/>
      <c r="RLF27" s="3"/>
      <c r="RLG27" s="7"/>
      <c r="RLH27" s="3"/>
      <c r="RLI27" s="51">
        <f t="shared" ref="RLI27:RNJ27" si="458">RLI29</f>
        <v>58547</v>
      </c>
      <c r="RLJ27" s="51">
        <f t="shared" si="458"/>
        <v>58547</v>
      </c>
      <c r="RLK27" s="51">
        <f t="shared" si="458"/>
        <v>0</v>
      </c>
      <c r="RLL27" s="51">
        <f t="shared" si="458"/>
        <v>0</v>
      </c>
      <c r="RLM27" s="51">
        <f t="shared" si="458"/>
        <v>0</v>
      </c>
      <c r="RLN27" s="51">
        <f t="shared" si="458"/>
        <v>0</v>
      </c>
      <c r="RLO27" s="51">
        <f t="shared" si="458"/>
        <v>0</v>
      </c>
      <c r="RLP27" s="51">
        <f t="shared" si="458"/>
        <v>500</v>
      </c>
      <c r="RLQ27" s="51">
        <f t="shared" si="458"/>
        <v>500</v>
      </c>
      <c r="RLR27" s="51">
        <f t="shared" si="458"/>
        <v>0</v>
      </c>
      <c r="RLS27" s="51">
        <f t="shared" si="458"/>
        <v>0</v>
      </c>
      <c r="RLT27" s="51">
        <f t="shared" si="458"/>
        <v>500</v>
      </c>
      <c r="RLU27" s="51">
        <f t="shared" si="458"/>
        <v>500</v>
      </c>
      <c r="RLV27" s="51">
        <f t="shared" si="458"/>
        <v>500</v>
      </c>
      <c r="RLW27" s="51">
        <f t="shared" si="458"/>
        <v>500</v>
      </c>
      <c r="RLX27" s="51">
        <f t="shared" si="458"/>
        <v>58547</v>
      </c>
      <c r="RLY27" s="51">
        <f t="shared" si="458"/>
        <v>500</v>
      </c>
      <c r="RLZ27" s="51" t="e">
        <f>#REF!</f>
        <v>#REF!</v>
      </c>
      <c r="RMA27" s="51">
        <f t="shared" si="458"/>
        <v>14000</v>
      </c>
      <c r="RMB27" s="51">
        <f t="shared" si="458"/>
        <v>0</v>
      </c>
      <c r="RMC27" s="51">
        <f t="shared" si="458"/>
        <v>14000</v>
      </c>
      <c r="RMD27" s="51">
        <f t="shared" si="458"/>
        <v>0</v>
      </c>
      <c r="RME27" s="14"/>
      <c r="RMG27" s="6" t="s">
        <v>13</v>
      </c>
      <c r="RMH27" s="7" t="s">
        <v>879</v>
      </c>
      <c r="RMI27" s="3"/>
      <c r="RMJ27" s="3"/>
      <c r="RMK27" s="3"/>
      <c r="RML27" s="3"/>
      <c r="RMM27" s="7"/>
      <c r="RMN27" s="3"/>
      <c r="RMO27" s="51">
        <f t="shared" si="458"/>
        <v>58547</v>
      </c>
      <c r="RMP27" s="51">
        <f t="shared" si="458"/>
        <v>58547</v>
      </c>
      <c r="RMQ27" s="51">
        <f t="shared" si="458"/>
        <v>0</v>
      </c>
      <c r="RMR27" s="51">
        <f t="shared" si="458"/>
        <v>0</v>
      </c>
      <c r="RMS27" s="51">
        <f t="shared" si="458"/>
        <v>0</v>
      </c>
      <c r="RMT27" s="51">
        <f t="shared" si="458"/>
        <v>0</v>
      </c>
      <c r="RMU27" s="51">
        <f t="shared" si="458"/>
        <v>0</v>
      </c>
      <c r="RMV27" s="51">
        <f t="shared" si="458"/>
        <v>500</v>
      </c>
      <c r="RMW27" s="51">
        <f t="shared" si="458"/>
        <v>500</v>
      </c>
      <c r="RMX27" s="51">
        <f t="shared" si="458"/>
        <v>0</v>
      </c>
      <c r="RMY27" s="51">
        <f t="shared" si="458"/>
        <v>0</v>
      </c>
      <c r="RMZ27" s="51">
        <f t="shared" si="458"/>
        <v>500</v>
      </c>
      <c r="RNA27" s="51">
        <f t="shared" si="458"/>
        <v>500</v>
      </c>
      <c r="RNB27" s="51">
        <f t="shared" si="458"/>
        <v>500</v>
      </c>
      <c r="RNC27" s="51">
        <f t="shared" si="458"/>
        <v>500</v>
      </c>
      <c r="RND27" s="51">
        <f t="shared" si="458"/>
        <v>58547</v>
      </c>
      <c r="RNE27" s="51">
        <f t="shared" si="458"/>
        <v>500</v>
      </c>
      <c r="RNF27" s="51" t="e">
        <f>#REF!</f>
        <v>#REF!</v>
      </c>
      <c r="RNG27" s="51">
        <f t="shared" si="458"/>
        <v>14000</v>
      </c>
      <c r="RNH27" s="51">
        <f t="shared" si="458"/>
        <v>0</v>
      </c>
      <c r="RNI27" s="51">
        <f t="shared" si="458"/>
        <v>14000</v>
      </c>
      <c r="RNJ27" s="51">
        <f t="shared" si="458"/>
        <v>0</v>
      </c>
      <c r="RNK27" s="14"/>
      <c r="RNM27" s="6" t="s">
        <v>13</v>
      </c>
      <c r="RNN27" s="7" t="s">
        <v>879</v>
      </c>
      <c r="RNO27" s="3"/>
      <c r="RNP27" s="3"/>
      <c r="RNQ27" s="3"/>
      <c r="RNR27" s="3"/>
      <c r="RNS27" s="7"/>
      <c r="RNT27" s="3"/>
      <c r="RNU27" s="51">
        <f t="shared" ref="RNU27:RPV27" si="459">RNU29</f>
        <v>58547</v>
      </c>
      <c r="RNV27" s="51">
        <f t="shared" si="459"/>
        <v>58547</v>
      </c>
      <c r="RNW27" s="51">
        <f t="shared" si="459"/>
        <v>0</v>
      </c>
      <c r="RNX27" s="51">
        <f t="shared" si="459"/>
        <v>0</v>
      </c>
      <c r="RNY27" s="51">
        <f t="shared" si="459"/>
        <v>0</v>
      </c>
      <c r="RNZ27" s="51">
        <f t="shared" si="459"/>
        <v>0</v>
      </c>
      <c r="ROA27" s="51">
        <f t="shared" si="459"/>
        <v>0</v>
      </c>
      <c r="ROB27" s="51">
        <f t="shared" si="459"/>
        <v>500</v>
      </c>
      <c r="ROC27" s="51">
        <f t="shared" si="459"/>
        <v>500</v>
      </c>
      <c r="ROD27" s="51">
        <f t="shared" si="459"/>
        <v>0</v>
      </c>
      <c r="ROE27" s="51">
        <f t="shared" si="459"/>
        <v>0</v>
      </c>
      <c r="ROF27" s="51">
        <f t="shared" si="459"/>
        <v>500</v>
      </c>
      <c r="ROG27" s="51">
        <f t="shared" si="459"/>
        <v>500</v>
      </c>
      <c r="ROH27" s="51">
        <f t="shared" si="459"/>
        <v>500</v>
      </c>
      <c r="ROI27" s="51">
        <f t="shared" si="459"/>
        <v>500</v>
      </c>
      <c r="ROJ27" s="51">
        <f t="shared" si="459"/>
        <v>58547</v>
      </c>
      <c r="ROK27" s="51">
        <f t="shared" si="459"/>
        <v>500</v>
      </c>
      <c r="ROL27" s="51" t="e">
        <f>#REF!</f>
        <v>#REF!</v>
      </c>
      <c r="ROM27" s="51">
        <f t="shared" si="459"/>
        <v>14000</v>
      </c>
      <c r="RON27" s="51">
        <f t="shared" si="459"/>
        <v>0</v>
      </c>
      <c r="ROO27" s="51">
        <f t="shared" si="459"/>
        <v>14000</v>
      </c>
      <c r="ROP27" s="51">
        <f t="shared" si="459"/>
        <v>0</v>
      </c>
      <c r="ROQ27" s="14"/>
      <c r="ROS27" s="6" t="s">
        <v>13</v>
      </c>
      <c r="ROT27" s="7" t="s">
        <v>879</v>
      </c>
      <c r="ROU27" s="3"/>
      <c r="ROV27" s="3"/>
      <c r="ROW27" s="3"/>
      <c r="ROX27" s="3"/>
      <c r="ROY27" s="7"/>
      <c r="ROZ27" s="3"/>
      <c r="RPA27" s="51">
        <f t="shared" si="459"/>
        <v>58547</v>
      </c>
      <c r="RPB27" s="51">
        <f t="shared" si="459"/>
        <v>58547</v>
      </c>
      <c r="RPC27" s="51">
        <f t="shared" si="459"/>
        <v>0</v>
      </c>
      <c r="RPD27" s="51">
        <f t="shared" si="459"/>
        <v>0</v>
      </c>
      <c r="RPE27" s="51">
        <f t="shared" si="459"/>
        <v>0</v>
      </c>
      <c r="RPF27" s="51">
        <f t="shared" si="459"/>
        <v>0</v>
      </c>
      <c r="RPG27" s="51">
        <f t="shared" si="459"/>
        <v>0</v>
      </c>
      <c r="RPH27" s="51">
        <f t="shared" si="459"/>
        <v>500</v>
      </c>
      <c r="RPI27" s="51">
        <f t="shared" si="459"/>
        <v>500</v>
      </c>
      <c r="RPJ27" s="51">
        <f t="shared" si="459"/>
        <v>0</v>
      </c>
      <c r="RPK27" s="51">
        <f t="shared" si="459"/>
        <v>0</v>
      </c>
      <c r="RPL27" s="51">
        <f t="shared" si="459"/>
        <v>500</v>
      </c>
      <c r="RPM27" s="51">
        <f t="shared" si="459"/>
        <v>500</v>
      </c>
      <c r="RPN27" s="51">
        <f t="shared" si="459"/>
        <v>500</v>
      </c>
      <c r="RPO27" s="51">
        <f t="shared" si="459"/>
        <v>500</v>
      </c>
      <c r="RPP27" s="51">
        <f t="shared" si="459"/>
        <v>58547</v>
      </c>
      <c r="RPQ27" s="51">
        <f t="shared" si="459"/>
        <v>500</v>
      </c>
      <c r="RPR27" s="51" t="e">
        <f>#REF!</f>
        <v>#REF!</v>
      </c>
      <c r="RPS27" s="51">
        <f t="shared" si="459"/>
        <v>14000</v>
      </c>
      <c r="RPT27" s="51">
        <f t="shared" si="459"/>
        <v>0</v>
      </c>
      <c r="RPU27" s="51">
        <f t="shared" si="459"/>
        <v>14000</v>
      </c>
      <c r="RPV27" s="51">
        <f t="shared" si="459"/>
        <v>0</v>
      </c>
      <c r="RPW27" s="14"/>
      <c r="RPY27" s="6" t="s">
        <v>13</v>
      </c>
      <c r="RPZ27" s="7" t="s">
        <v>879</v>
      </c>
      <c r="RQA27" s="3"/>
      <c r="RQB27" s="3"/>
      <c r="RQC27" s="3"/>
      <c r="RQD27" s="3"/>
      <c r="RQE27" s="7"/>
      <c r="RQF27" s="3"/>
      <c r="RQG27" s="51">
        <f t="shared" ref="RQG27:RSH27" si="460">RQG29</f>
        <v>58547</v>
      </c>
      <c r="RQH27" s="51">
        <f t="shared" si="460"/>
        <v>58547</v>
      </c>
      <c r="RQI27" s="51">
        <f t="shared" si="460"/>
        <v>0</v>
      </c>
      <c r="RQJ27" s="51">
        <f t="shared" si="460"/>
        <v>0</v>
      </c>
      <c r="RQK27" s="51">
        <f t="shared" si="460"/>
        <v>0</v>
      </c>
      <c r="RQL27" s="51">
        <f t="shared" si="460"/>
        <v>0</v>
      </c>
      <c r="RQM27" s="51">
        <f t="shared" si="460"/>
        <v>0</v>
      </c>
      <c r="RQN27" s="51">
        <f t="shared" si="460"/>
        <v>500</v>
      </c>
      <c r="RQO27" s="51">
        <f t="shared" si="460"/>
        <v>500</v>
      </c>
      <c r="RQP27" s="51">
        <f t="shared" si="460"/>
        <v>0</v>
      </c>
      <c r="RQQ27" s="51">
        <f t="shared" si="460"/>
        <v>0</v>
      </c>
      <c r="RQR27" s="51">
        <f t="shared" si="460"/>
        <v>500</v>
      </c>
      <c r="RQS27" s="51">
        <f t="shared" si="460"/>
        <v>500</v>
      </c>
      <c r="RQT27" s="51">
        <f t="shared" si="460"/>
        <v>500</v>
      </c>
      <c r="RQU27" s="51">
        <f t="shared" si="460"/>
        <v>500</v>
      </c>
      <c r="RQV27" s="51">
        <f t="shared" si="460"/>
        <v>58547</v>
      </c>
      <c r="RQW27" s="51">
        <f t="shared" si="460"/>
        <v>500</v>
      </c>
      <c r="RQX27" s="51" t="e">
        <f>#REF!</f>
        <v>#REF!</v>
      </c>
      <c r="RQY27" s="51">
        <f t="shared" si="460"/>
        <v>14000</v>
      </c>
      <c r="RQZ27" s="51">
        <f t="shared" si="460"/>
        <v>0</v>
      </c>
      <c r="RRA27" s="51">
        <f t="shared" si="460"/>
        <v>14000</v>
      </c>
      <c r="RRB27" s="51">
        <f t="shared" si="460"/>
        <v>0</v>
      </c>
      <c r="RRC27" s="14"/>
      <c r="RRE27" s="6" t="s">
        <v>13</v>
      </c>
      <c r="RRF27" s="7" t="s">
        <v>879</v>
      </c>
      <c r="RRG27" s="3"/>
      <c r="RRH27" s="3"/>
      <c r="RRI27" s="3"/>
      <c r="RRJ27" s="3"/>
      <c r="RRK27" s="7"/>
      <c r="RRL27" s="3"/>
      <c r="RRM27" s="51">
        <f t="shared" si="460"/>
        <v>58547</v>
      </c>
      <c r="RRN27" s="51">
        <f t="shared" si="460"/>
        <v>58547</v>
      </c>
      <c r="RRO27" s="51">
        <f t="shared" si="460"/>
        <v>0</v>
      </c>
      <c r="RRP27" s="51">
        <f t="shared" si="460"/>
        <v>0</v>
      </c>
      <c r="RRQ27" s="51">
        <f t="shared" si="460"/>
        <v>0</v>
      </c>
      <c r="RRR27" s="51">
        <f t="shared" si="460"/>
        <v>0</v>
      </c>
      <c r="RRS27" s="51">
        <f t="shared" si="460"/>
        <v>0</v>
      </c>
      <c r="RRT27" s="51">
        <f t="shared" si="460"/>
        <v>500</v>
      </c>
      <c r="RRU27" s="51">
        <f t="shared" si="460"/>
        <v>500</v>
      </c>
      <c r="RRV27" s="51">
        <f t="shared" si="460"/>
        <v>0</v>
      </c>
      <c r="RRW27" s="51">
        <f t="shared" si="460"/>
        <v>0</v>
      </c>
      <c r="RRX27" s="51">
        <f t="shared" si="460"/>
        <v>500</v>
      </c>
      <c r="RRY27" s="51">
        <f t="shared" si="460"/>
        <v>500</v>
      </c>
      <c r="RRZ27" s="51">
        <f t="shared" si="460"/>
        <v>500</v>
      </c>
      <c r="RSA27" s="51">
        <f t="shared" si="460"/>
        <v>500</v>
      </c>
      <c r="RSB27" s="51">
        <f t="shared" si="460"/>
        <v>58547</v>
      </c>
      <c r="RSC27" s="51">
        <f t="shared" si="460"/>
        <v>500</v>
      </c>
      <c r="RSD27" s="51" t="e">
        <f>#REF!</f>
        <v>#REF!</v>
      </c>
      <c r="RSE27" s="51">
        <f t="shared" si="460"/>
        <v>14000</v>
      </c>
      <c r="RSF27" s="51">
        <f t="shared" si="460"/>
        <v>0</v>
      </c>
      <c r="RSG27" s="51">
        <f t="shared" si="460"/>
        <v>14000</v>
      </c>
      <c r="RSH27" s="51">
        <f t="shared" si="460"/>
        <v>0</v>
      </c>
      <c r="RSI27" s="14"/>
      <c r="RSK27" s="6" t="s">
        <v>13</v>
      </c>
      <c r="RSL27" s="7" t="s">
        <v>879</v>
      </c>
      <c r="RSM27" s="3"/>
      <c r="RSN27" s="3"/>
      <c r="RSO27" s="3"/>
      <c r="RSP27" s="3"/>
      <c r="RSQ27" s="7"/>
      <c r="RSR27" s="3"/>
      <c r="RSS27" s="51">
        <f t="shared" ref="RSS27:RUT27" si="461">RSS29</f>
        <v>58547</v>
      </c>
      <c r="RST27" s="51">
        <f t="shared" si="461"/>
        <v>58547</v>
      </c>
      <c r="RSU27" s="51">
        <f t="shared" si="461"/>
        <v>0</v>
      </c>
      <c r="RSV27" s="51">
        <f t="shared" si="461"/>
        <v>0</v>
      </c>
      <c r="RSW27" s="51">
        <f t="shared" si="461"/>
        <v>0</v>
      </c>
      <c r="RSX27" s="51">
        <f t="shared" si="461"/>
        <v>0</v>
      </c>
      <c r="RSY27" s="51">
        <f t="shared" si="461"/>
        <v>0</v>
      </c>
      <c r="RSZ27" s="51">
        <f t="shared" si="461"/>
        <v>500</v>
      </c>
      <c r="RTA27" s="51">
        <f t="shared" si="461"/>
        <v>500</v>
      </c>
      <c r="RTB27" s="51">
        <f t="shared" si="461"/>
        <v>0</v>
      </c>
      <c r="RTC27" s="51">
        <f t="shared" si="461"/>
        <v>0</v>
      </c>
      <c r="RTD27" s="51">
        <f t="shared" si="461"/>
        <v>500</v>
      </c>
      <c r="RTE27" s="51">
        <f t="shared" si="461"/>
        <v>500</v>
      </c>
      <c r="RTF27" s="51">
        <f t="shared" si="461"/>
        <v>500</v>
      </c>
      <c r="RTG27" s="51">
        <f t="shared" si="461"/>
        <v>500</v>
      </c>
      <c r="RTH27" s="51">
        <f t="shared" si="461"/>
        <v>58547</v>
      </c>
      <c r="RTI27" s="51">
        <f t="shared" si="461"/>
        <v>500</v>
      </c>
      <c r="RTJ27" s="51" t="e">
        <f>#REF!</f>
        <v>#REF!</v>
      </c>
      <c r="RTK27" s="51">
        <f t="shared" si="461"/>
        <v>14000</v>
      </c>
      <c r="RTL27" s="51">
        <f t="shared" si="461"/>
        <v>0</v>
      </c>
      <c r="RTM27" s="51">
        <f t="shared" si="461"/>
        <v>14000</v>
      </c>
      <c r="RTN27" s="51">
        <f t="shared" si="461"/>
        <v>0</v>
      </c>
      <c r="RTO27" s="14"/>
      <c r="RTQ27" s="6" t="s">
        <v>13</v>
      </c>
      <c r="RTR27" s="7" t="s">
        <v>879</v>
      </c>
      <c r="RTS27" s="3"/>
      <c r="RTT27" s="3"/>
      <c r="RTU27" s="3"/>
      <c r="RTV27" s="3"/>
      <c r="RTW27" s="7"/>
      <c r="RTX27" s="3"/>
      <c r="RTY27" s="51">
        <f t="shared" si="461"/>
        <v>58547</v>
      </c>
      <c r="RTZ27" s="51">
        <f t="shared" si="461"/>
        <v>58547</v>
      </c>
      <c r="RUA27" s="51">
        <f t="shared" si="461"/>
        <v>0</v>
      </c>
      <c r="RUB27" s="51">
        <f t="shared" si="461"/>
        <v>0</v>
      </c>
      <c r="RUC27" s="51">
        <f t="shared" si="461"/>
        <v>0</v>
      </c>
      <c r="RUD27" s="51">
        <f t="shared" si="461"/>
        <v>0</v>
      </c>
      <c r="RUE27" s="51">
        <f t="shared" si="461"/>
        <v>0</v>
      </c>
      <c r="RUF27" s="51">
        <f t="shared" si="461"/>
        <v>500</v>
      </c>
      <c r="RUG27" s="51">
        <f t="shared" si="461"/>
        <v>500</v>
      </c>
      <c r="RUH27" s="51">
        <f t="shared" si="461"/>
        <v>0</v>
      </c>
      <c r="RUI27" s="51">
        <f t="shared" si="461"/>
        <v>0</v>
      </c>
      <c r="RUJ27" s="51">
        <f t="shared" si="461"/>
        <v>500</v>
      </c>
      <c r="RUK27" s="51">
        <f t="shared" si="461"/>
        <v>500</v>
      </c>
      <c r="RUL27" s="51">
        <f t="shared" si="461"/>
        <v>500</v>
      </c>
      <c r="RUM27" s="51">
        <f t="shared" si="461"/>
        <v>500</v>
      </c>
      <c r="RUN27" s="51">
        <f t="shared" si="461"/>
        <v>58547</v>
      </c>
      <c r="RUO27" s="51">
        <f t="shared" si="461"/>
        <v>500</v>
      </c>
      <c r="RUP27" s="51" t="e">
        <f>#REF!</f>
        <v>#REF!</v>
      </c>
      <c r="RUQ27" s="51">
        <f t="shared" si="461"/>
        <v>14000</v>
      </c>
      <c r="RUR27" s="51">
        <f t="shared" si="461"/>
        <v>0</v>
      </c>
      <c r="RUS27" s="51">
        <f t="shared" si="461"/>
        <v>14000</v>
      </c>
      <c r="RUT27" s="51">
        <f t="shared" si="461"/>
        <v>0</v>
      </c>
      <c r="RUU27" s="14"/>
      <c r="RUW27" s="6" t="s">
        <v>13</v>
      </c>
      <c r="RUX27" s="7" t="s">
        <v>879</v>
      </c>
      <c r="RUY27" s="3"/>
      <c r="RUZ27" s="3"/>
      <c r="RVA27" s="3"/>
      <c r="RVB27" s="3"/>
      <c r="RVC27" s="7"/>
      <c r="RVD27" s="3"/>
      <c r="RVE27" s="51">
        <f t="shared" ref="RVE27:RXF27" si="462">RVE29</f>
        <v>58547</v>
      </c>
      <c r="RVF27" s="51">
        <f t="shared" si="462"/>
        <v>58547</v>
      </c>
      <c r="RVG27" s="51">
        <f t="shared" si="462"/>
        <v>0</v>
      </c>
      <c r="RVH27" s="51">
        <f t="shared" si="462"/>
        <v>0</v>
      </c>
      <c r="RVI27" s="51">
        <f t="shared" si="462"/>
        <v>0</v>
      </c>
      <c r="RVJ27" s="51">
        <f t="shared" si="462"/>
        <v>0</v>
      </c>
      <c r="RVK27" s="51">
        <f t="shared" si="462"/>
        <v>0</v>
      </c>
      <c r="RVL27" s="51">
        <f t="shared" si="462"/>
        <v>500</v>
      </c>
      <c r="RVM27" s="51">
        <f t="shared" si="462"/>
        <v>500</v>
      </c>
      <c r="RVN27" s="51">
        <f t="shared" si="462"/>
        <v>0</v>
      </c>
      <c r="RVO27" s="51">
        <f t="shared" si="462"/>
        <v>0</v>
      </c>
      <c r="RVP27" s="51">
        <f t="shared" si="462"/>
        <v>500</v>
      </c>
      <c r="RVQ27" s="51">
        <f t="shared" si="462"/>
        <v>500</v>
      </c>
      <c r="RVR27" s="51">
        <f t="shared" si="462"/>
        <v>500</v>
      </c>
      <c r="RVS27" s="51">
        <f t="shared" si="462"/>
        <v>500</v>
      </c>
      <c r="RVT27" s="51">
        <f t="shared" si="462"/>
        <v>58547</v>
      </c>
      <c r="RVU27" s="51">
        <f t="shared" si="462"/>
        <v>500</v>
      </c>
      <c r="RVV27" s="51" t="e">
        <f>#REF!</f>
        <v>#REF!</v>
      </c>
      <c r="RVW27" s="51">
        <f t="shared" si="462"/>
        <v>14000</v>
      </c>
      <c r="RVX27" s="51">
        <f t="shared" si="462"/>
        <v>0</v>
      </c>
      <c r="RVY27" s="51">
        <f t="shared" si="462"/>
        <v>14000</v>
      </c>
      <c r="RVZ27" s="51">
        <f t="shared" si="462"/>
        <v>0</v>
      </c>
      <c r="RWA27" s="14"/>
      <c r="RWC27" s="6" t="s">
        <v>13</v>
      </c>
      <c r="RWD27" s="7" t="s">
        <v>879</v>
      </c>
      <c r="RWE27" s="3"/>
      <c r="RWF27" s="3"/>
      <c r="RWG27" s="3"/>
      <c r="RWH27" s="3"/>
      <c r="RWI27" s="7"/>
      <c r="RWJ27" s="3"/>
      <c r="RWK27" s="51">
        <f t="shared" si="462"/>
        <v>58547</v>
      </c>
      <c r="RWL27" s="51">
        <f t="shared" si="462"/>
        <v>58547</v>
      </c>
      <c r="RWM27" s="51">
        <f t="shared" si="462"/>
        <v>0</v>
      </c>
      <c r="RWN27" s="51">
        <f t="shared" si="462"/>
        <v>0</v>
      </c>
      <c r="RWO27" s="51">
        <f t="shared" si="462"/>
        <v>0</v>
      </c>
      <c r="RWP27" s="51">
        <f t="shared" si="462"/>
        <v>0</v>
      </c>
      <c r="RWQ27" s="51">
        <f t="shared" si="462"/>
        <v>0</v>
      </c>
      <c r="RWR27" s="51">
        <f t="shared" si="462"/>
        <v>500</v>
      </c>
      <c r="RWS27" s="51">
        <f t="shared" si="462"/>
        <v>500</v>
      </c>
      <c r="RWT27" s="51">
        <f t="shared" si="462"/>
        <v>0</v>
      </c>
      <c r="RWU27" s="51">
        <f t="shared" si="462"/>
        <v>0</v>
      </c>
      <c r="RWV27" s="51">
        <f t="shared" si="462"/>
        <v>500</v>
      </c>
      <c r="RWW27" s="51">
        <f t="shared" si="462"/>
        <v>500</v>
      </c>
      <c r="RWX27" s="51">
        <f t="shared" si="462"/>
        <v>500</v>
      </c>
      <c r="RWY27" s="51">
        <f t="shared" si="462"/>
        <v>500</v>
      </c>
      <c r="RWZ27" s="51">
        <f t="shared" si="462"/>
        <v>58547</v>
      </c>
      <c r="RXA27" s="51">
        <f t="shared" si="462"/>
        <v>500</v>
      </c>
      <c r="RXB27" s="51" t="e">
        <f>#REF!</f>
        <v>#REF!</v>
      </c>
      <c r="RXC27" s="51">
        <f t="shared" si="462"/>
        <v>14000</v>
      </c>
      <c r="RXD27" s="51">
        <f t="shared" si="462"/>
        <v>0</v>
      </c>
      <c r="RXE27" s="51">
        <f t="shared" si="462"/>
        <v>14000</v>
      </c>
      <c r="RXF27" s="51">
        <f t="shared" si="462"/>
        <v>0</v>
      </c>
      <c r="RXG27" s="14"/>
      <c r="RXI27" s="6" t="s">
        <v>13</v>
      </c>
      <c r="RXJ27" s="7" t="s">
        <v>879</v>
      </c>
      <c r="RXK27" s="3"/>
      <c r="RXL27" s="3"/>
      <c r="RXM27" s="3"/>
      <c r="RXN27" s="3"/>
      <c r="RXO27" s="7"/>
      <c r="RXP27" s="3"/>
      <c r="RXQ27" s="51">
        <f t="shared" ref="RXQ27:RZR27" si="463">RXQ29</f>
        <v>58547</v>
      </c>
      <c r="RXR27" s="51">
        <f t="shared" si="463"/>
        <v>58547</v>
      </c>
      <c r="RXS27" s="51">
        <f t="shared" si="463"/>
        <v>0</v>
      </c>
      <c r="RXT27" s="51">
        <f t="shared" si="463"/>
        <v>0</v>
      </c>
      <c r="RXU27" s="51">
        <f t="shared" si="463"/>
        <v>0</v>
      </c>
      <c r="RXV27" s="51">
        <f t="shared" si="463"/>
        <v>0</v>
      </c>
      <c r="RXW27" s="51">
        <f t="shared" si="463"/>
        <v>0</v>
      </c>
      <c r="RXX27" s="51">
        <f t="shared" si="463"/>
        <v>500</v>
      </c>
      <c r="RXY27" s="51">
        <f t="shared" si="463"/>
        <v>500</v>
      </c>
      <c r="RXZ27" s="51">
        <f t="shared" si="463"/>
        <v>0</v>
      </c>
      <c r="RYA27" s="51">
        <f t="shared" si="463"/>
        <v>0</v>
      </c>
      <c r="RYB27" s="51">
        <f t="shared" si="463"/>
        <v>500</v>
      </c>
      <c r="RYC27" s="51">
        <f t="shared" si="463"/>
        <v>500</v>
      </c>
      <c r="RYD27" s="51">
        <f t="shared" si="463"/>
        <v>500</v>
      </c>
      <c r="RYE27" s="51">
        <f t="shared" si="463"/>
        <v>500</v>
      </c>
      <c r="RYF27" s="51">
        <f t="shared" si="463"/>
        <v>58547</v>
      </c>
      <c r="RYG27" s="51">
        <f t="shared" si="463"/>
        <v>500</v>
      </c>
      <c r="RYH27" s="51" t="e">
        <f>#REF!</f>
        <v>#REF!</v>
      </c>
      <c r="RYI27" s="51">
        <f t="shared" si="463"/>
        <v>14000</v>
      </c>
      <c r="RYJ27" s="51">
        <f t="shared" si="463"/>
        <v>0</v>
      </c>
      <c r="RYK27" s="51">
        <f t="shared" si="463"/>
        <v>14000</v>
      </c>
      <c r="RYL27" s="51">
        <f t="shared" si="463"/>
        <v>0</v>
      </c>
      <c r="RYM27" s="14"/>
      <c r="RYO27" s="6" t="s">
        <v>13</v>
      </c>
      <c r="RYP27" s="7" t="s">
        <v>879</v>
      </c>
      <c r="RYQ27" s="3"/>
      <c r="RYR27" s="3"/>
      <c r="RYS27" s="3"/>
      <c r="RYT27" s="3"/>
      <c r="RYU27" s="7"/>
      <c r="RYV27" s="3"/>
      <c r="RYW27" s="51">
        <f t="shared" si="463"/>
        <v>58547</v>
      </c>
      <c r="RYX27" s="51">
        <f t="shared" si="463"/>
        <v>58547</v>
      </c>
      <c r="RYY27" s="51">
        <f t="shared" si="463"/>
        <v>0</v>
      </c>
      <c r="RYZ27" s="51">
        <f t="shared" si="463"/>
        <v>0</v>
      </c>
      <c r="RZA27" s="51">
        <f t="shared" si="463"/>
        <v>0</v>
      </c>
      <c r="RZB27" s="51">
        <f t="shared" si="463"/>
        <v>0</v>
      </c>
      <c r="RZC27" s="51">
        <f t="shared" si="463"/>
        <v>0</v>
      </c>
      <c r="RZD27" s="51">
        <f t="shared" si="463"/>
        <v>500</v>
      </c>
      <c r="RZE27" s="51">
        <f t="shared" si="463"/>
        <v>500</v>
      </c>
      <c r="RZF27" s="51">
        <f t="shared" si="463"/>
        <v>0</v>
      </c>
      <c r="RZG27" s="51">
        <f t="shared" si="463"/>
        <v>0</v>
      </c>
      <c r="RZH27" s="51">
        <f t="shared" si="463"/>
        <v>500</v>
      </c>
      <c r="RZI27" s="51">
        <f t="shared" si="463"/>
        <v>500</v>
      </c>
      <c r="RZJ27" s="51">
        <f t="shared" si="463"/>
        <v>500</v>
      </c>
      <c r="RZK27" s="51">
        <f t="shared" si="463"/>
        <v>500</v>
      </c>
      <c r="RZL27" s="51">
        <f t="shared" si="463"/>
        <v>58547</v>
      </c>
      <c r="RZM27" s="51">
        <f t="shared" si="463"/>
        <v>500</v>
      </c>
      <c r="RZN27" s="51" t="e">
        <f>#REF!</f>
        <v>#REF!</v>
      </c>
      <c r="RZO27" s="51">
        <f t="shared" si="463"/>
        <v>14000</v>
      </c>
      <c r="RZP27" s="51">
        <f t="shared" si="463"/>
        <v>0</v>
      </c>
      <c r="RZQ27" s="51">
        <f t="shared" si="463"/>
        <v>14000</v>
      </c>
      <c r="RZR27" s="51">
        <f t="shared" si="463"/>
        <v>0</v>
      </c>
      <c r="RZS27" s="14"/>
      <c r="RZU27" s="6" t="s">
        <v>13</v>
      </c>
      <c r="RZV27" s="7" t="s">
        <v>879</v>
      </c>
      <c r="RZW27" s="3"/>
      <c r="RZX27" s="3"/>
      <c r="RZY27" s="3"/>
      <c r="RZZ27" s="3"/>
      <c r="SAA27" s="7"/>
      <c r="SAB27" s="3"/>
      <c r="SAC27" s="51">
        <f t="shared" ref="SAC27:SCD27" si="464">SAC29</f>
        <v>58547</v>
      </c>
      <c r="SAD27" s="51">
        <f t="shared" si="464"/>
        <v>58547</v>
      </c>
      <c r="SAE27" s="51">
        <f t="shared" si="464"/>
        <v>0</v>
      </c>
      <c r="SAF27" s="51">
        <f t="shared" si="464"/>
        <v>0</v>
      </c>
      <c r="SAG27" s="51">
        <f t="shared" si="464"/>
        <v>0</v>
      </c>
      <c r="SAH27" s="51">
        <f t="shared" si="464"/>
        <v>0</v>
      </c>
      <c r="SAI27" s="51">
        <f t="shared" si="464"/>
        <v>0</v>
      </c>
      <c r="SAJ27" s="51">
        <f t="shared" si="464"/>
        <v>500</v>
      </c>
      <c r="SAK27" s="51">
        <f t="shared" si="464"/>
        <v>500</v>
      </c>
      <c r="SAL27" s="51">
        <f t="shared" si="464"/>
        <v>0</v>
      </c>
      <c r="SAM27" s="51">
        <f t="shared" si="464"/>
        <v>0</v>
      </c>
      <c r="SAN27" s="51">
        <f t="shared" si="464"/>
        <v>500</v>
      </c>
      <c r="SAO27" s="51">
        <f t="shared" si="464"/>
        <v>500</v>
      </c>
      <c r="SAP27" s="51">
        <f t="shared" si="464"/>
        <v>500</v>
      </c>
      <c r="SAQ27" s="51">
        <f t="shared" si="464"/>
        <v>500</v>
      </c>
      <c r="SAR27" s="51">
        <f t="shared" si="464"/>
        <v>58547</v>
      </c>
      <c r="SAS27" s="51">
        <f t="shared" si="464"/>
        <v>500</v>
      </c>
      <c r="SAT27" s="51" t="e">
        <f>#REF!</f>
        <v>#REF!</v>
      </c>
      <c r="SAU27" s="51">
        <f t="shared" si="464"/>
        <v>14000</v>
      </c>
      <c r="SAV27" s="51">
        <f t="shared" si="464"/>
        <v>0</v>
      </c>
      <c r="SAW27" s="51">
        <f t="shared" si="464"/>
        <v>14000</v>
      </c>
      <c r="SAX27" s="51">
        <f t="shared" si="464"/>
        <v>0</v>
      </c>
      <c r="SAY27" s="14"/>
      <c r="SBA27" s="6" t="s">
        <v>13</v>
      </c>
      <c r="SBB27" s="7" t="s">
        <v>879</v>
      </c>
      <c r="SBC27" s="3"/>
      <c r="SBD27" s="3"/>
      <c r="SBE27" s="3"/>
      <c r="SBF27" s="3"/>
      <c r="SBG27" s="7"/>
      <c r="SBH27" s="3"/>
      <c r="SBI27" s="51">
        <f t="shared" si="464"/>
        <v>58547</v>
      </c>
      <c r="SBJ27" s="51">
        <f t="shared" si="464"/>
        <v>58547</v>
      </c>
      <c r="SBK27" s="51">
        <f t="shared" si="464"/>
        <v>0</v>
      </c>
      <c r="SBL27" s="51">
        <f t="shared" si="464"/>
        <v>0</v>
      </c>
      <c r="SBM27" s="51">
        <f t="shared" si="464"/>
        <v>0</v>
      </c>
      <c r="SBN27" s="51">
        <f t="shared" si="464"/>
        <v>0</v>
      </c>
      <c r="SBO27" s="51">
        <f t="shared" si="464"/>
        <v>0</v>
      </c>
      <c r="SBP27" s="51">
        <f t="shared" si="464"/>
        <v>500</v>
      </c>
      <c r="SBQ27" s="51">
        <f t="shared" si="464"/>
        <v>500</v>
      </c>
      <c r="SBR27" s="51">
        <f t="shared" si="464"/>
        <v>0</v>
      </c>
      <c r="SBS27" s="51">
        <f t="shared" si="464"/>
        <v>0</v>
      </c>
      <c r="SBT27" s="51">
        <f t="shared" si="464"/>
        <v>500</v>
      </c>
      <c r="SBU27" s="51">
        <f t="shared" si="464"/>
        <v>500</v>
      </c>
      <c r="SBV27" s="51">
        <f t="shared" si="464"/>
        <v>500</v>
      </c>
      <c r="SBW27" s="51">
        <f t="shared" si="464"/>
        <v>500</v>
      </c>
      <c r="SBX27" s="51">
        <f t="shared" si="464"/>
        <v>58547</v>
      </c>
      <c r="SBY27" s="51">
        <f t="shared" si="464"/>
        <v>500</v>
      </c>
      <c r="SBZ27" s="51" t="e">
        <f>#REF!</f>
        <v>#REF!</v>
      </c>
      <c r="SCA27" s="51">
        <f t="shared" si="464"/>
        <v>14000</v>
      </c>
      <c r="SCB27" s="51">
        <f t="shared" si="464"/>
        <v>0</v>
      </c>
      <c r="SCC27" s="51">
        <f t="shared" si="464"/>
        <v>14000</v>
      </c>
      <c r="SCD27" s="51">
        <f t="shared" si="464"/>
        <v>0</v>
      </c>
      <c r="SCE27" s="14"/>
      <c r="SCG27" s="6" t="s">
        <v>13</v>
      </c>
      <c r="SCH27" s="7" t="s">
        <v>879</v>
      </c>
      <c r="SCI27" s="3"/>
      <c r="SCJ27" s="3"/>
      <c r="SCK27" s="3"/>
      <c r="SCL27" s="3"/>
      <c r="SCM27" s="7"/>
      <c r="SCN27" s="3"/>
      <c r="SCO27" s="51">
        <f t="shared" ref="SCO27:SEP27" si="465">SCO29</f>
        <v>58547</v>
      </c>
      <c r="SCP27" s="51">
        <f t="shared" si="465"/>
        <v>58547</v>
      </c>
      <c r="SCQ27" s="51">
        <f t="shared" si="465"/>
        <v>0</v>
      </c>
      <c r="SCR27" s="51">
        <f t="shared" si="465"/>
        <v>0</v>
      </c>
      <c r="SCS27" s="51">
        <f t="shared" si="465"/>
        <v>0</v>
      </c>
      <c r="SCT27" s="51">
        <f t="shared" si="465"/>
        <v>0</v>
      </c>
      <c r="SCU27" s="51">
        <f t="shared" si="465"/>
        <v>0</v>
      </c>
      <c r="SCV27" s="51">
        <f t="shared" si="465"/>
        <v>500</v>
      </c>
      <c r="SCW27" s="51">
        <f t="shared" si="465"/>
        <v>500</v>
      </c>
      <c r="SCX27" s="51">
        <f t="shared" si="465"/>
        <v>0</v>
      </c>
      <c r="SCY27" s="51">
        <f t="shared" si="465"/>
        <v>0</v>
      </c>
      <c r="SCZ27" s="51">
        <f t="shared" si="465"/>
        <v>500</v>
      </c>
      <c r="SDA27" s="51">
        <f t="shared" si="465"/>
        <v>500</v>
      </c>
      <c r="SDB27" s="51">
        <f t="shared" si="465"/>
        <v>500</v>
      </c>
      <c r="SDC27" s="51">
        <f t="shared" si="465"/>
        <v>500</v>
      </c>
      <c r="SDD27" s="51">
        <f t="shared" si="465"/>
        <v>58547</v>
      </c>
      <c r="SDE27" s="51">
        <f t="shared" si="465"/>
        <v>500</v>
      </c>
      <c r="SDF27" s="51" t="e">
        <f>#REF!</f>
        <v>#REF!</v>
      </c>
      <c r="SDG27" s="51">
        <f t="shared" si="465"/>
        <v>14000</v>
      </c>
      <c r="SDH27" s="51">
        <f t="shared" si="465"/>
        <v>0</v>
      </c>
      <c r="SDI27" s="51">
        <f t="shared" si="465"/>
        <v>14000</v>
      </c>
      <c r="SDJ27" s="51">
        <f t="shared" si="465"/>
        <v>0</v>
      </c>
      <c r="SDK27" s="14"/>
      <c r="SDM27" s="6" t="s">
        <v>13</v>
      </c>
      <c r="SDN27" s="7" t="s">
        <v>879</v>
      </c>
      <c r="SDO27" s="3"/>
      <c r="SDP27" s="3"/>
      <c r="SDQ27" s="3"/>
      <c r="SDR27" s="3"/>
      <c r="SDS27" s="7"/>
      <c r="SDT27" s="3"/>
      <c r="SDU27" s="51">
        <f t="shared" si="465"/>
        <v>58547</v>
      </c>
      <c r="SDV27" s="51">
        <f t="shared" si="465"/>
        <v>58547</v>
      </c>
      <c r="SDW27" s="51">
        <f t="shared" si="465"/>
        <v>0</v>
      </c>
      <c r="SDX27" s="51">
        <f t="shared" si="465"/>
        <v>0</v>
      </c>
      <c r="SDY27" s="51">
        <f t="shared" si="465"/>
        <v>0</v>
      </c>
      <c r="SDZ27" s="51">
        <f t="shared" si="465"/>
        <v>0</v>
      </c>
      <c r="SEA27" s="51">
        <f t="shared" si="465"/>
        <v>0</v>
      </c>
      <c r="SEB27" s="51">
        <f t="shared" si="465"/>
        <v>500</v>
      </c>
      <c r="SEC27" s="51">
        <f t="shared" si="465"/>
        <v>500</v>
      </c>
      <c r="SED27" s="51">
        <f t="shared" si="465"/>
        <v>0</v>
      </c>
      <c r="SEE27" s="51">
        <f t="shared" si="465"/>
        <v>0</v>
      </c>
      <c r="SEF27" s="51">
        <f t="shared" si="465"/>
        <v>500</v>
      </c>
      <c r="SEG27" s="51">
        <f t="shared" si="465"/>
        <v>500</v>
      </c>
      <c r="SEH27" s="51">
        <f t="shared" si="465"/>
        <v>500</v>
      </c>
      <c r="SEI27" s="51">
        <f t="shared" si="465"/>
        <v>500</v>
      </c>
      <c r="SEJ27" s="51">
        <f t="shared" si="465"/>
        <v>58547</v>
      </c>
      <c r="SEK27" s="51">
        <f t="shared" si="465"/>
        <v>500</v>
      </c>
      <c r="SEL27" s="51" t="e">
        <f>#REF!</f>
        <v>#REF!</v>
      </c>
      <c r="SEM27" s="51">
        <f t="shared" si="465"/>
        <v>14000</v>
      </c>
      <c r="SEN27" s="51">
        <f t="shared" si="465"/>
        <v>0</v>
      </c>
      <c r="SEO27" s="51">
        <f t="shared" si="465"/>
        <v>14000</v>
      </c>
      <c r="SEP27" s="51">
        <f t="shared" si="465"/>
        <v>0</v>
      </c>
      <c r="SEQ27" s="14"/>
      <c r="SES27" s="6" t="s">
        <v>13</v>
      </c>
      <c r="SET27" s="7" t="s">
        <v>879</v>
      </c>
      <c r="SEU27" s="3"/>
      <c r="SEV27" s="3"/>
      <c r="SEW27" s="3"/>
      <c r="SEX27" s="3"/>
      <c r="SEY27" s="7"/>
      <c r="SEZ27" s="3"/>
      <c r="SFA27" s="51">
        <f t="shared" ref="SFA27:SHB27" si="466">SFA29</f>
        <v>58547</v>
      </c>
      <c r="SFB27" s="51">
        <f t="shared" si="466"/>
        <v>58547</v>
      </c>
      <c r="SFC27" s="51">
        <f t="shared" si="466"/>
        <v>0</v>
      </c>
      <c r="SFD27" s="51">
        <f t="shared" si="466"/>
        <v>0</v>
      </c>
      <c r="SFE27" s="51">
        <f t="shared" si="466"/>
        <v>0</v>
      </c>
      <c r="SFF27" s="51">
        <f t="shared" si="466"/>
        <v>0</v>
      </c>
      <c r="SFG27" s="51">
        <f t="shared" si="466"/>
        <v>0</v>
      </c>
      <c r="SFH27" s="51">
        <f t="shared" si="466"/>
        <v>500</v>
      </c>
      <c r="SFI27" s="51">
        <f t="shared" si="466"/>
        <v>500</v>
      </c>
      <c r="SFJ27" s="51">
        <f t="shared" si="466"/>
        <v>0</v>
      </c>
      <c r="SFK27" s="51">
        <f t="shared" si="466"/>
        <v>0</v>
      </c>
      <c r="SFL27" s="51">
        <f t="shared" si="466"/>
        <v>500</v>
      </c>
      <c r="SFM27" s="51">
        <f t="shared" si="466"/>
        <v>500</v>
      </c>
      <c r="SFN27" s="51">
        <f t="shared" si="466"/>
        <v>500</v>
      </c>
      <c r="SFO27" s="51">
        <f t="shared" si="466"/>
        <v>500</v>
      </c>
      <c r="SFP27" s="51">
        <f t="shared" si="466"/>
        <v>58547</v>
      </c>
      <c r="SFQ27" s="51">
        <f t="shared" si="466"/>
        <v>500</v>
      </c>
      <c r="SFR27" s="51" t="e">
        <f>#REF!</f>
        <v>#REF!</v>
      </c>
      <c r="SFS27" s="51">
        <f t="shared" si="466"/>
        <v>14000</v>
      </c>
      <c r="SFT27" s="51">
        <f t="shared" si="466"/>
        <v>0</v>
      </c>
      <c r="SFU27" s="51">
        <f t="shared" si="466"/>
        <v>14000</v>
      </c>
      <c r="SFV27" s="51">
        <f t="shared" si="466"/>
        <v>0</v>
      </c>
      <c r="SFW27" s="14"/>
      <c r="SFY27" s="6" t="s">
        <v>13</v>
      </c>
      <c r="SFZ27" s="7" t="s">
        <v>879</v>
      </c>
      <c r="SGA27" s="3"/>
      <c r="SGB27" s="3"/>
      <c r="SGC27" s="3"/>
      <c r="SGD27" s="3"/>
      <c r="SGE27" s="7"/>
      <c r="SGF27" s="3"/>
      <c r="SGG27" s="51">
        <f t="shared" si="466"/>
        <v>58547</v>
      </c>
      <c r="SGH27" s="51">
        <f t="shared" si="466"/>
        <v>58547</v>
      </c>
      <c r="SGI27" s="51">
        <f t="shared" si="466"/>
        <v>0</v>
      </c>
      <c r="SGJ27" s="51">
        <f t="shared" si="466"/>
        <v>0</v>
      </c>
      <c r="SGK27" s="51">
        <f t="shared" si="466"/>
        <v>0</v>
      </c>
      <c r="SGL27" s="51">
        <f t="shared" si="466"/>
        <v>0</v>
      </c>
      <c r="SGM27" s="51">
        <f t="shared" si="466"/>
        <v>0</v>
      </c>
      <c r="SGN27" s="51">
        <f t="shared" si="466"/>
        <v>500</v>
      </c>
      <c r="SGO27" s="51">
        <f t="shared" si="466"/>
        <v>500</v>
      </c>
      <c r="SGP27" s="51">
        <f t="shared" si="466"/>
        <v>0</v>
      </c>
      <c r="SGQ27" s="51">
        <f t="shared" si="466"/>
        <v>0</v>
      </c>
      <c r="SGR27" s="51">
        <f t="shared" si="466"/>
        <v>500</v>
      </c>
      <c r="SGS27" s="51">
        <f t="shared" si="466"/>
        <v>500</v>
      </c>
      <c r="SGT27" s="51">
        <f t="shared" si="466"/>
        <v>500</v>
      </c>
      <c r="SGU27" s="51">
        <f t="shared" si="466"/>
        <v>500</v>
      </c>
      <c r="SGV27" s="51">
        <f t="shared" si="466"/>
        <v>58547</v>
      </c>
      <c r="SGW27" s="51">
        <f t="shared" si="466"/>
        <v>500</v>
      </c>
      <c r="SGX27" s="51" t="e">
        <f>#REF!</f>
        <v>#REF!</v>
      </c>
      <c r="SGY27" s="51">
        <f t="shared" si="466"/>
        <v>14000</v>
      </c>
      <c r="SGZ27" s="51">
        <f t="shared" si="466"/>
        <v>0</v>
      </c>
      <c r="SHA27" s="51">
        <f t="shared" si="466"/>
        <v>14000</v>
      </c>
      <c r="SHB27" s="51">
        <f t="shared" si="466"/>
        <v>0</v>
      </c>
      <c r="SHC27" s="14"/>
      <c r="SHE27" s="6" t="s">
        <v>13</v>
      </c>
      <c r="SHF27" s="7" t="s">
        <v>879</v>
      </c>
      <c r="SHG27" s="3"/>
      <c r="SHH27" s="3"/>
      <c r="SHI27" s="3"/>
      <c r="SHJ27" s="3"/>
      <c r="SHK27" s="7"/>
      <c r="SHL27" s="3"/>
      <c r="SHM27" s="51">
        <f t="shared" ref="SHM27:SJN27" si="467">SHM29</f>
        <v>58547</v>
      </c>
      <c r="SHN27" s="51">
        <f t="shared" si="467"/>
        <v>58547</v>
      </c>
      <c r="SHO27" s="51">
        <f t="shared" si="467"/>
        <v>0</v>
      </c>
      <c r="SHP27" s="51">
        <f t="shared" si="467"/>
        <v>0</v>
      </c>
      <c r="SHQ27" s="51">
        <f t="shared" si="467"/>
        <v>0</v>
      </c>
      <c r="SHR27" s="51">
        <f t="shared" si="467"/>
        <v>0</v>
      </c>
      <c r="SHS27" s="51">
        <f t="shared" si="467"/>
        <v>0</v>
      </c>
      <c r="SHT27" s="51">
        <f t="shared" si="467"/>
        <v>500</v>
      </c>
      <c r="SHU27" s="51">
        <f t="shared" si="467"/>
        <v>500</v>
      </c>
      <c r="SHV27" s="51">
        <f t="shared" si="467"/>
        <v>0</v>
      </c>
      <c r="SHW27" s="51">
        <f t="shared" si="467"/>
        <v>0</v>
      </c>
      <c r="SHX27" s="51">
        <f t="shared" si="467"/>
        <v>500</v>
      </c>
      <c r="SHY27" s="51">
        <f t="shared" si="467"/>
        <v>500</v>
      </c>
      <c r="SHZ27" s="51">
        <f t="shared" si="467"/>
        <v>500</v>
      </c>
      <c r="SIA27" s="51">
        <f t="shared" si="467"/>
        <v>500</v>
      </c>
      <c r="SIB27" s="51">
        <f t="shared" si="467"/>
        <v>58547</v>
      </c>
      <c r="SIC27" s="51">
        <f t="shared" si="467"/>
        <v>500</v>
      </c>
      <c r="SID27" s="51" t="e">
        <f>#REF!</f>
        <v>#REF!</v>
      </c>
      <c r="SIE27" s="51">
        <f t="shared" si="467"/>
        <v>14000</v>
      </c>
      <c r="SIF27" s="51">
        <f t="shared" si="467"/>
        <v>0</v>
      </c>
      <c r="SIG27" s="51">
        <f t="shared" si="467"/>
        <v>14000</v>
      </c>
      <c r="SIH27" s="51">
        <f t="shared" si="467"/>
        <v>0</v>
      </c>
      <c r="SII27" s="14"/>
      <c r="SIK27" s="6" t="s">
        <v>13</v>
      </c>
      <c r="SIL27" s="7" t="s">
        <v>879</v>
      </c>
      <c r="SIM27" s="3"/>
      <c r="SIN27" s="3"/>
      <c r="SIO27" s="3"/>
      <c r="SIP27" s="3"/>
      <c r="SIQ27" s="7"/>
      <c r="SIR27" s="3"/>
      <c r="SIS27" s="51">
        <f t="shared" si="467"/>
        <v>58547</v>
      </c>
      <c r="SIT27" s="51">
        <f t="shared" si="467"/>
        <v>58547</v>
      </c>
      <c r="SIU27" s="51">
        <f t="shared" si="467"/>
        <v>0</v>
      </c>
      <c r="SIV27" s="51">
        <f t="shared" si="467"/>
        <v>0</v>
      </c>
      <c r="SIW27" s="51">
        <f t="shared" si="467"/>
        <v>0</v>
      </c>
      <c r="SIX27" s="51">
        <f t="shared" si="467"/>
        <v>0</v>
      </c>
      <c r="SIY27" s="51">
        <f t="shared" si="467"/>
        <v>0</v>
      </c>
      <c r="SIZ27" s="51">
        <f t="shared" si="467"/>
        <v>500</v>
      </c>
      <c r="SJA27" s="51">
        <f t="shared" si="467"/>
        <v>500</v>
      </c>
      <c r="SJB27" s="51">
        <f t="shared" si="467"/>
        <v>0</v>
      </c>
      <c r="SJC27" s="51">
        <f t="shared" si="467"/>
        <v>0</v>
      </c>
      <c r="SJD27" s="51">
        <f t="shared" si="467"/>
        <v>500</v>
      </c>
      <c r="SJE27" s="51">
        <f t="shared" si="467"/>
        <v>500</v>
      </c>
      <c r="SJF27" s="51">
        <f t="shared" si="467"/>
        <v>500</v>
      </c>
      <c r="SJG27" s="51">
        <f t="shared" si="467"/>
        <v>500</v>
      </c>
      <c r="SJH27" s="51">
        <f t="shared" si="467"/>
        <v>58547</v>
      </c>
      <c r="SJI27" s="51">
        <f t="shared" si="467"/>
        <v>500</v>
      </c>
      <c r="SJJ27" s="51" t="e">
        <f>#REF!</f>
        <v>#REF!</v>
      </c>
      <c r="SJK27" s="51">
        <f t="shared" si="467"/>
        <v>14000</v>
      </c>
      <c r="SJL27" s="51">
        <f t="shared" si="467"/>
        <v>0</v>
      </c>
      <c r="SJM27" s="51">
        <f t="shared" si="467"/>
        <v>14000</v>
      </c>
      <c r="SJN27" s="51">
        <f t="shared" si="467"/>
        <v>0</v>
      </c>
      <c r="SJO27" s="14"/>
      <c r="SJQ27" s="6" t="s">
        <v>13</v>
      </c>
      <c r="SJR27" s="7" t="s">
        <v>879</v>
      </c>
      <c r="SJS27" s="3"/>
      <c r="SJT27" s="3"/>
      <c r="SJU27" s="3"/>
      <c r="SJV27" s="3"/>
      <c r="SJW27" s="7"/>
      <c r="SJX27" s="3"/>
      <c r="SJY27" s="51">
        <f t="shared" ref="SJY27:SLZ27" si="468">SJY29</f>
        <v>58547</v>
      </c>
      <c r="SJZ27" s="51">
        <f t="shared" si="468"/>
        <v>58547</v>
      </c>
      <c r="SKA27" s="51">
        <f t="shared" si="468"/>
        <v>0</v>
      </c>
      <c r="SKB27" s="51">
        <f t="shared" si="468"/>
        <v>0</v>
      </c>
      <c r="SKC27" s="51">
        <f t="shared" si="468"/>
        <v>0</v>
      </c>
      <c r="SKD27" s="51">
        <f t="shared" si="468"/>
        <v>0</v>
      </c>
      <c r="SKE27" s="51">
        <f t="shared" si="468"/>
        <v>0</v>
      </c>
      <c r="SKF27" s="51">
        <f t="shared" si="468"/>
        <v>500</v>
      </c>
      <c r="SKG27" s="51">
        <f t="shared" si="468"/>
        <v>500</v>
      </c>
      <c r="SKH27" s="51">
        <f t="shared" si="468"/>
        <v>0</v>
      </c>
      <c r="SKI27" s="51">
        <f t="shared" si="468"/>
        <v>0</v>
      </c>
      <c r="SKJ27" s="51">
        <f t="shared" si="468"/>
        <v>500</v>
      </c>
      <c r="SKK27" s="51">
        <f t="shared" si="468"/>
        <v>500</v>
      </c>
      <c r="SKL27" s="51">
        <f t="shared" si="468"/>
        <v>500</v>
      </c>
      <c r="SKM27" s="51">
        <f t="shared" si="468"/>
        <v>500</v>
      </c>
      <c r="SKN27" s="51">
        <f t="shared" si="468"/>
        <v>58547</v>
      </c>
      <c r="SKO27" s="51">
        <f t="shared" si="468"/>
        <v>500</v>
      </c>
      <c r="SKP27" s="51" t="e">
        <f>#REF!</f>
        <v>#REF!</v>
      </c>
      <c r="SKQ27" s="51">
        <f t="shared" si="468"/>
        <v>14000</v>
      </c>
      <c r="SKR27" s="51">
        <f t="shared" si="468"/>
        <v>0</v>
      </c>
      <c r="SKS27" s="51">
        <f t="shared" si="468"/>
        <v>14000</v>
      </c>
      <c r="SKT27" s="51">
        <f t="shared" si="468"/>
        <v>0</v>
      </c>
      <c r="SKU27" s="14"/>
      <c r="SKW27" s="6" t="s">
        <v>13</v>
      </c>
      <c r="SKX27" s="7" t="s">
        <v>879</v>
      </c>
      <c r="SKY27" s="3"/>
      <c r="SKZ27" s="3"/>
      <c r="SLA27" s="3"/>
      <c r="SLB27" s="3"/>
      <c r="SLC27" s="7"/>
      <c r="SLD27" s="3"/>
      <c r="SLE27" s="51">
        <f t="shared" si="468"/>
        <v>58547</v>
      </c>
      <c r="SLF27" s="51">
        <f t="shared" si="468"/>
        <v>58547</v>
      </c>
      <c r="SLG27" s="51">
        <f t="shared" si="468"/>
        <v>0</v>
      </c>
      <c r="SLH27" s="51">
        <f t="shared" si="468"/>
        <v>0</v>
      </c>
      <c r="SLI27" s="51">
        <f t="shared" si="468"/>
        <v>0</v>
      </c>
      <c r="SLJ27" s="51">
        <f t="shared" si="468"/>
        <v>0</v>
      </c>
      <c r="SLK27" s="51">
        <f t="shared" si="468"/>
        <v>0</v>
      </c>
      <c r="SLL27" s="51">
        <f t="shared" si="468"/>
        <v>500</v>
      </c>
      <c r="SLM27" s="51">
        <f t="shared" si="468"/>
        <v>500</v>
      </c>
      <c r="SLN27" s="51">
        <f t="shared" si="468"/>
        <v>0</v>
      </c>
      <c r="SLO27" s="51">
        <f t="shared" si="468"/>
        <v>0</v>
      </c>
      <c r="SLP27" s="51">
        <f t="shared" si="468"/>
        <v>500</v>
      </c>
      <c r="SLQ27" s="51">
        <f t="shared" si="468"/>
        <v>500</v>
      </c>
      <c r="SLR27" s="51">
        <f t="shared" si="468"/>
        <v>500</v>
      </c>
      <c r="SLS27" s="51">
        <f t="shared" si="468"/>
        <v>500</v>
      </c>
      <c r="SLT27" s="51">
        <f t="shared" si="468"/>
        <v>58547</v>
      </c>
      <c r="SLU27" s="51">
        <f t="shared" si="468"/>
        <v>500</v>
      </c>
      <c r="SLV27" s="51" t="e">
        <f>#REF!</f>
        <v>#REF!</v>
      </c>
      <c r="SLW27" s="51">
        <f t="shared" si="468"/>
        <v>14000</v>
      </c>
      <c r="SLX27" s="51">
        <f t="shared" si="468"/>
        <v>0</v>
      </c>
      <c r="SLY27" s="51">
        <f t="shared" si="468"/>
        <v>14000</v>
      </c>
      <c r="SLZ27" s="51">
        <f t="shared" si="468"/>
        <v>0</v>
      </c>
      <c r="SMA27" s="14"/>
      <c r="SMC27" s="6" t="s">
        <v>13</v>
      </c>
      <c r="SMD27" s="7" t="s">
        <v>879</v>
      </c>
      <c r="SME27" s="3"/>
      <c r="SMF27" s="3"/>
      <c r="SMG27" s="3"/>
      <c r="SMH27" s="3"/>
      <c r="SMI27" s="7"/>
      <c r="SMJ27" s="3"/>
      <c r="SMK27" s="51">
        <f t="shared" ref="SMK27:SOL27" si="469">SMK29</f>
        <v>58547</v>
      </c>
      <c r="SML27" s="51">
        <f t="shared" si="469"/>
        <v>58547</v>
      </c>
      <c r="SMM27" s="51">
        <f t="shared" si="469"/>
        <v>0</v>
      </c>
      <c r="SMN27" s="51">
        <f t="shared" si="469"/>
        <v>0</v>
      </c>
      <c r="SMO27" s="51">
        <f t="shared" si="469"/>
        <v>0</v>
      </c>
      <c r="SMP27" s="51">
        <f t="shared" si="469"/>
        <v>0</v>
      </c>
      <c r="SMQ27" s="51">
        <f t="shared" si="469"/>
        <v>0</v>
      </c>
      <c r="SMR27" s="51">
        <f t="shared" si="469"/>
        <v>500</v>
      </c>
      <c r="SMS27" s="51">
        <f t="shared" si="469"/>
        <v>500</v>
      </c>
      <c r="SMT27" s="51">
        <f t="shared" si="469"/>
        <v>0</v>
      </c>
      <c r="SMU27" s="51">
        <f t="shared" si="469"/>
        <v>0</v>
      </c>
      <c r="SMV27" s="51">
        <f t="shared" si="469"/>
        <v>500</v>
      </c>
      <c r="SMW27" s="51">
        <f t="shared" si="469"/>
        <v>500</v>
      </c>
      <c r="SMX27" s="51">
        <f t="shared" si="469"/>
        <v>500</v>
      </c>
      <c r="SMY27" s="51">
        <f t="shared" si="469"/>
        <v>500</v>
      </c>
      <c r="SMZ27" s="51">
        <f t="shared" si="469"/>
        <v>58547</v>
      </c>
      <c r="SNA27" s="51">
        <f t="shared" si="469"/>
        <v>500</v>
      </c>
      <c r="SNB27" s="51" t="e">
        <f>#REF!</f>
        <v>#REF!</v>
      </c>
      <c r="SNC27" s="51">
        <f t="shared" si="469"/>
        <v>14000</v>
      </c>
      <c r="SND27" s="51">
        <f t="shared" si="469"/>
        <v>0</v>
      </c>
      <c r="SNE27" s="51">
        <f t="shared" si="469"/>
        <v>14000</v>
      </c>
      <c r="SNF27" s="51">
        <f t="shared" si="469"/>
        <v>0</v>
      </c>
      <c r="SNG27" s="14"/>
      <c r="SNI27" s="6" t="s">
        <v>13</v>
      </c>
      <c r="SNJ27" s="7" t="s">
        <v>879</v>
      </c>
      <c r="SNK27" s="3"/>
      <c r="SNL27" s="3"/>
      <c r="SNM27" s="3"/>
      <c r="SNN27" s="3"/>
      <c r="SNO27" s="7"/>
      <c r="SNP27" s="3"/>
      <c r="SNQ27" s="51">
        <f t="shared" si="469"/>
        <v>58547</v>
      </c>
      <c r="SNR27" s="51">
        <f t="shared" si="469"/>
        <v>58547</v>
      </c>
      <c r="SNS27" s="51">
        <f t="shared" si="469"/>
        <v>0</v>
      </c>
      <c r="SNT27" s="51">
        <f t="shared" si="469"/>
        <v>0</v>
      </c>
      <c r="SNU27" s="51">
        <f t="shared" si="469"/>
        <v>0</v>
      </c>
      <c r="SNV27" s="51">
        <f t="shared" si="469"/>
        <v>0</v>
      </c>
      <c r="SNW27" s="51">
        <f t="shared" si="469"/>
        <v>0</v>
      </c>
      <c r="SNX27" s="51">
        <f t="shared" si="469"/>
        <v>500</v>
      </c>
      <c r="SNY27" s="51">
        <f t="shared" si="469"/>
        <v>500</v>
      </c>
      <c r="SNZ27" s="51">
        <f t="shared" si="469"/>
        <v>0</v>
      </c>
      <c r="SOA27" s="51">
        <f t="shared" si="469"/>
        <v>0</v>
      </c>
      <c r="SOB27" s="51">
        <f t="shared" si="469"/>
        <v>500</v>
      </c>
      <c r="SOC27" s="51">
        <f t="shared" si="469"/>
        <v>500</v>
      </c>
      <c r="SOD27" s="51">
        <f t="shared" si="469"/>
        <v>500</v>
      </c>
      <c r="SOE27" s="51">
        <f t="shared" si="469"/>
        <v>500</v>
      </c>
      <c r="SOF27" s="51">
        <f t="shared" si="469"/>
        <v>58547</v>
      </c>
      <c r="SOG27" s="51">
        <f t="shared" si="469"/>
        <v>500</v>
      </c>
      <c r="SOH27" s="51" t="e">
        <f>#REF!</f>
        <v>#REF!</v>
      </c>
      <c r="SOI27" s="51">
        <f t="shared" si="469"/>
        <v>14000</v>
      </c>
      <c r="SOJ27" s="51">
        <f t="shared" si="469"/>
        <v>0</v>
      </c>
      <c r="SOK27" s="51">
        <f t="shared" si="469"/>
        <v>14000</v>
      </c>
      <c r="SOL27" s="51">
        <f t="shared" si="469"/>
        <v>0</v>
      </c>
      <c r="SOM27" s="14"/>
      <c r="SOO27" s="6" t="s">
        <v>13</v>
      </c>
      <c r="SOP27" s="7" t="s">
        <v>879</v>
      </c>
      <c r="SOQ27" s="3"/>
      <c r="SOR27" s="3"/>
      <c r="SOS27" s="3"/>
      <c r="SOT27" s="3"/>
      <c r="SOU27" s="7"/>
      <c r="SOV27" s="3"/>
      <c r="SOW27" s="51">
        <f t="shared" ref="SOW27:SQX27" si="470">SOW29</f>
        <v>58547</v>
      </c>
      <c r="SOX27" s="51">
        <f t="shared" si="470"/>
        <v>58547</v>
      </c>
      <c r="SOY27" s="51">
        <f t="shared" si="470"/>
        <v>0</v>
      </c>
      <c r="SOZ27" s="51">
        <f t="shared" si="470"/>
        <v>0</v>
      </c>
      <c r="SPA27" s="51">
        <f t="shared" si="470"/>
        <v>0</v>
      </c>
      <c r="SPB27" s="51">
        <f t="shared" si="470"/>
        <v>0</v>
      </c>
      <c r="SPC27" s="51">
        <f t="shared" si="470"/>
        <v>0</v>
      </c>
      <c r="SPD27" s="51">
        <f t="shared" si="470"/>
        <v>500</v>
      </c>
      <c r="SPE27" s="51">
        <f t="shared" si="470"/>
        <v>500</v>
      </c>
      <c r="SPF27" s="51">
        <f t="shared" si="470"/>
        <v>0</v>
      </c>
      <c r="SPG27" s="51">
        <f t="shared" si="470"/>
        <v>0</v>
      </c>
      <c r="SPH27" s="51">
        <f t="shared" si="470"/>
        <v>500</v>
      </c>
      <c r="SPI27" s="51">
        <f t="shared" si="470"/>
        <v>500</v>
      </c>
      <c r="SPJ27" s="51">
        <f t="shared" si="470"/>
        <v>500</v>
      </c>
      <c r="SPK27" s="51">
        <f t="shared" si="470"/>
        <v>500</v>
      </c>
      <c r="SPL27" s="51">
        <f t="shared" si="470"/>
        <v>58547</v>
      </c>
      <c r="SPM27" s="51">
        <f t="shared" si="470"/>
        <v>500</v>
      </c>
      <c r="SPN27" s="51" t="e">
        <f>#REF!</f>
        <v>#REF!</v>
      </c>
      <c r="SPO27" s="51">
        <f t="shared" si="470"/>
        <v>14000</v>
      </c>
      <c r="SPP27" s="51">
        <f t="shared" si="470"/>
        <v>0</v>
      </c>
      <c r="SPQ27" s="51">
        <f t="shared" si="470"/>
        <v>14000</v>
      </c>
      <c r="SPR27" s="51">
        <f t="shared" si="470"/>
        <v>0</v>
      </c>
      <c r="SPS27" s="14"/>
      <c r="SPU27" s="6" t="s">
        <v>13</v>
      </c>
      <c r="SPV27" s="7" t="s">
        <v>879</v>
      </c>
      <c r="SPW27" s="3"/>
      <c r="SPX27" s="3"/>
      <c r="SPY27" s="3"/>
      <c r="SPZ27" s="3"/>
      <c r="SQA27" s="7"/>
      <c r="SQB27" s="3"/>
      <c r="SQC27" s="51">
        <f t="shared" si="470"/>
        <v>58547</v>
      </c>
      <c r="SQD27" s="51">
        <f t="shared" si="470"/>
        <v>58547</v>
      </c>
      <c r="SQE27" s="51">
        <f t="shared" si="470"/>
        <v>0</v>
      </c>
      <c r="SQF27" s="51">
        <f t="shared" si="470"/>
        <v>0</v>
      </c>
      <c r="SQG27" s="51">
        <f t="shared" si="470"/>
        <v>0</v>
      </c>
      <c r="SQH27" s="51">
        <f t="shared" si="470"/>
        <v>0</v>
      </c>
      <c r="SQI27" s="51">
        <f t="shared" si="470"/>
        <v>0</v>
      </c>
      <c r="SQJ27" s="51">
        <f t="shared" si="470"/>
        <v>500</v>
      </c>
      <c r="SQK27" s="51">
        <f t="shared" si="470"/>
        <v>500</v>
      </c>
      <c r="SQL27" s="51">
        <f t="shared" si="470"/>
        <v>0</v>
      </c>
      <c r="SQM27" s="51">
        <f t="shared" si="470"/>
        <v>0</v>
      </c>
      <c r="SQN27" s="51">
        <f t="shared" si="470"/>
        <v>500</v>
      </c>
      <c r="SQO27" s="51">
        <f t="shared" si="470"/>
        <v>500</v>
      </c>
      <c r="SQP27" s="51">
        <f t="shared" si="470"/>
        <v>500</v>
      </c>
      <c r="SQQ27" s="51">
        <f t="shared" si="470"/>
        <v>500</v>
      </c>
      <c r="SQR27" s="51">
        <f t="shared" si="470"/>
        <v>58547</v>
      </c>
      <c r="SQS27" s="51">
        <f t="shared" si="470"/>
        <v>500</v>
      </c>
      <c r="SQT27" s="51" t="e">
        <f>#REF!</f>
        <v>#REF!</v>
      </c>
      <c r="SQU27" s="51">
        <f t="shared" si="470"/>
        <v>14000</v>
      </c>
      <c r="SQV27" s="51">
        <f t="shared" si="470"/>
        <v>0</v>
      </c>
      <c r="SQW27" s="51">
        <f t="shared" si="470"/>
        <v>14000</v>
      </c>
      <c r="SQX27" s="51">
        <f t="shared" si="470"/>
        <v>0</v>
      </c>
      <c r="SQY27" s="14"/>
      <c r="SRA27" s="6" t="s">
        <v>13</v>
      </c>
      <c r="SRB27" s="7" t="s">
        <v>879</v>
      </c>
      <c r="SRC27" s="3"/>
      <c r="SRD27" s="3"/>
      <c r="SRE27" s="3"/>
      <c r="SRF27" s="3"/>
      <c r="SRG27" s="7"/>
      <c r="SRH27" s="3"/>
      <c r="SRI27" s="51">
        <f t="shared" ref="SRI27:STJ27" si="471">SRI29</f>
        <v>58547</v>
      </c>
      <c r="SRJ27" s="51">
        <f t="shared" si="471"/>
        <v>58547</v>
      </c>
      <c r="SRK27" s="51">
        <f t="shared" si="471"/>
        <v>0</v>
      </c>
      <c r="SRL27" s="51">
        <f t="shared" si="471"/>
        <v>0</v>
      </c>
      <c r="SRM27" s="51">
        <f t="shared" si="471"/>
        <v>0</v>
      </c>
      <c r="SRN27" s="51">
        <f t="shared" si="471"/>
        <v>0</v>
      </c>
      <c r="SRO27" s="51">
        <f t="shared" si="471"/>
        <v>0</v>
      </c>
      <c r="SRP27" s="51">
        <f t="shared" si="471"/>
        <v>500</v>
      </c>
      <c r="SRQ27" s="51">
        <f t="shared" si="471"/>
        <v>500</v>
      </c>
      <c r="SRR27" s="51">
        <f t="shared" si="471"/>
        <v>0</v>
      </c>
      <c r="SRS27" s="51">
        <f t="shared" si="471"/>
        <v>0</v>
      </c>
      <c r="SRT27" s="51">
        <f t="shared" si="471"/>
        <v>500</v>
      </c>
      <c r="SRU27" s="51">
        <f t="shared" si="471"/>
        <v>500</v>
      </c>
      <c r="SRV27" s="51">
        <f t="shared" si="471"/>
        <v>500</v>
      </c>
      <c r="SRW27" s="51">
        <f t="shared" si="471"/>
        <v>500</v>
      </c>
      <c r="SRX27" s="51">
        <f t="shared" si="471"/>
        <v>58547</v>
      </c>
      <c r="SRY27" s="51">
        <f t="shared" si="471"/>
        <v>500</v>
      </c>
      <c r="SRZ27" s="51" t="e">
        <f>#REF!</f>
        <v>#REF!</v>
      </c>
      <c r="SSA27" s="51">
        <f t="shared" si="471"/>
        <v>14000</v>
      </c>
      <c r="SSB27" s="51">
        <f t="shared" si="471"/>
        <v>0</v>
      </c>
      <c r="SSC27" s="51">
        <f t="shared" si="471"/>
        <v>14000</v>
      </c>
      <c r="SSD27" s="51">
        <f t="shared" si="471"/>
        <v>0</v>
      </c>
      <c r="SSE27" s="14"/>
      <c r="SSG27" s="6" t="s">
        <v>13</v>
      </c>
      <c r="SSH27" s="7" t="s">
        <v>879</v>
      </c>
      <c r="SSI27" s="3"/>
      <c r="SSJ27" s="3"/>
      <c r="SSK27" s="3"/>
      <c r="SSL27" s="3"/>
      <c r="SSM27" s="7"/>
      <c r="SSN27" s="3"/>
      <c r="SSO27" s="51">
        <f t="shared" si="471"/>
        <v>58547</v>
      </c>
      <c r="SSP27" s="51">
        <f t="shared" si="471"/>
        <v>58547</v>
      </c>
      <c r="SSQ27" s="51">
        <f t="shared" si="471"/>
        <v>0</v>
      </c>
      <c r="SSR27" s="51">
        <f t="shared" si="471"/>
        <v>0</v>
      </c>
      <c r="SSS27" s="51">
        <f t="shared" si="471"/>
        <v>0</v>
      </c>
      <c r="SST27" s="51">
        <f t="shared" si="471"/>
        <v>0</v>
      </c>
      <c r="SSU27" s="51">
        <f t="shared" si="471"/>
        <v>0</v>
      </c>
      <c r="SSV27" s="51">
        <f t="shared" si="471"/>
        <v>500</v>
      </c>
      <c r="SSW27" s="51">
        <f t="shared" si="471"/>
        <v>500</v>
      </c>
      <c r="SSX27" s="51">
        <f t="shared" si="471"/>
        <v>0</v>
      </c>
      <c r="SSY27" s="51">
        <f t="shared" si="471"/>
        <v>0</v>
      </c>
      <c r="SSZ27" s="51">
        <f t="shared" si="471"/>
        <v>500</v>
      </c>
      <c r="STA27" s="51">
        <f t="shared" si="471"/>
        <v>500</v>
      </c>
      <c r="STB27" s="51">
        <f t="shared" si="471"/>
        <v>500</v>
      </c>
      <c r="STC27" s="51">
        <f t="shared" si="471"/>
        <v>500</v>
      </c>
      <c r="STD27" s="51">
        <f t="shared" si="471"/>
        <v>58547</v>
      </c>
      <c r="STE27" s="51">
        <f t="shared" si="471"/>
        <v>500</v>
      </c>
      <c r="STF27" s="51" t="e">
        <f>#REF!</f>
        <v>#REF!</v>
      </c>
      <c r="STG27" s="51">
        <f t="shared" si="471"/>
        <v>14000</v>
      </c>
      <c r="STH27" s="51">
        <f t="shared" si="471"/>
        <v>0</v>
      </c>
      <c r="STI27" s="51">
        <f t="shared" si="471"/>
        <v>14000</v>
      </c>
      <c r="STJ27" s="51">
        <f t="shared" si="471"/>
        <v>0</v>
      </c>
      <c r="STK27" s="14"/>
      <c r="STM27" s="6" t="s">
        <v>13</v>
      </c>
      <c r="STN27" s="7" t="s">
        <v>879</v>
      </c>
      <c r="STO27" s="3"/>
      <c r="STP27" s="3"/>
      <c r="STQ27" s="3"/>
      <c r="STR27" s="3"/>
      <c r="STS27" s="7"/>
      <c r="STT27" s="3"/>
      <c r="STU27" s="51">
        <f t="shared" ref="STU27:SVV27" si="472">STU29</f>
        <v>58547</v>
      </c>
      <c r="STV27" s="51">
        <f t="shared" si="472"/>
        <v>58547</v>
      </c>
      <c r="STW27" s="51">
        <f t="shared" si="472"/>
        <v>0</v>
      </c>
      <c r="STX27" s="51">
        <f t="shared" si="472"/>
        <v>0</v>
      </c>
      <c r="STY27" s="51">
        <f t="shared" si="472"/>
        <v>0</v>
      </c>
      <c r="STZ27" s="51">
        <f t="shared" si="472"/>
        <v>0</v>
      </c>
      <c r="SUA27" s="51">
        <f t="shared" si="472"/>
        <v>0</v>
      </c>
      <c r="SUB27" s="51">
        <f t="shared" si="472"/>
        <v>500</v>
      </c>
      <c r="SUC27" s="51">
        <f t="shared" si="472"/>
        <v>500</v>
      </c>
      <c r="SUD27" s="51">
        <f t="shared" si="472"/>
        <v>0</v>
      </c>
      <c r="SUE27" s="51">
        <f t="shared" si="472"/>
        <v>0</v>
      </c>
      <c r="SUF27" s="51">
        <f t="shared" si="472"/>
        <v>500</v>
      </c>
      <c r="SUG27" s="51">
        <f t="shared" si="472"/>
        <v>500</v>
      </c>
      <c r="SUH27" s="51">
        <f t="shared" si="472"/>
        <v>500</v>
      </c>
      <c r="SUI27" s="51">
        <f t="shared" si="472"/>
        <v>500</v>
      </c>
      <c r="SUJ27" s="51">
        <f t="shared" si="472"/>
        <v>58547</v>
      </c>
      <c r="SUK27" s="51">
        <f t="shared" si="472"/>
        <v>500</v>
      </c>
      <c r="SUL27" s="51" t="e">
        <f>#REF!</f>
        <v>#REF!</v>
      </c>
      <c r="SUM27" s="51">
        <f t="shared" si="472"/>
        <v>14000</v>
      </c>
      <c r="SUN27" s="51">
        <f t="shared" si="472"/>
        <v>0</v>
      </c>
      <c r="SUO27" s="51">
        <f t="shared" si="472"/>
        <v>14000</v>
      </c>
      <c r="SUP27" s="51">
        <f t="shared" si="472"/>
        <v>0</v>
      </c>
      <c r="SUQ27" s="14"/>
      <c r="SUS27" s="6" t="s">
        <v>13</v>
      </c>
      <c r="SUT27" s="7" t="s">
        <v>879</v>
      </c>
      <c r="SUU27" s="3"/>
      <c r="SUV27" s="3"/>
      <c r="SUW27" s="3"/>
      <c r="SUX27" s="3"/>
      <c r="SUY27" s="7"/>
      <c r="SUZ27" s="3"/>
      <c r="SVA27" s="51">
        <f t="shared" si="472"/>
        <v>58547</v>
      </c>
      <c r="SVB27" s="51">
        <f t="shared" si="472"/>
        <v>58547</v>
      </c>
      <c r="SVC27" s="51">
        <f t="shared" si="472"/>
        <v>0</v>
      </c>
      <c r="SVD27" s="51">
        <f t="shared" si="472"/>
        <v>0</v>
      </c>
      <c r="SVE27" s="51">
        <f t="shared" si="472"/>
        <v>0</v>
      </c>
      <c r="SVF27" s="51">
        <f t="shared" si="472"/>
        <v>0</v>
      </c>
      <c r="SVG27" s="51">
        <f t="shared" si="472"/>
        <v>0</v>
      </c>
      <c r="SVH27" s="51">
        <f t="shared" si="472"/>
        <v>500</v>
      </c>
      <c r="SVI27" s="51">
        <f t="shared" si="472"/>
        <v>500</v>
      </c>
      <c r="SVJ27" s="51">
        <f t="shared" si="472"/>
        <v>0</v>
      </c>
      <c r="SVK27" s="51">
        <f t="shared" si="472"/>
        <v>0</v>
      </c>
      <c r="SVL27" s="51">
        <f t="shared" si="472"/>
        <v>500</v>
      </c>
      <c r="SVM27" s="51">
        <f t="shared" si="472"/>
        <v>500</v>
      </c>
      <c r="SVN27" s="51">
        <f t="shared" si="472"/>
        <v>500</v>
      </c>
      <c r="SVO27" s="51">
        <f t="shared" si="472"/>
        <v>500</v>
      </c>
      <c r="SVP27" s="51">
        <f t="shared" si="472"/>
        <v>58547</v>
      </c>
      <c r="SVQ27" s="51">
        <f t="shared" si="472"/>
        <v>500</v>
      </c>
      <c r="SVR27" s="51" t="e">
        <f>#REF!</f>
        <v>#REF!</v>
      </c>
      <c r="SVS27" s="51">
        <f t="shared" si="472"/>
        <v>14000</v>
      </c>
      <c r="SVT27" s="51">
        <f t="shared" si="472"/>
        <v>0</v>
      </c>
      <c r="SVU27" s="51">
        <f t="shared" si="472"/>
        <v>14000</v>
      </c>
      <c r="SVV27" s="51">
        <f t="shared" si="472"/>
        <v>0</v>
      </c>
      <c r="SVW27" s="14"/>
      <c r="SVY27" s="6" t="s">
        <v>13</v>
      </c>
      <c r="SVZ27" s="7" t="s">
        <v>879</v>
      </c>
      <c r="SWA27" s="3"/>
      <c r="SWB27" s="3"/>
      <c r="SWC27" s="3"/>
      <c r="SWD27" s="3"/>
      <c r="SWE27" s="7"/>
      <c r="SWF27" s="3"/>
      <c r="SWG27" s="51">
        <f t="shared" ref="SWG27:SYH27" si="473">SWG29</f>
        <v>58547</v>
      </c>
      <c r="SWH27" s="51">
        <f t="shared" si="473"/>
        <v>58547</v>
      </c>
      <c r="SWI27" s="51">
        <f t="shared" si="473"/>
        <v>0</v>
      </c>
      <c r="SWJ27" s="51">
        <f t="shared" si="473"/>
        <v>0</v>
      </c>
      <c r="SWK27" s="51">
        <f t="shared" si="473"/>
        <v>0</v>
      </c>
      <c r="SWL27" s="51">
        <f t="shared" si="473"/>
        <v>0</v>
      </c>
      <c r="SWM27" s="51">
        <f t="shared" si="473"/>
        <v>0</v>
      </c>
      <c r="SWN27" s="51">
        <f t="shared" si="473"/>
        <v>500</v>
      </c>
      <c r="SWO27" s="51">
        <f t="shared" si="473"/>
        <v>500</v>
      </c>
      <c r="SWP27" s="51">
        <f t="shared" si="473"/>
        <v>0</v>
      </c>
      <c r="SWQ27" s="51">
        <f t="shared" si="473"/>
        <v>0</v>
      </c>
      <c r="SWR27" s="51">
        <f t="shared" si="473"/>
        <v>500</v>
      </c>
      <c r="SWS27" s="51">
        <f t="shared" si="473"/>
        <v>500</v>
      </c>
      <c r="SWT27" s="51">
        <f t="shared" si="473"/>
        <v>500</v>
      </c>
      <c r="SWU27" s="51">
        <f t="shared" si="473"/>
        <v>500</v>
      </c>
      <c r="SWV27" s="51">
        <f t="shared" si="473"/>
        <v>58547</v>
      </c>
      <c r="SWW27" s="51">
        <f t="shared" si="473"/>
        <v>500</v>
      </c>
      <c r="SWX27" s="51" t="e">
        <f>#REF!</f>
        <v>#REF!</v>
      </c>
      <c r="SWY27" s="51">
        <f t="shared" si="473"/>
        <v>14000</v>
      </c>
      <c r="SWZ27" s="51">
        <f t="shared" si="473"/>
        <v>0</v>
      </c>
      <c r="SXA27" s="51">
        <f t="shared" si="473"/>
        <v>14000</v>
      </c>
      <c r="SXB27" s="51">
        <f t="shared" si="473"/>
        <v>0</v>
      </c>
      <c r="SXC27" s="14"/>
      <c r="SXE27" s="6" t="s">
        <v>13</v>
      </c>
      <c r="SXF27" s="7" t="s">
        <v>879</v>
      </c>
      <c r="SXG27" s="3"/>
      <c r="SXH27" s="3"/>
      <c r="SXI27" s="3"/>
      <c r="SXJ27" s="3"/>
      <c r="SXK27" s="7"/>
      <c r="SXL27" s="3"/>
      <c r="SXM27" s="51">
        <f t="shared" si="473"/>
        <v>58547</v>
      </c>
      <c r="SXN27" s="51">
        <f t="shared" si="473"/>
        <v>58547</v>
      </c>
      <c r="SXO27" s="51">
        <f t="shared" si="473"/>
        <v>0</v>
      </c>
      <c r="SXP27" s="51">
        <f t="shared" si="473"/>
        <v>0</v>
      </c>
      <c r="SXQ27" s="51">
        <f t="shared" si="473"/>
        <v>0</v>
      </c>
      <c r="SXR27" s="51">
        <f t="shared" si="473"/>
        <v>0</v>
      </c>
      <c r="SXS27" s="51">
        <f t="shared" si="473"/>
        <v>0</v>
      </c>
      <c r="SXT27" s="51">
        <f t="shared" si="473"/>
        <v>500</v>
      </c>
      <c r="SXU27" s="51">
        <f t="shared" si="473"/>
        <v>500</v>
      </c>
      <c r="SXV27" s="51">
        <f t="shared" si="473"/>
        <v>0</v>
      </c>
      <c r="SXW27" s="51">
        <f t="shared" si="473"/>
        <v>0</v>
      </c>
      <c r="SXX27" s="51">
        <f t="shared" si="473"/>
        <v>500</v>
      </c>
      <c r="SXY27" s="51">
        <f t="shared" si="473"/>
        <v>500</v>
      </c>
      <c r="SXZ27" s="51">
        <f t="shared" si="473"/>
        <v>500</v>
      </c>
      <c r="SYA27" s="51">
        <f t="shared" si="473"/>
        <v>500</v>
      </c>
      <c r="SYB27" s="51">
        <f t="shared" si="473"/>
        <v>58547</v>
      </c>
      <c r="SYC27" s="51">
        <f t="shared" si="473"/>
        <v>500</v>
      </c>
      <c r="SYD27" s="51" t="e">
        <f>#REF!</f>
        <v>#REF!</v>
      </c>
      <c r="SYE27" s="51">
        <f t="shared" si="473"/>
        <v>14000</v>
      </c>
      <c r="SYF27" s="51">
        <f t="shared" si="473"/>
        <v>0</v>
      </c>
      <c r="SYG27" s="51">
        <f t="shared" si="473"/>
        <v>14000</v>
      </c>
      <c r="SYH27" s="51">
        <f t="shared" si="473"/>
        <v>0</v>
      </c>
      <c r="SYI27" s="14"/>
      <c r="SYK27" s="6" t="s">
        <v>13</v>
      </c>
      <c r="SYL27" s="7" t="s">
        <v>879</v>
      </c>
      <c r="SYM27" s="3"/>
      <c r="SYN27" s="3"/>
      <c r="SYO27" s="3"/>
      <c r="SYP27" s="3"/>
      <c r="SYQ27" s="7"/>
      <c r="SYR27" s="3"/>
      <c r="SYS27" s="51">
        <f t="shared" ref="SYS27:TAT27" si="474">SYS29</f>
        <v>58547</v>
      </c>
      <c r="SYT27" s="51">
        <f t="shared" si="474"/>
        <v>58547</v>
      </c>
      <c r="SYU27" s="51">
        <f t="shared" si="474"/>
        <v>0</v>
      </c>
      <c r="SYV27" s="51">
        <f t="shared" si="474"/>
        <v>0</v>
      </c>
      <c r="SYW27" s="51">
        <f t="shared" si="474"/>
        <v>0</v>
      </c>
      <c r="SYX27" s="51">
        <f t="shared" si="474"/>
        <v>0</v>
      </c>
      <c r="SYY27" s="51">
        <f t="shared" si="474"/>
        <v>0</v>
      </c>
      <c r="SYZ27" s="51">
        <f t="shared" si="474"/>
        <v>500</v>
      </c>
      <c r="SZA27" s="51">
        <f t="shared" si="474"/>
        <v>500</v>
      </c>
      <c r="SZB27" s="51">
        <f t="shared" si="474"/>
        <v>0</v>
      </c>
      <c r="SZC27" s="51">
        <f t="shared" si="474"/>
        <v>0</v>
      </c>
      <c r="SZD27" s="51">
        <f t="shared" si="474"/>
        <v>500</v>
      </c>
      <c r="SZE27" s="51">
        <f t="shared" si="474"/>
        <v>500</v>
      </c>
      <c r="SZF27" s="51">
        <f t="shared" si="474"/>
        <v>500</v>
      </c>
      <c r="SZG27" s="51">
        <f t="shared" si="474"/>
        <v>500</v>
      </c>
      <c r="SZH27" s="51">
        <f t="shared" si="474"/>
        <v>58547</v>
      </c>
      <c r="SZI27" s="51">
        <f t="shared" si="474"/>
        <v>500</v>
      </c>
      <c r="SZJ27" s="51" t="e">
        <f>#REF!</f>
        <v>#REF!</v>
      </c>
      <c r="SZK27" s="51">
        <f t="shared" si="474"/>
        <v>14000</v>
      </c>
      <c r="SZL27" s="51">
        <f t="shared" si="474"/>
        <v>0</v>
      </c>
      <c r="SZM27" s="51">
        <f t="shared" si="474"/>
        <v>14000</v>
      </c>
      <c r="SZN27" s="51">
        <f t="shared" si="474"/>
        <v>0</v>
      </c>
      <c r="SZO27" s="14"/>
      <c r="SZQ27" s="6" t="s">
        <v>13</v>
      </c>
      <c r="SZR27" s="7" t="s">
        <v>879</v>
      </c>
      <c r="SZS27" s="3"/>
      <c r="SZT27" s="3"/>
      <c r="SZU27" s="3"/>
      <c r="SZV27" s="3"/>
      <c r="SZW27" s="7"/>
      <c r="SZX27" s="3"/>
      <c r="SZY27" s="51">
        <f t="shared" si="474"/>
        <v>58547</v>
      </c>
      <c r="SZZ27" s="51">
        <f t="shared" si="474"/>
        <v>58547</v>
      </c>
      <c r="TAA27" s="51">
        <f t="shared" si="474"/>
        <v>0</v>
      </c>
      <c r="TAB27" s="51">
        <f t="shared" si="474"/>
        <v>0</v>
      </c>
      <c r="TAC27" s="51">
        <f t="shared" si="474"/>
        <v>0</v>
      </c>
      <c r="TAD27" s="51">
        <f t="shared" si="474"/>
        <v>0</v>
      </c>
      <c r="TAE27" s="51">
        <f t="shared" si="474"/>
        <v>0</v>
      </c>
      <c r="TAF27" s="51">
        <f t="shared" si="474"/>
        <v>500</v>
      </c>
      <c r="TAG27" s="51">
        <f t="shared" si="474"/>
        <v>500</v>
      </c>
      <c r="TAH27" s="51">
        <f t="shared" si="474"/>
        <v>0</v>
      </c>
      <c r="TAI27" s="51">
        <f t="shared" si="474"/>
        <v>0</v>
      </c>
      <c r="TAJ27" s="51">
        <f t="shared" si="474"/>
        <v>500</v>
      </c>
      <c r="TAK27" s="51">
        <f t="shared" si="474"/>
        <v>500</v>
      </c>
      <c r="TAL27" s="51">
        <f t="shared" si="474"/>
        <v>500</v>
      </c>
      <c r="TAM27" s="51">
        <f t="shared" si="474"/>
        <v>500</v>
      </c>
      <c r="TAN27" s="51">
        <f t="shared" si="474"/>
        <v>58547</v>
      </c>
      <c r="TAO27" s="51">
        <f t="shared" si="474"/>
        <v>500</v>
      </c>
      <c r="TAP27" s="51" t="e">
        <f>#REF!</f>
        <v>#REF!</v>
      </c>
      <c r="TAQ27" s="51">
        <f t="shared" si="474"/>
        <v>14000</v>
      </c>
      <c r="TAR27" s="51">
        <f t="shared" si="474"/>
        <v>0</v>
      </c>
      <c r="TAS27" s="51">
        <f t="shared" si="474"/>
        <v>14000</v>
      </c>
      <c r="TAT27" s="51">
        <f t="shared" si="474"/>
        <v>0</v>
      </c>
      <c r="TAU27" s="14"/>
      <c r="TAW27" s="6" t="s">
        <v>13</v>
      </c>
      <c r="TAX27" s="7" t="s">
        <v>879</v>
      </c>
      <c r="TAY27" s="3"/>
      <c r="TAZ27" s="3"/>
      <c r="TBA27" s="3"/>
      <c r="TBB27" s="3"/>
      <c r="TBC27" s="7"/>
      <c r="TBD27" s="3"/>
      <c r="TBE27" s="51">
        <f t="shared" ref="TBE27:TDF27" si="475">TBE29</f>
        <v>58547</v>
      </c>
      <c r="TBF27" s="51">
        <f t="shared" si="475"/>
        <v>58547</v>
      </c>
      <c r="TBG27" s="51">
        <f t="shared" si="475"/>
        <v>0</v>
      </c>
      <c r="TBH27" s="51">
        <f t="shared" si="475"/>
        <v>0</v>
      </c>
      <c r="TBI27" s="51">
        <f t="shared" si="475"/>
        <v>0</v>
      </c>
      <c r="TBJ27" s="51">
        <f t="shared" si="475"/>
        <v>0</v>
      </c>
      <c r="TBK27" s="51">
        <f t="shared" si="475"/>
        <v>0</v>
      </c>
      <c r="TBL27" s="51">
        <f t="shared" si="475"/>
        <v>500</v>
      </c>
      <c r="TBM27" s="51">
        <f t="shared" si="475"/>
        <v>500</v>
      </c>
      <c r="TBN27" s="51">
        <f t="shared" si="475"/>
        <v>0</v>
      </c>
      <c r="TBO27" s="51">
        <f t="shared" si="475"/>
        <v>0</v>
      </c>
      <c r="TBP27" s="51">
        <f t="shared" si="475"/>
        <v>500</v>
      </c>
      <c r="TBQ27" s="51">
        <f t="shared" si="475"/>
        <v>500</v>
      </c>
      <c r="TBR27" s="51">
        <f t="shared" si="475"/>
        <v>500</v>
      </c>
      <c r="TBS27" s="51">
        <f t="shared" si="475"/>
        <v>500</v>
      </c>
      <c r="TBT27" s="51">
        <f t="shared" si="475"/>
        <v>58547</v>
      </c>
      <c r="TBU27" s="51">
        <f t="shared" si="475"/>
        <v>500</v>
      </c>
      <c r="TBV27" s="51" t="e">
        <f>#REF!</f>
        <v>#REF!</v>
      </c>
      <c r="TBW27" s="51">
        <f t="shared" si="475"/>
        <v>14000</v>
      </c>
      <c r="TBX27" s="51">
        <f t="shared" si="475"/>
        <v>0</v>
      </c>
      <c r="TBY27" s="51">
        <f t="shared" si="475"/>
        <v>14000</v>
      </c>
      <c r="TBZ27" s="51">
        <f t="shared" si="475"/>
        <v>0</v>
      </c>
      <c r="TCA27" s="14"/>
      <c r="TCC27" s="6" t="s">
        <v>13</v>
      </c>
      <c r="TCD27" s="7" t="s">
        <v>879</v>
      </c>
      <c r="TCE27" s="3"/>
      <c r="TCF27" s="3"/>
      <c r="TCG27" s="3"/>
      <c r="TCH27" s="3"/>
      <c r="TCI27" s="7"/>
      <c r="TCJ27" s="3"/>
      <c r="TCK27" s="51">
        <f t="shared" si="475"/>
        <v>58547</v>
      </c>
      <c r="TCL27" s="51">
        <f t="shared" si="475"/>
        <v>58547</v>
      </c>
      <c r="TCM27" s="51">
        <f t="shared" si="475"/>
        <v>0</v>
      </c>
      <c r="TCN27" s="51">
        <f t="shared" si="475"/>
        <v>0</v>
      </c>
      <c r="TCO27" s="51">
        <f t="shared" si="475"/>
        <v>0</v>
      </c>
      <c r="TCP27" s="51">
        <f t="shared" si="475"/>
        <v>0</v>
      </c>
      <c r="TCQ27" s="51">
        <f t="shared" si="475"/>
        <v>0</v>
      </c>
      <c r="TCR27" s="51">
        <f t="shared" si="475"/>
        <v>500</v>
      </c>
      <c r="TCS27" s="51">
        <f t="shared" si="475"/>
        <v>500</v>
      </c>
      <c r="TCT27" s="51">
        <f t="shared" si="475"/>
        <v>0</v>
      </c>
      <c r="TCU27" s="51">
        <f t="shared" si="475"/>
        <v>0</v>
      </c>
      <c r="TCV27" s="51">
        <f t="shared" si="475"/>
        <v>500</v>
      </c>
      <c r="TCW27" s="51">
        <f t="shared" si="475"/>
        <v>500</v>
      </c>
      <c r="TCX27" s="51">
        <f t="shared" si="475"/>
        <v>500</v>
      </c>
      <c r="TCY27" s="51">
        <f t="shared" si="475"/>
        <v>500</v>
      </c>
      <c r="TCZ27" s="51">
        <f t="shared" si="475"/>
        <v>58547</v>
      </c>
      <c r="TDA27" s="51">
        <f t="shared" si="475"/>
        <v>500</v>
      </c>
      <c r="TDB27" s="51" t="e">
        <f>#REF!</f>
        <v>#REF!</v>
      </c>
      <c r="TDC27" s="51">
        <f t="shared" si="475"/>
        <v>14000</v>
      </c>
      <c r="TDD27" s="51">
        <f t="shared" si="475"/>
        <v>0</v>
      </c>
      <c r="TDE27" s="51">
        <f t="shared" si="475"/>
        <v>14000</v>
      </c>
      <c r="TDF27" s="51">
        <f t="shared" si="475"/>
        <v>0</v>
      </c>
      <c r="TDG27" s="14"/>
      <c r="TDI27" s="6" t="s">
        <v>13</v>
      </c>
      <c r="TDJ27" s="7" t="s">
        <v>879</v>
      </c>
      <c r="TDK27" s="3"/>
      <c r="TDL27" s="3"/>
      <c r="TDM27" s="3"/>
      <c r="TDN27" s="3"/>
      <c r="TDO27" s="7"/>
      <c r="TDP27" s="3"/>
      <c r="TDQ27" s="51">
        <f t="shared" ref="TDQ27:TFR27" si="476">TDQ29</f>
        <v>58547</v>
      </c>
      <c r="TDR27" s="51">
        <f t="shared" si="476"/>
        <v>58547</v>
      </c>
      <c r="TDS27" s="51">
        <f t="shared" si="476"/>
        <v>0</v>
      </c>
      <c r="TDT27" s="51">
        <f t="shared" si="476"/>
        <v>0</v>
      </c>
      <c r="TDU27" s="51">
        <f t="shared" si="476"/>
        <v>0</v>
      </c>
      <c r="TDV27" s="51">
        <f t="shared" si="476"/>
        <v>0</v>
      </c>
      <c r="TDW27" s="51">
        <f t="shared" si="476"/>
        <v>0</v>
      </c>
      <c r="TDX27" s="51">
        <f t="shared" si="476"/>
        <v>500</v>
      </c>
      <c r="TDY27" s="51">
        <f t="shared" si="476"/>
        <v>500</v>
      </c>
      <c r="TDZ27" s="51">
        <f t="shared" si="476"/>
        <v>0</v>
      </c>
      <c r="TEA27" s="51">
        <f t="shared" si="476"/>
        <v>0</v>
      </c>
      <c r="TEB27" s="51">
        <f t="shared" si="476"/>
        <v>500</v>
      </c>
      <c r="TEC27" s="51">
        <f t="shared" si="476"/>
        <v>500</v>
      </c>
      <c r="TED27" s="51">
        <f t="shared" si="476"/>
        <v>500</v>
      </c>
      <c r="TEE27" s="51">
        <f t="shared" si="476"/>
        <v>500</v>
      </c>
      <c r="TEF27" s="51">
        <f t="shared" si="476"/>
        <v>58547</v>
      </c>
      <c r="TEG27" s="51">
        <f t="shared" si="476"/>
        <v>500</v>
      </c>
      <c r="TEH27" s="51" t="e">
        <f>#REF!</f>
        <v>#REF!</v>
      </c>
      <c r="TEI27" s="51">
        <f t="shared" si="476"/>
        <v>14000</v>
      </c>
      <c r="TEJ27" s="51">
        <f t="shared" si="476"/>
        <v>0</v>
      </c>
      <c r="TEK27" s="51">
        <f t="shared" si="476"/>
        <v>14000</v>
      </c>
      <c r="TEL27" s="51">
        <f t="shared" si="476"/>
        <v>0</v>
      </c>
      <c r="TEM27" s="14"/>
      <c r="TEO27" s="6" t="s">
        <v>13</v>
      </c>
      <c r="TEP27" s="7" t="s">
        <v>879</v>
      </c>
      <c r="TEQ27" s="3"/>
      <c r="TER27" s="3"/>
      <c r="TES27" s="3"/>
      <c r="TET27" s="3"/>
      <c r="TEU27" s="7"/>
      <c r="TEV27" s="3"/>
      <c r="TEW27" s="51">
        <f t="shared" si="476"/>
        <v>58547</v>
      </c>
      <c r="TEX27" s="51">
        <f t="shared" si="476"/>
        <v>58547</v>
      </c>
      <c r="TEY27" s="51">
        <f t="shared" si="476"/>
        <v>0</v>
      </c>
      <c r="TEZ27" s="51">
        <f t="shared" si="476"/>
        <v>0</v>
      </c>
      <c r="TFA27" s="51">
        <f t="shared" si="476"/>
        <v>0</v>
      </c>
      <c r="TFB27" s="51">
        <f t="shared" si="476"/>
        <v>0</v>
      </c>
      <c r="TFC27" s="51">
        <f t="shared" si="476"/>
        <v>0</v>
      </c>
      <c r="TFD27" s="51">
        <f t="shared" si="476"/>
        <v>500</v>
      </c>
      <c r="TFE27" s="51">
        <f t="shared" si="476"/>
        <v>500</v>
      </c>
      <c r="TFF27" s="51">
        <f t="shared" si="476"/>
        <v>0</v>
      </c>
      <c r="TFG27" s="51">
        <f t="shared" si="476"/>
        <v>0</v>
      </c>
      <c r="TFH27" s="51">
        <f t="shared" si="476"/>
        <v>500</v>
      </c>
      <c r="TFI27" s="51">
        <f t="shared" si="476"/>
        <v>500</v>
      </c>
      <c r="TFJ27" s="51">
        <f t="shared" si="476"/>
        <v>500</v>
      </c>
      <c r="TFK27" s="51">
        <f t="shared" si="476"/>
        <v>500</v>
      </c>
      <c r="TFL27" s="51">
        <f t="shared" si="476"/>
        <v>58547</v>
      </c>
      <c r="TFM27" s="51">
        <f t="shared" si="476"/>
        <v>500</v>
      </c>
      <c r="TFN27" s="51" t="e">
        <f>#REF!</f>
        <v>#REF!</v>
      </c>
      <c r="TFO27" s="51">
        <f t="shared" si="476"/>
        <v>14000</v>
      </c>
      <c r="TFP27" s="51">
        <f t="shared" si="476"/>
        <v>0</v>
      </c>
      <c r="TFQ27" s="51">
        <f t="shared" si="476"/>
        <v>14000</v>
      </c>
      <c r="TFR27" s="51">
        <f t="shared" si="476"/>
        <v>0</v>
      </c>
      <c r="TFS27" s="14"/>
      <c r="TFU27" s="6" t="s">
        <v>13</v>
      </c>
      <c r="TFV27" s="7" t="s">
        <v>879</v>
      </c>
      <c r="TFW27" s="3"/>
      <c r="TFX27" s="3"/>
      <c r="TFY27" s="3"/>
      <c r="TFZ27" s="3"/>
      <c r="TGA27" s="7"/>
      <c r="TGB27" s="3"/>
      <c r="TGC27" s="51">
        <f t="shared" ref="TGC27:TID27" si="477">TGC29</f>
        <v>58547</v>
      </c>
      <c r="TGD27" s="51">
        <f t="shared" si="477"/>
        <v>58547</v>
      </c>
      <c r="TGE27" s="51">
        <f t="shared" si="477"/>
        <v>0</v>
      </c>
      <c r="TGF27" s="51">
        <f t="shared" si="477"/>
        <v>0</v>
      </c>
      <c r="TGG27" s="51">
        <f t="shared" si="477"/>
        <v>0</v>
      </c>
      <c r="TGH27" s="51">
        <f t="shared" si="477"/>
        <v>0</v>
      </c>
      <c r="TGI27" s="51">
        <f t="shared" si="477"/>
        <v>0</v>
      </c>
      <c r="TGJ27" s="51">
        <f t="shared" si="477"/>
        <v>500</v>
      </c>
      <c r="TGK27" s="51">
        <f t="shared" si="477"/>
        <v>500</v>
      </c>
      <c r="TGL27" s="51">
        <f t="shared" si="477"/>
        <v>0</v>
      </c>
      <c r="TGM27" s="51">
        <f t="shared" si="477"/>
        <v>0</v>
      </c>
      <c r="TGN27" s="51">
        <f t="shared" si="477"/>
        <v>500</v>
      </c>
      <c r="TGO27" s="51">
        <f t="shared" si="477"/>
        <v>500</v>
      </c>
      <c r="TGP27" s="51">
        <f t="shared" si="477"/>
        <v>500</v>
      </c>
      <c r="TGQ27" s="51">
        <f t="shared" si="477"/>
        <v>500</v>
      </c>
      <c r="TGR27" s="51">
        <f t="shared" si="477"/>
        <v>58547</v>
      </c>
      <c r="TGS27" s="51">
        <f t="shared" si="477"/>
        <v>500</v>
      </c>
      <c r="TGT27" s="51" t="e">
        <f>#REF!</f>
        <v>#REF!</v>
      </c>
      <c r="TGU27" s="51">
        <f t="shared" si="477"/>
        <v>14000</v>
      </c>
      <c r="TGV27" s="51">
        <f t="shared" si="477"/>
        <v>0</v>
      </c>
      <c r="TGW27" s="51">
        <f t="shared" si="477"/>
        <v>14000</v>
      </c>
      <c r="TGX27" s="51">
        <f t="shared" si="477"/>
        <v>0</v>
      </c>
      <c r="TGY27" s="14"/>
      <c r="THA27" s="6" t="s">
        <v>13</v>
      </c>
      <c r="THB27" s="7" t="s">
        <v>879</v>
      </c>
      <c r="THC27" s="3"/>
      <c r="THD27" s="3"/>
      <c r="THE27" s="3"/>
      <c r="THF27" s="3"/>
      <c r="THG27" s="7"/>
      <c r="THH27" s="3"/>
      <c r="THI27" s="51">
        <f t="shared" si="477"/>
        <v>58547</v>
      </c>
      <c r="THJ27" s="51">
        <f t="shared" si="477"/>
        <v>58547</v>
      </c>
      <c r="THK27" s="51">
        <f t="shared" si="477"/>
        <v>0</v>
      </c>
      <c r="THL27" s="51">
        <f t="shared" si="477"/>
        <v>0</v>
      </c>
      <c r="THM27" s="51">
        <f t="shared" si="477"/>
        <v>0</v>
      </c>
      <c r="THN27" s="51">
        <f t="shared" si="477"/>
        <v>0</v>
      </c>
      <c r="THO27" s="51">
        <f t="shared" si="477"/>
        <v>0</v>
      </c>
      <c r="THP27" s="51">
        <f t="shared" si="477"/>
        <v>500</v>
      </c>
      <c r="THQ27" s="51">
        <f t="shared" si="477"/>
        <v>500</v>
      </c>
      <c r="THR27" s="51">
        <f t="shared" si="477"/>
        <v>0</v>
      </c>
      <c r="THS27" s="51">
        <f t="shared" si="477"/>
        <v>0</v>
      </c>
      <c r="THT27" s="51">
        <f t="shared" si="477"/>
        <v>500</v>
      </c>
      <c r="THU27" s="51">
        <f t="shared" si="477"/>
        <v>500</v>
      </c>
      <c r="THV27" s="51">
        <f t="shared" si="477"/>
        <v>500</v>
      </c>
      <c r="THW27" s="51">
        <f t="shared" si="477"/>
        <v>500</v>
      </c>
      <c r="THX27" s="51">
        <f t="shared" si="477"/>
        <v>58547</v>
      </c>
      <c r="THY27" s="51">
        <f t="shared" si="477"/>
        <v>500</v>
      </c>
      <c r="THZ27" s="51" t="e">
        <f>#REF!</f>
        <v>#REF!</v>
      </c>
      <c r="TIA27" s="51">
        <f t="shared" si="477"/>
        <v>14000</v>
      </c>
      <c r="TIB27" s="51">
        <f t="shared" si="477"/>
        <v>0</v>
      </c>
      <c r="TIC27" s="51">
        <f t="shared" si="477"/>
        <v>14000</v>
      </c>
      <c r="TID27" s="51">
        <f t="shared" si="477"/>
        <v>0</v>
      </c>
      <c r="TIE27" s="14"/>
      <c r="TIG27" s="6" t="s">
        <v>13</v>
      </c>
      <c r="TIH27" s="7" t="s">
        <v>879</v>
      </c>
      <c r="TII27" s="3"/>
      <c r="TIJ27" s="3"/>
      <c r="TIK27" s="3"/>
      <c r="TIL27" s="3"/>
      <c r="TIM27" s="7"/>
      <c r="TIN27" s="3"/>
      <c r="TIO27" s="51">
        <f t="shared" ref="TIO27:TKP27" si="478">TIO29</f>
        <v>58547</v>
      </c>
      <c r="TIP27" s="51">
        <f t="shared" si="478"/>
        <v>58547</v>
      </c>
      <c r="TIQ27" s="51">
        <f t="shared" si="478"/>
        <v>0</v>
      </c>
      <c r="TIR27" s="51">
        <f t="shared" si="478"/>
        <v>0</v>
      </c>
      <c r="TIS27" s="51">
        <f t="shared" si="478"/>
        <v>0</v>
      </c>
      <c r="TIT27" s="51">
        <f t="shared" si="478"/>
        <v>0</v>
      </c>
      <c r="TIU27" s="51">
        <f t="shared" si="478"/>
        <v>0</v>
      </c>
      <c r="TIV27" s="51">
        <f t="shared" si="478"/>
        <v>500</v>
      </c>
      <c r="TIW27" s="51">
        <f t="shared" si="478"/>
        <v>500</v>
      </c>
      <c r="TIX27" s="51">
        <f t="shared" si="478"/>
        <v>0</v>
      </c>
      <c r="TIY27" s="51">
        <f t="shared" si="478"/>
        <v>0</v>
      </c>
      <c r="TIZ27" s="51">
        <f t="shared" si="478"/>
        <v>500</v>
      </c>
      <c r="TJA27" s="51">
        <f t="shared" si="478"/>
        <v>500</v>
      </c>
      <c r="TJB27" s="51">
        <f t="shared" si="478"/>
        <v>500</v>
      </c>
      <c r="TJC27" s="51">
        <f t="shared" si="478"/>
        <v>500</v>
      </c>
      <c r="TJD27" s="51">
        <f t="shared" si="478"/>
        <v>58547</v>
      </c>
      <c r="TJE27" s="51">
        <f t="shared" si="478"/>
        <v>500</v>
      </c>
      <c r="TJF27" s="51" t="e">
        <f>#REF!</f>
        <v>#REF!</v>
      </c>
      <c r="TJG27" s="51">
        <f t="shared" si="478"/>
        <v>14000</v>
      </c>
      <c r="TJH27" s="51">
        <f t="shared" si="478"/>
        <v>0</v>
      </c>
      <c r="TJI27" s="51">
        <f t="shared" si="478"/>
        <v>14000</v>
      </c>
      <c r="TJJ27" s="51">
        <f t="shared" si="478"/>
        <v>0</v>
      </c>
      <c r="TJK27" s="14"/>
      <c r="TJM27" s="6" t="s">
        <v>13</v>
      </c>
      <c r="TJN27" s="7" t="s">
        <v>879</v>
      </c>
      <c r="TJO27" s="3"/>
      <c r="TJP27" s="3"/>
      <c r="TJQ27" s="3"/>
      <c r="TJR27" s="3"/>
      <c r="TJS27" s="7"/>
      <c r="TJT27" s="3"/>
      <c r="TJU27" s="51">
        <f t="shared" si="478"/>
        <v>58547</v>
      </c>
      <c r="TJV27" s="51">
        <f t="shared" si="478"/>
        <v>58547</v>
      </c>
      <c r="TJW27" s="51">
        <f t="shared" si="478"/>
        <v>0</v>
      </c>
      <c r="TJX27" s="51">
        <f t="shared" si="478"/>
        <v>0</v>
      </c>
      <c r="TJY27" s="51">
        <f t="shared" si="478"/>
        <v>0</v>
      </c>
      <c r="TJZ27" s="51">
        <f t="shared" si="478"/>
        <v>0</v>
      </c>
      <c r="TKA27" s="51">
        <f t="shared" si="478"/>
        <v>0</v>
      </c>
      <c r="TKB27" s="51">
        <f t="shared" si="478"/>
        <v>500</v>
      </c>
      <c r="TKC27" s="51">
        <f t="shared" si="478"/>
        <v>500</v>
      </c>
      <c r="TKD27" s="51">
        <f t="shared" si="478"/>
        <v>0</v>
      </c>
      <c r="TKE27" s="51">
        <f t="shared" si="478"/>
        <v>0</v>
      </c>
      <c r="TKF27" s="51">
        <f t="shared" si="478"/>
        <v>500</v>
      </c>
      <c r="TKG27" s="51">
        <f t="shared" si="478"/>
        <v>500</v>
      </c>
      <c r="TKH27" s="51">
        <f t="shared" si="478"/>
        <v>500</v>
      </c>
      <c r="TKI27" s="51">
        <f t="shared" si="478"/>
        <v>500</v>
      </c>
      <c r="TKJ27" s="51">
        <f t="shared" si="478"/>
        <v>58547</v>
      </c>
      <c r="TKK27" s="51">
        <f t="shared" si="478"/>
        <v>500</v>
      </c>
      <c r="TKL27" s="51" t="e">
        <f>#REF!</f>
        <v>#REF!</v>
      </c>
      <c r="TKM27" s="51">
        <f t="shared" si="478"/>
        <v>14000</v>
      </c>
      <c r="TKN27" s="51">
        <f t="shared" si="478"/>
        <v>0</v>
      </c>
      <c r="TKO27" s="51">
        <f t="shared" si="478"/>
        <v>14000</v>
      </c>
      <c r="TKP27" s="51">
        <f t="shared" si="478"/>
        <v>0</v>
      </c>
      <c r="TKQ27" s="14"/>
      <c r="TKS27" s="6" t="s">
        <v>13</v>
      </c>
      <c r="TKT27" s="7" t="s">
        <v>879</v>
      </c>
      <c r="TKU27" s="3"/>
      <c r="TKV27" s="3"/>
      <c r="TKW27" s="3"/>
      <c r="TKX27" s="3"/>
      <c r="TKY27" s="7"/>
      <c r="TKZ27" s="3"/>
      <c r="TLA27" s="51">
        <f t="shared" ref="TLA27:TNB27" si="479">TLA29</f>
        <v>58547</v>
      </c>
      <c r="TLB27" s="51">
        <f t="shared" si="479"/>
        <v>58547</v>
      </c>
      <c r="TLC27" s="51">
        <f t="shared" si="479"/>
        <v>0</v>
      </c>
      <c r="TLD27" s="51">
        <f t="shared" si="479"/>
        <v>0</v>
      </c>
      <c r="TLE27" s="51">
        <f t="shared" si="479"/>
        <v>0</v>
      </c>
      <c r="TLF27" s="51">
        <f t="shared" si="479"/>
        <v>0</v>
      </c>
      <c r="TLG27" s="51">
        <f t="shared" si="479"/>
        <v>0</v>
      </c>
      <c r="TLH27" s="51">
        <f t="shared" si="479"/>
        <v>500</v>
      </c>
      <c r="TLI27" s="51">
        <f t="shared" si="479"/>
        <v>500</v>
      </c>
      <c r="TLJ27" s="51">
        <f t="shared" si="479"/>
        <v>0</v>
      </c>
      <c r="TLK27" s="51">
        <f t="shared" si="479"/>
        <v>0</v>
      </c>
      <c r="TLL27" s="51">
        <f t="shared" si="479"/>
        <v>500</v>
      </c>
      <c r="TLM27" s="51">
        <f t="shared" si="479"/>
        <v>500</v>
      </c>
      <c r="TLN27" s="51">
        <f t="shared" si="479"/>
        <v>500</v>
      </c>
      <c r="TLO27" s="51">
        <f t="shared" si="479"/>
        <v>500</v>
      </c>
      <c r="TLP27" s="51">
        <f t="shared" si="479"/>
        <v>58547</v>
      </c>
      <c r="TLQ27" s="51">
        <f t="shared" si="479"/>
        <v>500</v>
      </c>
      <c r="TLR27" s="51" t="e">
        <f>#REF!</f>
        <v>#REF!</v>
      </c>
      <c r="TLS27" s="51">
        <f t="shared" si="479"/>
        <v>14000</v>
      </c>
      <c r="TLT27" s="51">
        <f t="shared" si="479"/>
        <v>0</v>
      </c>
      <c r="TLU27" s="51">
        <f t="shared" si="479"/>
        <v>14000</v>
      </c>
      <c r="TLV27" s="51">
        <f t="shared" si="479"/>
        <v>0</v>
      </c>
      <c r="TLW27" s="14"/>
      <c r="TLY27" s="6" t="s">
        <v>13</v>
      </c>
      <c r="TLZ27" s="7" t="s">
        <v>879</v>
      </c>
      <c r="TMA27" s="3"/>
      <c r="TMB27" s="3"/>
      <c r="TMC27" s="3"/>
      <c r="TMD27" s="3"/>
      <c r="TME27" s="7"/>
      <c r="TMF27" s="3"/>
      <c r="TMG27" s="51">
        <f t="shared" si="479"/>
        <v>58547</v>
      </c>
      <c r="TMH27" s="51">
        <f t="shared" si="479"/>
        <v>58547</v>
      </c>
      <c r="TMI27" s="51">
        <f t="shared" si="479"/>
        <v>0</v>
      </c>
      <c r="TMJ27" s="51">
        <f t="shared" si="479"/>
        <v>0</v>
      </c>
      <c r="TMK27" s="51">
        <f t="shared" si="479"/>
        <v>0</v>
      </c>
      <c r="TML27" s="51">
        <f t="shared" si="479"/>
        <v>0</v>
      </c>
      <c r="TMM27" s="51">
        <f t="shared" si="479"/>
        <v>0</v>
      </c>
      <c r="TMN27" s="51">
        <f t="shared" si="479"/>
        <v>500</v>
      </c>
      <c r="TMO27" s="51">
        <f t="shared" si="479"/>
        <v>500</v>
      </c>
      <c r="TMP27" s="51">
        <f t="shared" si="479"/>
        <v>0</v>
      </c>
      <c r="TMQ27" s="51">
        <f t="shared" si="479"/>
        <v>0</v>
      </c>
      <c r="TMR27" s="51">
        <f t="shared" si="479"/>
        <v>500</v>
      </c>
      <c r="TMS27" s="51">
        <f t="shared" si="479"/>
        <v>500</v>
      </c>
      <c r="TMT27" s="51">
        <f t="shared" si="479"/>
        <v>500</v>
      </c>
      <c r="TMU27" s="51">
        <f t="shared" si="479"/>
        <v>500</v>
      </c>
      <c r="TMV27" s="51">
        <f t="shared" si="479"/>
        <v>58547</v>
      </c>
      <c r="TMW27" s="51">
        <f t="shared" si="479"/>
        <v>500</v>
      </c>
      <c r="TMX27" s="51" t="e">
        <f>#REF!</f>
        <v>#REF!</v>
      </c>
      <c r="TMY27" s="51">
        <f t="shared" si="479"/>
        <v>14000</v>
      </c>
      <c r="TMZ27" s="51">
        <f t="shared" si="479"/>
        <v>0</v>
      </c>
      <c r="TNA27" s="51">
        <f t="shared" si="479"/>
        <v>14000</v>
      </c>
      <c r="TNB27" s="51">
        <f t="shared" si="479"/>
        <v>0</v>
      </c>
      <c r="TNC27" s="14"/>
      <c r="TNE27" s="6" t="s">
        <v>13</v>
      </c>
      <c r="TNF27" s="7" t="s">
        <v>879</v>
      </c>
      <c r="TNG27" s="3"/>
      <c r="TNH27" s="3"/>
      <c r="TNI27" s="3"/>
      <c r="TNJ27" s="3"/>
      <c r="TNK27" s="7"/>
      <c r="TNL27" s="3"/>
      <c r="TNM27" s="51">
        <f t="shared" ref="TNM27:TPN27" si="480">TNM29</f>
        <v>58547</v>
      </c>
      <c r="TNN27" s="51">
        <f t="shared" si="480"/>
        <v>58547</v>
      </c>
      <c r="TNO27" s="51">
        <f t="shared" si="480"/>
        <v>0</v>
      </c>
      <c r="TNP27" s="51">
        <f t="shared" si="480"/>
        <v>0</v>
      </c>
      <c r="TNQ27" s="51">
        <f t="shared" si="480"/>
        <v>0</v>
      </c>
      <c r="TNR27" s="51">
        <f t="shared" si="480"/>
        <v>0</v>
      </c>
      <c r="TNS27" s="51">
        <f t="shared" si="480"/>
        <v>0</v>
      </c>
      <c r="TNT27" s="51">
        <f t="shared" si="480"/>
        <v>500</v>
      </c>
      <c r="TNU27" s="51">
        <f t="shared" si="480"/>
        <v>500</v>
      </c>
      <c r="TNV27" s="51">
        <f t="shared" si="480"/>
        <v>0</v>
      </c>
      <c r="TNW27" s="51">
        <f t="shared" si="480"/>
        <v>0</v>
      </c>
      <c r="TNX27" s="51">
        <f t="shared" si="480"/>
        <v>500</v>
      </c>
      <c r="TNY27" s="51">
        <f t="shared" si="480"/>
        <v>500</v>
      </c>
      <c r="TNZ27" s="51">
        <f t="shared" si="480"/>
        <v>500</v>
      </c>
      <c r="TOA27" s="51">
        <f t="shared" si="480"/>
        <v>500</v>
      </c>
      <c r="TOB27" s="51">
        <f t="shared" si="480"/>
        <v>58547</v>
      </c>
      <c r="TOC27" s="51">
        <f t="shared" si="480"/>
        <v>500</v>
      </c>
      <c r="TOD27" s="51" t="e">
        <f>#REF!</f>
        <v>#REF!</v>
      </c>
      <c r="TOE27" s="51">
        <f t="shared" si="480"/>
        <v>14000</v>
      </c>
      <c r="TOF27" s="51">
        <f t="shared" si="480"/>
        <v>0</v>
      </c>
      <c r="TOG27" s="51">
        <f t="shared" si="480"/>
        <v>14000</v>
      </c>
      <c r="TOH27" s="51">
        <f t="shared" si="480"/>
        <v>0</v>
      </c>
      <c r="TOI27" s="14"/>
      <c r="TOK27" s="6" t="s">
        <v>13</v>
      </c>
      <c r="TOL27" s="7" t="s">
        <v>879</v>
      </c>
      <c r="TOM27" s="3"/>
      <c r="TON27" s="3"/>
      <c r="TOO27" s="3"/>
      <c r="TOP27" s="3"/>
      <c r="TOQ27" s="7"/>
      <c r="TOR27" s="3"/>
      <c r="TOS27" s="51">
        <f t="shared" si="480"/>
        <v>58547</v>
      </c>
      <c r="TOT27" s="51">
        <f t="shared" si="480"/>
        <v>58547</v>
      </c>
      <c r="TOU27" s="51">
        <f t="shared" si="480"/>
        <v>0</v>
      </c>
      <c r="TOV27" s="51">
        <f t="shared" si="480"/>
        <v>0</v>
      </c>
      <c r="TOW27" s="51">
        <f t="shared" si="480"/>
        <v>0</v>
      </c>
      <c r="TOX27" s="51">
        <f t="shared" si="480"/>
        <v>0</v>
      </c>
      <c r="TOY27" s="51">
        <f t="shared" si="480"/>
        <v>0</v>
      </c>
      <c r="TOZ27" s="51">
        <f t="shared" si="480"/>
        <v>500</v>
      </c>
      <c r="TPA27" s="51">
        <f t="shared" si="480"/>
        <v>500</v>
      </c>
      <c r="TPB27" s="51">
        <f t="shared" si="480"/>
        <v>0</v>
      </c>
      <c r="TPC27" s="51">
        <f t="shared" si="480"/>
        <v>0</v>
      </c>
      <c r="TPD27" s="51">
        <f t="shared" si="480"/>
        <v>500</v>
      </c>
      <c r="TPE27" s="51">
        <f t="shared" si="480"/>
        <v>500</v>
      </c>
      <c r="TPF27" s="51">
        <f t="shared" si="480"/>
        <v>500</v>
      </c>
      <c r="TPG27" s="51">
        <f t="shared" si="480"/>
        <v>500</v>
      </c>
      <c r="TPH27" s="51">
        <f t="shared" si="480"/>
        <v>58547</v>
      </c>
      <c r="TPI27" s="51">
        <f t="shared" si="480"/>
        <v>500</v>
      </c>
      <c r="TPJ27" s="51" t="e">
        <f>#REF!</f>
        <v>#REF!</v>
      </c>
      <c r="TPK27" s="51">
        <f t="shared" si="480"/>
        <v>14000</v>
      </c>
      <c r="TPL27" s="51">
        <f t="shared" si="480"/>
        <v>0</v>
      </c>
      <c r="TPM27" s="51">
        <f t="shared" si="480"/>
        <v>14000</v>
      </c>
      <c r="TPN27" s="51">
        <f t="shared" si="480"/>
        <v>0</v>
      </c>
      <c r="TPO27" s="14"/>
      <c r="TPQ27" s="6" t="s">
        <v>13</v>
      </c>
      <c r="TPR27" s="7" t="s">
        <v>879</v>
      </c>
      <c r="TPS27" s="3"/>
      <c r="TPT27" s="3"/>
      <c r="TPU27" s="3"/>
      <c r="TPV27" s="3"/>
      <c r="TPW27" s="7"/>
      <c r="TPX27" s="3"/>
      <c r="TPY27" s="51">
        <f t="shared" ref="TPY27:TRZ27" si="481">TPY29</f>
        <v>58547</v>
      </c>
      <c r="TPZ27" s="51">
        <f t="shared" si="481"/>
        <v>58547</v>
      </c>
      <c r="TQA27" s="51">
        <f t="shared" si="481"/>
        <v>0</v>
      </c>
      <c r="TQB27" s="51">
        <f t="shared" si="481"/>
        <v>0</v>
      </c>
      <c r="TQC27" s="51">
        <f t="shared" si="481"/>
        <v>0</v>
      </c>
      <c r="TQD27" s="51">
        <f t="shared" si="481"/>
        <v>0</v>
      </c>
      <c r="TQE27" s="51">
        <f t="shared" si="481"/>
        <v>0</v>
      </c>
      <c r="TQF27" s="51">
        <f t="shared" si="481"/>
        <v>500</v>
      </c>
      <c r="TQG27" s="51">
        <f t="shared" si="481"/>
        <v>500</v>
      </c>
      <c r="TQH27" s="51">
        <f t="shared" si="481"/>
        <v>0</v>
      </c>
      <c r="TQI27" s="51">
        <f t="shared" si="481"/>
        <v>0</v>
      </c>
      <c r="TQJ27" s="51">
        <f t="shared" si="481"/>
        <v>500</v>
      </c>
      <c r="TQK27" s="51">
        <f t="shared" si="481"/>
        <v>500</v>
      </c>
      <c r="TQL27" s="51">
        <f t="shared" si="481"/>
        <v>500</v>
      </c>
      <c r="TQM27" s="51">
        <f t="shared" si="481"/>
        <v>500</v>
      </c>
      <c r="TQN27" s="51">
        <f t="shared" si="481"/>
        <v>58547</v>
      </c>
      <c r="TQO27" s="51">
        <f t="shared" si="481"/>
        <v>500</v>
      </c>
      <c r="TQP27" s="51" t="e">
        <f>#REF!</f>
        <v>#REF!</v>
      </c>
      <c r="TQQ27" s="51">
        <f t="shared" si="481"/>
        <v>14000</v>
      </c>
      <c r="TQR27" s="51">
        <f t="shared" si="481"/>
        <v>0</v>
      </c>
      <c r="TQS27" s="51">
        <f t="shared" si="481"/>
        <v>14000</v>
      </c>
      <c r="TQT27" s="51">
        <f t="shared" si="481"/>
        <v>0</v>
      </c>
      <c r="TQU27" s="14"/>
      <c r="TQW27" s="6" t="s">
        <v>13</v>
      </c>
      <c r="TQX27" s="7" t="s">
        <v>879</v>
      </c>
      <c r="TQY27" s="3"/>
      <c r="TQZ27" s="3"/>
      <c r="TRA27" s="3"/>
      <c r="TRB27" s="3"/>
      <c r="TRC27" s="7"/>
      <c r="TRD27" s="3"/>
      <c r="TRE27" s="51">
        <f t="shared" si="481"/>
        <v>58547</v>
      </c>
      <c r="TRF27" s="51">
        <f t="shared" si="481"/>
        <v>58547</v>
      </c>
      <c r="TRG27" s="51">
        <f t="shared" si="481"/>
        <v>0</v>
      </c>
      <c r="TRH27" s="51">
        <f t="shared" si="481"/>
        <v>0</v>
      </c>
      <c r="TRI27" s="51">
        <f t="shared" si="481"/>
        <v>0</v>
      </c>
      <c r="TRJ27" s="51">
        <f t="shared" si="481"/>
        <v>0</v>
      </c>
      <c r="TRK27" s="51">
        <f t="shared" si="481"/>
        <v>0</v>
      </c>
      <c r="TRL27" s="51">
        <f t="shared" si="481"/>
        <v>500</v>
      </c>
      <c r="TRM27" s="51">
        <f t="shared" si="481"/>
        <v>500</v>
      </c>
      <c r="TRN27" s="51">
        <f t="shared" si="481"/>
        <v>0</v>
      </c>
      <c r="TRO27" s="51">
        <f t="shared" si="481"/>
        <v>0</v>
      </c>
      <c r="TRP27" s="51">
        <f t="shared" si="481"/>
        <v>500</v>
      </c>
      <c r="TRQ27" s="51">
        <f t="shared" si="481"/>
        <v>500</v>
      </c>
      <c r="TRR27" s="51">
        <f t="shared" si="481"/>
        <v>500</v>
      </c>
      <c r="TRS27" s="51">
        <f t="shared" si="481"/>
        <v>500</v>
      </c>
      <c r="TRT27" s="51">
        <f t="shared" si="481"/>
        <v>58547</v>
      </c>
      <c r="TRU27" s="51">
        <f t="shared" si="481"/>
        <v>500</v>
      </c>
      <c r="TRV27" s="51" t="e">
        <f>#REF!</f>
        <v>#REF!</v>
      </c>
      <c r="TRW27" s="51">
        <f t="shared" si="481"/>
        <v>14000</v>
      </c>
      <c r="TRX27" s="51">
        <f t="shared" si="481"/>
        <v>0</v>
      </c>
      <c r="TRY27" s="51">
        <f t="shared" si="481"/>
        <v>14000</v>
      </c>
      <c r="TRZ27" s="51">
        <f t="shared" si="481"/>
        <v>0</v>
      </c>
      <c r="TSA27" s="14"/>
      <c r="TSC27" s="6" t="s">
        <v>13</v>
      </c>
      <c r="TSD27" s="7" t="s">
        <v>879</v>
      </c>
      <c r="TSE27" s="3"/>
      <c r="TSF27" s="3"/>
      <c r="TSG27" s="3"/>
      <c r="TSH27" s="3"/>
      <c r="TSI27" s="7"/>
      <c r="TSJ27" s="3"/>
      <c r="TSK27" s="51">
        <f t="shared" ref="TSK27:TUL27" si="482">TSK29</f>
        <v>58547</v>
      </c>
      <c r="TSL27" s="51">
        <f t="shared" si="482"/>
        <v>58547</v>
      </c>
      <c r="TSM27" s="51">
        <f t="shared" si="482"/>
        <v>0</v>
      </c>
      <c r="TSN27" s="51">
        <f t="shared" si="482"/>
        <v>0</v>
      </c>
      <c r="TSO27" s="51">
        <f t="shared" si="482"/>
        <v>0</v>
      </c>
      <c r="TSP27" s="51">
        <f t="shared" si="482"/>
        <v>0</v>
      </c>
      <c r="TSQ27" s="51">
        <f t="shared" si="482"/>
        <v>0</v>
      </c>
      <c r="TSR27" s="51">
        <f t="shared" si="482"/>
        <v>500</v>
      </c>
      <c r="TSS27" s="51">
        <f t="shared" si="482"/>
        <v>500</v>
      </c>
      <c r="TST27" s="51">
        <f t="shared" si="482"/>
        <v>0</v>
      </c>
      <c r="TSU27" s="51">
        <f t="shared" si="482"/>
        <v>0</v>
      </c>
      <c r="TSV27" s="51">
        <f t="shared" si="482"/>
        <v>500</v>
      </c>
      <c r="TSW27" s="51">
        <f t="shared" si="482"/>
        <v>500</v>
      </c>
      <c r="TSX27" s="51">
        <f t="shared" si="482"/>
        <v>500</v>
      </c>
      <c r="TSY27" s="51">
        <f t="shared" si="482"/>
        <v>500</v>
      </c>
      <c r="TSZ27" s="51">
        <f t="shared" si="482"/>
        <v>58547</v>
      </c>
      <c r="TTA27" s="51">
        <f t="shared" si="482"/>
        <v>500</v>
      </c>
      <c r="TTB27" s="51" t="e">
        <f>#REF!</f>
        <v>#REF!</v>
      </c>
      <c r="TTC27" s="51">
        <f t="shared" si="482"/>
        <v>14000</v>
      </c>
      <c r="TTD27" s="51">
        <f t="shared" si="482"/>
        <v>0</v>
      </c>
      <c r="TTE27" s="51">
        <f t="shared" si="482"/>
        <v>14000</v>
      </c>
      <c r="TTF27" s="51">
        <f t="shared" si="482"/>
        <v>0</v>
      </c>
      <c r="TTG27" s="14"/>
      <c r="TTI27" s="6" t="s">
        <v>13</v>
      </c>
      <c r="TTJ27" s="7" t="s">
        <v>879</v>
      </c>
      <c r="TTK27" s="3"/>
      <c r="TTL27" s="3"/>
      <c r="TTM27" s="3"/>
      <c r="TTN27" s="3"/>
      <c r="TTO27" s="7"/>
      <c r="TTP27" s="3"/>
      <c r="TTQ27" s="51">
        <f t="shared" si="482"/>
        <v>58547</v>
      </c>
      <c r="TTR27" s="51">
        <f t="shared" si="482"/>
        <v>58547</v>
      </c>
      <c r="TTS27" s="51">
        <f t="shared" si="482"/>
        <v>0</v>
      </c>
      <c r="TTT27" s="51">
        <f t="shared" si="482"/>
        <v>0</v>
      </c>
      <c r="TTU27" s="51">
        <f t="shared" si="482"/>
        <v>0</v>
      </c>
      <c r="TTV27" s="51">
        <f t="shared" si="482"/>
        <v>0</v>
      </c>
      <c r="TTW27" s="51">
        <f t="shared" si="482"/>
        <v>0</v>
      </c>
      <c r="TTX27" s="51">
        <f t="shared" si="482"/>
        <v>500</v>
      </c>
      <c r="TTY27" s="51">
        <f t="shared" si="482"/>
        <v>500</v>
      </c>
      <c r="TTZ27" s="51">
        <f t="shared" si="482"/>
        <v>0</v>
      </c>
      <c r="TUA27" s="51">
        <f t="shared" si="482"/>
        <v>0</v>
      </c>
      <c r="TUB27" s="51">
        <f t="shared" si="482"/>
        <v>500</v>
      </c>
      <c r="TUC27" s="51">
        <f t="shared" si="482"/>
        <v>500</v>
      </c>
      <c r="TUD27" s="51">
        <f t="shared" si="482"/>
        <v>500</v>
      </c>
      <c r="TUE27" s="51">
        <f t="shared" si="482"/>
        <v>500</v>
      </c>
      <c r="TUF27" s="51">
        <f t="shared" si="482"/>
        <v>58547</v>
      </c>
      <c r="TUG27" s="51">
        <f t="shared" si="482"/>
        <v>500</v>
      </c>
      <c r="TUH27" s="51" t="e">
        <f>#REF!</f>
        <v>#REF!</v>
      </c>
      <c r="TUI27" s="51">
        <f t="shared" si="482"/>
        <v>14000</v>
      </c>
      <c r="TUJ27" s="51">
        <f t="shared" si="482"/>
        <v>0</v>
      </c>
      <c r="TUK27" s="51">
        <f t="shared" si="482"/>
        <v>14000</v>
      </c>
      <c r="TUL27" s="51">
        <f t="shared" si="482"/>
        <v>0</v>
      </c>
      <c r="TUM27" s="14"/>
      <c r="TUO27" s="6" t="s">
        <v>13</v>
      </c>
      <c r="TUP27" s="7" t="s">
        <v>879</v>
      </c>
      <c r="TUQ27" s="3"/>
      <c r="TUR27" s="3"/>
      <c r="TUS27" s="3"/>
      <c r="TUT27" s="3"/>
      <c r="TUU27" s="7"/>
      <c r="TUV27" s="3"/>
      <c r="TUW27" s="51">
        <f t="shared" ref="TUW27:TWX27" si="483">TUW29</f>
        <v>58547</v>
      </c>
      <c r="TUX27" s="51">
        <f t="shared" si="483"/>
        <v>58547</v>
      </c>
      <c r="TUY27" s="51">
        <f t="shared" si="483"/>
        <v>0</v>
      </c>
      <c r="TUZ27" s="51">
        <f t="shared" si="483"/>
        <v>0</v>
      </c>
      <c r="TVA27" s="51">
        <f t="shared" si="483"/>
        <v>0</v>
      </c>
      <c r="TVB27" s="51">
        <f t="shared" si="483"/>
        <v>0</v>
      </c>
      <c r="TVC27" s="51">
        <f t="shared" si="483"/>
        <v>0</v>
      </c>
      <c r="TVD27" s="51">
        <f t="shared" si="483"/>
        <v>500</v>
      </c>
      <c r="TVE27" s="51">
        <f t="shared" si="483"/>
        <v>500</v>
      </c>
      <c r="TVF27" s="51">
        <f t="shared" si="483"/>
        <v>0</v>
      </c>
      <c r="TVG27" s="51">
        <f t="shared" si="483"/>
        <v>0</v>
      </c>
      <c r="TVH27" s="51">
        <f t="shared" si="483"/>
        <v>500</v>
      </c>
      <c r="TVI27" s="51">
        <f t="shared" si="483"/>
        <v>500</v>
      </c>
      <c r="TVJ27" s="51">
        <f t="shared" si="483"/>
        <v>500</v>
      </c>
      <c r="TVK27" s="51">
        <f t="shared" si="483"/>
        <v>500</v>
      </c>
      <c r="TVL27" s="51">
        <f t="shared" si="483"/>
        <v>58547</v>
      </c>
      <c r="TVM27" s="51">
        <f t="shared" si="483"/>
        <v>500</v>
      </c>
      <c r="TVN27" s="51" t="e">
        <f>#REF!</f>
        <v>#REF!</v>
      </c>
      <c r="TVO27" s="51">
        <f t="shared" si="483"/>
        <v>14000</v>
      </c>
      <c r="TVP27" s="51">
        <f t="shared" si="483"/>
        <v>0</v>
      </c>
      <c r="TVQ27" s="51">
        <f t="shared" si="483"/>
        <v>14000</v>
      </c>
      <c r="TVR27" s="51">
        <f t="shared" si="483"/>
        <v>0</v>
      </c>
      <c r="TVS27" s="14"/>
      <c r="TVU27" s="6" t="s">
        <v>13</v>
      </c>
      <c r="TVV27" s="7" t="s">
        <v>879</v>
      </c>
      <c r="TVW27" s="3"/>
      <c r="TVX27" s="3"/>
      <c r="TVY27" s="3"/>
      <c r="TVZ27" s="3"/>
      <c r="TWA27" s="7"/>
      <c r="TWB27" s="3"/>
      <c r="TWC27" s="51">
        <f t="shared" si="483"/>
        <v>58547</v>
      </c>
      <c r="TWD27" s="51">
        <f t="shared" si="483"/>
        <v>58547</v>
      </c>
      <c r="TWE27" s="51">
        <f t="shared" si="483"/>
        <v>0</v>
      </c>
      <c r="TWF27" s="51">
        <f t="shared" si="483"/>
        <v>0</v>
      </c>
      <c r="TWG27" s="51">
        <f t="shared" si="483"/>
        <v>0</v>
      </c>
      <c r="TWH27" s="51">
        <f t="shared" si="483"/>
        <v>0</v>
      </c>
      <c r="TWI27" s="51">
        <f t="shared" si="483"/>
        <v>0</v>
      </c>
      <c r="TWJ27" s="51">
        <f t="shared" si="483"/>
        <v>500</v>
      </c>
      <c r="TWK27" s="51">
        <f t="shared" si="483"/>
        <v>500</v>
      </c>
      <c r="TWL27" s="51">
        <f t="shared" si="483"/>
        <v>0</v>
      </c>
      <c r="TWM27" s="51">
        <f t="shared" si="483"/>
        <v>0</v>
      </c>
      <c r="TWN27" s="51">
        <f t="shared" si="483"/>
        <v>500</v>
      </c>
      <c r="TWO27" s="51">
        <f t="shared" si="483"/>
        <v>500</v>
      </c>
      <c r="TWP27" s="51">
        <f t="shared" si="483"/>
        <v>500</v>
      </c>
      <c r="TWQ27" s="51">
        <f t="shared" si="483"/>
        <v>500</v>
      </c>
      <c r="TWR27" s="51">
        <f t="shared" si="483"/>
        <v>58547</v>
      </c>
      <c r="TWS27" s="51">
        <f t="shared" si="483"/>
        <v>500</v>
      </c>
      <c r="TWT27" s="51" t="e">
        <f>#REF!</f>
        <v>#REF!</v>
      </c>
      <c r="TWU27" s="51">
        <f t="shared" si="483"/>
        <v>14000</v>
      </c>
      <c r="TWV27" s="51">
        <f t="shared" si="483"/>
        <v>0</v>
      </c>
      <c r="TWW27" s="51">
        <f t="shared" si="483"/>
        <v>14000</v>
      </c>
      <c r="TWX27" s="51">
        <f t="shared" si="483"/>
        <v>0</v>
      </c>
      <c r="TWY27" s="14"/>
      <c r="TXA27" s="6" t="s">
        <v>13</v>
      </c>
      <c r="TXB27" s="7" t="s">
        <v>879</v>
      </c>
      <c r="TXC27" s="3"/>
      <c r="TXD27" s="3"/>
      <c r="TXE27" s="3"/>
      <c r="TXF27" s="3"/>
      <c r="TXG27" s="7"/>
      <c r="TXH27" s="3"/>
      <c r="TXI27" s="51">
        <f t="shared" ref="TXI27:TZJ27" si="484">TXI29</f>
        <v>58547</v>
      </c>
      <c r="TXJ27" s="51">
        <f t="shared" si="484"/>
        <v>58547</v>
      </c>
      <c r="TXK27" s="51">
        <f t="shared" si="484"/>
        <v>0</v>
      </c>
      <c r="TXL27" s="51">
        <f t="shared" si="484"/>
        <v>0</v>
      </c>
      <c r="TXM27" s="51">
        <f t="shared" si="484"/>
        <v>0</v>
      </c>
      <c r="TXN27" s="51">
        <f t="shared" si="484"/>
        <v>0</v>
      </c>
      <c r="TXO27" s="51">
        <f t="shared" si="484"/>
        <v>0</v>
      </c>
      <c r="TXP27" s="51">
        <f t="shared" si="484"/>
        <v>500</v>
      </c>
      <c r="TXQ27" s="51">
        <f t="shared" si="484"/>
        <v>500</v>
      </c>
      <c r="TXR27" s="51">
        <f t="shared" si="484"/>
        <v>0</v>
      </c>
      <c r="TXS27" s="51">
        <f t="shared" si="484"/>
        <v>0</v>
      </c>
      <c r="TXT27" s="51">
        <f t="shared" si="484"/>
        <v>500</v>
      </c>
      <c r="TXU27" s="51">
        <f t="shared" si="484"/>
        <v>500</v>
      </c>
      <c r="TXV27" s="51">
        <f t="shared" si="484"/>
        <v>500</v>
      </c>
      <c r="TXW27" s="51">
        <f t="shared" si="484"/>
        <v>500</v>
      </c>
      <c r="TXX27" s="51">
        <f t="shared" si="484"/>
        <v>58547</v>
      </c>
      <c r="TXY27" s="51">
        <f t="shared" si="484"/>
        <v>500</v>
      </c>
      <c r="TXZ27" s="51" t="e">
        <f>#REF!</f>
        <v>#REF!</v>
      </c>
      <c r="TYA27" s="51">
        <f t="shared" si="484"/>
        <v>14000</v>
      </c>
      <c r="TYB27" s="51">
        <f t="shared" si="484"/>
        <v>0</v>
      </c>
      <c r="TYC27" s="51">
        <f t="shared" si="484"/>
        <v>14000</v>
      </c>
      <c r="TYD27" s="51">
        <f t="shared" si="484"/>
        <v>0</v>
      </c>
      <c r="TYE27" s="14"/>
      <c r="TYG27" s="6" t="s">
        <v>13</v>
      </c>
      <c r="TYH27" s="7" t="s">
        <v>879</v>
      </c>
      <c r="TYI27" s="3"/>
      <c r="TYJ27" s="3"/>
      <c r="TYK27" s="3"/>
      <c r="TYL27" s="3"/>
      <c r="TYM27" s="7"/>
      <c r="TYN27" s="3"/>
      <c r="TYO27" s="51">
        <f t="shared" si="484"/>
        <v>58547</v>
      </c>
      <c r="TYP27" s="51">
        <f t="shared" si="484"/>
        <v>58547</v>
      </c>
      <c r="TYQ27" s="51">
        <f t="shared" si="484"/>
        <v>0</v>
      </c>
      <c r="TYR27" s="51">
        <f t="shared" si="484"/>
        <v>0</v>
      </c>
      <c r="TYS27" s="51">
        <f t="shared" si="484"/>
        <v>0</v>
      </c>
      <c r="TYT27" s="51">
        <f t="shared" si="484"/>
        <v>0</v>
      </c>
      <c r="TYU27" s="51">
        <f t="shared" si="484"/>
        <v>0</v>
      </c>
      <c r="TYV27" s="51">
        <f t="shared" si="484"/>
        <v>500</v>
      </c>
      <c r="TYW27" s="51">
        <f t="shared" si="484"/>
        <v>500</v>
      </c>
      <c r="TYX27" s="51">
        <f t="shared" si="484"/>
        <v>0</v>
      </c>
      <c r="TYY27" s="51">
        <f t="shared" si="484"/>
        <v>0</v>
      </c>
      <c r="TYZ27" s="51">
        <f t="shared" si="484"/>
        <v>500</v>
      </c>
      <c r="TZA27" s="51">
        <f t="shared" si="484"/>
        <v>500</v>
      </c>
      <c r="TZB27" s="51">
        <f t="shared" si="484"/>
        <v>500</v>
      </c>
      <c r="TZC27" s="51">
        <f t="shared" si="484"/>
        <v>500</v>
      </c>
      <c r="TZD27" s="51">
        <f t="shared" si="484"/>
        <v>58547</v>
      </c>
      <c r="TZE27" s="51">
        <f t="shared" si="484"/>
        <v>500</v>
      </c>
      <c r="TZF27" s="51" t="e">
        <f>#REF!</f>
        <v>#REF!</v>
      </c>
      <c r="TZG27" s="51">
        <f t="shared" si="484"/>
        <v>14000</v>
      </c>
      <c r="TZH27" s="51">
        <f t="shared" si="484"/>
        <v>0</v>
      </c>
      <c r="TZI27" s="51">
        <f t="shared" si="484"/>
        <v>14000</v>
      </c>
      <c r="TZJ27" s="51">
        <f t="shared" si="484"/>
        <v>0</v>
      </c>
      <c r="TZK27" s="14"/>
      <c r="TZM27" s="6" t="s">
        <v>13</v>
      </c>
      <c r="TZN27" s="7" t="s">
        <v>879</v>
      </c>
      <c r="TZO27" s="3"/>
      <c r="TZP27" s="3"/>
      <c r="TZQ27" s="3"/>
      <c r="TZR27" s="3"/>
      <c r="TZS27" s="7"/>
      <c r="TZT27" s="3"/>
      <c r="TZU27" s="51">
        <f t="shared" ref="TZU27:UBV27" si="485">TZU29</f>
        <v>58547</v>
      </c>
      <c r="TZV27" s="51">
        <f t="shared" si="485"/>
        <v>58547</v>
      </c>
      <c r="TZW27" s="51">
        <f t="shared" si="485"/>
        <v>0</v>
      </c>
      <c r="TZX27" s="51">
        <f t="shared" si="485"/>
        <v>0</v>
      </c>
      <c r="TZY27" s="51">
        <f t="shared" si="485"/>
        <v>0</v>
      </c>
      <c r="TZZ27" s="51">
        <f t="shared" si="485"/>
        <v>0</v>
      </c>
      <c r="UAA27" s="51">
        <f t="shared" si="485"/>
        <v>0</v>
      </c>
      <c r="UAB27" s="51">
        <f t="shared" si="485"/>
        <v>500</v>
      </c>
      <c r="UAC27" s="51">
        <f t="shared" si="485"/>
        <v>500</v>
      </c>
      <c r="UAD27" s="51">
        <f t="shared" si="485"/>
        <v>0</v>
      </c>
      <c r="UAE27" s="51">
        <f t="shared" si="485"/>
        <v>0</v>
      </c>
      <c r="UAF27" s="51">
        <f t="shared" si="485"/>
        <v>500</v>
      </c>
      <c r="UAG27" s="51">
        <f t="shared" si="485"/>
        <v>500</v>
      </c>
      <c r="UAH27" s="51">
        <f t="shared" si="485"/>
        <v>500</v>
      </c>
      <c r="UAI27" s="51">
        <f t="shared" si="485"/>
        <v>500</v>
      </c>
      <c r="UAJ27" s="51">
        <f t="shared" si="485"/>
        <v>58547</v>
      </c>
      <c r="UAK27" s="51">
        <f t="shared" si="485"/>
        <v>500</v>
      </c>
      <c r="UAL27" s="51" t="e">
        <f>#REF!</f>
        <v>#REF!</v>
      </c>
      <c r="UAM27" s="51">
        <f t="shared" si="485"/>
        <v>14000</v>
      </c>
      <c r="UAN27" s="51">
        <f t="shared" si="485"/>
        <v>0</v>
      </c>
      <c r="UAO27" s="51">
        <f t="shared" si="485"/>
        <v>14000</v>
      </c>
      <c r="UAP27" s="51">
        <f t="shared" si="485"/>
        <v>0</v>
      </c>
      <c r="UAQ27" s="14"/>
      <c r="UAS27" s="6" t="s">
        <v>13</v>
      </c>
      <c r="UAT27" s="7" t="s">
        <v>879</v>
      </c>
      <c r="UAU27" s="3"/>
      <c r="UAV27" s="3"/>
      <c r="UAW27" s="3"/>
      <c r="UAX27" s="3"/>
      <c r="UAY27" s="7"/>
      <c r="UAZ27" s="3"/>
      <c r="UBA27" s="51">
        <f t="shared" si="485"/>
        <v>58547</v>
      </c>
      <c r="UBB27" s="51">
        <f t="shared" si="485"/>
        <v>58547</v>
      </c>
      <c r="UBC27" s="51">
        <f t="shared" si="485"/>
        <v>0</v>
      </c>
      <c r="UBD27" s="51">
        <f t="shared" si="485"/>
        <v>0</v>
      </c>
      <c r="UBE27" s="51">
        <f t="shared" si="485"/>
        <v>0</v>
      </c>
      <c r="UBF27" s="51">
        <f t="shared" si="485"/>
        <v>0</v>
      </c>
      <c r="UBG27" s="51">
        <f t="shared" si="485"/>
        <v>0</v>
      </c>
      <c r="UBH27" s="51">
        <f t="shared" si="485"/>
        <v>500</v>
      </c>
      <c r="UBI27" s="51">
        <f t="shared" si="485"/>
        <v>500</v>
      </c>
      <c r="UBJ27" s="51">
        <f t="shared" si="485"/>
        <v>0</v>
      </c>
      <c r="UBK27" s="51">
        <f t="shared" si="485"/>
        <v>0</v>
      </c>
      <c r="UBL27" s="51">
        <f t="shared" si="485"/>
        <v>500</v>
      </c>
      <c r="UBM27" s="51">
        <f t="shared" si="485"/>
        <v>500</v>
      </c>
      <c r="UBN27" s="51">
        <f t="shared" si="485"/>
        <v>500</v>
      </c>
      <c r="UBO27" s="51">
        <f t="shared" si="485"/>
        <v>500</v>
      </c>
      <c r="UBP27" s="51">
        <f t="shared" si="485"/>
        <v>58547</v>
      </c>
      <c r="UBQ27" s="51">
        <f t="shared" si="485"/>
        <v>500</v>
      </c>
      <c r="UBR27" s="51" t="e">
        <f>#REF!</f>
        <v>#REF!</v>
      </c>
      <c r="UBS27" s="51">
        <f t="shared" si="485"/>
        <v>14000</v>
      </c>
      <c r="UBT27" s="51">
        <f t="shared" si="485"/>
        <v>0</v>
      </c>
      <c r="UBU27" s="51">
        <f t="shared" si="485"/>
        <v>14000</v>
      </c>
      <c r="UBV27" s="51">
        <f t="shared" si="485"/>
        <v>0</v>
      </c>
      <c r="UBW27" s="14"/>
      <c r="UBY27" s="6" t="s">
        <v>13</v>
      </c>
      <c r="UBZ27" s="7" t="s">
        <v>879</v>
      </c>
      <c r="UCA27" s="3"/>
      <c r="UCB27" s="3"/>
      <c r="UCC27" s="3"/>
      <c r="UCD27" s="3"/>
      <c r="UCE27" s="7"/>
      <c r="UCF27" s="3"/>
      <c r="UCG27" s="51">
        <f t="shared" ref="UCG27:UEH27" si="486">UCG29</f>
        <v>58547</v>
      </c>
      <c r="UCH27" s="51">
        <f t="shared" si="486"/>
        <v>58547</v>
      </c>
      <c r="UCI27" s="51">
        <f t="shared" si="486"/>
        <v>0</v>
      </c>
      <c r="UCJ27" s="51">
        <f t="shared" si="486"/>
        <v>0</v>
      </c>
      <c r="UCK27" s="51">
        <f t="shared" si="486"/>
        <v>0</v>
      </c>
      <c r="UCL27" s="51">
        <f t="shared" si="486"/>
        <v>0</v>
      </c>
      <c r="UCM27" s="51">
        <f t="shared" si="486"/>
        <v>0</v>
      </c>
      <c r="UCN27" s="51">
        <f t="shared" si="486"/>
        <v>500</v>
      </c>
      <c r="UCO27" s="51">
        <f t="shared" si="486"/>
        <v>500</v>
      </c>
      <c r="UCP27" s="51">
        <f t="shared" si="486"/>
        <v>0</v>
      </c>
      <c r="UCQ27" s="51">
        <f t="shared" si="486"/>
        <v>0</v>
      </c>
      <c r="UCR27" s="51">
        <f t="shared" si="486"/>
        <v>500</v>
      </c>
      <c r="UCS27" s="51">
        <f t="shared" si="486"/>
        <v>500</v>
      </c>
      <c r="UCT27" s="51">
        <f t="shared" si="486"/>
        <v>500</v>
      </c>
      <c r="UCU27" s="51">
        <f t="shared" si="486"/>
        <v>500</v>
      </c>
      <c r="UCV27" s="51">
        <f t="shared" si="486"/>
        <v>58547</v>
      </c>
      <c r="UCW27" s="51">
        <f t="shared" si="486"/>
        <v>500</v>
      </c>
      <c r="UCX27" s="51" t="e">
        <f>#REF!</f>
        <v>#REF!</v>
      </c>
      <c r="UCY27" s="51">
        <f t="shared" si="486"/>
        <v>14000</v>
      </c>
      <c r="UCZ27" s="51">
        <f t="shared" si="486"/>
        <v>0</v>
      </c>
      <c r="UDA27" s="51">
        <f t="shared" si="486"/>
        <v>14000</v>
      </c>
      <c r="UDB27" s="51">
        <f t="shared" si="486"/>
        <v>0</v>
      </c>
      <c r="UDC27" s="14"/>
      <c r="UDE27" s="6" t="s">
        <v>13</v>
      </c>
      <c r="UDF27" s="7" t="s">
        <v>879</v>
      </c>
      <c r="UDG27" s="3"/>
      <c r="UDH27" s="3"/>
      <c r="UDI27" s="3"/>
      <c r="UDJ27" s="3"/>
      <c r="UDK27" s="7"/>
      <c r="UDL27" s="3"/>
      <c r="UDM27" s="51">
        <f t="shared" si="486"/>
        <v>58547</v>
      </c>
      <c r="UDN27" s="51">
        <f t="shared" si="486"/>
        <v>58547</v>
      </c>
      <c r="UDO27" s="51">
        <f t="shared" si="486"/>
        <v>0</v>
      </c>
      <c r="UDP27" s="51">
        <f t="shared" si="486"/>
        <v>0</v>
      </c>
      <c r="UDQ27" s="51">
        <f t="shared" si="486"/>
        <v>0</v>
      </c>
      <c r="UDR27" s="51">
        <f t="shared" si="486"/>
        <v>0</v>
      </c>
      <c r="UDS27" s="51">
        <f t="shared" si="486"/>
        <v>0</v>
      </c>
      <c r="UDT27" s="51">
        <f t="shared" si="486"/>
        <v>500</v>
      </c>
      <c r="UDU27" s="51">
        <f t="shared" si="486"/>
        <v>500</v>
      </c>
      <c r="UDV27" s="51">
        <f t="shared" si="486"/>
        <v>0</v>
      </c>
      <c r="UDW27" s="51">
        <f t="shared" si="486"/>
        <v>0</v>
      </c>
      <c r="UDX27" s="51">
        <f t="shared" si="486"/>
        <v>500</v>
      </c>
      <c r="UDY27" s="51">
        <f t="shared" si="486"/>
        <v>500</v>
      </c>
      <c r="UDZ27" s="51">
        <f t="shared" si="486"/>
        <v>500</v>
      </c>
      <c r="UEA27" s="51">
        <f t="shared" si="486"/>
        <v>500</v>
      </c>
      <c r="UEB27" s="51">
        <f t="shared" si="486"/>
        <v>58547</v>
      </c>
      <c r="UEC27" s="51">
        <f t="shared" si="486"/>
        <v>500</v>
      </c>
      <c r="UED27" s="51" t="e">
        <f>#REF!</f>
        <v>#REF!</v>
      </c>
      <c r="UEE27" s="51">
        <f t="shared" si="486"/>
        <v>14000</v>
      </c>
      <c r="UEF27" s="51">
        <f t="shared" si="486"/>
        <v>0</v>
      </c>
      <c r="UEG27" s="51">
        <f t="shared" si="486"/>
        <v>14000</v>
      </c>
      <c r="UEH27" s="51">
        <f t="shared" si="486"/>
        <v>0</v>
      </c>
      <c r="UEI27" s="14"/>
      <c r="UEK27" s="6" t="s">
        <v>13</v>
      </c>
      <c r="UEL27" s="7" t="s">
        <v>879</v>
      </c>
      <c r="UEM27" s="3"/>
      <c r="UEN27" s="3"/>
      <c r="UEO27" s="3"/>
      <c r="UEP27" s="3"/>
      <c r="UEQ27" s="7"/>
      <c r="UER27" s="3"/>
      <c r="UES27" s="51">
        <f t="shared" ref="UES27:UGT27" si="487">UES29</f>
        <v>58547</v>
      </c>
      <c r="UET27" s="51">
        <f t="shared" si="487"/>
        <v>58547</v>
      </c>
      <c r="UEU27" s="51">
        <f t="shared" si="487"/>
        <v>0</v>
      </c>
      <c r="UEV27" s="51">
        <f t="shared" si="487"/>
        <v>0</v>
      </c>
      <c r="UEW27" s="51">
        <f t="shared" si="487"/>
        <v>0</v>
      </c>
      <c r="UEX27" s="51">
        <f t="shared" si="487"/>
        <v>0</v>
      </c>
      <c r="UEY27" s="51">
        <f t="shared" si="487"/>
        <v>0</v>
      </c>
      <c r="UEZ27" s="51">
        <f t="shared" si="487"/>
        <v>500</v>
      </c>
      <c r="UFA27" s="51">
        <f t="shared" si="487"/>
        <v>500</v>
      </c>
      <c r="UFB27" s="51">
        <f t="shared" si="487"/>
        <v>0</v>
      </c>
      <c r="UFC27" s="51">
        <f t="shared" si="487"/>
        <v>0</v>
      </c>
      <c r="UFD27" s="51">
        <f t="shared" si="487"/>
        <v>500</v>
      </c>
      <c r="UFE27" s="51">
        <f t="shared" si="487"/>
        <v>500</v>
      </c>
      <c r="UFF27" s="51">
        <f t="shared" si="487"/>
        <v>500</v>
      </c>
      <c r="UFG27" s="51">
        <f t="shared" si="487"/>
        <v>500</v>
      </c>
      <c r="UFH27" s="51">
        <f t="shared" si="487"/>
        <v>58547</v>
      </c>
      <c r="UFI27" s="51">
        <f t="shared" si="487"/>
        <v>500</v>
      </c>
      <c r="UFJ27" s="51" t="e">
        <f>#REF!</f>
        <v>#REF!</v>
      </c>
      <c r="UFK27" s="51">
        <f t="shared" si="487"/>
        <v>14000</v>
      </c>
      <c r="UFL27" s="51">
        <f t="shared" si="487"/>
        <v>0</v>
      </c>
      <c r="UFM27" s="51">
        <f t="shared" si="487"/>
        <v>14000</v>
      </c>
      <c r="UFN27" s="51">
        <f t="shared" si="487"/>
        <v>0</v>
      </c>
      <c r="UFO27" s="14"/>
      <c r="UFQ27" s="6" t="s">
        <v>13</v>
      </c>
      <c r="UFR27" s="7" t="s">
        <v>879</v>
      </c>
      <c r="UFS27" s="3"/>
      <c r="UFT27" s="3"/>
      <c r="UFU27" s="3"/>
      <c r="UFV27" s="3"/>
      <c r="UFW27" s="7"/>
      <c r="UFX27" s="3"/>
      <c r="UFY27" s="51">
        <f t="shared" si="487"/>
        <v>58547</v>
      </c>
      <c r="UFZ27" s="51">
        <f t="shared" si="487"/>
        <v>58547</v>
      </c>
      <c r="UGA27" s="51">
        <f t="shared" si="487"/>
        <v>0</v>
      </c>
      <c r="UGB27" s="51">
        <f t="shared" si="487"/>
        <v>0</v>
      </c>
      <c r="UGC27" s="51">
        <f t="shared" si="487"/>
        <v>0</v>
      </c>
      <c r="UGD27" s="51">
        <f t="shared" si="487"/>
        <v>0</v>
      </c>
      <c r="UGE27" s="51">
        <f t="shared" si="487"/>
        <v>0</v>
      </c>
      <c r="UGF27" s="51">
        <f t="shared" si="487"/>
        <v>500</v>
      </c>
      <c r="UGG27" s="51">
        <f t="shared" si="487"/>
        <v>500</v>
      </c>
      <c r="UGH27" s="51">
        <f t="shared" si="487"/>
        <v>0</v>
      </c>
      <c r="UGI27" s="51">
        <f t="shared" si="487"/>
        <v>0</v>
      </c>
      <c r="UGJ27" s="51">
        <f t="shared" si="487"/>
        <v>500</v>
      </c>
      <c r="UGK27" s="51">
        <f t="shared" si="487"/>
        <v>500</v>
      </c>
      <c r="UGL27" s="51">
        <f t="shared" si="487"/>
        <v>500</v>
      </c>
      <c r="UGM27" s="51">
        <f t="shared" si="487"/>
        <v>500</v>
      </c>
      <c r="UGN27" s="51">
        <f t="shared" si="487"/>
        <v>58547</v>
      </c>
      <c r="UGO27" s="51">
        <f t="shared" si="487"/>
        <v>500</v>
      </c>
      <c r="UGP27" s="51" t="e">
        <f>#REF!</f>
        <v>#REF!</v>
      </c>
      <c r="UGQ27" s="51">
        <f t="shared" si="487"/>
        <v>14000</v>
      </c>
      <c r="UGR27" s="51">
        <f t="shared" si="487"/>
        <v>0</v>
      </c>
      <c r="UGS27" s="51">
        <f t="shared" si="487"/>
        <v>14000</v>
      </c>
      <c r="UGT27" s="51">
        <f t="shared" si="487"/>
        <v>0</v>
      </c>
      <c r="UGU27" s="14"/>
      <c r="UGW27" s="6" t="s">
        <v>13</v>
      </c>
      <c r="UGX27" s="7" t="s">
        <v>879</v>
      </c>
      <c r="UGY27" s="3"/>
      <c r="UGZ27" s="3"/>
      <c r="UHA27" s="3"/>
      <c r="UHB27" s="3"/>
      <c r="UHC27" s="7"/>
      <c r="UHD27" s="3"/>
      <c r="UHE27" s="51">
        <f t="shared" ref="UHE27:UJF27" si="488">UHE29</f>
        <v>58547</v>
      </c>
      <c r="UHF27" s="51">
        <f t="shared" si="488"/>
        <v>58547</v>
      </c>
      <c r="UHG27" s="51">
        <f t="shared" si="488"/>
        <v>0</v>
      </c>
      <c r="UHH27" s="51">
        <f t="shared" si="488"/>
        <v>0</v>
      </c>
      <c r="UHI27" s="51">
        <f t="shared" si="488"/>
        <v>0</v>
      </c>
      <c r="UHJ27" s="51">
        <f t="shared" si="488"/>
        <v>0</v>
      </c>
      <c r="UHK27" s="51">
        <f t="shared" si="488"/>
        <v>0</v>
      </c>
      <c r="UHL27" s="51">
        <f t="shared" si="488"/>
        <v>500</v>
      </c>
      <c r="UHM27" s="51">
        <f t="shared" si="488"/>
        <v>500</v>
      </c>
      <c r="UHN27" s="51">
        <f t="shared" si="488"/>
        <v>0</v>
      </c>
      <c r="UHO27" s="51">
        <f t="shared" si="488"/>
        <v>0</v>
      </c>
      <c r="UHP27" s="51">
        <f t="shared" si="488"/>
        <v>500</v>
      </c>
      <c r="UHQ27" s="51">
        <f t="shared" si="488"/>
        <v>500</v>
      </c>
      <c r="UHR27" s="51">
        <f t="shared" si="488"/>
        <v>500</v>
      </c>
      <c r="UHS27" s="51">
        <f t="shared" si="488"/>
        <v>500</v>
      </c>
      <c r="UHT27" s="51">
        <f t="shared" si="488"/>
        <v>58547</v>
      </c>
      <c r="UHU27" s="51">
        <f t="shared" si="488"/>
        <v>500</v>
      </c>
      <c r="UHV27" s="51" t="e">
        <f>#REF!</f>
        <v>#REF!</v>
      </c>
      <c r="UHW27" s="51">
        <f t="shared" si="488"/>
        <v>14000</v>
      </c>
      <c r="UHX27" s="51">
        <f t="shared" si="488"/>
        <v>0</v>
      </c>
      <c r="UHY27" s="51">
        <f t="shared" si="488"/>
        <v>14000</v>
      </c>
      <c r="UHZ27" s="51">
        <f t="shared" si="488"/>
        <v>0</v>
      </c>
      <c r="UIA27" s="14"/>
      <c r="UIC27" s="6" t="s">
        <v>13</v>
      </c>
      <c r="UID27" s="7" t="s">
        <v>879</v>
      </c>
      <c r="UIE27" s="3"/>
      <c r="UIF27" s="3"/>
      <c r="UIG27" s="3"/>
      <c r="UIH27" s="3"/>
      <c r="UII27" s="7"/>
      <c r="UIJ27" s="3"/>
      <c r="UIK27" s="51">
        <f t="shared" si="488"/>
        <v>58547</v>
      </c>
      <c r="UIL27" s="51">
        <f t="shared" si="488"/>
        <v>58547</v>
      </c>
      <c r="UIM27" s="51">
        <f t="shared" si="488"/>
        <v>0</v>
      </c>
      <c r="UIN27" s="51">
        <f t="shared" si="488"/>
        <v>0</v>
      </c>
      <c r="UIO27" s="51">
        <f t="shared" si="488"/>
        <v>0</v>
      </c>
      <c r="UIP27" s="51">
        <f t="shared" si="488"/>
        <v>0</v>
      </c>
      <c r="UIQ27" s="51">
        <f t="shared" si="488"/>
        <v>0</v>
      </c>
      <c r="UIR27" s="51">
        <f t="shared" si="488"/>
        <v>500</v>
      </c>
      <c r="UIS27" s="51">
        <f t="shared" si="488"/>
        <v>500</v>
      </c>
      <c r="UIT27" s="51">
        <f t="shared" si="488"/>
        <v>0</v>
      </c>
      <c r="UIU27" s="51">
        <f t="shared" si="488"/>
        <v>0</v>
      </c>
      <c r="UIV27" s="51">
        <f t="shared" si="488"/>
        <v>500</v>
      </c>
      <c r="UIW27" s="51">
        <f t="shared" si="488"/>
        <v>500</v>
      </c>
      <c r="UIX27" s="51">
        <f t="shared" si="488"/>
        <v>500</v>
      </c>
      <c r="UIY27" s="51">
        <f t="shared" si="488"/>
        <v>500</v>
      </c>
      <c r="UIZ27" s="51">
        <f t="shared" si="488"/>
        <v>58547</v>
      </c>
      <c r="UJA27" s="51">
        <f t="shared" si="488"/>
        <v>500</v>
      </c>
      <c r="UJB27" s="51" t="e">
        <f>#REF!</f>
        <v>#REF!</v>
      </c>
      <c r="UJC27" s="51">
        <f t="shared" si="488"/>
        <v>14000</v>
      </c>
      <c r="UJD27" s="51">
        <f t="shared" si="488"/>
        <v>0</v>
      </c>
      <c r="UJE27" s="51">
        <f t="shared" si="488"/>
        <v>14000</v>
      </c>
      <c r="UJF27" s="51">
        <f t="shared" si="488"/>
        <v>0</v>
      </c>
      <c r="UJG27" s="14"/>
      <c r="UJI27" s="6" t="s">
        <v>13</v>
      </c>
      <c r="UJJ27" s="7" t="s">
        <v>879</v>
      </c>
      <c r="UJK27" s="3"/>
      <c r="UJL27" s="3"/>
      <c r="UJM27" s="3"/>
      <c r="UJN27" s="3"/>
      <c r="UJO27" s="7"/>
      <c r="UJP27" s="3"/>
      <c r="UJQ27" s="51">
        <f t="shared" ref="UJQ27:ULR27" si="489">UJQ29</f>
        <v>58547</v>
      </c>
      <c r="UJR27" s="51">
        <f t="shared" si="489"/>
        <v>58547</v>
      </c>
      <c r="UJS27" s="51">
        <f t="shared" si="489"/>
        <v>0</v>
      </c>
      <c r="UJT27" s="51">
        <f t="shared" si="489"/>
        <v>0</v>
      </c>
      <c r="UJU27" s="51">
        <f t="shared" si="489"/>
        <v>0</v>
      </c>
      <c r="UJV27" s="51">
        <f t="shared" si="489"/>
        <v>0</v>
      </c>
      <c r="UJW27" s="51">
        <f t="shared" si="489"/>
        <v>0</v>
      </c>
      <c r="UJX27" s="51">
        <f t="shared" si="489"/>
        <v>500</v>
      </c>
      <c r="UJY27" s="51">
        <f t="shared" si="489"/>
        <v>500</v>
      </c>
      <c r="UJZ27" s="51">
        <f t="shared" si="489"/>
        <v>0</v>
      </c>
      <c r="UKA27" s="51">
        <f t="shared" si="489"/>
        <v>0</v>
      </c>
      <c r="UKB27" s="51">
        <f t="shared" si="489"/>
        <v>500</v>
      </c>
      <c r="UKC27" s="51">
        <f t="shared" si="489"/>
        <v>500</v>
      </c>
      <c r="UKD27" s="51">
        <f t="shared" si="489"/>
        <v>500</v>
      </c>
      <c r="UKE27" s="51">
        <f t="shared" si="489"/>
        <v>500</v>
      </c>
      <c r="UKF27" s="51">
        <f t="shared" si="489"/>
        <v>58547</v>
      </c>
      <c r="UKG27" s="51">
        <f t="shared" si="489"/>
        <v>500</v>
      </c>
      <c r="UKH27" s="51" t="e">
        <f>#REF!</f>
        <v>#REF!</v>
      </c>
      <c r="UKI27" s="51">
        <f t="shared" si="489"/>
        <v>14000</v>
      </c>
      <c r="UKJ27" s="51">
        <f t="shared" si="489"/>
        <v>0</v>
      </c>
      <c r="UKK27" s="51">
        <f t="shared" si="489"/>
        <v>14000</v>
      </c>
      <c r="UKL27" s="51">
        <f t="shared" si="489"/>
        <v>0</v>
      </c>
      <c r="UKM27" s="14"/>
      <c r="UKO27" s="6" t="s">
        <v>13</v>
      </c>
      <c r="UKP27" s="7" t="s">
        <v>879</v>
      </c>
      <c r="UKQ27" s="3"/>
      <c r="UKR27" s="3"/>
      <c r="UKS27" s="3"/>
      <c r="UKT27" s="3"/>
      <c r="UKU27" s="7"/>
      <c r="UKV27" s="3"/>
      <c r="UKW27" s="51">
        <f t="shared" si="489"/>
        <v>58547</v>
      </c>
      <c r="UKX27" s="51">
        <f t="shared" si="489"/>
        <v>58547</v>
      </c>
      <c r="UKY27" s="51">
        <f t="shared" si="489"/>
        <v>0</v>
      </c>
      <c r="UKZ27" s="51">
        <f t="shared" si="489"/>
        <v>0</v>
      </c>
      <c r="ULA27" s="51">
        <f t="shared" si="489"/>
        <v>0</v>
      </c>
      <c r="ULB27" s="51">
        <f t="shared" si="489"/>
        <v>0</v>
      </c>
      <c r="ULC27" s="51">
        <f t="shared" si="489"/>
        <v>0</v>
      </c>
      <c r="ULD27" s="51">
        <f t="shared" si="489"/>
        <v>500</v>
      </c>
      <c r="ULE27" s="51">
        <f t="shared" si="489"/>
        <v>500</v>
      </c>
      <c r="ULF27" s="51">
        <f t="shared" si="489"/>
        <v>0</v>
      </c>
      <c r="ULG27" s="51">
        <f t="shared" si="489"/>
        <v>0</v>
      </c>
      <c r="ULH27" s="51">
        <f t="shared" si="489"/>
        <v>500</v>
      </c>
      <c r="ULI27" s="51">
        <f t="shared" si="489"/>
        <v>500</v>
      </c>
      <c r="ULJ27" s="51">
        <f t="shared" si="489"/>
        <v>500</v>
      </c>
      <c r="ULK27" s="51">
        <f t="shared" si="489"/>
        <v>500</v>
      </c>
      <c r="ULL27" s="51">
        <f t="shared" si="489"/>
        <v>58547</v>
      </c>
      <c r="ULM27" s="51">
        <f t="shared" si="489"/>
        <v>500</v>
      </c>
      <c r="ULN27" s="51" t="e">
        <f>#REF!</f>
        <v>#REF!</v>
      </c>
      <c r="ULO27" s="51">
        <f t="shared" si="489"/>
        <v>14000</v>
      </c>
      <c r="ULP27" s="51">
        <f t="shared" si="489"/>
        <v>0</v>
      </c>
      <c r="ULQ27" s="51">
        <f t="shared" si="489"/>
        <v>14000</v>
      </c>
      <c r="ULR27" s="51">
        <f t="shared" si="489"/>
        <v>0</v>
      </c>
      <c r="ULS27" s="14"/>
      <c r="ULU27" s="6" t="s">
        <v>13</v>
      </c>
      <c r="ULV27" s="7" t="s">
        <v>879</v>
      </c>
      <c r="ULW27" s="3"/>
      <c r="ULX27" s="3"/>
      <c r="ULY27" s="3"/>
      <c r="ULZ27" s="3"/>
      <c r="UMA27" s="7"/>
      <c r="UMB27" s="3"/>
      <c r="UMC27" s="51">
        <f t="shared" ref="UMC27:UOD27" si="490">UMC29</f>
        <v>58547</v>
      </c>
      <c r="UMD27" s="51">
        <f t="shared" si="490"/>
        <v>58547</v>
      </c>
      <c r="UME27" s="51">
        <f t="shared" si="490"/>
        <v>0</v>
      </c>
      <c r="UMF27" s="51">
        <f t="shared" si="490"/>
        <v>0</v>
      </c>
      <c r="UMG27" s="51">
        <f t="shared" si="490"/>
        <v>0</v>
      </c>
      <c r="UMH27" s="51">
        <f t="shared" si="490"/>
        <v>0</v>
      </c>
      <c r="UMI27" s="51">
        <f t="shared" si="490"/>
        <v>0</v>
      </c>
      <c r="UMJ27" s="51">
        <f t="shared" si="490"/>
        <v>500</v>
      </c>
      <c r="UMK27" s="51">
        <f t="shared" si="490"/>
        <v>500</v>
      </c>
      <c r="UML27" s="51">
        <f t="shared" si="490"/>
        <v>0</v>
      </c>
      <c r="UMM27" s="51">
        <f t="shared" si="490"/>
        <v>0</v>
      </c>
      <c r="UMN27" s="51">
        <f t="shared" si="490"/>
        <v>500</v>
      </c>
      <c r="UMO27" s="51">
        <f t="shared" si="490"/>
        <v>500</v>
      </c>
      <c r="UMP27" s="51">
        <f t="shared" si="490"/>
        <v>500</v>
      </c>
      <c r="UMQ27" s="51">
        <f t="shared" si="490"/>
        <v>500</v>
      </c>
      <c r="UMR27" s="51">
        <f t="shared" si="490"/>
        <v>58547</v>
      </c>
      <c r="UMS27" s="51">
        <f t="shared" si="490"/>
        <v>500</v>
      </c>
      <c r="UMT27" s="51" t="e">
        <f>#REF!</f>
        <v>#REF!</v>
      </c>
      <c r="UMU27" s="51">
        <f t="shared" si="490"/>
        <v>14000</v>
      </c>
      <c r="UMV27" s="51">
        <f t="shared" si="490"/>
        <v>0</v>
      </c>
      <c r="UMW27" s="51">
        <f t="shared" si="490"/>
        <v>14000</v>
      </c>
      <c r="UMX27" s="51">
        <f t="shared" si="490"/>
        <v>0</v>
      </c>
      <c r="UMY27" s="14"/>
      <c r="UNA27" s="6" t="s">
        <v>13</v>
      </c>
      <c r="UNB27" s="7" t="s">
        <v>879</v>
      </c>
      <c r="UNC27" s="3"/>
      <c r="UND27" s="3"/>
      <c r="UNE27" s="3"/>
      <c r="UNF27" s="3"/>
      <c r="UNG27" s="7"/>
      <c r="UNH27" s="3"/>
      <c r="UNI27" s="51">
        <f t="shared" si="490"/>
        <v>58547</v>
      </c>
      <c r="UNJ27" s="51">
        <f t="shared" si="490"/>
        <v>58547</v>
      </c>
      <c r="UNK27" s="51">
        <f t="shared" si="490"/>
        <v>0</v>
      </c>
      <c r="UNL27" s="51">
        <f t="shared" si="490"/>
        <v>0</v>
      </c>
      <c r="UNM27" s="51">
        <f t="shared" si="490"/>
        <v>0</v>
      </c>
      <c r="UNN27" s="51">
        <f t="shared" si="490"/>
        <v>0</v>
      </c>
      <c r="UNO27" s="51">
        <f t="shared" si="490"/>
        <v>0</v>
      </c>
      <c r="UNP27" s="51">
        <f t="shared" si="490"/>
        <v>500</v>
      </c>
      <c r="UNQ27" s="51">
        <f t="shared" si="490"/>
        <v>500</v>
      </c>
      <c r="UNR27" s="51">
        <f t="shared" si="490"/>
        <v>0</v>
      </c>
      <c r="UNS27" s="51">
        <f t="shared" si="490"/>
        <v>0</v>
      </c>
      <c r="UNT27" s="51">
        <f t="shared" si="490"/>
        <v>500</v>
      </c>
      <c r="UNU27" s="51">
        <f t="shared" si="490"/>
        <v>500</v>
      </c>
      <c r="UNV27" s="51">
        <f t="shared" si="490"/>
        <v>500</v>
      </c>
      <c r="UNW27" s="51">
        <f t="shared" si="490"/>
        <v>500</v>
      </c>
      <c r="UNX27" s="51">
        <f t="shared" si="490"/>
        <v>58547</v>
      </c>
      <c r="UNY27" s="51">
        <f t="shared" si="490"/>
        <v>500</v>
      </c>
      <c r="UNZ27" s="51" t="e">
        <f>#REF!</f>
        <v>#REF!</v>
      </c>
      <c r="UOA27" s="51">
        <f t="shared" si="490"/>
        <v>14000</v>
      </c>
      <c r="UOB27" s="51">
        <f t="shared" si="490"/>
        <v>0</v>
      </c>
      <c r="UOC27" s="51">
        <f t="shared" si="490"/>
        <v>14000</v>
      </c>
      <c r="UOD27" s="51">
        <f t="shared" si="490"/>
        <v>0</v>
      </c>
      <c r="UOE27" s="14"/>
      <c r="UOG27" s="6" t="s">
        <v>13</v>
      </c>
      <c r="UOH27" s="7" t="s">
        <v>879</v>
      </c>
      <c r="UOI27" s="3"/>
      <c r="UOJ27" s="3"/>
      <c r="UOK27" s="3"/>
      <c r="UOL27" s="3"/>
      <c r="UOM27" s="7"/>
      <c r="UON27" s="3"/>
      <c r="UOO27" s="51">
        <f t="shared" ref="UOO27:UQP27" si="491">UOO29</f>
        <v>58547</v>
      </c>
      <c r="UOP27" s="51">
        <f t="shared" si="491"/>
        <v>58547</v>
      </c>
      <c r="UOQ27" s="51">
        <f t="shared" si="491"/>
        <v>0</v>
      </c>
      <c r="UOR27" s="51">
        <f t="shared" si="491"/>
        <v>0</v>
      </c>
      <c r="UOS27" s="51">
        <f t="shared" si="491"/>
        <v>0</v>
      </c>
      <c r="UOT27" s="51">
        <f t="shared" si="491"/>
        <v>0</v>
      </c>
      <c r="UOU27" s="51">
        <f t="shared" si="491"/>
        <v>0</v>
      </c>
      <c r="UOV27" s="51">
        <f t="shared" si="491"/>
        <v>500</v>
      </c>
      <c r="UOW27" s="51">
        <f t="shared" si="491"/>
        <v>500</v>
      </c>
      <c r="UOX27" s="51">
        <f t="shared" si="491"/>
        <v>0</v>
      </c>
      <c r="UOY27" s="51">
        <f t="shared" si="491"/>
        <v>0</v>
      </c>
      <c r="UOZ27" s="51">
        <f t="shared" si="491"/>
        <v>500</v>
      </c>
      <c r="UPA27" s="51">
        <f t="shared" si="491"/>
        <v>500</v>
      </c>
      <c r="UPB27" s="51">
        <f t="shared" si="491"/>
        <v>500</v>
      </c>
      <c r="UPC27" s="51">
        <f t="shared" si="491"/>
        <v>500</v>
      </c>
      <c r="UPD27" s="51">
        <f t="shared" si="491"/>
        <v>58547</v>
      </c>
      <c r="UPE27" s="51">
        <f t="shared" si="491"/>
        <v>500</v>
      </c>
      <c r="UPF27" s="51" t="e">
        <f>#REF!</f>
        <v>#REF!</v>
      </c>
      <c r="UPG27" s="51">
        <f t="shared" si="491"/>
        <v>14000</v>
      </c>
      <c r="UPH27" s="51">
        <f t="shared" si="491"/>
        <v>0</v>
      </c>
      <c r="UPI27" s="51">
        <f t="shared" si="491"/>
        <v>14000</v>
      </c>
      <c r="UPJ27" s="51">
        <f t="shared" si="491"/>
        <v>0</v>
      </c>
      <c r="UPK27" s="14"/>
      <c r="UPM27" s="6" t="s">
        <v>13</v>
      </c>
      <c r="UPN27" s="7" t="s">
        <v>879</v>
      </c>
      <c r="UPO27" s="3"/>
      <c r="UPP27" s="3"/>
      <c r="UPQ27" s="3"/>
      <c r="UPR27" s="3"/>
      <c r="UPS27" s="7"/>
      <c r="UPT27" s="3"/>
      <c r="UPU27" s="51">
        <f t="shared" si="491"/>
        <v>58547</v>
      </c>
      <c r="UPV27" s="51">
        <f t="shared" si="491"/>
        <v>58547</v>
      </c>
      <c r="UPW27" s="51">
        <f t="shared" si="491"/>
        <v>0</v>
      </c>
      <c r="UPX27" s="51">
        <f t="shared" si="491"/>
        <v>0</v>
      </c>
      <c r="UPY27" s="51">
        <f t="shared" si="491"/>
        <v>0</v>
      </c>
      <c r="UPZ27" s="51">
        <f t="shared" si="491"/>
        <v>0</v>
      </c>
      <c r="UQA27" s="51">
        <f t="shared" si="491"/>
        <v>0</v>
      </c>
      <c r="UQB27" s="51">
        <f t="shared" si="491"/>
        <v>500</v>
      </c>
      <c r="UQC27" s="51">
        <f t="shared" si="491"/>
        <v>500</v>
      </c>
      <c r="UQD27" s="51">
        <f t="shared" si="491"/>
        <v>0</v>
      </c>
      <c r="UQE27" s="51">
        <f t="shared" si="491"/>
        <v>0</v>
      </c>
      <c r="UQF27" s="51">
        <f t="shared" si="491"/>
        <v>500</v>
      </c>
      <c r="UQG27" s="51">
        <f t="shared" si="491"/>
        <v>500</v>
      </c>
      <c r="UQH27" s="51">
        <f t="shared" si="491"/>
        <v>500</v>
      </c>
      <c r="UQI27" s="51">
        <f t="shared" si="491"/>
        <v>500</v>
      </c>
      <c r="UQJ27" s="51">
        <f t="shared" si="491"/>
        <v>58547</v>
      </c>
      <c r="UQK27" s="51">
        <f t="shared" si="491"/>
        <v>500</v>
      </c>
      <c r="UQL27" s="51" t="e">
        <f>#REF!</f>
        <v>#REF!</v>
      </c>
      <c r="UQM27" s="51">
        <f t="shared" si="491"/>
        <v>14000</v>
      </c>
      <c r="UQN27" s="51">
        <f t="shared" si="491"/>
        <v>0</v>
      </c>
      <c r="UQO27" s="51">
        <f t="shared" si="491"/>
        <v>14000</v>
      </c>
      <c r="UQP27" s="51">
        <f t="shared" si="491"/>
        <v>0</v>
      </c>
      <c r="UQQ27" s="14"/>
      <c r="UQS27" s="6" t="s">
        <v>13</v>
      </c>
      <c r="UQT27" s="7" t="s">
        <v>879</v>
      </c>
      <c r="UQU27" s="3"/>
      <c r="UQV27" s="3"/>
      <c r="UQW27" s="3"/>
      <c r="UQX27" s="3"/>
      <c r="UQY27" s="7"/>
      <c r="UQZ27" s="3"/>
      <c r="URA27" s="51">
        <f t="shared" ref="URA27:UTB27" si="492">URA29</f>
        <v>58547</v>
      </c>
      <c r="URB27" s="51">
        <f t="shared" si="492"/>
        <v>58547</v>
      </c>
      <c r="URC27" s="51">
        <f t="shared" si="492"/>
        <v>0</v>
      </c>
      <c r="URD27" s="51">
        <f t="shared" si="492"/>
        <v>0</v>
      </c>
      <c r="URE27" s="51">
        <f t="shared" si="492"/>
        <v>0</v>
      </c>
      <c r="URF27" s="51">
        <f t="shared" si="492"/>
        <v>0</v>
      </c>
      <c r="URG27" s="51">
        <f t="shared" si="492"/>
        <v>0</v>
      </c>
      <c r="URH27" s="51">
        <f t="shared" si="492"/>
        <v>500</v>
      </c>
      <c r="URI27" s="51">
        <f t="shared" si="492"/>
        <v>500</v>
      </c>
      <c r="URJ27" s="51">
        <f t="shared" si="492"/>
        <v>0</v>
      </c>
      <c r="URK27" s="51">
        <f t="shared" si="492"/>
        <v>0</v>
      </c>
      <c r="URL27" s="51">
        <f t="shared" si="492"/>
        <v>500</v>
      </c>
      <c r="URM27" s="51">
        <f t="shared" si="492"/>
        <v>500</v>
      </c>
      <c r="URN27" s="51">
        <f t="shared" si="492"/>
        <v>500</v>
      </c>
      <c r="URO27" s="51">
        <f t="shared" si="492"/>
        <v>500</v>
      </c>
      <c r="URP27" s="51">
        <f t="shared" si="492"/>
        <v>58547</v>
      </c>
      <c r="URQ27" s="51">
        <f t="shared" si="492"/>
        <v>500</v>
      </c>
      <c r="URR27" s="51" t="e">
        <f>#REF!</f>
        <v>#REF!</v>
      </c>
      <c r="URS27" s="51">
        <f t="shared" si="492"/>
        <v>14000</v>
      </c>
      <c r="URT27" s="51">
        <f t="shared" si="492"/>
        <v>0</v>
      </c>
      <c r="URU27" s="51">
        <f t="shared" si="492"/>
        <v>14000</v>
      </c>
      <c r="URV27" s="51">
        <f t="shared" si="492"/>
        <v>0</v>
      </c>
      <c r="URW27" s="14"/>
      <c r="URY27" s="6" t="s">
        <v>13</v>
      </c>
      <c r="URZ27" s="7" t="s">
        <v>879</v>
      </c>
      <c r="USA27" s="3"/>
      <c r="USB27" s="3"/>
      <c r="USC27" s="3"/>
      <c r="USD27" s="3"/>
      <c r="USE27" s="7"/>
      <c r="USF27" s="3"/>
      <c r="USG27" s="51">
        <f t="shared" si="492"/>
        <v>58547</v>
      </c>
      <c r="USH27" s="51">
        <f t="shared" si="492"/>
        <v>58547</v>
      </c>
      <c r="USI27" s="51">
        <f t="shared" si="492"/>
        <v>0</v>
      </c>
      <c r="USJ27" s="51">
        <f t="shared" si="492"/>
        <v>0</v>
      </c>
      <c r="USK27" s="51">
        <f t="shared" si="492"/>
        <v>0</v>
      </c>
      <c r="USL27" s="51">
        <f t="shared" si="492"/>
        <v>0</v>
      </c>
      <c r="USM27" s="51">
        <f t="shared" si="492"/>
        <v>0</v>
      </c>
      <c r="USN27" s="51">
        <f t="shared" si="492"/>
        <v>500</v>
      </c>
      <c r="USO27" s="51">
        <f t="shared" si="492"/>
        <v>500</v>
      </c>
      <c r="USP27" s="51">
        <f t="shared" si="492"/>
        <v>0</v>
      </c>
      <c r="USQ27" s="51">
        <f t="shared" si="492"/>
        <v>0</v>
      </c>
      <c r="USR27" s="51">
        <f t="shared" si="492"/>
        <v>500</v>
      </c>
      <c r="USS27" s="51">
        <f t="shared" si="492"/>
        <v>500</v>
      </c>
      <c r="UST27" s="51">
        <f t="shared" si="492"/>
        <v>500</v>
      </c>
      <c r="USU27" s="51">
        <f t="shared" si="492"/>
        <v>500</v>
      </c>
      <c r="USV27" s="51">
        <f t="shared" si="492"/>
        <v>58547</v>
      </c>
      <c r="USW27" s="51">
        <f t="shared" si="492"/>
        <v>500</v>
      </c>
      <c r="USX27" s="51" t="e">
        <f>#REF!</f>
        <v>#REF!</v>
      </c>
      <c r="USY27" s="51">
        <f t="shared" si="492"/>
        <v>14000</v>
      </c>
      <c r="USZ27" s="51">
        <f t="shared" si="492"/>
        <v>0</v>
      </c>
      <c r="UTA27" s="51">
        <f t="shared" si="492"/>
        <v>14000</v>
      </c>
      <c r="UTB27" s="51">
        <f t="shared" si="492"/>
        <v>0</v>
      </c>
      <c r="UTC27" s="14"/>
      <c r="UTE27" s="6" t="s">
        <v>13</v>
      </c>
      <c r="UTF27" s="7" t="s">
        <v>879</v>
      </c>
      <c r="UTG27" s="3"/>
      <c r="UTH27" s="3"/>
      <c r="UTI27" s="3"/>
      <c r="UTJ27" s="3"/>
      <c r="UTK27" s="7"/>
      <c r="UTL27" s="3"/>
      <c r="UTM27" s="51">
        <f t="shared" ref="UTM27:UVN27" si="493">UTM29</f>
        <v>58547</v>
      </c>
      <c r="UTN27" s="51">
        <f t="shared" si="493"/>
        <v>58547</v>
      </c>
      <c r="UTO27" s="51">
        <f t="shared" si="493"/>
        <v>0</v>
      </c>
      <c r="UTP27" s="51">
        <f t="shared" si="493"/>
        <v>0</v>
      </c>
      <c r="UTQ27" s="51">
        <f t="shared" si="493"/>
        <v>0</v>
      </c>
      <c r="UTR27" s="51">
        <f t="shared" si="493"/>
        <v>0</v>
      </c>
      <c r="UTS27" s="51">
        <f t="shared" si="493"/>
        <v>0</v>
      </c>
      <c r="UTT27" s="51">
        <f t="shared" si="493"/>
        <v>500</v>
      </c>
      <c r="UTU27" s="51">
        <f t="shared" si="493"/>
        <v>500</v>
      </c>
      <c r="UTV27" s="51">
        <f t="shared" si="493"/>
        <v>0</v>
      </c>
      <c r="UTW27" s="51">
        <f t="shared" si="493"/>
        <v>0</v>
      </c>
      <c r="UTX27" s="51">
        <f t="shared" si="493"/>
        <v>500</v>
      </c>
      <c r="UTY27" s="51">
        <f t="shared" si="493"/>
        <v>500</v>
      </c>
      <c r="UTZ27" s="51">
        <f t="shared" si="493"/>
        <v>500</v>
      </c>
      <c r="UUA27" s="51">
        <f t="shared" si="493"/>
        <v>500</v>
      </c>
      <c r="UUB27" s="51">
        <f t="shared" si="493"/>
        <v>58547</v>
      </c>
      <c r="UUC27" s="51">
        <f t="shared" si="493"/>
        <v>500</v>
      </c>
      <c r="UUD27" s="51" t="e">
        <f>#REF!</f>
        <v>#REF!</v>
      </c>
      <c r="UUE27" s="51">
        <f t="shared" si="493"/>
        <v>14000</v>
      </c>
      <c r="UUF27" s="51">
        <f t="shared" si="493"/>
        <v>0</v>
      </c>
      <c r="UUG27" s="51">
        <f t="shared" si="493"/>
        <v>14000</v>
      </c>
      <c r="UUH27" s="51">
        <f t="shared" si="493"/>
        <v>0</v>
      </c>
      <c r="UUI27" s="14"/>
      <c r="UUK27" s="6" t="s">
        <v>13</v>
      </c>
      <c r="UUL27" s="7" t="s">
        <v>879</v>
      </c>
      <c r="UUM27" s="3"/>
      <c r="UUN27" s="3"/>
      <c r="UUO27" s="3"/>
      <c r="UUP27" s="3"/>
      <c r="UUQ27" s="7"/>
      <c r="UUR27" s="3"/>
      <c r="UUS27" s="51">
        <f t="shared" si="493"/>
        <v>58547</v>
      </c>
      <c r="UUT27" s="51">
        <f t="shared" si="493"/>
        <v>58547</v>
      </c>
      <c r="UUU27" s="51">
        <f t="shared" si="493"/>
        <v>0</v>
      </c>
      <c r="UUV27" s="51">
        <f t="shared" si="493"/>
        <v>0</v>
      </c>
      <c r="UUW27" s="51">
        <f t="shared" si="493"/>
        <v>0</v>
      </c>
      <c r="UUX27" s="51">
        <f t="shared" si="493"/>
        <v>0</v>
      </c>
      <c r="UUY27" s="51">
        <f t="shared" si="493"/>
        <v>0</v>
      </c>
      <c r="UUZ27" s="51">
        <f t="shared" si="493"/>
        <v>500</v>
      </c>
      <c r="UVA27" s="51">
        <f t="shared" si="493"/>
        <v>500</v>
      </c>
      <c r="UVB27" s="51">
        <f t="shared" si="493"/>
        <v>0</v>
      </c>
      <c r="UVC27" s="51">
        <f t="shared" si="493"/>
        <v>0</v>
      </c>
      <c r="UVD27" s="51">
        <f t="shared" si="493"/>
        <v>500</v>
      </c>
      <c r="UVE27" s="51">
        <f t="shared" si="493"/>
        <v>500</v>
      </c>
      <c r="UVF27" s="51">
        <f t="shared" si="493"/>
        <v>500</v>
      </c>
      <c r="UVG27" s="51">
        <f t="shared" si="493"/>
        <v>500</v>
      </c>
      <c r="UVH27" s="51">
        <f t="shared" si="493"/>
        <v>58547</v>
      </c>
      <c r="UVI27" s="51">
        <f t="shared" si="493"/>
        <v>500</v>
      </c>
      <c r="UVJ27" s="51" t="e">
        <f>#REF!</f>
        <v>#REF!</v>
      </c>
      <c r="UVK27" s="51">
        <f t="shared" si="493"/>
        <v>14000</v>
      </c>
      <c r="UVL27" s="51">
        <f t="shared" si="493"/>
        <v>0</v>
      </c>
      <c r="UVM27" s="51">
        <f t="shared" si="493"/>
        <v>14000</v>
      </c>
      <c r="UVN27" s="51">
        <f t="shared" si="493"/>
        <v>0</v>
      </c>
      <c r="UVO27" s="14"/>
      <c r="UVQ27" s="6" t="s">
        <v>13</v>
      </c>
      <c r="UVR27" s="7" t="s">
        <v>879</v>
      </c>
      <c r="UVS27" s="3"/>
      <c r="UVT27" s="3"/>
      <c r="UVU27" s="3"/>
      <c r="UVV27" s="3"/>
      <c r="UVW27" s="7"/>
      <c r="UVX27" s="3"/>
      <c r="UVY27" s="51">
        <f t="shared" ref="UVY27:UXZ27" si="494">UVY29</f>
        <v>58547</v>
      </c>
      <c r="UVZ27" s="51">
        <f t="shared" si="494"/>
        <v>58547</v>
      </c>
      <c r="UWA27" s="51">
        <f t="shared" si="494"/>
        <v>0</v>
      </c>
      <c r="UWB27" s="51">
        <f t="shared" si="494"/>
        <v>0</v>
      </c>
      <c r="UWC27" s="51">
        <f t="shared" si="494"/>
        <v>0</v>
      </c>
      <c r="UWD27" s="51">
        <f t="shared" si="494"/>
        <v>0</v>
      </c>
      <c r="UWE27" s="51">
        <f t="shared" si="494"/>
        <v>0</v>
      </c>
      <c r="UWF27" s="51">
        <f t="shared" si="494"/>
        <v>500</v>
      </c>
      <c r="UWG27" s="51">
        <f t="shared" si="494"/>
        <v>500</v>
      </c>
      <c r="UWH27" s="51">
        <f t="shared" si="494"/>
        <v>0</v>
      </c>
      <c r="UWI27" s="51">
        <f t="shared" si="494"/>
        <v>0</v>
      </c>
      <c r="UWJ27" s="51">
        <f t="shared" si="494"/>
        <v>500</v>
      </c>
      <c r="UWK27" s="51">
        <f t="shared" si="494"/>
        <v>500</v>
      </c>
      <c r="UWL27" s="51">
        <f t="shared" si="494"/>
        <v>500</v>
      </c>
      <c r="UWM27" s="51">
        <f t="shared" si="494"/>
        <v>500</v>
      </c>
      <c r="UWN27" s="51">
        <f t="shared" si="494"/>
        <v>58547</v>
      </c>
      <c r="UWO27" s="51">
        <f t="shared" si="494"/>
        <v>500</v>
      </c>
      <c r="UWP27" s="51" t="e">
        <f>#REF!</f>
        <v>#REF!</v>
      </c>
      <c r="UWQ27" s="51">
        <f t="shared" si="494"/>
        <v>14000</v>
      </c>
      <c r="UWR27" s="51">
        <f t="shared" si="494"/>
        <v>0</v>
      </c>
      <c r="UWS27" s="51">
        <f t="shared" si="494"/>
        <v>14000</v>
      </c>
      <c r="UWT27" s="51">
        <f t="shared" si="494"/>
        <v>0</v>
      </c>
      <c r="UWU27" s="14"/>
      <c r="UWW27" s="6" t="s">
        <v>13</v>
      </c>
      <c r="UWX27" s="7" t="s">
        <v>879</v>
      </c>
      <c r="UWY27" s="3"/>
      <c r="UWZ27" s="3"/>
      <c r="UXA27" s="3"/>
      <c r="UXB27" s="3"/>
      <c r="UXC27" s="7"/>
      <c r="UXD27" s="3"/>
      <c r="UXE27" s="51">
        <f t="shared" si="494"/>
        <v>58547</v>
      </c>
      <c r="UXF27" s="51">
        <f t="shared" si="494"/>
        <v>58547</v>
      </c>
      <c r="UXG27" s="51">
        <f t="shared" si="494"/>
        <v>0</v>
      </c>
      <c r="UXH27" s="51">
        <f t="shared" si="494"/>
        <v>0</v>
      </c>
      <c r="UXI27" s="51">
        <f t="shared" si="494"/>
        <v>0</v>
      </c>
      <c r="UXJ27" s="51">
        <f t="shared" si="494"/>
        <v>0</v>
      </c>
      <c r="UXK27" s="51">
        <f t="shared" si="494"/>
        <v>0</v>
      </c>
      <c r="UXL27" s="51">
        <f t="shared" si="494"/>
        <v>500</v>
      </c>
      <c r="UXM27" s="51">
        <f t="shared" si="494"/>
        <v>500</v>
      </c>
      <c r="UXN27" s="51">
        <f t="shared" si="494"/>
        <v>0</v>
      </c>
      <c r="UXO27" s="51">
        <f t="shared" si="494"/>
        <v>0</v>
      </c>
      <c r="UXP27" s="51">
        <f t="shared" si="494"/>
        <v>500</v>
      </c>
      <c r="UXQ27" s="51">
        <f t="shared" si="494"/>
        <v>500</v>
      </c>
      <c r="UXR27" s="51">
        <f t="shared" si="494"/>
        <v>500</v>
      </c>
      <c r="UXS27" s="51">
        <f t="shared" si="494"/>
        <v>500</v>
      </c>
      <c r="UXT27" s="51">
        <f t="shared" si="494"/>
        <v>58547</v>
      </c>
      <c r="UXU27" s="51">
        <f t="shared" si="494"/>
        <v>500</v>
      </c>
      <c r="UXV27" s="51" t="e">
        <f>#REF!</f>
        <v>#REF!</v>
      </c>
      <c r="UXW27" s="51">
        <f t="shared" si="494"/>
        <v>14000</v>
      </c>
      <c r="UXX27" s="51">
        <f t="shared" si="494"/>
        <v>0</v>
      </c>
      <c r="UXY27" s="51">
        <f t="shared" si="494"/>
        <v>14000</v>
      </c>
      <c r="UXZ27" s="51">
        <f t="shared" si="494"/>
        <v>0</v>
      </c>
      <c r="UYA27" s="14"/>
      <c r="UYC27" s="6" t="s">
        <v>13</v>
      </c>
      <c r="UYD27" s="7" t="s">
        <v>879</v>
      </c>
      <c r="UYE27" s="3"/>
      <c r="UYF27" s="3"/>
      <c r="UYG27" s="3"/>
      <c r="UYH27" s="3"/>
      <c r="UYI27" s="7"/>
      <c r="UYJ27" s="3"/>
      <c r="UYK27" s="51">
        <f t="shared" ref="UYK27:VAL27" si="495">UYK29</f>
        <v>58547</v>
      </c>
      <c r="UYL27" s="51">
        <f t="shared" si="495"/>
        <v>58547</v>
      </c>
      <c r="UYM27" s="51">
        <f t="shared" si="495"/>
        <v>0</v>
      </c>
      <c r="UYN27" s="51">
        <f t="shared" si="495"/>
        <v>0</v>
      </c>
      <c r="UYO27" s="51">
        <f t="shared" si="495"/>
        <v>0</v>
      </c>
      <c r="UYP27" s="51">
        <f t="shared" si="495"/>
        <v>0</v>
      </c>
      <c r="UYQ27" s="51">
        <f t="shared" si="495"/>
        <v>0</v>
      </c>
      <c r="UYR27" s="51">
        <f t="shared" si="495"/>
        <v>500</v>
      </c>
      <c r="UYS27" s="51">
        <f t="shared" si="495"/>
        <v>500</v>
      </c>
      <c r="UYT27" s="51">
        <f t="shared" si="495"/>
        <v>0</v>
      </c>
      <c r="UYU27" s="51">
        <f t="shared" si="495"/>
        <v>0</v>
      </c>
      <c r="UYV27" s="51">
        <f t="shared" si="495"/>
        <v>500</v>
      </c>
      <c r="UYW27" s="51">
        <f t="shared" si="495"/>
        <v>500</v>
      </c>
      <c r="UYX27" s="51">
        <f t="shared" si="495"/>
        <v>500</v>
      </c>
      <c r="UYY27" s="51">
        <f t="shared" si="495"/>
        <v>500</v>
      </c>
      <c r="UYZ27" s="51">
        <f t="shared" si="495"/>
        <v>58547</v>
      </c>
      <c r="UZA27" s="51">
        <f t="shared" si="495"/>
        <v>500</v>
      </c>
      <c r="UZB27" s="51" t="e">
        <f>#REF!</f>
        <v>#REF!</v>
      </c>
      <c r="UZC27" s="51">
        <f t="shared" si="495"/>
        <v>14000</v>
      </c>
      <c r="UZD27" s="51">
        <f t="shared" si="495"/>
        <v>0</v>
      </c>
      <c r="UZE27" s="51">
        <f t="shared" si="495"/>
        <v>14000</v>
      </c>
      <c r="UZF27" s="51">
        <f t="shared" si="495"/>
        <v>0</v>
      </c>
      <c r="UZG27" s="14"/>
      <c r="UZI27" s="6" t="s">
        <v>13</v>
      </c>
      <c r="UZJ27" s="7" t="s">
        <v>879</v>
      </c>
      <c r="UZK27" s="3"/>
      <c r="UZL27" s="3"/>
      <c r="UZM27" s="3"/>
      <c r="UZN27" s="3"/>
      <c r="UZO27" s="7"/>
      <c r="UZP27" s="3"/>
      <c r="UZQ27" s="51">
        <f t="shared" si="495"/>
        <v>58547</v>
      </c>
      <c r="UZR27" s="51">
        <f t="shared" si="495"/>
        <v>58547</v>
      </c>
      <c r="UZS27" s="51">
        <f t="shared" si="495"/>
        <v>0</v>
      </c>
      <c r="UZT27" s="51">
        <f t="shared" si="495"/>
        <v>0</v>
      </c>
      <c r="UZU27" s="51">
        <f t="shared" si="495"/>
        <v>0</v>
      </c>
      <c r="UZV27" s="51">
        <f t="shared" si="495"/>
        <v>0</v>
      </c>
      <c r="UZW27" s="51">
        <f t="shared" si="495"/>
        <v>0</v>
      </c>
      <c r="UZX27" s="51">
        <f t="shared" si="495"/>
        <v>500</v>
      </c>
      <c r="UZY27" s="51">
        <f t="shared" si="495"/>
        <v>500</v>
      </c>
      <c r="UZZ27" s="51">
        <f t="shared" si="495"/>
        <v>0</v>
      </c>
      <c r="VAA27" s="51">
        <f t="shared" si="495"/>
        <v>0</v>
      </c>
      <c r="VAB27" s="51">
        <f t="shared" si="495"/>
        <v>500</v>
      </c>
      <c r="VAC27" s="51">
        <f t="shared" si="495"/>
        <v>500</v>
      </c>
      <c r="VAD27" s="51">
        <f t="shared" si="495"/>
        <v>500</v>
      </c>
      <c r="VAE27" s="51">
        <f t="shared" si="495"/>
        <v>500</v>
      </c>
      <c r="VAF27" s="51">
        <f t="shared" si="495"/>
        <v>58547</v>
      </c>
      <c r="VAG27" s="51">
        <f t="shared" si="495"/>
        <v>500</v>
      </c>
      <c r="VAH27" s="51" t="e">
        <f>#REF!</f>
        <v>#REF!</v>
      </c>
      <c r="VAI27" s="51">
        <f t="shared" si="495"/>
        <v>14000</v>
      </c>
      <c r="VAJ27" s="51">
        <f t="shared" si="495"/>
        <v>0</v>
      </c>
      <c r="VAK27" s="51">
        <f t="shared" si="495"/>
        <v>14000</v>
      </c>
      <c r="VAL27" s="51">
        <f t="shared" si="495"/>
        <v>0</v>
      </c>
      <c r="VAM27" s="14"/>
      <c r="VAO27" s="6" t="s">
        <v>13</v>
      </c>
      <c r="VAP27" s="7" t="s">
        <v>879</v>
      </c>
      <c r="VAQ27" s="3"/>
      <c r="VAR27" s="3"/>
      <c r="VAS27" s="3"/>
      <c r="VAT27" s="3"/>
      <c r="VAU27" s="7"/>
      <c r="VAV27" s="3"/>
      <c r="VAW27" s="51">
        <f t="shared" ref="VAW27:VCX27" si="496">VAW29</f>
        <v>58547</v>
      </c>
      <c r="VAX27" s="51">
        <f t="shared" si="496"/>
        <v>58547</v>
      </c>
      <c r="VAY27" s="51">
        <f t="shared" si="496"/>
        <v>0</v>
      </c>
      <c r="VAZ27" s="51">
        <f t="shared" si="496"/>
        <v>0</v>
      </c>
      <c r="VBA27" s="51">
        <f t="shared" si="496"/>
        <v>0</v>
      </c>
      <c r="VBB27" s="51">
        <f t="shared" si="496"/>
        <v>0</v>
      </c>
      <c r="VBC27" s="51">
        <f t="shared" si="496"/>
        <v>0</v>
      </c>
      <c r="VBD27" s="51">
        <f t="shared" si="496"/>
        <v>500</v>
      </c>
      <c r="VBE27" s="51">
        <f t="shared" si="496"/>
        <v>500</v>
      </c>
      <c r="VBF27" s="51">
        <f t="shared" si="496"/>
        <v>0</v>
      </c>
      <c r="VBG27" s="51">
        <f t="shared" si="496"/>
        <v>0</v>
      </c>
      <c r="VBH27" s="51">
        <f t="shared" si="496"/>
        <v>500</v>
      </c>
      <c r="VBI27" s="51">
        <f t="shared" si="496"/>
        <v>500</v>
      </c>
      <c r="VBJ27" s="51">
        <f t="shared" si="496"/>
        <v>500</v>
      </c>
      <c r="VBK27" s="51">
        <f t="shared" si="496"/>
        <v>500</v>
      </c>
      <c r="VBL27" s="51">
        <f t="shared" si="496"/>
        <v>58547</v>
      </c>
      <c r="VBM27" s="51">
        <f t="shared" si="496"/>
        <v>500</v>
      </c>
      <c r="VBN27" s="51" t="e">
        <f>#REF!</f>
        <v>#REF!</v>
      </c>
      <c r="VBO27" s="51">
        <f t="shared" si="496"/>
        <v>14000</v>
      </c>
      <c r="VBP27" s="51">
        <f t="shared" si="496"/>
        <v>0</v>
      </c>
      <c r="VBQ27" s="51">
        <f t="shared" si="496"/>
        <v>14000</v>
      </c>
      <c r="VBR27" s="51">
        <f t="shared" si="496"/>
        <v>0</v>
      </c>
      <c r="VBS27" s="14"/>
      <c r="VBU27" s="6" t="s">
        <v>13</v>
      </c>
      <c r="VBV27" s="7" t="s">
        <v>879</v>
      </c>
      <c r="VBW27" s="3"/>
      <c r="VBX27" s="3"/>
      <c r="VBY27" s="3"/>
      <c r="VBZ27" s="3"/>
      <c r="VCA27" s="7"/>
      <c r="VCB27" s="3"/>
      <c r="VCC27" s="51">
        <f t="shared" si="496"/>
        <v>58547</v>
      </c>
      <c r="VCD27" s="51">
        <f t="shared" si="496"/>
        <v>58547</v>
      </c>
      <c r="VCE27" s="51">
        <f t="shared" si="496"/>
        <v>0</v>
      </c>
      <c r="VCF27" s="51">
        <f t="shared" si="496"/>
        <v>0</v>
      </c>
      <c r="VCG27" s="51">
        <f t="shared" si="496"/>
        <v>0</v>
      </c>
      <c r="VCH27" s="51">
        <f t="shared" si="496"/>
        <v>0</v>
      </c>
      <c r="VCI27" s="51">
        <f t="shared" si="496"/>
        <v>0</v>
      </c>
      <c r="VCJ27" s="51">
        <f t="shared" si="496"/>
        <v>500</v>
      </c>
      <c r="VCK27" s="51">
        <f t="shared" si="496"/>
        <v>500</v>
      </c>
      <c r="VCL27" s="51">
        <f t="shared" si="496"/>
        <v>0</v>
      </c>
      <c r="VCM27" s="51">
        <f t="shared" si="496"/>
        <v>0</v>
      </c>
      <c r="VCN27" s="51">
        <f t="shared" si="496"/>
        <v>500</v>
      </c>
      <c r="VCO27" s="51">
        <f t="shared" si="496"/>
        <v>500</v>
      </c>
      <c r="VCP27" s="51">
        <f t="shared" si="496"/>
        <v>500</v>
      </c>
      <c r="VCQ27" s="51">
        <f t="shared" si="496"/>
        <v>500</v>
      </c>
      <c r="VCR27" s="51">
        <f t="shared" si="496"/>
        <v>58547</v>
      </c>
      <c r="VCS27" s="51">
        <f t="shared" si="496"/>
        <v>500</v>
      </c>
      <c r="VCT27" s="51" t="e">
        <f>#REF!</f>
        <v>#REF!</v>
      </c>
      <c r="VCU27" s="51">
        <f t="shared" si="496"/>
        <v>14000</v>
      </c>
      <c r="VCV27" s="51">
        <f t="shared" si="496"/>
        <v>0</v>
      </c>
      <c r="VCW27" s="51">
        <f t="shared" si="496"/>
        <v>14000</v>
      </c>
      <c r="VCX27" s="51">
        <f t="shared" si="496"/>
        <v>0</v>
      </c>
      <c r="VCY27" s="14"/>
      <c r="VDA27" s="6" t="s">
        <v>13</v>
      </c>
      <c r="VDB27" s="7" t="s">
        <v>879</v>
      </c>
      <c r="VDC27" s="3"/>
      <c r="VDD27" s="3"/>
      <c r="VDE27" s="3"/>
      <c r="VDF27" s="3"/>
      <c r="VDG27" s="7"/>
      <c r="VDH27" s="3"/>
      <c r="VDI27" s="51">
        <f t="shared" ref="VDI27:VFJ27" si="497">VDI29</f>
        <v>58547</v>
      </c>
      <c r="VDJ27" s="51">
        <f t="shared" si="497"/>
        <v>58547</v>
      </c>
      <c r="VDK27" s="51">
        <f t="shared" si="497"/>
        <v>0</v>
      </c>
      <c r="VDL27" s="51">
        <f t="shared" si="497"/>
        <v>0</v>
      </c>
      <c r="VDM27" s="51">
        <f t="shared" si="497"/>
        <v>0</v>
      </c>
      <c r="VDN27" s="51">
        <f t="shared" si="497"/>
        <v>0</v>
      </c>
      <c r="VDO27" s="51">
        <f t="shared" si="497"/>
        <v>0</v>
      </c>
      <c r="VDP27" s="51">
        <f t="shared" si="497"/>
        <v>500</v>
      </c>
      <c r="VDQ27" s="51">
        <f t="shared" si="497"/>
        <v>500</v>
      </c>
      <c r="VDR27" s="51">
        <f t="shared" si="497"/>
        <v>0</v>
      </c>
      <c r="VDS27" s="51">
        <f t="shared" si="497"/>
        <v>0</v>
      </c>
      <c r="VDT27" s="51">
        <f t="shared" si="497"/>
        <v>500</v>
      </c>
      <c r="VDU27" s="51">
        <f t="shared" si="497"/>
        <v>500</v>
      </c>
      <c r="VDV27" s="51">
        <f t="shared" si="497"/>
        <v>500</v>
      </c>
      <c r="VDW27" s="51">
        <f t="shared" si="497"/>
        <v>500</v>
      </c>
      <c r="VDX27" s="51">
        <f t="shared" si="497"/>
        <v>58547</v>
      </c>
      <c r="VDY27" s="51">
        <f t="shared" si="497"/>
        <v>500</v>
      </c>
      <c r="VDZ27" s="51" t="e">
        <f>#REF!</f>
        <v>#REF!</v>
      </c>
      <c r="VEA27" s="51">
        <f t="shared" si="497"/>
        <v>14000</v>
      </c>
      <c r="VEB27" s="51">
        <f t="shared" si="497"/>
        <v>0</v>
      </c>
      <c r="VEC27" s="51">
        <f t="shared" si="497"/>
        <v>14000</v>
      </c>
      <c r="VED27" s="51">
        <f t="shared" si="497"/>
        <v>0</v>
      </c>
      <c r="VEE27" s="14"/>
      <c r="VEG27" s="6" t="s">
        <v>13</v>
      </c>
      <c r="VEH27" s="7" t="s">
        <v>879</v>
      </c>
      <c r="VEI27" s="3"/>
      <c r="VEJ27" s="3"/>
      <c r="VEK27" s="3"/>
      <c r="VEL27" s="3"/>
      <c r="VEM27" s="7"/>
      <c r="VEN27" s="3"/>
      <c r="VEO27" s="51">
        <f t="shared" si="497"/>
        <v>58547</v>
      </c>
      <c r="VEP27" s="51">
        <f t="shared" si="497"/>
        <v>58547</v>
      </c>
      <c r="VEQ27" s="51">
        <f t="shared" si="497"/>
        <v>0</v>
      </c>
      <c r="VER27" s="51">
        <f t="shared" si="497"/>
        <v>0</v>
      </c>
      <c r="VES27" s="51">
        <f t="shared" si="497"/>
        <v>0</v>
      </c>
      <c r="VET27" s="51">
        <f t="shared" si="497"/>
        <v>0</v>
      </c>
      <c r="VEU27" s="51">
        <f t="shared" si="497"/>
        <v>0</v>
      </c>
      <c r="VEV27" s="51">
        <f t="shared" si="497"/>
        <v>500</v>
      </c>
      <c r="VEW27" s="51">
        <f t="shared" si="497"/>
        <v>500</v>
      </c>
      <c r="VEX27" s="51">
        <f t="shared" si="497"/>
        <v>0</v>
      </c>
      <c r="VEY27" s="51">
        <f t="shared" si="497"/>
        <v>0</v>
      </c>
      <c r="VEZ27" s="51">
        <f t="shared" si="497"/>
        <v>500</v>
      </c>
      <c r="VFA27" s="51">
        <f t="shared" si="497"/>
        <v>500</v>
      </c>
      <c r="VFB27" s="51">
        <f t="shared" si="497"/>
        <v>500</v>
      </c>
      <c r="VFC27" s="51">
        <f t="shared" si="497"/>
        <v>500</v>
      </c>
      <c r="VFD27" s="51">
        <f t="shared" si="497"/>
        <v>58547</v>
      </c>
      <c r="VFE27" s="51">
        <f t="shared" si="497"/>
        <v>500</v>
      </c>
      <c r="VFF27" s="51" t="e">
        <f>#REF!</f>
        <v>#REF!</v>
      </c>
      <c r="VFG27" s="51">
        <f t="shared" si="497"/>
        <v>14000</v>
      </c>
      <c r="VFH27" s="51">
        <f t="shared" si="497"/>
        <v>0</v>
      </c>
      <c r="VFI27" s="51">
        <f t="shared" si="497"/>
        <v>14000</v>
      </c>
      <c r="VFJ27" s="51">
        <f t="shared" si="497"/>
        <v>0</v>
      </c>
      <c r="VFK27" s="14"/>
      <c r="VFM27" s="6" t="s">
        <v>13</v>
      </c>
      <c r="VFN27" s="7" t="s">
        <v>879</v>
      </c>
      <c r="VFO27" s="3"/>
      <c r="VFP27" s="3"/>
      <c r="VFQ27" s="3"/>
      <c r="VFR27" s="3"/>
      <c r="VFS27" s="7"/>
      <c r="VFT27" s="3"/>
      <c r="VFU27" s="51">
        <f t="shared" ref="VFU27:VHV27" si="498">VFU29</f>
        <v>58547</v>
      </c>
      <c r="VFV27" s="51">
        <f t="shared" si="498"/>
        <v>58547</v>
      </c>
      <c r="VFW27" s="51">
        <f t="shared" si="498"/>
        <v>0</v>
      </c>
      <c r="VFX27" s="51">
        <f t="shared" si="498"/>
        <v>0</v>
      </c>
      <c r="VFY27" s="51">
        <f t="shared" si="498"/>
        <v>0</v>
      </c>
      <c r="VFZ27" s="51">
        <f t="shared" si="498"/>
        <v>0</v>
      </c>
      <c r="VGA27" s="51">
        <f t="shared" si="498"/>
        <v>0</v>
      </c>
      <c r="VGB27" s="51">
        <f t="shared" si="498"/>
        <v>500</v>
      </c>
      <c r="VGC27" s="51">
        <f t="shared" si="498"/>
        <v>500</v>
      </c>
      <c r="VGD27" s="51">
        <f t="shared" si="498"/>
        <v>0</v>
      </c>
      <c r="VGE27" s="51">
        <f t="shared" si="498"/>
        <v>0</v>
      </c>
      <c r="VGF27" s="51">
        <f t="shared" si="498"/>
        <v>500</v>
      </c>
      <c r="VGG27" s="51">
        <f t="shared" si="498"/>
        <v>500</v>
      </c>
      <c r="VGH27" s="51">
        <f t="shared" si="498"/>
        <v>500</v>
      </c>
      <c r="VGI27" s="51">
        <f t="shared" si="498"/>
        <v>500</v>
      </c>
      <c r="VGJ27" s="51">
        <f t="shared" si="498"/>
        <v>58547</v>
      </c>
      <c r="VGK27" s="51">
        <f t="shared" si="498"/>
        <v>500</v>
      </c>
      <c r="VGL27" s="51" t="e">
        <f>#REF!</f>
        <v>#REF!</v>
      </c>
      <c r="VGM27" s="51">
        <f t="shared" si="498"/>
        <v>14000</v>
      </c>
      <c r="VGN27" s="51">
        <f t="shared" si="498"/>
        <v>0</v>
      </c>
      <c r="VGO27" s="51">
        <f t="shared" si="498"/>
        <v>14000</v>
      </c>
      <c r="VGP27" s="51">
        <f t="shared" si="498"/>
        <v>0</v>
      </c>
      <c r="VGQ27" s="14"/>
      <c r="VGS27" s="6" t="s">
        <v>13</v>
      </c>
      <c r="VGT27" s="7" t="s">
        <v>879</v>
      </c>
      <c r="VGU27" s="3"/>
      <c r="VGV27" s="3"/>
      <c r="VGW27" s="3"/>
      <c r="VGX27" s="3"/>
      <c r="VGY27" s="7"/>
      <c r="VGZ27" s="3"/>
      <c r="VHA27" s="51">
        <f t="shared" si="498"/>
        <v>58547</v>
      </c>
      <c r="VHB27" s="51">
        <f t="shared" si="498"/>
        <v>58547</v>
      </c>
      <c r="VHC27" s="51">
        <f t="shared" si="498"/>
        <v>0</v>
      </c>
      <c r="VHD27" s="51">
        <f t="shared" si="498"/>
        <v>0</v>
      </c>
      <c r="VHE27" s="51">
        <f t="shared" si="498"/>
        <v>0</v>
      </c>
      <c r="VHF27" s="51">
        <f t="shared" si="498"/>
        <v>0</v>
      </c>
      <c r="VHG27" s="51">
        <f t="shared" si="498"/>
        <v>0</v>
      </c>
      <c r="VHH27" s="51">
        <f t="shared" si="498"/>
        <v>500</v>
      </c>
      <c r="VHI27" s="51">
        <f t="shared" si="498"/>
        <v>500</v>
      </c>
      <c r="VHJ27" s="51">
        <f t="shared" si="498"/>
        <v>0</v>
      </c>
      <c r="VHK27" s="51">
        <f t="shared" si="498"/>
        <v>0</v>
      </c>
      <c r="VHL27" s="51">
        <f t="shared" si="498"/>
        <v>500</v>
      </c>
      <c r="VHM27" s="51">
        <f t="shared" si="498"/>
        <v>500</v>
      </c>
      <c r="VHN27" s="51">
        <f t="shared" si="498"/>
        <v>500</v>
      </c>
      <c r="VHO27" s="51">
        <f t="shared" si="498"/>
        <v>500</v>
      </c>
      <c r="VHP27" s="51">
        <f t="shared" si="498"/>
        <v>58547</v>
      </c>
      <c r="VHQ27" s="51">
        <f t="shared" si="498"/>
        <v>500</v>
      </c>
      <c r="VHR27" s="51" t="e">
        <f>#REF!</f>
        <v>#REF!</v>
      </c>
      <c r="VHS27" s="51">
        <f t="shared" si="498"/>
        <v>14000</v>
      </c>
      <c r="VHT27" s="51">
        <f t="shared" si="498"/>
        <v>0</v>
      </c>
      <c r="VHU27" s="51">
        <f t="shared" si="498"/>
        <v>14000</v>
      </c>
      <c r="VHV27" s="51">
        <f t="shared" si="498"/>
        <v>0</v>
      </c>
      <c r="VHW27" s="14"/>
      <c r="VHY27" s="6" t="s">
        <v>13</v>
      </c>
      <c r="VHZ27" s="7" t="s">
        <v>879</v>
      </c>
      <c r="VIA27" s="3"/>
      <c r="VIB27" s="3"/>
      <c r="VIC27" s="3"/>
      <c r="VID27" s="3"/>
      <c r="VIE27" s="7"/>
      <c r="VIF27" s="3"/>
      <c r="VIG27" s="51">
        <f t="shared" ref="VIG27:VKH27" si="499">VIG29</f>
        <v>58547</v>
      </c>
      <c r="VIH27" s="51">
        <f t="shared" si="499"/>
        <v>58547</v>
      </c>
      <c r="VII27" s="51">
        <f t="shared" si="499"/>
        <v>0</v>
      </c>
      <c r="VIJ27" s="51">
        <f t="shared" si="499"/>
        <v>0</v>
      </c>
      <c r="VIK27" s="51">
        <f t="shared" si="499"/>
        <v>0</v>
      </c>
      <c r="VIL27" s="51">
        <f t="shared" si="499"/>
        <v>0</v>
      </c>
      <c r="VIM27" s="51">
        <f t="shared" si="499"/>
        <v>0</v>
      </c>
      <c r="VIN27" s="51">
        <f t="shared" si="499"/>
        <v>500</v>
      </c>
      <c r="VIO27" s="51">
        <f t="shared" si="499"/>
        <v>500</v>
      </c>
      <c r="VIP27" s="51">
        <f t="shared" si="499"/>
        <v>0</v>
      </c>
      <c r="VIQ27" s="51">
        <f t="shared" si="499"/>
        <v>0</v>
      </c>
      <c r="VIR27" s="51">
        <f t="shared" si="499"/>
        <v>500</v>
      </c>
      <c r="VIS27" s="51">
        <f t="shared" si="499"/>
        <v>500</v>
      </c>
      <c r="VIT27" s="51">
        <f t="shared" si="499"/>
        <v>500</v>
      </c>
      <c r="VIU27" s="51">
        <f t="shared" si="499"/>
        <v>500</v>
      </c>
      <c r="VIV27" s="51">
        <f t="shared" si="499"/>
        <v>58547</v>
      </c>
      <c r="VIW27" s="51">
        <f t="shared" si="499"/>
        <v>500</v>
      </c>
      <c r="VIX27" s="51" t="e">
        <f>#REF!</f>
        <v>#REF!</v>
      </c>
      <c r="VIY27" s="51">
        <f t="shared" si="499"/>
        <v>14000</v>
      </c>
      <c r="VIZ27" s="51">
        <f t="shared" si="499"/>
        <v>0</v>
      </c>
      <c r="VJA27" s="51">
        <f t="shared" si="499"/>
        <v>14000</v>
      </c>
      <c r="VJB27" s="51">
        <f t="shared" si="499"/>
        <v>0</v>
      </c>
      <c r="VJC27" s="14"/>
      <c r="VJE27" s="6" t="s">
        <v>13</v>
      </c>
      <c r="VJF27" s="7" t="s">
        <v>879</v>
      </c>
      <c r="VJG27" s="3"/>
      <c r="VJH27" s="3"/>
      <c r="VJI27" s="3"/>
      <c r="VJJ27" s="3"/>
      <c r="VJK27" s="7"/>
      <c r="VJL27" s="3"/>
      <c r="VJM27" s="51">
        <f t="shared" si="499"/>
        <v>58547</v>
      </c>
      <c r="VJN27" s="51">
        <f t="shared" si="499"/>
        <v>58547</v>
      </c>
      <c r="VJO27" s="51">
        <f t="shared" si="499"/>
        <v>0</v>
      </c>
      <c r="VJP27" s="51">
        <f t="shared" si="499"/>
        <v>0</v>
      </c>
      <c r="VJQ27" s="51">
        <f t="shared" si="499"/>
        <v>0</v>
      </c>
      <c r="VJR27" s="51">
        <f t="shared" si="499"/>
        <v>0</v>
      </c>
      <c r="VJS27" s="51">
        <f t="shared" si="499"/>
        <v>0</v>
      </c>
      <c r="VJT27" s="51">
        <f t="shared" si="499"/>
        <v>500</v>
      </c>
      <c r="VJU27" s="51">
        <f t="shared" si="499"/>
        <v>500</v>
      </c>
      <c r="VJV27" s="51">
        <f t="shared" si="499"/>
        <v>0</v>
      </c>
      <c r="VJW27" s="51">
        <f t="shared" si="499"/>
        <v>0</v>
      </c>
      <c r="VJX27" s="51">
        <f t="shared" si="499"/>
        <v>500</v>
      </c>
      <c r="VJY27" s="51">
        <f t="shared" si="499"/>
        <v>500</v>
      </c>
      <c r="VJZ27" s="51">
        <f t="shared" si="499"/>
        <v>500</v>
      </c>
      <c r="VKA27" s="51">
        <f t="shared" si="499"/>
        <v>500</v>
      </c>
      <c r="VKB27" s="51">
        <f t="shared" si="499"/>
        <v>58547</v>
      </c>
      <c r="VKC27" s="51">
        <f t="shared" si="499"/>
        <v>500</v>
      </c>
      <c r="VKD27" s="51" t="e">
        <f>#REF!</f>
        <v>#REF!</v>
      </c>
      <c r="VKE27" s="51">
        <f t="shared" si="499"/>
        <v>14000</v>
      </c>
      <c r="VKF27" s="51">
        <f t="shared" si="499"/>
        <v>0</v>
      </c>
      <c r="VKG27" s="51">
        <f t="shared" si="499"/>
        <v>14000</v>
      </c>
      <c r="VKH27" s="51">
        <f t="shared" si="499"/>
        <v>0</v>
      </c>
      <c r="VKI27" s="14"/>
      <c r="VKK27" s="6" t="s">
        <v>13</v>
      </c>
      <c r="VKL27" s="7" t="s">
        <v>879</v>
      </c>
      <c r="VKM27" s="3"/>
      <c r="VKN27" s="3"/>
      <c r="VKO27" s="3"/>
      <c r="VKP27" s="3"/>
      <c r="VKQ27" s="7"/>
      <c r="VKR27" s="3"/>
      <c r="VKS27" s="51">
        <f t="shared" ref="VKS27:VMT27" si="500">VKS29</f>
        <v>58547</v>
      </c>
      <c r="VKT27" s="51">
        <f t="shared" si="500"/>
        <v>58547</v>
      </c>
      <c r="VKU27" s="51">
        <f t="shared" si="500"/>
        <v>0</v>
      </c>
      <c r="VKV27" s="51">
        <f t="shared" si="500"/>
        <v>0</v>
      </c>
      <c r="VKW27" s="51">
        <f t="shared" si="500"/>
        <v>0</v>
      </c>
      <c r="VKX27" s="51">
        <f t="shared" si="500"/>
        <v>0</v>
      </c>
      <c r="VKY27" s="51">
        <f t="shared" si="500"/>
        <v>0</v>
      </c>
      <c r="VKZ27" s="51">
        <f t="shared" si="500"/>
        <v>500</v>
      </c>
      <c r="VLA27" s="51">
        <f t="shared" si="500"/>
        <v>500</v>
      </c>
      <c r="VLB27" s="51">
        <f t="shared" si="500"/>
        <v>0</v>
      </c>
      <c r="VLC27" s="51">
        <f t="shared" si="500"/>
        <v>0</v>
      </c>
      <c r="VLD27" s="51">
        <f t="shared" si="500"/>
        <v>500</v>
      </c>
      <c r="VLE27" s="51">
        <f t="shared" si="500"/>
        <v>500</v>
      </c>
      <c r="VLF27" s="51">
        <f t="shared" si="500"/>
        <v>500</v>
      </c>
      <c r="VLG27" s="51">
        <f t="shared" si="500"/>
        <v>500</v>
      </c>
      <c r="VLH27" s="51">
        <f t="shared" si="500"/>
        <v>58547</v>
      </c>
      <c r="VLI27" s="51">
        <f t="shared" si="500"/>
        <v>500</v>
      </c>
      <c r="VLJ27" s="51" t="e">
        <f>#REF!</f>
        <v>#REF!</v>
      </c>
      <c r="VLK27" s="51">
        <f t="shared" si="500"/>
        <v>14000</v>
      </c>
      <c r="VLL27" s="51">
        <f t="shared" si="500"/>
        <v>0</v>
      </c>
      <c r="VLM27" s="51">
        <f t="shared" si="500"/>
        <v>14000</v>
      </c>
      <c r="VLN27" s="51">
        <f t="shared" si="500"/>
        <v>0</v>
      </c>
      <c r="VLO27" s="14"/>
      <c r="VLQ27" s="6" t="s">
        <v>13</v>
      </c>
      <c r="VLR27" s="7" t="s">
        <v>879</v>
      </c>
      <c r="VLS27" s="3"/>
      <c r="VLT27" s="3"/>
      <c r="VLU27" s="3"/>
      <c r="VLV27" s="3"/>
      <c r="VLW27" s="7"/>
      <c r="VLX27" s="3"/>
      <c r="VLY27" s="51">
        <f t="shared" si="500"/>
        <v>58547</v>
      </c>
      <c r="VLZ27" s="51">
        <f t="shared" si="500"/>
        <v>58547</v>
      </c>
      <c r="VMA27" s="51">
        <f t="shared" si="500"/>
        <v>0</v>
      </c>
      <c r="VMB27" s="51">
        <f t="shared" si="500"/>
        <v>0</v>
      </c>
      <c r="VMC27" s="51">
        <f t="shared" si="500"/>
        <v>0</v>
      </c>
      <c r="VMD27" s="51">
        <f t="shared" si="500"/>
        <v>0</v>
      </c>
      <c r="VME27" s="51">
        <f t="shared" si="500"/>
        <v>0</v>
      </c>
      <c r="VMF27" s="51">
        <f t="shared" si="500"/>
        <v>500</v>
      </c>
      <c r="VMG27" s="51">
        <f t="shared" si="500"/>
        <v>500</v>
      </c>
      <c r="VMH27" s="51">
        <f t="shared" si="500"/>
        <v>0</v>
      </c>
      <c r="VMI27" s="51">
        <f t="shared" si="500"/>
        <v>0</v>
      </c>
      <c r="VMJ27" s="51">
        <f t="shared" si="500"/>
        <v>500</v>
      </c>
      <c r="VMK27" s="51">
        <f t="shared" si="500"/>
        <v>500</v>
      </c>
      <c r="VML27" s="51">
        <f t="shared" si="500"/>
        <v>500</v>
      </c>
      <c r="VMM27" s="51">
        <f t="shared" si="500"/>
        <v>500</v>
      </c>
      <c r="VMN27" s="51">
        <f t="shared" si="500"/>
        <v>58547</v>
      </c>
      <c r="VMO27" s="51">
        <f t="shared" si="500"/>
        <v>500</v>
      </c>
      <c r="VMP27" s="51" t="e">
        <f>#REF!</f>
        <v>#REF!</v>
      </c>
      <c r="VMQ27" s="51">
        <f t="shared" si="500"/>
        <v>14000</v>
      </c>
      <c r="VMR27" s="51">
        <f t="shared" si="500"/>
        <v>0</v>
      </c>
      <c r="VMS27" s="51">
        <f t="shared" si="500"/>
        <v>14000</v>
      </c>
      <c r="VMT27" s="51">
        <f t="shared" si="500"/>
        <v>0</v>
      </c>
      <c r="VMU27" s="14"/>
      <c r="VMW27" s="6" t="s">
        <v>13</v>
      </c>
      <c r="VMX27" s="7" t="s">
        <v>879</v>
      </c>
      <c r="VMY27" s="3"/>
      <c r="VMZ27" s="3"/>
      <c r="VNA27" s="3"/>
      <c r="VNB27" s="3"/>
      <c r="VNC27" s="7"/>
      <c r="VND27" s="3"/>
      <c r="VNE27" s="51">
        <f t="shared" ref="VNE27:VPF27" si="501">VNE29</f>
        <v>58547</v>
      </c>
      <c r="VNF27" s="51">
        <f t="shared" si="501"/>
        <v>58547</v>
      </c>
      <c r="VNG27" s="51">
        <f t="shared" si="501"/>
        <v>0</v>
      </c>
      <c r="VNH27" s="51">
        <f t="shared" si="501"/>
        <v>0</v>
      </c>
      <c r="VNI27" s="51">
        <f t="shared" si="501"/>
        <v>0</v>
      </c>
      <c r="VNJ27" s="51">
        <f t="shared" si="501"/>
        <v>0</v>
      </c>
      <c r="VNK27" s="51">
        <f t="shared" si="501"/>
        <v>0</v>
      </c>
      <c r="VNL27" s="51">
        <f t="shared" si="501"/>
        <v>500</v>
      </c>
      <c r="VNM27" s="51">
        <f t="shared" si="501"/>
        <v>500</v>
      </c>
      <c r="VNN27" s="51">
        <f t="shared" si="501"/>
        <v>0</v>
      </c>
      <c r="VNO27" s="51">
        <f t="shared" si="501"/>
        <v>0</v>
      </c>
      <c r="VNP27" s="51">
        <f t="shared" si="501"/>
        <v>500</v>
      </c>
      <c r="VNQ27" s="51">
        <f t="shared" si="501"/>
        <v>500</v>
      </c>
      <c r="VNR27" s="51">
        <f t="shared" si="501"/>
        <v>500</v>
      </c>
      <c r="VNS27" s="51">
        <f t="shared" si="501"/>
        <v>500</v>
      </c>
      <c r="VNT27" s="51">
        <f t="shared" si="501"/>
        <v>58547</v>
      </c>
      <c r="VNU27" s="51">
        <f t="shared" si="501"/>
        <v>500</v>
      </c>
      <c r="VNV27" s="51" t="e">
        <f>#REF!</f>
        <v>#REF!</v>
      </c>
      <c r="VNW27" s="51">
        <f t="shared" si="501"/>
        <v>14000</v>
      </c>
      <c r="VNX27" s="51">
        <f t="shared" si="501"/>
        <v>0</v>
      </c>
      <c r="VNY27" s="51">
        <f t="shared" si="501"/>
        <v>14000</v>
      </c>
      <c r="VNZ27" s="51">
        <f t="shared" si="501"/>
        <v>0</v>
      </c>
      <c r="VOA27" s="14"/>
      <c r="VOC27" s="6" t="s">
        <v>13</v>
      </c>
      <c r="VOD27" s="7" t="s">
        <v>879</v>
      </c>
      <c r="VOE27" s="3"/>
      <c r="VOF27" s="3"/>
      <c r="VOG27" s="3"/>
      <c r="VOH27" s="3"/>
      <c r="VOI27" s="7"/>
      <c r="VOJ27" s="3"/>
      <c r="VOK27" s="51">
        <f t="shared" si="501"/>
        <v>58547</v>
      </c>
      <c r="VOL27" s="51">
        <f t="shared" si="501"/>
        <v>58547</v>
      </c>
      <c r="VOM27" s="51">
        <f t="shared" si="501"/>
        <v>0</v>
      </c>
      <c r="VON27" s="51">
        <f t="shared" si="501"/>
        <v>0</v>
      </c>
      <c r="VOO27" s="51">
        <f t="shared" si="501"/>
        <v>0</v>
      </c>
      <c r="VOP27" s="51">
        <f t="shared" si="501"/>
        <v>0</v>
      </c>
      <c r="VOQ27" s="51">
        <f t="shared" si="501"/>
        <v>0</v>
      </c>
      <c r="VOR27" s="51">
        <f t="shared" si="501"/>
        <v>500</v>
      </c>
      <c r="VOS27" s="51">
        <f t="shared" si="501"/>
        <v>500</v>
      </c>
      <c r="VOT27" s="51">
        <f t="shared" si="501"/>
        <v>0</v>
      </c>
      <c r="VOU27" s="51">
        <f t="shared" si="501"/>
        <v>0</v>
      </c>
      <c r="VOV27" s="51">
        <f t="shared" si="501"/>
        <v>500</v>
      </c>
      <c r="VOW27" s="51">
        <f t="shared" si="501"/>
        <v>500</v>
      </c>
      <c r="VOX27" s="51">
        <f t="shared" si="501"/>
        <v>500</v>
      </c>
      <c r="VOY27" s="51">
        <f t="shared" si="501"/>
        <v>500</v>
      </c>
      <c r="VOZ27" s="51">
        <f t="shared" si="501"/>
        <v>58547</v>
      </c>
      <c r="VPA27" s="51">
        <f t="shared" si="501"/>
        <v>500</v>
      </c>
      <c r="VPB27" s="51" t="e">
        <f>#REF!</f>
        <v>#REF!</v>
      </c>
      <c r="VPC27" s="51">
        <f t="shared" si="501"/>
        <v>14000</v>
      </c>
      <c r="VPD27" s="51">
        <f t="shared" si="501"/>
        <v>0</v>
      </c>
      <c r="VPE27" s="51">
        <f t="shared" si="501"/>
        <v>14000</v>
      </c>
      <c r="VPF27" s="51">
        <f t="shared" si="501"/>
        <v>0</v>
      </c>
      <c r="VPG27" s="14"/>
      <c r="VPI27" s="6" t="s">
        <v>13</v>
      </c>
      <c r="VPJ27" s="7" t="s">
        <v>879</v>
      </c>
      <c r="VPK27" s="3"/>
      <c r="VPL27" s="3"/>
      <c r="VPM27" s="3"/>
      <c r="VPN27" s="3"/>
      <c r="VPO27" s="7"/>
      <c r="VPP27" s="3"/>
      <c r="VPQ27" s="51">
        <f t="shared" ref="VPQ27:VRR27" si="502">VPQ29</f>
        <v>58547</v>
      </c>
      <c r="VPR27" s="51">
        <f t="shared" si="502"/>
        <v>58547</v>
      </c>
      <c r="VPS27" s="51">
        <f t="shared" si="502"/>
        <v>0</v>
      </c>
      <c r="VPT27" s="51">
        <f t="shared" si="502"/>
        <v>0</v>
      </c>
      <c r="VPU27" s="51">
        <f t="shared" si="502"/>
        <v>0</v>
      </c>
      <c r="VPV27" s="51">
        <f t="shared" si="502"/>
        <v>0</v>
      </c>
      <c r="VPW27" s="51">
        <f t="shared" si="502"/>
        <v>0</v>
      </c>
      <c r="VPX27" s="51">
        <f t="shared" si="502"/>
        <v>500</v>
      </c>
      <c r="VPY27" s="51">
        <f t="shared" si="502"/>
        <v>500</v>
      </c>
      <c r="VPZ27" s="51">
        <f t="shared" si="502"/>
        <v>0</v>
      </c>
      <c r="VQA27" s="51">
        <f t="shared" si="502"/>
        <v>0</v>
      </c>
      <c r="VQB27" s="51">
        <f t="shared" si="502"/>
        <v>500</v>
      </c>
      <c r="VQC27" s="51">
        <f t="shared" si="502"/>
        <v>500</v>
      </c>
      <c r="VQD27" s="51">
        <f t="shared" si="502"/>
        <v>500</v>
      </c>
      <c r="VQE27" s="51">
        <f t="shared" si="502"/>
        <v>500</v>
      </c>
      <c r="VQF27" s="51">
        <f t="shared" si="502"/>
        <v>58547</v>
      </c>
      <c r="VQG27" s="51">
        <f t="shared" si="502"/>
        <v>500</v>
      </c>
      <c r="VQH27" s="51" t="e">
        <f>#REF!</f>
        <v>#REF!</v>
      </c>
      <c r="VQI27" s="51">
        <f t="shared" si="502"/>
        <v>14000</v>
      </c>
      <c r="VQJ27" s="51">
        <f t="shared" si="502"/>
        <v>0</v>
      </c>
      <c r="VQK27" s="51">
        <f t="shared" si="502"/>
        <v>14000</v>
      </c>
      <c r="VQL27" s="51">
        <f t="shared" si="502"/>
        <v>0</v>
      </c>
      <c r="VQM27" s="14"/>
      <c r="VQO27" s="6" t="s">
        <v>13</v>
      </c>
      <c r="VQP27" s="7" t="s">
        <v>879</v>
      </c>
      <c r="VQQ27" s="3"/>
      <c r="VQR27" s="3"/>
      <c r="VQS27" s="3"/>
      <c r="VQT27" s="3"/>
      <c r="VQU27" s="7"/>
      <c r="VQV27" s="3"/>
      <c r="VQW27" s="51">
        <f t="shared" si="502"/>
        <v>58547</v>
      </c>
      <c r="VQX27" s="51">
        <f t="shared" si="502"/>
        <v>58547</v>
      </c>
      <c r="VQY27" s="51">
        <f t="shared" si="502"/>
        <v>0</v>
      </c>
      <c r="VQZ27" s="51">
        <f t="shared" si="502"/>
        <v>0</v>
      </c>
      <c r="VRA27" s="51">
        <f t="shared" si="502"/>
        <v>0</v>
      </c>
      <c r="VRB27" s="51">
        <f t="shared" si="502"/>
        <v>0</v>
      </c>
      <c r="VRC27" s="51">
        <f t="shared" si="502"/>
        <v>0</v>
      </c>
      <c r="VRD27" s="51">
        <f t="shared" si="502"/>
        <v>500</v>
      </c>
      <c r="VRE27" s="51">
        <f t="shared" si="502"/>
        <v>500</v>
      </c>
      <c r="VRF27" s="51">
        <f t="shared" si="502"/>
        <v>0</v>
      </c>
      <c r="VRG27" s="51">
        <f t="shared" si="502"/>
        <v>0</v>
      </c>
      <c r="VRH27" s="51">
        <f t="shared" si="502"/>
        <v>500</v>
      </c>
      <c r="VRI27" s="51">
        <f t="shared" si="502"/>
        <v>500</v>
      </c>
      <c r="VRJ27" s="51">
        <f t="shared" si="502"/>
        <v>500</v>
      </c>
      <c r="VRK27" s="51">
        <f t="shared" si="502"/>
        <v>500</v>
      </c>
      <c r="VRL27" s="51">
        <f t="shared" si="502"/>
        <v>58547</v>
      </c>
      <c r="VRM27" s="51">
        <f t="shared" si="502"/>
        <v>500</v>
      </c>
      <c r="VRN27" s="51" t="e">
        <f>#REF!</f>
        <v>#REF!</v>
      </c>
      <c r="VRO27" s="51">
        <f t="shared" si="502"/>
        <v>14000</v>
      </c>
      <c r="VRP27" s="51">
        <f t="shared" si="502"/>
        <v>0</v>
      </c>
      <c r="VRQ27" s="51">
        <f t="shared" si="502"/>
        <v>14000</v>
      </c>
      <c r="VRR27" s="51">
        <f t="shared" si="502"/>
        <v>0</v>
      </c>
      <c r="VRS27" s="14"/>
      <c r="VRU27" s="6" t="s">
        <v>13</v>
      </c>
      <c r="VRV27" s="7" t="s">
        <v>879</v>
      </c>
      <c r="VRW27" s="3"/>
      <c r="VRX27" s="3"/>
      <c r="VRY27" s="3"/>
      <c r="VRZ27" s="3"/>
      <c r="VSA27" s="7"/>
      <c r="VSB27" s="3"/>
      <c r="VSC27" s="51">
        <f t="shared" ref="VSC27:VUD27" si="503">VSC29</f>
        <v>58547</v>
      </c>
      <c r="VSD27" s="51">
        <f t="shared" si="503"/>
        <v>58547</v>
      </c>
      <c r="VSE27" s="51">
        <f t="shared" si="503"/>
        <v>0</v>
      </c>
      <c r="VSF27" s="51">
        <f t="shared" si="503"/>
        <v>0</v>
      </c>
      <c r="VSG27" s="51">
        <f t="shared" si="503"/>
        <v>0</v>
      </c>
      <c r="VSH27" s="51">
        <f t="shared" si="503"/>
        <v>0</v>
      </c>
      <c r="VSI27" s="51">
        <f t="shared" si="503"/>
        <v>0</v>
      </c>
      <c r="VSJ27" s="51">
        <f t="shared" si="503"/>
        <v>500</v>
      </c>
      <c r="VSK27" s="51">
        <f t="shared" si="503"/>
        <v>500</v>
      </c>
      <c r="VSL27" s="51">
        <f t="shared" si="503"/>
        <v>0</v>
      </c>
      <c r="VSM27" s="51">
        <f t="shared" si="503"/>
        <v>0</v>
      </c>
      <c r="VSN27" s="51">
        <f t="shared" si="503"/>
        <v>500</v>
      </c>
      <c r="VSO27" s="51">
        <f t="shared" si="503"/>
        <v>500</v>
      </c>
      <c r="VSP27" s="51">
        <f t="shared" si="503"/>
        <v>500</v>
      </c>
      <c r="VSQ27" s="51">
        <f t="shared" si="503"/>
        <v>500</v>
      </c>
      <c r="VSR27" s="51">
        <f t="shared" si="503"/>
        <v>58547</v>
      </c>
      <c r="VSS27" s="51">
        <f t="shared" si="503"/>
        <v>500</v>
      </c>
      <c r="VST27" s="51" t="e">
        <f>#REF!</f>
        <v>#REF!</v>
      </c>
      <c r="VSU27" s="51">
        <f t="shared" si="503"/>
        <v>14000</v>
      </c>
      <c r="VSV27" s="51">
        <f t="shared" si="503"/>
        <v>0</v>
      </c>
      <c r="VSW27" s="51">
        <f t="shared" si="503"/>
        <v>14000</v>
      </c>
      <c r="VSX27" s="51">
        <f t="shared" si="503"/>
        <v>0</v>
      </c>
      <c r="VSY27" s="14"/>
      <c r="VTA27" s="6" t="s">
        <v>13</v>
      </c>
      <c r="VTB27" s="7" t="s">
        <v>879</v>
      </c>
      <c r="VTC27" s="3"/>
      <c r="VTD27" s="3"/>
      <c r="VTE27" s="3"/>
      <c r="VTF27" s="3"/>
      <c r="VTG27" s="7"/>
      <c r="VTH27" s="3"/>
      <c r="VTI27" s="51">
        <f t="shared" si="503"/>
        <v>58547</v>
      </c>
      <c r="VTJ27" s="51">
        <f t="shared" si="503"/>
        <v>58547</v>
      </c>
      <c r="VTK27" s="51">
        <f t="shared" si="503"/>
        <v>0</v>
      </c>
      <c r="VTL27" s="51">
        <f t="shared" si="503"/>
        <v>0</v>
      </c>
      <c r="VTM27" s="51">
        <f t="shared" si="503"/>
        <v>0</v>
      </c>
      <c r="VTN27" s="51">
        <f t="shared" si="503"/>
        <v>0</v>
      </c>
      <c r="VTO27" s="51">
        <f t="shared" si="503"/>
        <v>0</v>
      </c>
      <c r="VTP27" s="51">
        <f t="shared" si="503"/>
        <v>500</v>
      </c>
      <c r="VTQ27" s="51">
        <f t="shared" si="503"/>
        <v>500</v>
      </c>
      <c r="VTR27" s="51">
        <f t="shared" si="503"/>
        <v>0</v>
      </c>
      <c r="VTS27" s="51">
        <f t="shared" si="503"/>
        <v>0</v>
      </c>
      <c r="VTT27" s="51">
        <f t="shared" si="503"/>
        <v>500</v>
      </c>
      <c r="VTU27" s="51">
        <f t="shared" si="503"/>
        <v>500</v>
      </c>
      <c r="VTV27" s="51">
        <f t="shared" si="503"/>
        <v>500</v>
      </c>
      <c r="VTW27" s="51">
        <f t="shared" si="503"/>
        <v>500</v>
      </c>
      <c r="VTX27" s="51">
        <f t="shared" si="503"/>
        <v>58547</v>
      </c>
      <c r="VTY27" s="51">
        <f t="shared" si="503"/>
        <v>500</v>
      </c>
      <c r="VTZ27" s="51" t="e">
        <f>#REF!</f>
        <v>#REF!</v>
      </c>
      <c r="VUA27" s="51">
        <f t="shared" si="503"/>
        <v>14000</v>
      </c>
      <c r="VUB27" s="51">
        <f t="shared" si="503"/>
        <v>0</v>
      </c>
      <c r="VUC27" s="51">
        <f t="shared" si="503"/>
        <v>14000</v>
      </c>
      <c r="VUD27" s="51">
        <f t="shared" si="503"/>
        <v>0</v>
      </c>
      <c r="VUE27" s="14"/>
      <c r="VUG27" s="6" t="s">
        <v>13</v>
      </c>
      <c r="VUH27" s="7" t="s">
        <v>879</v>
      </c>
      <c r="VUI27" s="3"/>
      <c r="VUJ27" s="3"/>
      <c r="VUK27" s="3"/>
      <c r="VUL27" s="3"/>
      <c r="VUM27" s="7"/>
      <c r="VUN27" s="3"/>
      <c r="VUO27" s="51">
        <f t="shared" ref="VUO27:VWP27" si="504">VUO29</f>
        <v>58547</v>
      </c>
      <c r="VUP27" s="51">
        <f t="shared" si="504"/>
        <v>58547</v>
      </c>
      <c r="VUQ27" s="51">
        <f t="shared" si="504"/>
        <v>0</v>
      </c>
      <c r="VUR27" s="51">
        <f t="shared" si="504"/>
        <v>0</v>
      </c>
      <c r="VUS27" s="51">
        <f t="shared" si="504"/>
        <v>0</v>
      </c>
      <c r="VUT27" s="51">
        <f t="shared" si="504"/>
        <v>0</v>
      </c>
      <c r="VUU27" s="51">
        <f t="shared" si="504"/>
        <v>0</v>
      </c>
      <c r="VUV27" s="51">
        <f t="shared" si="504"/>
        <v>500</v>
      </c>
      <c r="VUW27" s="51">
        <f t="shared" si="504"/>
        <v>500</v>
      </c>
      <c r="VUX27" s="51">
        <f t="shared" si="504"/>
        <v>0</v>
      </c>
      <c r="VUY27" s="51">
        <f t="shared" si="504"/>
        <v>0</v>
      </c>
      <c r="VUZ27" s="51">
        <f t="shared" si="504"/>
        <v>500</v>
      </c>
      <c r="VVA27" s="51">
        <f t="shared" si="504"/>
        <v>500</v>
      </c>
      <c r="VVB27" s="51">
        <f t="shared" si="504"/>
        <v>500</v>
      </c>
      <c r="VVC27" s="51">
        <f t="shared" si="504"/>
        <v>500</v>
      </c>
      <c r="VVD27" s="51">
        <f t="shared" si="504"/>
        <v>58547</v>
      </c>
      <c r="VVE27" s="51">
        <f t="shared" si="504"/>
        <v>500</v>
      </c>
      <c r="VVF27" s="51" t="e">
        <f>#REF!</f>
        <v>#REF!</v>
      </c>
      <c r="VVG27" s="51">
        <f t="shared" si="504"/>
        <v>14000</v>
      </c>
      <c r="VVH27" s="51">
        <f t="shared" si="504"/>
        <v>0</v>
      </c>
      <c r="VVI27" s="51">
        <f t="shared" si="504"/>
        <v>14000</v>
      </c>
      <c r="VVJ27" s="51">
        <f t="shared" si="504"/>
        <v>0</v>
      </c>
      <c r="VVK27" s="14"/>
      <c r="VVM27" s="6" t="s">
        <v>13</v>
      </c>
      <c r="VVN27" s="7" t="s">
        <v>879</v>
      </c>
      <c r="VVO27" s="3"/>
      <c r="VVP27" s="3"/>
      <c r="VVQ27" s="3"/>
      <c r="VVR27" s="3"/>
      <c r="VVS27" s="7"/>
      <c r="VVT27" s="3"/>
      <c r="VVU27" s="51">
        <f t="shared" si="504"/>
        <v>58547</v>
      </c>
      <c r="VVV27" s="51">
        <f t="shared" si="504"/>
        <v>58547</v>
      </c>
      <c r="VVW27" s="51">
        <f t="shared" si="504"/>
        <v>0</v>
      </c>
      <c r="VVX27" s="51">
        <f t="shared" si="504"/>
        <v>0</v>
      </c>
      <c r="VVY27" s="51">
        <f t="shared" si="504"/>
        <v>0</v>
      </c>
      <c r="VVZ27" s="51">
        <f t="shared" si="504"/>
        <v>0</v>
      </c>
      <c r="VWA27" s="51">
        <f t="shared" si="504"/>
        <v>0</v>
      </c>
      <c r="VWB27" s="51">
        <f t="shared" si="504"/>
        <v>500</v>
      </c>
      <c r="VWC27" s="51">
        <f t="shared" si="504"/>
        <v>500</v>
      </c>
      <c r="VWD27" s="51">
        <f t="shared" si="504"/>
        <v>0</v>
      </c>
      <c r="VWE27" s="51">
        <f t="shared" si="504"/>
        <v>0</v>
      </c>
      <c r="VWF27" s="51">
        <f t="shared" si="504"/>
        <v>500</v>
      </c>
      <c r="VWG27" s="51">
        <f t="shared" si="504"/>
        <v>500</v>
      </c>
      <c r="VWH27" s="51">
        <f t="shared" si="504"/>
        <v>500</v>
      </c>
      <c r="VWI27" s="51">
        <f t="shared" si="504"/>
        <v>500</v>
      </c>
      <c r="VWJ27" s="51">
        <f t="shared" si="504"/>
        <v>58547</v>
      </c>
      <c r="VWK27" s="51">
        <f t="shared" si="504"/>
        <v>500</v>
      </c>
      <c r="VWL27" s="51" t="e">
        <f>#REF!</f>
        <v>#REF!</v>
      </c>
      <c r="VWM27" s="51">
        <f t="shared" si="504"/>
        <v>14000</v>
      </c>
      <c r="VWN27" s="51">
        <f t="shared" si="504"/>
        <v>0</v>
      </c>
      <c r="VWO27" s="51">
        <f t="shared" si="504"/>
        <v>14000</v>
      </c>
      <c r="VWP27" s="51">
        <f t="shared" si="504"/>
        <v>0</v>
      </c>
      <c r="VWQ27" s="14"/>
      <c r="VWS27" s="6" t="s">
        <v>13</v>
      </c>
      <c r="VWT27" s="7" t="s">
        <v>879</v>
      </c>
      <c r="VWU27" s="3"/>
      <c r="VWV27" s="3"/>
      <c r="VWW27" s="3"/>
      <c r="VWX27" s="3"/>
      <c r="VWY27" s="7"/>
      <c r="VWZ27" s="3"/>
      <c r="VXA27" s="51">
        <f t="shared" ref="VXA27:VZB27" si="505">VXA29</f>
        <v>58547</v>
      </c>
      <c r="VXB27" s="51">
        <f t="shared" si="505"/>
        <v>58547</v>
      </c>
      <c r="VXC27" s="51">
        <f t="shared" si="505"/>
        <v>0</v>
      </c>
      <c r="VXD27" s="51">
        <f t="shared" si="505"/>
        <v>0</v>
      </c>
      <c r="VXE27" s="51">
        <f t="shared" si="505"/>
        <v>0</v>
      </c>
      <c r="VXF27" s="51">
        <f t="shared" si="505"/>
        <v>0</v>
      </c>
      <c r="VXG27" s="51">
        <f t="shared" si="505"/>
        <v>0</v>
      </c>
      <c r="VXH27" s="51">
        <f t="shared" si="505"/>
        <v>500</v>
      </c>
      <c r="VXI27" s="51">
        <f t="shared" si="505"/>
        <v>500</v>
      </c>
      <c r="VXJ27" s="51">
        <f t="shared" si="505"/>
        <v>0</v>
      </c>
      <c r="VXK27" s="51">
        <f t="shared" si="505"/>
        <v>0</v>
      </c>
      <c r="VXL27" s="51">
        <f t="shared" si="505"/>
        <v>500</v>
      </c>
      <c r="VXM27" s="51">
        <f t="shared" si="505"/>
        <v>500</v>
      </c>
      <c r="VXN27" s="51">
        <f t="shared" si="505"/>
        <v>500</v>
      </c>
      <c r="VXO27" s="51">
        <f t="shared" si="505"/>
        <v>500</v>
      </c>
      <c r="VXP27" s="51">
        <f t="shared" si="505"/>
        <v>58547</v>
      </c>
      <c r="VXQ27" s="51">
        <f t="shared" si="505"/>
        <v>500</v>
      </c>
      <c r="VXR27" s="51" t="e">
        <f>#REF!</f>
        <v>#REF!</v>
      </c>
      <c r="VXS27" s="51">
        <f t="shared" si="505"/>
        <v>14000</v>
      </c>
      <c r="VXT27" s="51">
        <f t="shared" si="505"/>
        <v>0</v>
      </c>
      <c r="VXU27" s="51">
        <f t="shared" si="505"/>
        <v>14000</v>
      </c>
      <c r="VXV27" s="51">
        <f t="shared" si="505"/>
        <v>0</v>
      </c>
      <c r="VXW27" s="14"/>
      <c r="VXY27" s="6" t="s">
        <v>13</v>
      </c>
      <c r="VXZ27" s="7" t="s">
        <v>879</v>
      </c>
      <c r="VYA27" s="3"/>
      <c r="VYB27" s="3"/>
      <c r="VYC27" s="3"/>
      <c r="VYD27" s="3"/>
      <c r="VYE27" s="7"/>
      <c r="VYF27" s="3"/>
      <c r="VYG27" s="51">
        <f t="shared" si="505"/>
        <v>58547</v>
      </c>
      <c r="VYH27" s="51">
        <f t="shared" si="505"/>
        <v>58547</v>
      </c>
      <c r="VYI27" s="51">
        <f t="shared" si="505"/>
        <v>0</v>
      </c>
      <c r="VYJ27" s="51">
        <f t="shared" si="505"/>
        <v>0</v>
      </c>
      <c r="VYK27" s="51">
        <f t="shared" si="505"/>
        <v>0</v>
      </c>
      <c r="VYL27" s="51">
        <f t="shared" si="505"/>
        <v>0</v>
      </c>
      <c r="VYM27" s="51">
        <f t="shared" si="505"/>
        <v>0</v>
      </c>
      <c r="VYN27" s="51">
        <f t="shared" si="505"/>
        <v>500</v>
      </c>
      <c r="VYO27" s="51">
        <f t="shared" si="505"/>
        <v>500</v>
      </c>
      <c r="VYP27" s="51">
        <f t="shared" si="505"/>
        <v>0</v>
      </c>
      <c r="VYQ27" s="51">
        <f t="shared" si="505"/>
        <v>0</v>
      </c>
      <c r="VYR27" s="51">
        <f t="shared" si="505"/>
        <v>500</v>
      </c>
      <c r="VYS27" s="51">
        <f t="shared" si="505"/>
        <v>500</v>
      </c>
      <c r="VYT27" s="51">
        <f t="shared" si="505"/>
        <v>500</v>
      </c>
      <c r="VYU27" s="51">
        <f t="shared" si="505"/>
        <v>500</v>
      </c>
      <c r="VYV27" s="51">
        <f t="shared" si="505"/>
        <v>58547</v>
      </c>
      <c r="VYW27" s="51">
        <f t="shared" si="505"/>
        <v>500</v>
      </c>
      <c r="VYX27" s="51" t="e">
        <f>#REF!</f>
        <v>#REF!</v>
      </c>
      <c r="VYY27" s="51">
        <f t="shared" si="505"/>
        <v>14000</v>
      </c>
      <c r="VYZ27" s="51">
        <f t="shared" si="505"/>
        <v>0</v>
      </c>
      <c r="VZA27" s="51">
        <f t="shared" si="505"/>
        <v>14000</v>
      </c>
      <c r="VZB27" s="51">
        <f t="shared" si="505"/>
        <v>0</v>
      </c>
      <c r="VZC27" s="14"/>
      <c r="VZE27" s="6" t="s">
        <v>13</v>
      </c>
      <c r="VZF27" s="7" t="s">
        <v>879</v>
      </c>
      <c r="VZG27" s="3"/>
      <c r="VZH27" s="3"/>
      <c r="VZI27" s="3"/>
      <c r="VZJ27" s="3"/>
      <c r="VZK27" s="7"/>
      <c r="VZL27" s="3"/>
      <c r="VZM27" s="51">
        <f t="shared" ref="VZM27:WBN27" si="506">VZM29</f>
        <v>58547</v>
      </c>
      <c r="VZN27" s="51">
        <f t="shared" si="506"/>
        <v>58547</v>
      </c>
      <c r="VZO27" s="51">
        <f t="shared" si="506"/>
        <v>0</v>
      </c>
      <c r="VZP27" s="51">
        <f t="shared" si="506"/>
        <v>0</v>
      </c>
      <c r="VZQ27" s="51">
        <f t="shared" si="506"/>
        <v>0</v>
      </c>
      <c r="VZR27" s="51">
        <f t="shared" si="506"/>
        <v>0</v>
      </c>
      <c r="VZS27" s="51">
        <f t="shared" si="506"/>
        <v>0</v>
      </c>
      <c r="VZT27" s="51">
        <f t="shared" si="506"/>
        <v>500</v>
      </c>
      <c r="VZU27" s="51">
        <f t="shared" si="506"/>
        <v>500</v>
      </c>
      <c r="VZV27" s="51">
        <f t="shared" si="506"/>
        <v>0</v>
      </c>
      <c r="VZW27" s="51">
        <f t="shared" si="506"/>
        <v>0</v>
      </c>
      <c r="VZX27" s="51">
        <f t="shared" si="506"/>
        <v>500</v>
      </c>
      <c r="VZY27" s="51">
        <f t="shared" si="506"/>
        <v>500</v>
      </c>
      <c r="VZZ27" s="51">
        <f t="shared" si="506"/>
        <v>500</v>
      </c>
      <c r="WAA27" s="51">
        <f t="shared" si="506"/>
        <v>500</v>
      </c>
      <c r="WAB27" s="51">
        <f t="shared" si="506"/>
        <v>58547</v>
      </c>
      <c r="WAC27" s="51">
        <f t="shared" si="506"/>
        <v>500</v>
      </c>
      <c r="WAD27" s="51" t="e">
        <f>#REF!</f>
        <v>#REF!</v>
      </c>
      <c r="WAE27" s="51">
        <f t="shared" si="506"/>
        <v>14000</v>
      </c>
      <c r="WAF27" s="51">
        <f t="shared" si="506"/>
        <v>0</v>
      </c>
      <c r="WAG27" s="51">
        <f t="shared" si="506"/>
        <v>14000</v>
      </c>
      <c r="WAH27" s="51">
        <f t="shared" si="506"/>
        <v>0</v>
      </c>
      <c r="WAI27" s="14"/>
      <c r="WAK27" s="6" t="s">
        <v>13</v>
      </c>
      <c r="WAL27" s="7" t="s">
        <v>879</v>
      </c>
      <c r="WAM27" s="3"/>
      <c r="WAN27" s="3"/>
      <c r="WAO27" s="3"/>
      <c r="WAP27" s="3"/>
      <c r="WAQ27" s="7"/>
      <c r="WAR27" s="3"/>
      <c r="WAS27" s="51">
        <f t="shared" si="506"/>
        <v>58547</v>
      </c>
      <c r="WAT27" s="51">
        <f t="shared" si="506"/>
        <v>58547</v>
      </c>
      <c r="WAU27" s="51">
        <f t="shared" si="506"/>
        <v>0</v>
      </c>
      <c r="WAV27" s="51">
        <f t="shared" si="506"/>
        <v>0</v>
      </c>
      <c r="WAW27" s="51">
        <f t="shared" si="506"/>
        <v>0</v>
      </c>
      <c r="WAX27" s="51">
        <f t="shared" si="506"/>
        <v>0</v>
      </c>
      <c r="WAY27" s="51">
        <f t="shared" si="506"/>
        <v>0</v>
      </c>
      <c r="WAZ27" s="51">
        <f t="shared" si="506"/>
        <v>500</v>
      </c>
      <c r="WBA27" s="51">
        <f t="shared" si="506"/>
        <v>500</v>
      </c>
      <c r="WBB27" s="51">
        <f t="shared" si="506"/>
        <v>0</v>
      </c>
      <c r="WBC27" s="51">
        <f t="shared" si="506"/>
        <v>0</v>
      </c>
      <c r="WBD27" s="51">
        <f t="shared" si="506"/>
        <v>500</v>
      </c>
      <c r="WBE27" s="51">
        <f t="shared" si="506"/>
        <v>500</v>
      </c>
      <c r="WBF27" s="51">
        <f t="shared" si="506"/>
        <v>500</v>
      </c>
      <c r="WBG27" s="51">
        <f t="shared" si="506"/>
        <v>500</v>
      </c>
      <c r="WBH27" s="51">
        <f t="shared" si="506"/>
        <v>58547</v>
      </c>
      <c r="WBI27" s="51">
        <f t="shared" si="506"/>
        <v>500</v>
      </c>
      <c r="WBJ27" s="51" t="e">
        <f>#REF!</f>
        <v>#REF!</v>
      </c>
      <c r="WBK27" s="51">
        <f t="shared" si="506"/>
        <v>14000</v>
      </c>
      <c r="WBL27" s="51">
        <f t="shared" si="506"/>
        <v>0</v>
      </c>
      <c r="WBM27" s="51">
        <f t="shared" si="506"/>
        <v>14000</v>
      </c>
      <c r="WBN27" s="51">
        <f t="shared" si="506"/>
        <v>0</v>
      </c>
      <c r="WBO27" s="14"/>
      <c r="WBQ27" s="6" t="s">
        <v>13</v>
      </c>
      <c r="WBR27" s="7" t="s">
        <v>879</v>
      </c>
      <c r="WBS27" s="3"/>
      <c r="WBT27" s="3"/>
      <c r="WBU27" s="3"/>
      <c r="WBV27" s="3"/>
      <c r="WBW27" s="7"/>
      <c r="WBX27" s="3"/>
      <c r="WBY27" s="51">
        <f t="shared" ref="WBY27:WDZ27" si="507">WBY29</f>
        <v>58547</v>
      </c>
      <c r="WBZ27" s="51">
        <f t="shared" si="507"/>
        <v>58547</v>
      </c>
      <c r="WCA27" s="51">
        <f t="shared" si="507"/>
        <v>0</v>
      </c>
      <c r="WCB27" s="51">
        <f t="shared" si="507"/>
        <v>0</v>
      </c>
      <c r="WCC27" s="51">
        <f t="shared" si="507"/>
        <v>0</v>
      </c>
      <c r="WCD27" s="51">
        <f t="shared" si="507"/>
        <v>0</v>
      </c>
      <c r="WCE27" s="51">
        <f t="shared" si="507"/>
        <v>0</v>
      </c>
      <c r="WCF27" s="51">
        <f t="shared" si="507"/>
        <v>500</v>
      </c>
      <c r="WCG27" s="51">
        <f t="shared" si="507"/>
        <v>500</v>
      </c>
      <c r="WCH27" s="51">
        <f t="shared" si="507"/>
        <v>0</v>
      </c>
      <c r="WCI27" s="51">
        <f t="shared" si="507"/>
        <v>0</v>
      </c>
      <c r="WCJ27" s="51">
        <f t="shared" si="507"/>
        <v>500</v>
      </c>
      <c r="WCK27" s="51">
        <f t="shared" si="507"/>
        <v>500</v>
      </c>
      <c r="WCL27" s="51">
        <f t="shared" si="507"/>
        <v>500</v>
      </c>
      <c r="WCM27" s="51">
        <f t="shared" si="507"/>
        <v>500</v>
      </c>
      <c r="WCN27" s="51">
        <f t="shared" si="507"/>
        <v>58547</v>
      </c>
      <c r="WCO27" s="51">
        <f t="shared" si="507"/>
        <v>500</v>
      </c>
      <c r="WCP27" s="51" t="e">
        <f>#REF!</f>
        <v>#REF!</v>
      </c>
      <c r="WCQ27" s="51">
        <f t="shared" si="507"/>
        <v>14000</v>
      </c>
      <c r="WCR27" s="51">
        <f t="shared" si="507"/>
        <v>0</v>
      </c>
      <c r="WCS27" s="51">
        <f t="shared" si="507"/>
        <v>14000</v>
      </c>
      <c r="WCT27" s="51">
        <f t="shared" si="507"/>
        <v>0</v>
      </c>
      <c r="WCU27" s="14"/>
      <c r="WCW27" s="6" t="s">
        <v>13</v>
      </c>
      <c r="WCX27" s="7" t="s">
        <v>879</v>
      </c>
      <c r="WCY27" s="3"/>
      <c r="WCZ27" s="3"/>
      <c r="WDA27" s="3"/>
      <c r="WDB27" s="3"/>
      <c r="WDC27" s="7"/>
      <c r="WDD27" s="3"/>
      <c r="WDE27" s="51">
        <f t="shared" si="507"/>
        <v>58547</v>
      </c>
      <c r="WDF27" s="51">
        <f t="shared" si="507"/>
        <v>58547</v>
      </c>
      <c r="WDG27" s="51">
        <f t="shared" si="507"/>
        <v>0</v>
      </c>
      <c r="WDH27" s="51">
        <f t="shared" si="507"/>
        <v>0</v>
      </c>
      <c r="WDI27" s="51">
        <f t="shared" si="507"/>
        <v>0</v>
      </c>
      <c r="WDJ27" s="51">
        <f t="shared" si="507"/>
        <v>0</v>
      </c>
      <c r="WDK27" s="51">
        <f t="shared" si="507"/>
        <v>0</v>
      </c>
      <c r="WDL27" s="51">
        <f t="shared" si="507"/>
        <v>500</v>
      </c>
      <c r="WDM27" s="51">
        <f t="shared" si="507"/>
        <v>500</v>
      </c>
      <c r="WDN27" s="51">
        <f t="shared" si="507"/>
        <v>0</v>
      </c>
      <c r="WDO27" s="51">
        <f t="shared" si="507"/>
        <v>0</v>
      </c>
      <c r="WDP27" s="51">
        <f t="shared" si="507"/>
        <v>500</v>
      </c>
      <c r="WDQ27" s="51">
        <f t="shared" si="507"/>
        <v>500</v>
      </c>
      <c r="WDR27" s="51">
        <f t="shared" si="507"/>
        <v>500</v>
      </c>
      <c r="WDS27" s="51">
        <f t="shared" si="507"/>
        <v>500</v>
      </c>
      <c r="WDT27" s="51">
        <f t="shared" si="507"/>
        <v>58547</v>
      </c>
      <c r="WDU27" s="51">
        <f t="shared" si="507"/>
        <v>500</v>
      </c>
      <c r="WDV27" s="51" t="e">
        <f>#REF!</f>
        <v>#REF!</v>
      </c>
      <c r="WDW27" s="51">
        <f t="shared" si="507"/>
        <v>14000</v>
      </c>
      <c r="WDX27" s="51">
        <f t="shared" si="507"/>
        <v>0</v>
      </c>
      <c r="WDY27" s="51">
        <f t="shared" si="507"/>
        <v>14000</v>
      </c>
      <c r="WDZ27" s="51">
        <f t="shared" si="507"/>
        <v>0</v>
      </c>
      <c r="WEA27" s="14"/>
      <c r="WEC27" s="6" t="s">
        <v>13</v>
      </c>
      <c r="WED27" s="7" t="s">
        <v>879</v>
      </c>
      <c r="WEE27" s="3"/>
      <c r="WEF27" s="3"/>
      <c r="WEG27" s="3"/>
      <c r="WEH27" s="3"/>
      <c r="WEI27" s="7"/>
      <c r="WEJ27" s="3"/>
      <c r="WEK27" s="51">
        <f t="shared" ref="WEK27:WGL27" si="508">WEK29</f>
        <v>58547</v>
      </c>
      <c r="WEL27" s="51">
        <f t="shared" si="508"/>
        <v>58547</v>
      </c>
      <c r="WEM27" s="51">
        <f t="shared" si="508"/>
        <v>0</v>
      </c>
      <c r="WEN27" s="51">
        <f t="shared" si="508"/>
        <v>0</v>
      </c>
      <c r="WEO27" s="51">
        <f t="shared" si="508"/>
        <v>0</v>
      </c>
      <c r="WEP27" s="51">
        <f t="shared" si="508"/>
        <v>0</v>
      </c>
      <c r="WEQ27" s="51">
        <f t="shared" si="508"/>
        <v>0</v>
      </c>
      <c r="WER27" s="51">
        <f t="shared" si="508"/>
        <v>500</v>
      </c>
      <c r="WES27" s="51">
        <f t="shared" si="508"/>
        <v>500</v>
      </c>
      <c r="WET27" s="51">
        <f t="shared" si="508"/>
        <v>0</v>
      </c>
      <c r="WEU27" s="51">
        <f t="shared" si="508"/>
        <v>0</v>
      </c>
      <c r="WEV27" s="51">
        <f t="shared" si="508"/>
        <v>500</v>
      </c>
      <c r="WEW27" s="51">
        <f t="shared" si="508"/>
        <v>500</v>
      </c>
      <c r="WEX27" s="51">
        <f t="shared" si="508"/>
        <v>500</v>
      </c>
      <c r="WEY27" s="51">
        <f t="shared" si="508"/>
        <v>500</v>
      </c>
      <c r="WEZ27" s="51">
        <f t="shared" si="508"/>
        <v>58547</v>
      </c>
      <c r="WFA27" s="51">
        <f t="shared" si="508"/>
        <v>500</v>
      </c>
      <c r="WFB27" s="51" t="e">
        <f>#REF!</f>
        <v>#REF!</v>
      </c>
      <c r="WFC27" s="51">
        <f t="shared" si="508"/>
        <v>14000</v>
      </c>
      <c r="WFD27" s="51">
        <f t="shared" si="508"/>
        <v>0</v>
      </c>
      <c r="WFE27" s="51">
        <f t="shared" si="508"/>
        <v>14000</v>
      </c>
      <c r="WFF27" s="51">
        <f t="shared" si="508"/>
        <v>0</v>
      </c>
      <c r="WFG27" s="14"/>
      <c r="WFI27" s="6" t="s">
        <v>13</v>
      </c>
      <c r="WFJ27" s="7" t="s">
        <v>879</v>
      </c>
      <c r="WFK27" s="3"/>
      <c r="WFL27" s="3"/>
      <c r="WFM27" s="3"/>
      <c r="WFN27" s="3"/>
      <c r="WFO27" s="7"/>
      <c r="WFP27" s="3"/>
      <c r="WFQ27" s="51">
        <f t="shared" si="508"/>
        <v>58547</v>
      </c>
      <c r="WFR27" s="51">
        <f t="shared" si="508"/>
        <v>58547</v>
      </c>
      <c r="WFS27" s="51">
        <f t="shared" si="508"/>
        <v>0</v>
      </c>
      <c r="WFT27" s="51">
        <f t="shared" si="508"/>
        <v>0</v>
      </c>
      <c r="WFU27" s="51">
        <f t="shared" si="508"/>
        <v>0</v>
      </c>
      <c r="WFV27" s="51">
        <f t="shared" si="508"/>
        <v>0</v>
      </c>
      <c r="WFW27" s="51">
        <f t="shared" si="508"/>
        <v>0</v>
      </c>
      <c r="WFX27" s="51">
        <f t="shared" si="508"/>
        <v>500</v>
      </c>
      <c r="WFY27" s="51">
        <f t="shared" si="508"/>
        <v>500</v>
      </c>
      <c r="WFZ27" s="51">
        <f t="shared" si="508"/>
        <v>0</v>
      </c>
      <c r="WGA27" s="51">
        <f t="shared" si="508"/>
        <v>0</v>
      </c>
      <c r="WGB27" s="51">
        <f t="shared" si="508"/>
        <v>500</v>
      </c>
      <c r="WGC27" s="51">
        <f t="shared" si="508"/>
        <v>500</v>
      </c>
      <c r="WGD27" s="51">
        <f t="shared" si="508"/>
        <v>500</v>
      </c>
      <c r="WGE27" s="51">
        <f t="shared" si="508"/>
        <v>500</v>
      </c>
      <c r="WGF27" s="51">
        <f t="shared" si="508"/>
        <v>58547</v>
      </c>
      <c r="WGG27" s="51">
        <f t="shared" si="508"/>
        <v>500</v>
      </c>
      <c r="WGH27" s="51" t="e">
        <f>#REF!</f>
        <v>#REF!</v>
      </c>
      <c r="WGI27" s="51">
        <f t="shared" si="508"/>
        <v>14000</v>
      </c>
      <c r="WGJ27" s="51">
        <f t="shared" si="508"/>
        <v>0</v>
      </c>
      <c r="WGK27" s="51">
        <f t="shared" si="508"/>
        <v>14000</v>
      </c>
      <c r="WGL27" s="51">
        <f t="shared" si="508"/>
        <v>0</v>
      </c>
      <c r="WGM27" s="14"/>
      <c r="WGO27" s="6" t="s">
        <v>13</v>
      </c>
      <c r="WGP27" s="7" t="s">
        <v>879</v>
      </c>
      <c r="WGQ27" s="3"/>
      <c r="WGR27" s="3"/>
      <c r="WGS27" s="3"/>
      <c r="WGT27" s="3"/>
      <c r="WGU27" s="7"/>
      <c r="WGV27" s="3"/>
      <c r="WGW27" s="51">
        <f t="shared" ref="WGW27:WIX27" si="509">WGW29</f>
        <v>58547</v>
      </c>
      <c r="WGX27" s="51">
        <f t="shared" si="509"/>
        <v>58547</v>
      </c>
      <c r="WGY27" s="51">
        <f t="shared" si="509"/>
        <v>0</v>
      </c>
      <c r="WGZ27" s="51">
        <f t="shared" si="509"/>
        <v>0</v>
      </c>
      <c r="WHA27" s="51">
        <f t="shared" si="509"/>
        <v>0</v>
      </c>
      <c r="WHB27" s="51">
        <f t="shared" si="509"/>
        <v>0</v>
      </c>
      <c r="WHC27" s="51">
        <f t="shared" si="509"/>
        <v>0</v>
      </c>
      <c r="WHD27" s="51">
        <f t="shared" si="509"/>
        <v>500</v>
      </c>
      <c r="WHE27" s="51">
        <f t="shared" si="509"/>
        <v>500</v>
      </c>
      <c r="WHF27" s="51">
        <f t="shared" si="509"/>
        <v>0</v>
      </c>
      <c r="WHG27" s="51">
        <f t="shared" si="509"/>
        <v>0</v>
      </c>
      <c r="WHH27" s="51">
        <f t="shared" si="509"/>
        <v>500</v>
      </c>
      <c r="WHI27" s="51">
        <f t="shared" si="509"/>
        <v>500</v>
      </c>
      <c r="WHJ27" s="51">
        <f t="shared" si="509"/>
        <v>500</v>
      </c>
      <c r="WHK27" s="51">
        <f t="shared" si="509"/>
        <v>500</v>
      </c>
      <c r="WHL27" s="51">
        <f t="shared" si="509"/>
        <v>58547</v>
      </c>
      <c r="WHM27" s="51">
        <f t="shared" si="509"/>
        <v>500</v>
      </c>
      <c r="WHN27" s="51" t="e">
        <f>#REF!</f>
        <v>#REF!</v>
      </c>
      <c r="WHO27" s="51">
        <f t="shared" si="509"/>
        <v>14000</v>
      </c>
      <c r="WHP27" s="51">
        <f t="shared" si="509"/>
        <v>0</v>
      </c>
      <c r="WHQ27" s="51">
        <f t="shared" si="509"/>
        <v>14000</v>
      </c>
      <c r="WHR27" s="51">
        <f t="shared" si="509"/>
        <v>0</v>
      </c>
      <c r="WHS27" s="14"/>
      <c r="WHU27" s="6" t="s">
        <v>13</v>
      </c>
      <c r="WHV27" s="7" t="s">
        <v>879</v>
      </c>
      <c r="WHW27" s="3"/>
      <c r="WHX27" s="3"/>
      <c r="WHY27" s="3"/>
      <c r="WHZ27" s="3"/>
      <c r="WIA27" s="7"/>
      <c r="WIB27" s="3"/>
      <c r="WIC27" s="51">
        <f t="shared" si="509"/>
        <v>58547</v>
      </c>
      <c r="WID27" s="51">
        <f t="shared" si="509"/>
        <v>58547</v>
      </c>
      <c r="WIE27" s="51">
        <f t="shared" si="509"/>
        <v>0</v>
      </c>
      <c r="WIF27" s="51">
        <f t="shared" si="509"/>
        <v>0</v>
      </c>
      <c r="WIG27" s="51">
        <f t="shared" si="509"/>
        <v>0</v>
      </c>
      <c r="WIH27" s="51">
        <f t="shared" si="509"/>
        <v>0</v>
      </c>
      <c r="WII27" s="51">
        <f t="shared" si="509"/>
        <v>0</v>
      </c>
      <c r="WIJ27" s="51">
        <f t="shared" si="509"/>
        <v>500</v>
      </c>
      <c r="WIK27" s="51">
        <f t="shared" si="509"/>
        <v>500</v>
      </c>
      <c r="WIL27" s="51">
        <f t="shared" si="509"/>
        <v>0</v>
      </c>
      <c r="WIM27" s="51">
        <f t="shared" si="509"/>
        <v>0</v>
      </c>
      <c r="WIN27" s="51">
        <f t="shared" si="509"/>
        <v>500</v>
      </c>
      <c r="WIO27" s="51">
        <f t="shared" si="509"/>
        <v>500</v>
      </c>
      <c r="WIP27" s="51">
        <f t="shared" si="509"/>
        <v>500</v>
      </c>
      <c r="WIQ27" s="51">
        <f t="shared" si="509"/>
        <v>500</v>
      </c>
      <c r="WIR27" s="51">
        <f t="shared" si="509"/>
        <v>58547</v>
      </c>
      <c r="WIS27" s="51">
        <f t="shared" si="509"/>
        <v>500</v>
      </c>
      <c r="WIT27" s="51" t="e">
        <f>#REF!</f>
        <v>#REF!</v>
      </c>
      <c r="WIU27" s="51">
        <f t="shared" si="509"/>
        <v>14000</v>
      </c>
      <c r="WIV27" s="51">
        <f t="shared" si="509"/>
        <v>0</v>
      </c>
      <c r="WIW27" s="51">
        <f t="shared" si="509"/>
        <v>14000</v>
      </c>
      <c r="WIX27" s="51">
        <f t="shared" si="509"/>
        <v>0</v>
      </c>
      <c r="WIY27" s="14"/>
      <c r="WJA27" s="6" t="s">
        <v>13</v>
      </c>
      <c r="WJB27" s="7" t="s">
        <v>879</v>
      </c>
      <c r="WJC27" s="3"/>
      <c r="WJD27" s="3"/>
      <c r="WJE27" s="3"/>
      <c r="WJF27" s="3"/>
      <c r="WJG27" s="7"/>
      <c r="WJH27" s="3"/>
      <c r="WJI27" s="51">
        <f t="shared" ref="WJI27:WLJ27" si="510">WJI29</f>
        <v>58547</v>
      </c>
      <c r="WJJ27" s="51">
        <f t="shared" si="510"/>
        <v>58547</v>
      </c>
      <c r="WJK27" s="51">
        <f t="shared" si="510"/>
        <v>0</v>
      </c>
      <c r="WJL27" s="51">
        <f t="shared" si="510"/>
        <v>0</v>
      </c>
      <c r="WJM27" s="51">
        <f t="shared" si="510"/>
        <v>0</v>
      </c>
      <c r="WJN27" s="51">
        <f t="shared" si="510"/>
        <v>0</v>
      </c>
      <c r="WJO27" s="51">
        <f t="shared" si="510"/>
        <v>0</v>
      </c>
      <c r="WJP27" s="51">
        <f t="shared" si="510"/>
        <v>500</v>
      </c>
      <c r="WJQ27" s="51">
        <f t="shared" si="510"/>
        <v>500</v>
      </c>
      <c r="WJR27" s="51">
        <f t="shared" si="510"/>
        <v>0</v>
      </c>
      <c r="WJS27" s="51">
        <f t="shared" si="510"/>
        <v>0</v>
      </c>
      <c r="WJT27" s="51">
        <f t="shared" si="510"/>
        <v>500</v>
      </c>
      <c r="WJU27" s="51">
        <f t="shared" si="510"/>
        <v>500</v>
      </c>
      <c r="WJV27" s="51">
        <f t="shared" si="510"/>
        <v>500</v>
      </c>
      <c r="WJW27" s="51">
        <f t="shared" si="510"/>
        <v>500</v>
      </c>
      <c r="WJX27" s="51">
        <f t="shared" si="510"/>
        <v>58547</v>
      </c>
      <c r="WJY27" s="51">
        <f t="shared" si="510"/>
        <v>500</v>
      </c>
      <c r="WJZ27" s="51" t="e">
        <f>#REF!</f>
        <v>#REF!</v>
      </c>
      <c r="WKA27" s="51">
        <f t="shared" si="510"/>
        <v>14000</v>
      </c>
      <c r="WKB27" s="51">
        <f t="shared" si="510"/>
        <v>0</v>
      </c>
      <c r="WKC27" s="51">
        <f t="shared" si="510"/>
        <v>14000</v>
      </c>
      <c r="WKD27" s="51">
        <f t="shared" si="510"/>
        <v>0</v>
      </c>
      <c r="WKE27" s="14"/>
      <c r="WKG27" s="6" t="s">
        <v>13</v>
      </c>
      <c r="WKH27" s="7" t="s">
        <v>879</v>
      </c>
      <c r="WKI27" s="3"/>
      <c r="WKJ27" s="3"/>
      <c r="WKK27" s="3"/>
      <c r="WKL27" s="3"/>
      <c r="WKM27" s="7"/>
      <c r="WKN27" s="3"/>
      <c r="WKO27" s="51">
        <f t="shared" si="510"/>
        <v>58547</v>
      </c>
      <c r="WKP27" s="51">
        <f t="shared" si="510"/>
        <v>58547</v>
      </c>
      <c r="WKQ27" s="51">
        <f t="shared" si="510"/>
        <v>0</v>
      </c>
      <c r="WKR27" s="51">
        <f t="shared" si="510"/>
        <v>0</v>
      </c>
      <c r="WKS27" s="51">
        <f t="shared" si="510"/>
        <v>0</v>
      </c>
      <c r="WKT27" s="51">
        <f t="shared" si="510"/>
        <v>0</v>
      </c>
      <c r="WKU27" s="51">
        <f t="shared" si="510"/>
        <v>0</v>
      </c>
      <c r="WKV27" s="51">
        <f t="shared" si="510"/>
        <v>500</v>
      </c>
      <c r="WKW27" s="51">
        <f t="shared" si="510"/>
        <v>500</v>
      </c>
      <c r="WKX27" s="51">
        <f t="shared" si="510"/>
        <v>0</v>
      </c>
      <c r="WKY27" s="51">
        <f t="shared" si="510"/>
        <v>0</v>
      </c>
      <c r="WKZ27" s="51">
        <f t="shared" si="510"/>
        <v>500</v>
      </c>
      <c r="WLA27" s="51">
        <f t="shared" si="510"/>
        <v>500</v>
      </c>
      <c r="WLB27" s="51">
        <f t="shared" si="510"/>
        <v>500</v>
      </c>
      <c r="WLC27" s="51">
        <f t="shared" si="510"/>
        <v>500</v>
      </c>
      <c r="WLD27" s="51">
        <f t="shared" si="510"/>
        <v>58547</v>
      </c>
      <c r="WLE27" s="51">
        <f t="shared" si="510"/>
        <v>500</v>
      </c>
      <c r="WLF27" s="51" t="e">
        <f>#REF!</f>
        <v>#REF!</v>
      </c>
      <c r="WLG27" s="51">
        <f t="shared" si="510"/>
        <v>14000</v>
      </c>
      <c r="WLH27" s="51">
        <f t="shared" si="510"/>
        <v>0</v>
      </c>
      <c r="WLI27" s="51">
        <f t="shared" si="510"/>
        <v>14000</v>
      </c>
      <c r="WLJ27" s="51">
        <f t="shared" si="510"/>
        <v>0</v>
      </c>
      <c r="WLK27" s="14"/>
      <c r="WLM27" s="6" t="s">
        <v>13</v>
      </c>
      <c r="WLN27" s="7" t="s">
        <v>879</v>
      </c>
      <c r="WLO27" s="3"/>
      <c r="WLP27" s="3"/>
      <c r="WLQ27" s="3"/>
      <c r="WLR27" s="3"/>
      <c r="WLS27" s="7"/>
      <c r="WLT27" s="3"/>
      <c r="WLU27" s="51">
        <f t="shared" ref="WLU27:WNV27" si="511">WLU29</f>
        <v>58547</v>
      </c>
      <c r="WLV27" s="51">
        <f t="shared" si="511"/>
        <v>58547</v>
      </c>
      <c r="WLW27" s="51">
        <f t="shared" si="511"/>
        <v>0</v>
      </c>
      <c r="WLX27" s="51">
        <f t="shared" si="511"/>
        <v>0</v>
      </c>
      <c r="WLY27" s="51">
        <f t="shared" si="511"/>
        <v>0</v>
      </c>
      <c r="WLZ27" s="51">
        <f t="shared" si="511"/>
        <v>0</v>
      </c>
      <c r="WMA27" s="51">
        <f t="shared" si="511"/>
        <v>0</v>
      </c>
      <c r="WMB27" s="51">
        <f t="shared" si="511"/>
        <v>500</v>
      </c>
      <c r="WMC27" s="51">
        <f t="shared" si="511"/>
        <v>500</v>
      </c>
      <c r="WMD27" s="51">
        <f t="shared" si="511"/>
        <v>0</v>
      </c>
      <c r="WME27" s="51">
        <f t="shared" si="511"/>
        <v>0</v>
      </c>
      <c r="WMF27" s="51">
        <f t="shared" si="511"/>
        <v>500</v>
      </c>
      <c r="WMG27" s="51">
        <f t="shared" si="511"/>
        <v>500</v>
      </c>
      <c r="WMH27" s="51">
        <f t="shared" si="511"/>
        <v>500</v>
      </c>
      <c r="WMI27" s="51">
        <f t="shared" si="511"/>
        <v>500</v>
      </c>
      <c r="WMJ27" s="51">
        <f t="shared" si="511"/>
        <v>58547</v>
      </c>
      <c r="WMK27" s="51">
        <f t="shared" si="511"/>
        <v>500</v>
      </c>
      <c r="WML27" s="51" t="e">
        <f>#REF!</f>
        <v>#REF!</v>
      </c>
      <c r="WMM27" s="51">
        <f t="shared" si="511"/>
        <v>14000</v>
      </c>
      <c r="WMN27" s="51">
        <f t="shared" si="511"/>
        <v>0</v>
      </c>
      <c r="WMO27" s="51">
        <f t="shared" si="511"/>
        <v>14000</v>
      </c>
      <c r="WMP27" s="51">
        <f t="shared" si="511"/>
        <v>0</v>
      </c>
      <c r="WMQ27" s="14"/>
      <c r="WMS27" s="6" t="s">
        <v>13</v>
      </c>
      <c r="WMT27" s="7" t="s">
        <v>879</v>
      </c>
      <c r="WMU27" s="3"/>
      <c r="WMV27" s="3"/>
      <c r="WMW27" s="3"/>
      <c r="WMX27" s="3"/>
      <c r="WMY27" s="7"/>
      <c r="WMZ27" s="3"/>
      <c r="WNA27" s="51">
        <f t="shared" si="511"/>
        <v>58547</v>
      </c>
      <c r="WNB27" s="51">
        <f t="shared" si="511"/>
        <v>58547</v>
      </c>
      <c r="WNC27" s="51">
        <f t="shared" si="511"/>
        <v>0</v>
      </c>
      <c r="WND27" s="51">
        <f t="shared" si="511"/>
        <v>0</v>
      </c>
      <c r="WNE27" s="51">
        <f t="shared" si="511"/>
        <v>0</v>
      </c>
      <c r="WNF27" s="51">
        <f t="shared" si="511"/>
        <v>0</v>
      </c>
      <c r="WNG27" s="51">
        <f t="shared" si="511"/>
        <v>0</v>
      </c>
      <c r="WNH27" s="51">
        <f t="shared" si="511"/>
        <v>500</v>
      </c>
      <c r="WNI27" s="51">
        <f t="shared" si="511"/>
        <v>500</v>
      </c>
      <c r="WNJ27" s="51">
        <f t="shared" si="511"/>
        <v>0</v>
      </c>
      <c r="WNK27" s="51">
        <f t="shared" si="511"/>
        <v>0</v>
      </c>
      <c r="WNL27" s="51">
        <f t="shared" si="511"/>
        <v>500</v>
      </c>
      <c r="WNM27" s="51">
        <f t="shared" si="511"/>
        <v>500</v>
      </c>
      <c r="WNN27" s="51">
        <f t="shared" si="511"/>
        <v>500</v>
      </c>
      <c r="WNO27" s="51">
        <f t="shared" si="511"/>
        <v>500</v>
      </c>
      <c r="WNP27" s="51">
        <f t="shared" si="511"/>
        <v>58547</v>
      </c>
      <c r="WNQ27" s="51">
        <f t="shared" si="511"/>
        <v>500</v>
      </c>
      <c r="WNR27" s="51" t="e">
        <f>#REF!</f>
        <v>#REF!</v>
      </c>
      <c r="WNS27" s="51">
        <f t="shared" si="511"/>
        <v>14000</v>
      </c>
      <c r="WNT27" s="51">
        <f t="shared" si="511"/>
        <v>0</v>
      </c>
      <c r="WNU27" s="51">
        <f t="shared" si="511"/>
        <v>14000</v>
      </c>
      <c r="WNV27" s="51">
        <f t="shared" si="511"/>
        <v>0</v>
      </c>
      <c r="WNW27" s="14"/>
      <c r="WNY27" s="6" t="s">
        <v>13</v>
      </c>
      <c r="WNZ27" s="7" t="s">
        <v>879</v>
      </c>
      <c r="WOA27" s="3"/>
      <c r="WOB27" s="3"/>
      <c r="WOC27" s="3"/>
      <c r="WOD27" s="3"/>
      <c r="WOE27" s="7"/>
      <c r="WOF27" s="3"/>
      <c r="WOG27" s="51">
        <f t="shared" ref="WOG27:WQH27" si="512">WOG29</f>
        <v>58547</v>
      </c>
      <c r="WOH27" s="51">
        <f t="shared" si="512"/>
        <v>58547</v>
      </c>
      <c r="WOI27" s="51">
        <f t="shared" si="512"/>
        <v>0</v>
      </c>
      <c r="WOJ27" s="51">
        <f t="shared" si="512"/>
        <v>0</v>
      </c>
      <c r="WOK27" s="51">
        <f t="shared" si="512"/>
        <v>0</v>
      </c>
      <c r="WOL27" s="51">
        <f t="shared" si="512"/>
        <v>0</v>
      </c>
      <c r="WOM27" s="51">
        <f t="shared" si="512"/>
        <v>0</v>
      </c>
      <c r="WON27" s="51">
        <f t="shared" si="512"/>
        <v>500</v>
      </c>
      <c r="WOO27" s="51">
        <f t="shared" si="512"/>
        <v>500</v>
      </c>
      <c r="WOP27" s="51">
        <f t="shared" si="512"/>
        <v>0</v>
      </c>
      <c r="WOQ27" s="51">
        <f t="shared" si="512"/>
        <v>0</v>
      </c>
      <c r="WOR27" s="51">
        <f t="shared" si="512"/>
        <v>500</v>
      </c>
      <c r="WOS27" s="51">
        <f t="shared" si="512"/>
        <v>500</v>
      </c>
      <c r="WOT27" s="51">
        <f t="shared" si="512"/>
        <v>500</v>
      </c>
      <c r="WOU27" s="51">
        <f t="shared" si="512"/>
        <v>500</v>
      </c>
      <c r="WOV27" s="51">
        <f t="shared" si="512"/>
        <v>58547</v>
      </c>
      <c r="WOW27" s="51">
        <f t="shared" si="512"/>
        <v>500</v>
      </c>
      <c r="WOX27" s="51" t="e">
        <f>#REF!</f>
        <v>#REF!</v>
      </c>
      <c r="WOY27" s="51">
        <f t="shared" si="512"/>
        <v>14000</v>
      </c>
      <c r="WOZ27" s="51">
        <f t="shared" si="512"/>
        <v>0</v>
      </c>
      <c r="WPA27" s="51">
        <f t="shared" si="512"/>
        <v>14000</v>
      </c>
      <c r="WPB27" s="51">
        <f t="shared" si="512"/>
        <v>0</v>
      </c>
      <c r="WPC27" s="14"/>
      <c r="WPE27" s="6" t="s">
        <v>13</v>
      </c>
      <c r="WPF27" s="7" t="s">
        <v>879</v>
      </c>
      <c r="WPG27" s="3"/>
      <c r="WPH27" s="3"/>
      <c r="WPI27" s="3"/>
      <c r="WPJ27" s="3"/>
      <c r="WPK27" s="7"/>
      <c r="WPL27" s="3"/>
      <c r="WPM27" s="51">
        <f t="shared" si="512"/>
        <v>58547</v>
      </c>
      <c r="WPN27" s="51">
        <f t="shared" si="512"/>
        <v>58547</v>
      </c>
      <c r="WPO27" s="51">
        <f t="shared" si="512"/>
        <v>0</v>
      </c>
      <c r="WPP27" s="51">
        <f t="shared" si="512"/>
        <v>0</v>
      </c>
      <c r="WPQ27" s="51">
        <f t="shared" si="512"/>
        <v>0</v>
      </c>
      <c r="WPR27" s="51">
        <f t="shared" si="512"/>
        <v>0</v>
      </c>
      <c r="WPS27" s="51">
        <f t="shared" si="512"/>
        <v>0</v>
      </c>
      <c r="WPT27" s="51">
        <f t="shared" si="512"/>
        <v>500</v>
      </c>
      <c r="WPU27" s="51">
        <f t="shared" si="512"/>
        <v>500</v>
      </c>
      <c r="WPV27" s="51">
        <f t="shared" si="512"/>
        <v>0</v>
      </c>
      <c r="WPW27" s="51">
        <f t="shared" si="512"/>
        <v>0</v>
      </c>
      <c r="WPX27" s="51">
        <f t="shared" si="512"/>
        <v>500</v>
      </c>
      <c r="WPY27" s="51">
        <f t="shared" si="512"/>
        <v>500</v>
      </c>
      <c r="WPZ27" s="51">
        <f t="shared" si="512"/>
        <v>500</v>
      </c>
      <c r="WQA27" s="51">
        <f t="shared" si="512"/>
        <v>500</v>
      </c>
      <c r="WQB27" s="51">
        <f t="shared" si="512"/>
        <v>58547</v>
      </c>
      <c r="WQC27" s="51">
        <f t="shared" si="512"/>
        <v>500</v>
      </c>
      <c r="WQD27" s="51" t="e">
        <f>#REF!</f>
        <v>#REF!</v>
      </c>
      <c r="WQE27" s="51">
        <f t="shared" si="512"/>
        <v>14000</v>
      </c>
      <c r="WQF27" s="51">
        <f t="shared" si="512"/>
        <v>0</v>
      </c>
      <c r="WQG27" s="51">
        <f t="shared" si="512"/>
        <v>14000</v>
      </c>
      <c r="WQH27" s="51">
        <f t="shared" si="512"/>
        <v>0</v>
      </c>
      <c r="WQI27" s="14"/>
      <c r="WQK27" s="6" t="s">
        <v>13</v>
      </c>
      <c r="WQL27" s="7" t="s">
        <v>879</v>
      </c>
      <c r="WQM27" s="3"/>
      <c r="WQN27" s="3"/>
      <c r="WQO27" s="3"/>
      <c r="WQP27" s="3"/>
      <c r="WQQ27" s="7"/>
      <c r="WQR27" s="3"/>
      <c r="WQS27" s="51">
        <f t="shared" ref="WQS27:WST27" si="513">WQS29</f>
        <v>58547</v>
      </c>
      <c r="WQT27" s="51">
        <f t="shared" si="513"/>
        <v>58547</v>
      </c>
      <c r="WQU27" s="51">
        <f t="shared" si="513"/>
        <v>0</v>
      </c>
      <c r="WQV27" s="51">
        <f t="shared" si="513"/>
        <v>0</v>
      </c>
      <c r="WQW27" s="51">
        <f t="shared" si="513"/>
        <v>0</v>
      </c>
      <c r="WQX27" s="51">
        <f t="shared" si="513"/>
        <v>0</v>
      </c>
      <c r="WQY27" s="51">
        <f t="shared" si="513"/>
        <v>0</v>
      </c>
      <c r="WQZ27" s="51">
        <f t="shared" si="513"/>
        <v>500</v>
      </c>
      <c r="WRA27" s="51">
        <f t="shared" si="513"/>
        <v>500</v>
      </c>
      <c r="WRB27" s="51">
        <f t="shared" si="513"/>
        <v>0</v>
      </c>
      <c r="WRC27" s="51">
        <f t="shared" si="513"/>
        <v>0</v>
      </c>
      <c r="WRD27" s="51">
        <f t="shared" si="513"/>
        <v>500</v>
      </c>
      <c r="WRE27" s="51">
        <f t="shared" si="513"/>
        <v>500</v>
      </c>
      <c r="WRF27" s="51">
        <f t="shared" si="513"/>
        <v>500</v>
      </c>
      <c r="WRG27" s="51">
        <f t="shared" si="513"/>
        <v>500</v>
      </c>
      <c r="WRH27" s="51">
        <f t="shared" si="513"/>
        <v>58547</v>
      </c>
      <c r="WRI27" s="51">
        <f t="shared" si="513"/>
        <v>500</v>
      </c>
      <c r="WRJ27" s="51" t="e">
        <f>#REF!</f>
        <v>#REF!</v>
      </c>
      <c r="WRK27" s="51">
        <f t="shared" si="513"/>
        <v>14000</v>
      </c>
      <c r="WRL27" s="51">
        <f t="shared" si="513"/>
        <v>0</v>
      </c>
      <c r="WRM27" s="51">
        <f t="shared" si="513"/>
        <v>14000</v>
      </c>
      <c r="WRN27" s="51">
        <f t="shared" si="513"/>
        <v>0</v>
      </c>
      <c r="WRO27" s="14"/>
      <c r="WRQ27" s="6" t="s">
        <v>13</v>
      </c>
      <c r="WRR27" s="7" t="s">
        <v>879</v>
      </c>
      <c r="WRS27" s="3"/>
      <c r="WRT27" s="3"/>
      <c r="WRU27" s="3"/>
      <c r="WRV27" s="3"/>
      <c r="WRW27" s="7"/>
      <c r="WRX27" s="3"/>
      <c r="WRY27" s="51">
        <f t="shared" si="513"/>
        <v>58547</v>
      </c>
      <c r="WRZ27" s="51">
        <f t="shared" si="513"/>
        <v>58547</v>
      </c>
      <c r="WSA27" s="51">
        <f t="shared" si="513"/>
        <v>0</v>
      </c>
      <c r="WSB27" s="51">
        <f t="shared" si="513"/>
        <v>0</v>
      </c>
      <c r="WSC27" s="51">
        <f t="shared" si="513"/>
        <v>0</v>
      </c>
      <c r="WSD27" s="51">
        <f t="shared" si="513"/>
        <v>0</v>
      </c>
      <c r="WSE27" s="51">
        <f t="shared" si="513"/>
        <v>0</v>
      </c>
      <c r="WSF27" s="51">
        <f t="shared" si="513"/>
        <v>500</v>
      </c>
      <c r="WSG27" s="51">
        <f t="shared" si="513"/>
        <v>500</v>
      </c>
      <c r="WSH27" s="51">
        <f t="shared" si="513"/>
        <v>0</v>
      </c>
      <c r="WSI27" s="51">
        <f t="shared" si="513"/>
        <v>0</v>
      </c>
      <c r="WSJ27" s="51">
        <f t="shared" si="513"/>
        <v>500</v>
      </c>
      <c r="WSK27" s="51">
        <f t="shared" si="513"/>
        <v>500</v>
      </c>
      <c r="WSL27" s="51">
        <f t="shared" si="513"/>
        <v>500</v>
      </c>
      <c r="WSM27" s="51">
        <f t="shared" si="513"/>
        <v>500</v>
      </c>
      <c r="WSN27" s="51">
        <f t="shared" si="513"/>
        <v>58547</v>
      </c>
      <c r="WSO27" s="51">
        <f t="shared" si="513"/>
        <v>500</v>
      </c>
      <c r="WSP27" s="51" t="e">
        <f>#REF!</f>
        <v>#REF!</v>
      </c>
      <c r="WSQ27" s="51">
        <f t="shared" si="513"/>
        <v>14000</v>
      </c>
      <c r="WSR27" s="51">
        <f t="shared" si="513"/>
        <v>0</v>
      </c>
      <c r="WSS27" s="51">
        <f t="shared" si="513"/>
        <v>14000</v>
      </c>
      <c r="WST27" s="51">
        <f t="shared" si="513"/>
        <v>0</v>
      </c>
      <c r="WSU27" s="14"/>
      <c r="WSW27" s="6" t="s">
        <v>13</v>
      </c>
      <c r="WSX27" s="7" t="s">
        <v>879</v>
      </c>
      <c r="WSY27" s="3"/>
      <c r="WSZ27" s="3"/>
      <c r="WTA27" s="3"/>
      <c r="WTB27" s="3"/>
      <c r="WTC27" s="7"/>
      <c r="WTD27" s="3"/>
      <c r="WTE27" s="51">
        <f t="shared" ref="WTE27:WVF27" si="514">WTE29</f>
        <v>58547</v>
      </c>
      <c r="WTF27" s="51">
        <f t="shared" si="514"/>
        <v>58547</v>
      </c>
      <c r="WTG27" s="51">
        <f t="shared" si="514"/>
        <v>0</v>
      </c>
      <c r="WTH27" s="51">
        <f t="shared" si="514"/>
        <v>0</v>
      </c>
      <c r="WTI27" s="51">
        <f t="shared" si="514"/>
        <v>0</v>
      </c>
      <c r="WTJ27" s="51">
        <f t="shared" si="514"/>
        <v>0</v>
      </c>
      <c r="WTK27" s="51">
        <f t="shared" si="514"/>
        <v>0</v>
      </c>
      <c r="WTL27" s="51">
        <f t="shared" si="514"/>
        <v>500</v>
      </c>
      <c r="WTM27" s="51">
        <f t="shared" si="514"/>
        <v>500</v>
      </c>
      <c r="WTN27" s="51">
        <f t="shared" si="514"/>
        <v>0</v>
      </c>
      <c r="WTO27" s="51">
        <f t="shared" si="514"/>
        <v>0</v>
      </c>
      <c r="WTP27" s="51">
        <f t="shared" si="514"/>
        <v>500</v>
      </c>
      <c r="WTQ27" s="51">
        <f t="shared" si="514"/>
        <v>500</v>
      </c>
      <c r="WTR27" s="51">
        <f t="shared" si="514"/>
        <v>500</v>
      </c>
      <c r="WTS27" s="51">
        <f t="shared" si="514"/>
        <v>500</v>
      </c>
      <c r="WTT27" s="51">
        <f t="shared" si="514"/>
        <v>58547</v>
      </c>
      <c r="WTU27" s="51">
        <f t="shared" si="514"/>
        <v>500</v>
      </c>
      <c r="WTV27" s="51" t="e">
        <f>#REF!</f>
        <v>#REF!</v>
      </c>
      <c r="WTW27" s="51">
        <f t="shared" si="514"/>
        <v>14000</v>
      </c>
      <c r="WTX27" s="51">
        <f t="shared" si="514"/>
        <v>0</v>
      </c>
      <c r="WTY27" s="51">
        <f t="shared" si="514"/>
        <v>14000</v>
      </c>
      <c r="WTZ27" s="51">
        <f t="shared" si="514"/>
        <v>0</v>
      </c>
      <c r="WUA27" s="14"/>
      <c r="WUC27" s="6" t="s">
        <v>13</v>
      </c>
      <c r="WUD27" s="7" t="s">
        <v>879</v>
      </c>
      <c r="WUE27" s="3"/>
      <c r="WUF27" s="3"/>
      <c r="WUG27" s="3"/>
      <c r="WUH27" s="3"/>
      <c r="WUI27" s="7"/>
      <c r="WUJ27" s="3"/>
      <c r="WUK27" s="51">
        <f t="shared" si="514"/>
        <v>58547</v>
      </c>
      <c r="WUL27" s="51">
        <f t="shared" si="514"/>
        <v>58547</v>
      </c>
      <c r="WUM27" s="51">
        <f t="shared" si="514"/>
        <v>0</v>
      </c>
      <c r="WUN27" s="51">
        <f t="shared" si="514"/>
        <v>0</v>
      </c>
      <c r="WUO27" s="51">
        <f t="shared" si="514"/>
        <v>0</v>
      </c>
      <c r="WUP27" s="51">
        <f t="shared" si="514"/>
        <v>0</v>
      </c>
      <c r="WUQ27" s="51">
        <f t="shared" si="514"/>
        <v>0</v>
      </c>
      <c r="WUR27" s="51">
        <f t="shared" si="514"/>
        <v>500</v>
      </c>
      <c r="WUS27" s="51">
        <f t="shared" si="514"/>
        <v>500</v>
      </c>
      <c r="WUT27" s="51">
        <f t="shared" si="514"/>
        <v>0</v>
      </c>
      <c r="WUU27" s="51">
        <f t="shared" si="514"/>
        <v>0</v>
      </c>
      <c r="WUV27" s="51">
        <f t="shared" si="514"/>
        <v>500</v>
      </c>
      <c r="WUW27" s="51">
        <f t="shared" si="514"/>
        <v>500</v>
      </c>
      <c r="WUX27" s="51">
        <f t="shared" si="514"/>
        <v>500</v>
      </c>
      <c r="WUY27" s="51">
        <f t="shared" si="514"/>
        <v>500</v>
      </c>
      <c r="WUZ27" s="51">
        <f t="shared" si="514"/>
        <v>58547</v>
      </c>
      <c r="WVA27" s="51">
        <f t="shared" si="514"/>
        <v>500</v>
      </c>
      <c r="WVB27" s="51" t="e">
        <f>#REF!</f>
        <v>#REF!</v>
      </c>
      <c r="WVC27" s="51">
        <f t="shared" si="514"/>
        <v>14000</v>
      </c>
      <c r="WVD27" s="51">
        <f t="shared" si="514"/>
        <v>0</v>
      </c>
      <c r="WVE27" s="51">
        <f t="shared" si="514"/>
        <v>14000</v>
      </c>
      <c r="WVF27" s="51">
        <f t="shared" si="514"/>
        <v>0</v>
      </c>
      <c r="WVG27" s="14"/>
      <c r="WVI27" s="6" t="s">
        <v>13</v>
      </c>
      <c r="WVJ27" s="7" t="s">
        <v>879</v>
      </c>
      <c r="WVK27" s="3"/>
      <c r="WVL27" s="3"/>
      <c r="WVM27" s="3"/>
      <c r="WVN27" s="3"/>
      <c r="WVO27" s="7"/>
      <c r="WVP27" s="3"/>
      <c r="WVQ27" s="51">
        <f t="shared" ref="WVQ27:WXR27" si="515">WVQ29</f>
        <v>58547</v>
      </c>
      <c r="WVR27" s="51">
        <f t="shared" si="515"/>
        <v>58547</v>
      </c>
      <c r="WVS27" s="51">
        <f t="shared" si="515"/>
        <v>0</v>
      </c>
      <c r="WVT27" s="51">
        <f t="shared" si="515"/>
        <v>0</v>
      </c>
      <c r="WVU27" s="51">
        <f t="shared" si="515"/>
        <v>0</v>
      </c>
      <c r="WVV27" s="51">
        <f t="shared" si="515"/>
        <v>0</v>
      </c>
      <c r="WVW27" s="51">
        <f t="shared" si="515"/>
        <v>0</v>
      </c>
      <c r="WVX27" s="51">
        <f t="shared" si="515"/>
        <v>500</v>
      </c>
      <c r="WVY27" s="51">
        <f t="shared" si="515"/>
        <v>500</v>
      </c>
      <c r="WVZ27" s="51">
        <f t="shared" si="515"/>
        <v>0</v>
      </c>
      <c r="WWA27" s="51">
        <f t="shared" si="515"/>
        <v>0</v>
      </c>
      <c r="WWB27" s="51">
        <f t="shared" si="515"/>
        <v>500</v>
      </c>
      <c r="WWC27" s="51">
        <f t="shared" si="515"/>
        <v>500</v>
      </c>
      <c r="WWD27" s="51">
        <f t="shared" si="515"/>
        <v>500</v>
      </c>
      <c r="WWE27" s="51">
        <f t="shared" si="515"/>
        <v>500</v>
      </c>
      <c r="WWF27" s="51">
        <f t="shared" si="515"/>
        <v>58547</v>
      </c>
      <c r="WWG27" s="51">
        <f t="shared" si="515"/>
        <v>500</v>
      </c>
      <c r="WWH27" s="51" t="e">
        <f>#REF!</f>
        <v>#REF!</v>
      </c>
      <c r="WWI27" s="51">
        <f t="shared" si="515"/>
        <v>14000</v>
      </c>
      <c r="WWJ27" s="51">
        <f t="shared" si="515"/>
        <v>0</v>
      </c>
      <c r="WWK27" s="51">
        <f t="shared" si="515"/>
        <v>14000</v>
      </c>
      <c r="WWL27" s="51">
        <f t="shared" si="515"/>
        <v>0</v>
      </c>
      <c r="WWM27" s="14"/>
      <c r="WWO27" s="6" t="s">
        <v>13</v>
      </c>
      <c r="WWP27" s="7" t="s">
        <v>879</v>
      </c>
      <c r="WWQ27" s="3"/>
      <c r="WWR27" s="3"/>
      <c r="WWS27" s="3"/>
      <c r="WWT27" s="3"/>
      <c r="WWU27" s="7"/>
      <c r="WWV27" s="3"/>
      <c r="WWW27" s="51">
        <f t="shared" si="515"/>
        <v>58547</v>
      </c>
      <c r="WWX27" s="51">
        <f t="shared" si="515"/>
        <v>58547</v>
      </c>
      <c r="WWY27" s="51">
        <f t="shared" si="515"/>
        <v>0</v>
      </c>
      <c r="WWZ27" s="51">
        <f t="shared" si="515"/>
        <v>0</v>
      </c>
      <c r="WXA27" s="51">
        <f t="shared" si="515"/>
        <v>0</v>
      </c>
      <c r="WXB27" s="51">
        <f t="shared" si="515"/>
        <v>0</v>
      </c>
      <c r="WXC27" s="51">
        <f t="shared" si="515"/>
        <v>0</v>
      </c>
      <c r="WXD27" s="51">
        <f t="shared" si="515"/>
        <v>500</v>
      </c>
      <c r="WXE27" s="51">
        <f t="shared" si="515"/>
        <v>500</v>
      </c>
      <c r="WXF27" s="51">
        <f t="shared" si="515"/>
        <v>0</v>
      </c>
      <c r="WXG27" s="51">
        <f t="shared" si="515"/>
        <v>0</v>
      </c>
      <c r="WXH27" s="51">
        <f t="shared" si="515"/>
        <v>500</v>
      </c>
      <c r="WXI27" s="51">
        <f t="shared" si="515"/>
        <v>500</v>
      </c>
      <c r="WXJ27" s="51">
        <f t="shared" si="515"/>
        <v>500</v>
      </c>
      <c r="WXK27" s="51">
        <f t="shared" si="515"/>
        <v>500</v>
      </c>
      <c r="WXL27" s="51">
        <f t="shared" si="515"/>
        <v>58547</v>
      </c>
      <c r="WXM27" s="51">
        <f t="shared" si="515"/>
        <v>500</v>
      </c>
      <c r="WXN27" s="51" t="e">
        <f>#REF!</f>
        <v>#REF!</v>
      </c>
      <c r="WXO27" s="51">
        <f t="shared" si="515"/>
        <v>14000</v>
      </c>
      <c r="WXP27" s="51">
        <f t="shared" si="515"/>
        <v>0</v>
      </c>
      <c r="WXQ27" s="51">
        <f t="shared" si="515"/>
        <v>14000</v>
      </c>
      <c r="WXR27" s="51">
        <f t="shared" si="515"/>
        <v>0</v>
      </c>
      <c r="WXS27" s="14"/>
      <c r="WXU27" s="6" t="s">
        <v>13</v>
      </c>
      <c r="WXV27" s="7" t="s">
        <v>879</v>
      </c>
      <c r="WXW27" s="3"/>
      <c r="WXX27" s="3"/>
      <c r="WXY27" s="3"/>
      <c r="WXZ27" s="3"/>
      <c r="WYA27" s="7"/>
      <c r="WYB27" s="3"/>
      <c r="WYC27" s="51">
        <f t="shared" ref="WYC27:XAD27" si="516">WYC29</f>
        <v>58547</v>
      </c>
      <c r="WYD27" s="51">
        <f t="shared" si="516"/>
        <v>58547</v>
      </c>
      <c r="WYE27" s="51">
        <f t="shared" si="516"/>
        <v>0</v>
      </c>
      <c r="WYF27" s="51">
        <f t="shared" si="516"/>
        <v>0</v>
      </c>
      <c r="WYG27" s="51">
        <f t="shared" si="516"/>
        <v>0</v>
      </c>
      <c r="WYH27" s="51">
        <f t="shared" si="516"/>
        <v>0</v>
      </c>
      <c r="WYI27" s="51">
        <f t="shared" si="516"/>
        <v>0</v>
      </c>
      <c r="WYJ27" s="51">
        <f t="shared" si="516"/>
        <v>500</v>
      </c>
      <c r="WYK27" s="51">
        <f t="shared" si="516"/>
        <v>500</v>
      </c>
      <c r="WYL27" s="51">
        <f t="shared" si="516"/>
        <v>0</v>
      </c>
      <c r="WYM27" s="51">
        <f t="shared" si="516"/>
        <v>0</v>
      </c>
      <c r="WYN27" s="51">
        <f t="shared" si="516"/>
        <v>500</v>
      </c>
      <c r="WYO27" s="51">
        <f t="shared" si="516"/>
        <v>500</v>
      </c>
      <c r="WYP27" s="51">
        <f t="shared" si="516"/>
        <v>500</v>
      </c>
      <c r="WYQ27" s="51">
        <f t="shared" si="516"/>
        <v>500</v>
      </c>
      <c r="WYR27" s="51">
        <f t="shared" si="516"/>
        <v>58547</v>
      </c>
      <c r="WYS27" s="51">
        <f t="shared" si="516"/>
        <v>500</v>
      </c>
      <c r="WYT27" s="51" t="e">
        <f>#REF!</f>
        <v>#REF!</v>
      </c>
      <c r="WYU27" s="51">
        <f t="shared" si="516"/>
        <v>14000</v>
      </c>
      <c r="WYV27" s="51">
        <f t="shared" si="516"/>
        <v>0</v>
      </c>
      <c r="WYW27" s="51">
        <f t="shared" si="516"/>
        <v>14000</v>
      </c>
      <c r="WYX27" s="51">
        <f t="shared" si="516"/>
        <v>0</v>
      </c>
      <c r="WYY27" s="14"/>
      <c r="WZA27" s="6" t="s">
        <v>13</v>
      </c>
      <c r="WZB27" s="7" t="s">
        <v>879</v>
      </c>
      <c r="WZC27" s="3"/>
      <c r="WZD27" s="3"/>
      <c r="WZE27" s="3"/>
      <c r="WZF27" s="3"/>
      <c r="WZG27" s="7"/>
      <c r="WZH27" s="3"/>
      <c r="WZI27" s="51">
        <f t="shared" si="516"/>
        <v>58547</v>
      </c>
      <c r="WZJ27" s="51">
        <f t="shared" si="516"/>
        <v>58547</v>
      </c>
      <c r="WZK27" s="51">
        <f t="shared" si="516"/>
        <v>0</v>
      </c>
      <c r="WZL27" s="51">
        <f t="shared" si="516"/>
        <v>0</v>
      </c>
      <c r="WZM27" s="51">
        <f t="shared" si="516"/>
        <v>0</v>
      </c>
      <c r="WZN27" s="51">
        <f t="shared" si="516"/>
        <v>0</v>
      </c>
      <c r="WZO27" s="51">
        <f t="shared" si="516"/>
        <v>0</v>
      </c>
      <c r="WZP27" s="51">
        <f t="shared" si="516"/>
        <v>500</v>
      </c>
      <c r="WZQ27" s="51">
        <f t="shared" si="516"/>
        <v>500</v>
      </c>
      <c r="WZR27" s="51">
        <f t="shared" si="516"/>
        <v>0</v>
      </c>
      <c r="WZS27" s="51">
        <f t="shared" si="516"/>
        <v>0</v>
      </c>
      <c r="WZT27" s="51">
        <f t="shared" si="516"/>
        <v>500</v>
      </c>
      <c r="WZU27" s="51">
        <f t="shared" si="516"/>
        <v>500</v>
      </c>
      <c r="WZV27" s="51">
        <f t="shared" si="516"/>
        <v>500</v>
      </c>
      <c r="WZW27" s="51">
        <f t="shared" si="516"/>
        <v>500</v>
      </c>
      <c r="WZX27" s="51">
        <f t="shared" si="516"/>
        <v>58547</v>
      </c>
      <c r="WZY27" s="51">
        <f t="shared" si="516"/>
        <v>500</v>
      </c>
      <c r="WZZ27" s="51" t="e">
        <f>#REF!</f>
        <v>#REF!</v>
      </c>
      <c r="XAA27" s="51">
        <f t="shared" si="516"/>
        <v>14000</v>
      </c>
      <c r="XAB27" s="51">
        <f t="shared" si="516"/>
        <v>0</v>
      </c>
      <c r="XAC27" s="51">
        <f t="shared" si="516"/>
        <v>14000</v>
      </c>
      <c r="XAD27" s="51">
        <f t="shared" si="516"/>
        <v>0</v>
      </c>
      <c r="XAE27" s="14"/>
      <c r="XAG27" s="6" t="s">
        <v>13</v>
      </c>
      <c r="XAH27" s="7" t="s">
        <v>879</v>
      </c>
      <c r="XAI27" s="3"/>
      <c r="XAJ27" s="3"/>
      <c r="XAK27" s="3"/>
      <c r="XAL27" s="3"/>
      <c r="XAM27" s="7"/>
      <c r="XAN27" s="3"/>
      <c r="XAO27" s="51">
        <f t="shared" ref="XAO27:XCP27" si="517">XAO29</f>
        <v>58547</v>
      </c>
      <c r="XAP27" s="51">
        <f t="shared" si="517"/>
        <v>58547</v>
      </c>
      <c r="XAQ27" s="51">
        <f t="shared" si="517"/>
        <v>0</v>
      </c>
      <c r="XAR27" s="51">
        <f t="shared" si="517"/>
        <v>0</v>
      </c>
      <c r="XAS27" s="51">
        <f t="shared" si="517"/>
        <v>0</v>
      </c>
      <c r="XAT27" s="51">
        <f t="shared" si="517"/>
        <v>0</v>
      </c>
      <c r="XAU27" s="51">
        <f t="shared" si="517"/>
        <v>0</v>
      </c>
      <c r="XAV27" s="51">
        <f t="shared" si="517"/>
        <v>500</v>
      </c>
      <c r="XAW27" s="51">
        <f t="shared" si="517"/>
        <v>500</v>
      </c>
      <c r="XAX27" s="51">
        <f t="shared" si="517"/>
        <v>0</v>
      </c>
      <c r="XAY27" s="51">
        <f t="shared" si="517"/>
        <v>0</v>
      </c>
      <c r="XAZ27" s="51">
        <f t="shared" si="517"/>
        <v>500</v>
      </c>
      <c r="XBA27" s="51">
        <f t="shared" si="517"/>
        <v>500</v>
      </c>
      <c r="XBB27" s="51">
        <f t="shared" si="517"/>
        <v>500</v>
      </c>
      <c r="XBC27" s="51">
        <f t="shared" si="517"/>
        <v>500</v>
      </c>
      <c r="XBD27" s="51">
        <f t="shared" si="517"/>
        <v>58547</v>
      </c>
      <c r="XBE27" s="51">
        <f t="shared" si="517"/>
        <v>500</v>
      </c>
      <c r="XBF27" s="51" t="e">
        <f>#REF!</f>
        <v>#REF!</v>
      </c>
      <c r="XBG27" s="51">
        <f t="shared" si="517"/>
        <v>14000</v>
      </c>
      <c r="XBH27" s="51">
        <f t="shared" si="517"/>
        <v>0</v>
      </c>
      <c r="XBI27" s="51">
        <f t="shared" si="517"/>
        <v>14000</v>
      </c>
      <c r="XBJ27" s="51">
        <f t="shared" si="517"/>
        <v>0</v>
      </c>
      <c r="XBK27" s="14"/>
      <c r="XBM27" s="6" t="s">
        <v>13</v>
      </c>
      <c r="XBN27" s="7" t="s">
        <v>879</v>
      </c>
      <c r="XBO27" s="3"/>
      <c r="XBP27" s="3"/>
      <c r="XBQ27" s="3"/>
      <c r="XBR27" s="3"/>
      <c r="XBS27" s="7"/>
      <c r="XBT27" s="3"/>
      <c r="XBU27" s="51">
        <f t="shared" si="517"/>
        <v>58547</v>
      </c>
      <c r="XBV27" s="51">
        <f t="shared" si="517"/>
        <v>58547</v>
      </c>
      <c r="XBW27" s="51">
        <f t="shared" si="517"/>
        <v>0</v>
      </c>
      <c r="XBX27" s="51">
        <f t="shared" si="517"/>
        <v>0</v>
      </c>
      <c r="XBY27" s="51">
        <f t="shared" si="517"/>
        <v>0</v>
      </c>
      <c r="XBZ27" s="51">
        <f t="shared" si="517"/>
        <v>0</v>
      </c>
      <c r="XCA27" s="51">
        <f t="shared" si="517"/>
        <v>0</v>
      </c>
      <c r="XCB27" s="51">
        <f t="shared" si="517"/>
        <v>500</v>
      </c>
      <c r="XCC27" s="51">
        <f t="shared" si="517"/>
        <v>500</v>
      </c>
      <c r="XCD27" s="51">
        <f t="shared" si="517"/>
        <v>0</v>
      </c>
      <c r="XCE27" s="51">
        <f t="shared" si="517"/>
        <v>0</v>
      </c>
      <c r="XCF27" s="51">
        <f t="shared" si="517"/>
        <v>500</v>
      </c>
      <c r="XCG27" s="51">
        <f t="shared" si="517"/>
        <v>500</v>
      </c>
      <c r="XCH27" s="51">
        <f t="shared" si="517"/>
        <v>500</v>
      </c>
      <c r="XCI27" s="51">
        <f t="shared" si="517"/>
        <v>500</v>
      </c>
      <c r="XCJ27" s="51">
        <f t="shared" si="517"/>
        <v>58547</v>
      </c>
      <c r="XCK27" s="51">
        <f t="shared" si="517"/>
        <v>500</v>
      </c>
      <c r="XCL27" s="51" t="e">
        <f>#REF!</f>
        <v>#REF!</v>
      </c>
      <c r="XCM27" s="51">
        <f t="shared" si="517"/>
        <v>14000</v>
      </c>
      <c r="XCN27" s="51">
        <f t="shared" si="517"/>
        <v>0</v>
      </c>
      <c r="XCO27" s="51">
        <f t="shared" si="517"/>
        <v>14000</v>
      </c>
      <c r="XCP27" s="51">
        <f t="shared" si="517"/>
        <v>0</v>
      </c>
      <c r="XCQ27" s="14"/>
      <c r="XCS27" s="6" t="s">
        <v>13</v>
      </c>
      <c r="XCT27" s="7" t="s">
        <v>879</v>
      </c>
      <c r="XCU27" s="3"/>
      <c r="XCV27" s="3"/>
      <c r="XCW27" s="3"/>
      <c r="XCX27" s="3"/>
      <c r="XCY27" s="7"/>
      <c r="XCZ27" s="3"/>
      <c r="XDA27" s="51">
        <f t="shared" ref="XDA27:XFB27" si="518">XDA29</f>
        <v>58547</v>
      </c>
      <c r="XDB27" s="51">
        <f t="shared" si="518"/>
        <v>58547</v>
      </c>
      <c r="XDC27" s="51">
        <f t="shared" si="518"/>
        <v>0</v>
      </c>
      <c r="XDD27" s="51">
        <f t="shared" si="518"/>
        <v>0</v>
      </c>
      <c r="XDE27" s="51">
        <f t="shared" si="518"/>
        <v>0</v>
      </c>
      <c r="XDF27" s="51">
        <f t="shared" si="518"/>
        <v>0</v>
      </c>
      <c r="XDG27" s="51">
        <f t="shared" si="518"/>
        <v>0</v>
      </c>
      <c r="XDH27" s="51">
        <f t="shared" si="518"/>
        <v>500</v>
      </c>
      <c r="XDI27" s="51">
        <f t="shared" si="518"/>
        <v>500</v>
      </c>
      <c r="XDJ27" s="51">
        <f t="shared" si="518"/>
        <v>0</v>
      </c>
      <c r="XDK27" s="51">
        <f t="shared" si="518"/>
        <v>0</v>
      </c>
      <c r="XDL27" s="51">
        <f t="shared" si="518"/>
        <v>500</v>
      </c>
      <c r="XDM27" s="51">
        <f t="shared" si="518"/>
        <v>500</v>
      </c>
      <c r="XDN27" s="51">
        <f t="shared" si="518"/>
        <v>500</v>
      </c>
      <c r="XDO27" s="51">
        <f t="shared" si="518"/>
        <v>500</v>
      </c>
      <c r="XDP27" s="51">
        <f t="shared" si="518"/>
        <v>58547</v>
      </c>
      <c r="XDQ27" s="51">
        <f t="shared" si="518"/>
        <v>500</v>
      </c>
      <c r="XDR27" s="51" t="e">
        <f>#REF!</f>
        <v>#REF!</v>
      </c>
      <c r="XDS27" s="51">
        <f t="shared" si="518"/>
        <v>14000</v>
      </c>
      <c r="XDT27" s="51">
        <f t="shared" si="518"/>
        <v>0</v>
      </c>
      <c r="XDU27" s="51">
        <f t="shared" si="518"/>
        <v>14000</v>
      </c>
      <c r="XDV27" s="51">
        <f t="shared" si="518"/>
        <v>0</v>
      </c>
      <c r="XDW27" s="14"/>
      <c r="XDY27" s="6" t="s">
        <v>13</v>
      </c>
      <c r="XDZ27" s="7" t="s">
        <v>879</v>
      </c>
      <c r="XEA27" s="3"/>
      <c r="XEB27" s="3"/>
      <c r="XEC27" s="3"/>
      <c r="XED27" s="3"/>
      <c r="XEE27" s="7"/>
      <c r="XEF27" s="3"/>
      <c r="XEG27" s="51">
        <f t="shared" si="518"/>
        <v>58547</v>
      </c>
      <c r="XEH27" s="51">
        <f t="shared" si="518"/>
        <v>58547</v>
      </c>
      <c r="XEI27" s="51">
        <f t="shared" si="518"/>
        <v>0</v>
      </c>
      <c r="XEJ27" s="51">
        <f t="shared" si="518"/>
        <v>0</v>
      </c>
      <c r="XEK27" s="51">
        <f t="shared" si="518"/>
        <v>0</v>
      </c>
      <c r="XEL27" s="51">
        <f t="shared" si="518"/>
        <v>0</v>
      </c>
      <c r="XEM27" s="51">
        <f t="shared" si="518"/>
        <v>0</v>
      </c>
      <c r="XEN27" s="51">
        <f t="shared" si="518"/>
        <v>500</v>
      </c>
      <c r="XEO27" s="51">
        <f t="shared" si="518"/>
        <v>500</v>
      </c>
      <c r="XEP27" s="51">
        <f t="shared" si="518"/>
        <v>0</v>
      </c>
      <c r="XEQ27" s="51">
        <f t="shared" si="518"/>
        <v>0</v>
      </c>
      <c r="XER27" s="51">
        <f t="shared" si="518"/>
        <v>500</v>
      </c>
      <c r="XES27" s="51">
        <f t="shared" si="518"/>
        <v>500</v>
      </c>
      <c r="XET27" s="51">
        <f t="shared" si="518"/>
        <v>500</v>
      </c>
      <c r="XEU27" s="51">
        <f t="shared" si="518"/>
        <v>500</v>
      </c>
      <c r="XEV27" s="51">
        <f t="shared" si="518"/>
        <v>58547</v>
      </c>
      <c r="XEW27" s="51">
        <f t="shared" si="518"/>
        <v>500</v>
      </c>
      <c r="XEX27" s="51" t="e">
        <f>#REF!</f>
        <v>#REF!</v>
      </c>
      <c r="XEY27" s="51">
        <f t="shared" si="518"/>
        <v>14000</v>
      </c>
      <c r="XEZ27" s="51">
        <f t="shared" si="518"/>
        <v>0</v>
      </c>
      <c r="XFA27" s="51">
        <f t="shared" si="518"/>
        <v>14000</v>
      </c>
      <c r="XFB27" s="51">
        <f t="shared" si="518"/>
        <v>0</v>
      </c>
      <c r="XFC27" s="14"/>
    </row>
    <row r="28" spans="1:1023 1025:2047 2049:3071 3073:4095 4097:5119 5121:6143 6145:7167 7169:8191 8193:9215 9217:10239 10241:11263 11265:12287 12289:13311 13313:14335 14337:15359 15361:16383" s="17" customFormat="1" ht="40.5" customHeight="1" x14ac:dyDescent="0.25">
      <c r="A28" s="6" t="s">
        <v>48</v>
      </c>
      <c r="B28" s="7" t="s">
        <v>53</v>
      </c>
      <c r="C28" s="3"/>
      <c r="D28" s="3"/>
      <c r="E28" s="3"/>
      <c r="F28" s="3"/>
      <c r="G28" s="7"/>
      <c r="H28" s="18"/>
      <c r="I28" s="51"/>
      <c r="J28" s="51"/>
      <c r="K28" s="51"/>
      <c r="L28" s="51"/>
      <c r="M28" s="51"/>
      <c r="N28" s="51"/>
      <c r="O28" s="51"/>
      <c r="P28" s="51"/>
      <c r="Q28" s="51"/>
      <c r="R28" s="51"/>
      <c r="S28" s="51"/>
      <c r="T28" s="51"/>
      <c r="U28" s="51"/>
      <c r="V28" s="51"/>
      <c r="W28" s="51"/>
      <c r="X28" s="51"/>
      <c r="Y28" s="51"/>
      <c r="Z28" s="51"/>
      <c r="AA28" s="51">
        <f t="shared" ref="AA28:AE28" si="519">AA29</f>
        <v>14000</v>
      </c>
      <c r="AB28" s="51">
        <f t="shared" si="519"/>
        <v>0</v>
      </c>
      <c r="AC28" s="51">
        <f t="shared" si="519"/>
        <v>14000</v>
      </c>
      <c r="AD28" s="51">
        <f t="shared" si="519"/>
        <v>0</v>
      </c>
      <c r="AE28" s="51">
        <f t="shared" si="519"/>
        <v>0</v>
      </c>
      <c r="AG28" s="260"/>
      <c r="AH28" s="251"/>
      <c r="AI28" s="252"/>
      <c r="AJ28" s="252"/>
      <c r="AK28" s="252"/>
      <c r="AL28" s="252"/>
      <c r="AM28" s="251"/>
      <c r="AN28" s="252"/>
      <c r="AO28" s="253"/>
      <c r="AP28" s="253"/>
      <c r="AQ28" s="253"/>
      <c r="AR28" s="253"/>
      <c r="AS28" s="253"/>
      <c r="AT28" s="253"/>
      <c r="AU28" s="253"/>
      <c r="AV28" s="253"/>
      <c r="AW28" s="253"/>
      <c r="AX28" s="253"/>
      <c r="AY28" s="253"/>
      <c r="AZ28" s="253"/>
      <c r="BA28" s="253"/>
      <c r="BB28" s="256"/>
      <c r="BC28" s="256"/>
      <c r="BD28" s="253"/>
      <c r="BE28" s="256"/>
      <c r="BF28" s="256"/>
      <c r="BG28" s="256"/>
      <c r="BH28" s="256"/>
      <c r="BI28" s="256"/>
      <c r="BJ28" s="256"/>
      <c r="BK28" s="256"/>
      <c r="BL28" s="15"/>
      <c r="BM28" s="254"/>
      <c r="BN28" s="251"/>
      <c r="BO28" s="252"/>
      <c r="BP28" s="252"/>
      <c r="BQ28" s="252"/>
      <c r="BR28" s="252"/>
      <c r="BS28" s="251"/>
      <c r="BT28" s="252"/>
      <c r="BU28" s="253"/>
      <c r="BV28" s="253"/>
      <c r="BW28" s="253"/>
      <c r="BX28" s="253"/>
      <c r="BY28" s="255"/>
      <c r="BZ28" s="51"/>
      <c r="CA28" s="51"/>
      <c r="CB28" s="51"/>
      <c r="CC28" s="51"/>
      <c r="CD28" s="51"/>
      <c r="CE28" s="51"/>
      <c r="CF28" s="51"/>
      <c r="CG28" s="51"/>
      <c r="CH28" s="14">
        <f>CI28</f>
        <v>0</v>
      </c>
      <c r="CI28" s="14"/>
      <c r="CJ28" s="51"/>
      <c r="CK28" s="14"/>
      <c r="CL28" s="14"/>
      <c r="CM28" s="14"/>
      <c r="CN28" s="14"/>
      <c r="CO28" s="14"/>
      <c r="CP28" s="14"/>
      <c r="CQ28" s="14"/>
      <c r="CS28" s="6" t="s">
        <v>48</v>
      </c>
      <c r="CT28" s="7" t="s">
        <v>53</v>
      </c>
      <c r="CU28" s="3"/>
      <c r="CV28" s="3"/>
      <c r="CW28" s="3"/>
      <c r="CX28" s="3"/>
      <c r="CY28" s="7"/>
      <c r="CZ28" s="3"/>
      <c r="DA28" s="51"/>
      <c r="DB28" s="51"/>
      <c r="DC28" s="51"/>
      <c r="DD28" s="51"/>
      <c r="DE28" s="51"/>
      <c r="DF28" s="51"/>
      <c r="DG28" s="51"/>
      <c r="DH28" s="51"/>
      <c r="DI28" s="51"/>
      <c r="DJ28" s="51"/>
      <c r="DK28" s="51"/>
      <c r="DL28" s="51"/>
      <c r="DM28" s="51"/>
      <c r="DN28" s="14">
        <f>DO28</f>
        <v>0</v>
      </c>
      <c r="DO28" s="14"/>
      <c r="DP28" s="51"/>
      <c r="DQ28" s="14"/>
      <c r="DR28" s="14"/>
      <c r="DS28" s="14"/>
      <c r="DT28" s="14"/>
      <c r="DU28" s="14"/>
      <c r="DV28" s="14"/>
      <c r="DW28" s="14"/>
      <c r="DY28" s="6" t="s">
        <v>48</v>
      </c>
      <c r="DZ28" s="7" t="s">
        <v>53</v>
      </c>
      <c r="EA28" s="3"/>
      <c r="EB28" s="3"/>
      <c r="EC28" s="3"/>
      <c r="ED28" s="3"/>
      <c r="EE28" s="7"/>
      <c r="EF28" s="3"/>
      <c r="EG28" s="51"/>
      <c r="EH28" s="51"/>
      <c r="EI28" s="51"/>
      <c r="EJ28" s="51"/>
      <c r="EK28" s="51"/>
      <c r="EL28" s="51"/>
      <c r="EM28" s="51"/>
      <c r="EN28" s="51"/>
      <c r="EO28" s="51"/>
      <c r="EP28" s="51"/>
      <c r="EQ28" s="51"/>
      <c r="ER28" s="51"/>
      <c r="ES28" s="51"/>
      <c r="ET28" s="14">
        <f>EU28</f>
        <v>0</v>
      </c>
      <c r="EU28" s="14"/>
      <c r="EV28" s="51"/>
      <c r="EW28" s="14"/>
      <c r="EX28" s="14"/>
      <c r="EY28" s="14"/>
      <c r="EZ28" s="14"/>
      <c r="FA28" s="14"/>
      <c r="FB28" s="14"/>
      <c r="FC28" s="14"/>
      <c r="FE28" s="6" t="s">
        <v>48</v>
      </c>
      <c r="FF28" s="7" t="s">
        <v>53</v>
      </c>
      <c r="FG28" s="3"/>
      <c r="FH28" s="3"/>
      <c r="FI28" s="3"/>
      <c r="FJ28" s="3"/>
      <c r="FK28" s="7"/>
      <c r="FL28" s="3"/>
      <c r="FM28" s="51"/>
      <c r="FN28" s="51"/>
      <c r="FO28" s="51"/>
      <c r="FP28" s="51"/>
      <c r="FQ28" s="51"/>
      <c r="FR28" s="51"/>
      <c r="FS28" s="51"/>
      <c r="FT28" s="51"/>
      <c r="FU28" s="51"/>
      <c r="FV28" s="51"/>
      <c r="FW28" s="51"/>
      <c r="FX28" s="51"/>
      <c r="FY28" s="51"/>
      <c r="FZ28" s="14">
        <f>GA28</f>
        <v>0</v>
      </c>
      <c r="GA28" s="14"/>
      <c r="GB28" s="51"/>
      <c r="GC28" s="14"/>
      <c r="GD28" s="14"/>
      <c r="GE28" s="14"/>
      <c r="GF28" s="14"/>
      <c r="GG28" s="14"/>
      <c r="GH28" s="14"/>
      <c r="GI28" s="14"/>
      <c r="GK28" s="6" t="s">
        <v>48</v>
      </c>
      <c r="GL28" s="7" t="s">
        <v>53</v>
      </c>
      <c r="GM28" s="3"/>
      <c r="GN28" s="3"/>
      <c r="GO28" s="3"/>
      <c r="GP28" s="3"/>
      <c r="GQ28" s="7"/>
      <c r="GR28" s="3"/>
      <c r="GS28" s="51"/>
      <c r="GT28" s="51"/>
      <c r="GU28" s="51"/>
      <c r="GV28" s="51"/>
      <c r="GW28" s="51"/>
      <c r="GX28" s="51"/>
      <c r="GY28" s="51"/>
      <c r="GZ28" s="51"/>
      <c r="HA28" s="51"/>
      <c r="HB28" s="51"/>
      <c r="HC28" s="51"/>
      <c r="HD28" s="51"/>
      <c r="HE28" s="51"/>
      <c r="HF28" s="14">
        <f>HG28</f>
        <v>0</v>
      </c>
      <c r="HG28" s="14"/>
      <c r="HH28" s="51"/>
      <c r="HI28" s="14"/>
      <c r="HJ28" s="14"/>
      <c r="HK28" s="14"/>
      <c r="HL28" s="14"/>
      <c r="HM28" s="14"/>
      <c r="HN28" s="14"/>
      <c r="HO28" s="14"/>
      <c r="HQ28" s="6" t="s">
        <v>48</v>
      </c>
      <c r="HR28" s="7" t="s">
        <v>53</v>
      </c>
      <c r="HS28" s="3"/>
      <c r="HT28" s="3"/>
      <c r="HU28" s="3"/>
      <c r="HV28" s="3"/>
      <c r="HW28" s="7"/>
      <c r="HX28" s="3"/>
      <c r="HY28" s="51"/>
      <c r="HZ28" s="51"/>
      <c r="IA28" s="51"/>
      <c r="IB28" s="51"/>
      <c r="IC28" s="51"/>
      <c r="ID28" s="51"/>
      <c r="IE28" s="51"/>
      <c r="IF28" s="51"/>
      <c r="IG28" s="51"/>
      <c r="IH28" s="51"/>
      <c r="II28" s="51"/>
      <c r="IJ28" s="51"/>
      <c r="IK28" s="51"/>
      <c r="IL28" s="14">
        <f>IM28</f>
        <v>0</v>
      </c>
      <c r="IM28" s="14"/>
      <c r="IN28" s="51"/>
      <c r="IO28" s="14"/>
      <c r="IP28" s="14"/>
      <c r="IQ28" s="14"/>
      <c r="IR28" s="14"/>
      <c r="IS28" s="14"/>
      <c r="IT28" s="14"/>
      <c r="IU28" s="14"/>
      <c r="IW28" s="6" t="s">
        <v>48</v>
      </c>
      <c r="IX28" s="7" t="s">
        <v>53</v>
      </c>
      <c r="IY28" s="3"/>
      <c r="IZ28" s="3"/>
      <c r="JA28" s="3"/>
      <c r="JB28" s="3"/>
      <c r="JC28" s="7"/>
      <c r="JD28" s="3"/>
      <c r="JE28" s="51"/>
      <c r="JF28" s="51"/>
      <c r="JG28" s="51"/>
      <c r="JH28" s="51"/>
      <c r="JI28" s="51"/>
      <c r="JJ28" s="51"/>
      <c r="JK28" s="51"/>
      <c r="JL28" s="51"/>
      <c r="JM28" s="51"/>
      <c r="JN28" s="51"/>
      <c r="JO28" s="51"/>
      <c r="JP28" s="51"/>
      <c r="JQ28" s="51"/>
      <c r="JR28" s="14">
        <f>JS28</f>
        <v>0</v>
      </c>
      <c r="JS28" s="14"/>
      <c r="JT28" s="51"/>
      <c r="JU28" s="14"/>
      <c r="JV28" s="14"/>
      <c r="JW28" s="14"/>
      <c r="JX28" s="14"/>
      <c r="JY28" s="14"/>
      <c r="JZ28" s="14"/>
      <c r="KA28" s="14"/>
      <c r="KC28" s="6" t="s">
        <v>48</v>
      </c>
      <c r="KD28" s="7" t="s">
        <v>53</v>
      </c>
      <c r="KE28" s="3"/>
      <c r="KF28" s="3"/>
      <c r="KG28" s="3"/>
      <c r="KH28" s="3"/>
      <c r="KI28" s="7"/>
      <c r="KJ28" s="3"/>
      <c r="KK28" s="51"/>
      <c r="KL28" s="51"/>
      <c r="KM28" s="51"/>
      <c r="KN28" s="51"/>
      <c r="KO28" s="51"/>
      <c r="KP28" s="51"/>
      <c r="KQ28" s="51"/>
      <c r="KR28" s="51"/>
      <c r="KS28" s="51"/>
      <c r="KT28" s="51"/>
      <c r="KU28" s="51"/>
      <c r="KV28" s="51"/>
      <c r="KW28" s="51"/>
      <c r="KX28" s="14">
        <f>KY28</f>
        <v>0</v>
      </c>
      <c r="KY28" s="14"/>
      <c r="KZ28" s="51"/>
      <c r="LA28" s="14"/>
      <c r="LB28" s="14"/>
      <c r="LC28" s="14"/>
      <c r="LD28" s="14"/>
      <c r="LE28" s="14"/>
      <c r="LF28" s="14"/>
      <c r="LG28" s="14"/>
      <c r="LI28" s="6" t="s">
        <v>48</v>
      </c>
      <c r="LJ28" s="7" t="s">
        <v>53</v>
      </c>
      <c r="LK28" s="3"/>
      <c r="LL28" s="3"/>
      <c r="LM28" s="3"/>
      <c r="LN28" s="3"/>
      <c r="LO28" s="7"/>
      <c r="LP28" s="3"/>
      <c r="LQ28" s="51"/>
      <c r="LR28" s="51"/>
      <c r="LS28" s="51"/>
      <c r="LT28" s="51"/>
      <c r="LU28" s="51"/>
      <c r="LV28" s="51"/>
      <c r="LW28" s="51"/>
      <c r="LX28" s="51"/>
      <c r="LY28" s="51"/>
      <c r="LZ28" s="51"/>
      <c r="MA28" s="51"/>
      <c r="MB28" s="51"/>
      <c r="MC28" s="51"/>
      <c r="MD28" s="14">
        <f>ME28</f>
        <v>0</v>
      </c>
      <c r="ME28" s="14"/>
      <c r="MF28" s="51"/>
      <c r="MG28" s="14"/>
      <c r="MH28" s="14"/>
      <c r="MI28" s="14"/>
      <c r="MJ28" s="14"/>
      <c r="MK28" s="14"/>
      <c r="ML28" s="14"/>
      <c r="MM28" s="14"/>
      <c r="MO28" s="6" t="s">
        <v>48</v>
      </c>
      <c r="MP28" s="7" t="s">
        <v>53</v>
      </c>
      <c r="MQ28" s="3"/>
      <c r="MR28" s="3"/>
      <c r="MS28" s="3"/>
      <c r="MT28" s="3"/>
      <c r="MU28" s="7"/>
      <c r="MV28" s="3"/>
      <c r="MW28" s="51"/>
      <c r="MX28" s="51"/>
      <c r="MY28" s="51"/>
      <c r="MZ28" s="51"/>
      <c r="NA28" s="51"/>
      <c r="NB28" s="51"/>
      <c r="NC28" s="51"/>
      <c r="ND28" s="51"/>
      <c r="NE28" s="51"/>
      <c r="NF28" s="51"/>
      <c r="NG28" s="51"/>
      <c r="NH28" s="51"/>
      <c r="NI28" s="51"/>
      <c r="NJ28" s="14">
        <f>NK28</f>
        <v>0</v>
      </c>
      <c r="NK28" s="14"/>
      <c r="NL28" s="51"/>
      <c r="NM28" s="14"/>
      <c r="NN28" s="14"/>
      <c r="NO28" s="14"/>
      <c r="NP28" s="14"/>
      <c r="NQ28" s="14"/>
      <c r="NR28" s="14"/>
      <c r="NS28" s="14"/>
      <c r="NU28" s="6" t="s">
        <v>48</v>
      </c>
      <c r="NV28" s="7" t="s">
        <v>53</v>
      </c>
      <c r="NW28" s="3"/>
      <c r="NX28" s="3"/>
      <c r="NY28" s="3"/>
      <c r="NZ28" s="3"/>
      <c r="OA28" s="7"/>
      <c r="OB28" s="3"/>
      <c r="OC28" s="51"/>
      <c r="OD28" s="51"/>
      <c r="OE28" s="51"/>
      <c r="OF28" s="51"/>
      <c r="OG28" s="51"/>
      <c r="OH28" s="51"/>
      <c r="OI28" s="51"/>
      <c r="OJ28" s="51"/>
      <c r="OK28" s="51"/>
      <c r="OL28" s="51"/>
      <c r="OM28" s="51"/>
      <c r="ON28" s="51"/>
      <c r="OO28" s="51"/>
      <c r="OP28" s="14">
        <f>OQ28</f>
        <v>0</v>
      </c>
      <c r="OQ28" s="14"/>
      <c r="OR28" s="51"/>
      <c r="OS28" s="14"/>
      <c r="OT28" s="14"/>
      <c r="OU28" s="14"/>
      <c r="OV28" s="14"/>
      <c r="OW28" s="14"/>
      <c r="OX28" s="14"/>
      <c r="OY28" s="14"/>
      <c r="PA28" s="6" t="s">
        <v>48</v>
      </c>
      <c r="PB28" s="7" t="s">
        <v>53</v>
      </c>
      <c r="PC28" s="3"/>
      <c r="PD28" s="3"/>
      <c r="PE28" s="3"/>
      <c r="PF28" s="3"/>
      <c r="PG28" s="7"/>
      <c r="PH28" s="3"/>
      <c r="PI28" s="51"/>
      <c r="PJ28" s="51"/>
      <c r="PK28" s="51"/>
      <c r="PL28" s="51"/>
      <c r="PM28" s="51"/>
      <c r="PN28" s="51"/>
      <c r="PO28" s="51"/>
      <c r="PP28" s="51"/>
      <c r="PQ28" s="51"/>
      <c r="PR28" s="51"/>
      <c r="PS28" s="51"/>
      <c r="PT28" s="51"/>
      <c r="PU28" s="51"/>
      <c r="PV28" s="14">
        <f>PW28</f>
        <v>0</v>
      </c>
      <c r="PW28" s="14"/>
      <c r="PX28" s="51"/>
      <c r="PY28" s="14"/>
      <c r="PZ28" s="14"/>
      <c r="QA28" s="14"/>
      <c r="QB28" s="14"/>
      <c r="QC28" s="14"/>
      <c r="QD28" s="14"/>
      <c r="QE28" s="14"/>
      <c r="QG28" s="6" t="s">
        <v>48</v>
      </c>
      <c r="QH28" s="7" t="s">
        <v>53</v>
      </c>
      <c r="QI28" s="3"/>
      <c r="QJ28" s="3"/>
      <c r="QK28" s="3"/>
      <c r="QL28" s="3"/>
      <c r="QM28" s="7"/>
      <c r="QN28" s="3"/>
      <c r="QO28" s="51"/>
      <c r="QP28" s="51"/>
      <c r="QQ28" s="51"/>
      <c r="QR28" s="51"/>
      <c r="QS28" s="51"/>
      <c r="QT28" s="51"/>
      <c r="QU28" s="51"/>
      <c r="QV28" s="51"/>
      <c r="QW28" s="51"/>
      <c r="QX28" s="51"/>
      <c r="QY28" s="51"/>
      <c r="QZ28" s="51"/>
      <c r="RA28" s="51"/>
      <c r="RB28" s="14">
        <f>RC28</f>
        <v>0</v>
      </c>
      <c r="RC28" s="14"/>
      <c r="RD28" s="51"/>
      <c r="RE28" s="14"/>
      <c r="RF28" s="14"/>
      <c r="RG28" s="14"/>
      <c r="RH28" s="14"/>
      <c r="RI28" s="14"/>
      <c r="RJ28" s="14"/>
      <c r="RK28" s="14"/>
      <c r="RM28" s="6" t="s">
        <v>48</v>
      </c>
      <c r="RN28" s="7" t="s">
        <v>53</v>
      </c>
      <c r="RO28" s="3"/>
      <c r="RP28" s="3"/>
      <c r="RQ28" s="3"/>
      <c r="RR28" s="3"/>
      <c r="RS28" s="7"/>
      <c r="RT28" s="3"/>
      <c r="RU28" s="51"/>
      <c r="RV28" s="51"/>
      <c r="RW28" s="51"/>
      <c r="RX28" s="51"/>
      <c r="RY28" s="51"/>
      <c r="RZ28" s="51"/>
      <c r="SA28" s="51"/>
      <c r="SB28" s="51"/>
      <c r="SC28" s="51"/>
      <c r="SD28" s="51"/>
      <c r="SE28" s="51"/>
      <c r="SF28" s="51"/>
      <c r="SG28" s="51"/>
      <c r="SH28" s="14">
        <f>SI28</f>
        <v>0</v>
      </c>
      <c r="SI28" s="14"/>
      <c r="SJ28" s="51"/>
      <c r="SK28" s="14"/>
      <c r="SL28" s="14"/>
      <c r="SM28" s="14"/>
      <c r="SN28" s="14"/>
      <c r="SO28" s="14"/>
      <c r="SP28" s="14"/>
      <c r="SQ28" s="14"/>
      <c r="SS28" s="6" t="s">
        <v>48</v>
      </c>
      <c r="ST28" s="7" t="s">
        <v>53</v>
      </c>
      <c r="SU28" s="3"/>
      <c r="SV28" s="3"/>
      <c r="SW28" s="3"/>
      <c r="SX28" s="3"/>
      <c r="SY28" s="7"/>
      <c r="SZ28" s="3"/>
      <c r="TA28" s="51"/>
      <c r="TB28" s="51"/>
      <c r="TC28" s="51"/>
      <c r="TD28" s="51"/>
      <c r="TE28" s="51"/>
      <c r="TF28" s="51"/>
      <c r="TG28" s="51"/>
      <c r="TH28" s="51"/>
      <c r="TI28" s="51"/>
      <c r="TJ28" s="51"/>
      <c r="TK28" s="51"/>
      <c r="TL28" s="51"/>
      <c r="TM28" s="51"/>
      <c r="TN28" s="14">
        <f>TO28</f>
        <v>0</v>
      </c>
      <c r="TO28" s="14"/>
      <c r="TP28" s="51"/>
      <c r="TQ28" s="14"/>
      <c r="TR28" s="14"/>
      <c r="TS28" s="14"/>
      <c r="TT28" s="14"/>
      <c r="TU28" s="14"/>
      <c r="TV28" s="14"/>
      <c r="TW28" s="14"/>
      <c r="TY28" s="6" t="s">
        <v>48</v>
      </c>
      <c r="TZ28" s="7" t="s">
        <v>53</v>
      </c>
      <c r="UA28" s="3"/>
      <c r="UB28" s="3"/>
      <c r="UC28" s="3"/>
      <c r="UD28" s="3"/>
      <c r="UE28" s="7"/>
      <c r="UF28" s="3"/>
      <c r="UG28" s="51"/>
      <c r="UH28" s="51"/>
      <c r="UI28" s="51"/>
      <c r="UJ28" s="51"/>
      <c r="UK28" s="51"/>
      <c r="UL28" s="51"/>
      <c r="UM28" s="51"/>
      <c r="UN28" s="51"/>
      <c r="UO28" s="51"/>
      <c r="UP28" s="51"/>
      <c r="UQ28" s="51"/>
      <c r="UR28" s="51"/>
      <c r="US28" s="51"/>
      <c r="UT28" s="14">
        <f>UU28</f>
        <v>0</v>
      </c>
      <c r="UU28" s="14"/>
      <c r="UV28" s="51"/>
      <c r="UW28" s="14"/>
      <c r="UX28" s="14"/>
      <c r="UY28" s="14"/>
      <c r="UZ28" s="14"/>
      <c r="VA28" s="14"/>
      <c r="VB28" s="14"/>
      <c r="VC28" s="14"/>
      <c r="VE28" s="6" t="s">
        <v>48</v>
      </c>
      <c r="VF28" s="7" t="s">
        <v>53</v>
      </c>
      <c r="VG28" s="3"/>
      <c r="VH28" s="3"/>
      <c r="VI28" s="3"/>
      <c r="VJ28" s="3"/>
      <c r="VK28" s="7"/>
      <c r="VL28" s="3"/>
      <c r="VM28" s="51"/>
      <c r="VN28" s="51"/>
      <c r="VO28" s="51"/>
      <c r="VP28" s="51"/>
      <c r="VQ28" s="51"/>
      <c r="VR28" s="51"/>
      <c r="VS28" s="51"/>
      <c r="VT28" s="51"/>
      <c r="VU28" s="51"/>
      <c r="VV28" s="51"/>
      <c r="VW28" s="51"/>
      <c r="VX28" s="51"/>
      <c r="VY28" s="51"/>
      <c r="VZ28" s="14">
        <f>WA28</f>
        <v>0</v>
      </c>
      <c r="WA28" s="14"/>
      <c r="WB28" s="51"/>
      <c r="WC28" s="14"/>
      <c r="WD28" s="14"/>
      <c r="WE28" s="14"/>
      <c r="WF28" s="14"/>
      <c r="WG28" s="14"/>
      <c r="WH28" s="14"/>
      <c r="WI28" s="14"/>
      <c r="WK28" s="6" t="s">
        <v>48</v>
      </c>
      <c r="WL28" s="7" t="s">
        <v>53</v>
      </c>
      <c r="WM28" s="3"/>
      <c r="WN28" s="3"/>
      <c r="WO28" s="3"/>
      <c r="WP28" s="3"/>
      <c r="WQ28" s="7"/>
      <c r="WR28" s="3"/>
      <c r="WS28" s="51"/>
      <c r="WT28" s="51"/>
      <c r="WU28" s="51"/>
      <c r="WV28" s="51"/>
      <c r="WW28" s="51"/>
      <c r="WX28" s="51"/>
      <c r="WY28" s="51"/>
      <c r="WZ28" s="51"/>
      <c r="XA28" s="51"/>
      <c r="XB28" s="51"/>
      <c r="XC28" s="51"/>
      <c r="XD28" s="51"/>
      <c r="XE28" s="51"/>
      <c r="XF28" s="14">
        <f>XG28</f>
        <v>0</v>
      </c>
      <c r="XG28" s="14"/>
      <c r="XH28" s="51"/>
      <c r="XI28" s="14"/>
      <c r="XJ28" s="14"/>
      <c r="XK28" s="14"/>
      <c r="XL28" s="14"/>
      <c r="XM28" s="14"/>
      <c r="XN28" s="14"/>
      <c r="XO28" s="14"/>
      <c r="XQ28" s="6" t="s">
        <v>48</v>
      </c>
      <c r="XR28" s="7" t="s">
        <v>53</v>
      </c>
      <c r="XS28" s="3"/>
      <c r="XT28" s="3"/>
      <c r="XU28" s="3"/>
      <c r="XV28" s="3"/>
      <c r="XW28" s="7"/>
      <c r="XX28" s="3"/>
      <c r="XY28" s="51"/>
      <c r="XZ28" s="51"/>
      <c r="YA28" s="51"/>
      <c r="YB28" s="51"/>
      <c r="YC28" s="51"/>
      <c r="YD28" s="51"/>
      <c r="YE28" s="51"/>
      <c r="YF28" s="51"/>
      <c r="YG28" s="51"/>
      <c r="YH28" s="51"/>
      <c r="YI28" s="51"/>
      <c r="YJ28" s="51"/>
      <c r="YK28" s="51"/>
      <c r="YL28" s="14">
        <f>YM28</f>
        <v>0</v>
      </c>
      <c r="YM28" s="14"/>
      <c r="YN28" s="51"/>
      <c r="YO28" s="14"/>
      <c r="YP28" s="14"/>
      <c r="YQ28" s="14"/>
      <c r="YR28" s="14"/>
      <c r="YS28" s="14"/>
      <c r="YT28" s="14"/>
      <c r="YU28" s="14"/>
      <c r="YW28" s="6" t="s">
        <v>48</v>
      </c>
      <c r="YX28" s="7" t="s">
        <v>53</v>
      </c>
      <c r="YY28" s="3"/>
      <c r="YZ28" s="3"/>
      <c r="ZA28" s="3"/>
      <c r="ZB28" s="3"/>
      <c r="ZC28" s="7"/>
      <c r="ZD28" s="3"/>
      <c r="ZE28" s="51"/>
      <c r="ZF28" s="51"/>
      <c r="ZG28" s="51"/>
      <c r="ZH28" s="51"/>
      <c r="ZI28" s="51"/>
      <c r="ZJ28" s="51"/>
      <c r="ZK28" s="51"/>
      <c r="ZL28" s="51"/>
      <c r="ZM28" s="51"/>
      <c r="ZN28" s="51"/>
      <c r="ZO28" s="51"/>
      <c r="ZP28" s="51"/>
      <c r="ZQ28" s="51"/>
      <c r="ZR28" s="14">
        <f>ZS28</f>
        <v>0</v>
      </c>
      <c r="ZS28" s="14"/>
      <c r="ZT28" s="51"/>
      <c r="ZU28" s="14"/>
      <c r="ZV28" s="14"/>
      <c r="ZW28" s="14"/>
      <c r="ZX28" s="14"/>
      <c r="ZY28" s="14"/>
      <c r="ZZ28" s="14"/>
      <c r="AAA28" s="14"/>
      <c r="AAC28" s="6" t="s">
        <v>48</v>
      </c>
      <c r="AAD28" s="7" t="s">
        <v>53</v>
      </c>
      <c r="AAE28" s="3"/>
      <c r="AAF28" s="3"/>
      <c r="AAG28" s="3"/>
      <c r="AAH28" s="3"/>
      <c r="AAI28" s="7"/>
      <c r="AAJ28" s="3"/>
      <c r="AAK28" s="51"/>
      <c r="AAL28" s="51"/>
      <c r="AAM28" s="51"/>
      <c r="AAN28" s="51"/>
      <c r="AAO28" s="51"/>
      <c r="AAP28" s="51"/>
      <c r="AAQ28" s="51"/>
      <c r="AAR28" s="51"/>
      <c r="AAS28" s="51"/>
      <c r="AAT28" s="51"/>
      <c r="AAU28" s="51"/>
      <c r="AAV28" s="51"/>
      <c r="AAW28" s="51"/>
      <c r="AAX28" s="14">
        <f>AAY28</f>
        <v>0</v>
      </c>
      <c r="AAY28" s="14"/>
      <c r="AAZ28" s="51"/>
      <c r="ABA28" s="14"/>
      <c r="ABB28" s="14"/>
      <c r="ABC28" s="14"/>
      <c r="ABD28" s="14"/>
      <c r="ABE28" s="14"/>
      <c r="ABF28" s="14"/>
      <c r="ABG28" s="14"/>
      <c r="ABI28" s="6" t="s">
        <v>48</v>
      </c>
      <c r="ABJ28" s="7" t="s">
        <v>53</v>
      </c>
      <c r="ABK28" s="3"/>
      <c r="ABL28" s="3"/>
      <c r="ABM28" s="3"/>
      <c r="ABN28" s="3"/>
      <c r="ABO28" s="7"/>
      <c r="ABP28" s="3"/>
      <c r="ABQ28" s="51"/>
      <c r="ABR28" s="51"/>
      <c r="ABS28" s="51"/>
      <c r="ABT28" s="51"/>
      <c r="ABU28" s="51"/>
      <c r="ABV28" s="51"/>
      <c r="ABW28" s="51"/>
      <c r="ABX28" s="51"/>
      <c r="ABY28" s="51"/>
      <c r="ABZ28" s="51"/>
      <c r="ACA28" s="51"/>
      <c r="ACB28" s="51"/>
      <c r="ACC28" s="51"/>
      <c r="ACD28" s="14">
        <f>ACE28</f>
        <v>0</v>
      </c>
      <c r="ACE28" s="14"/>
      <c r="ACF28" s="51"/>
      <c r="ACG28" s="14"/>
      <c r="ACH28" s="14"/>
      <c r="ACI28" s="14"/>
      <c r="ACJ28" s="14"/>
      <c r="ACK28" s="14"/>
      <c r="ACL28" s="14"/>
      <c r="ACM28" s="14"/>
      <c r="ACO28" s="6" t="s">
        <v>48</v>
      </c>
      <c r="ACP28" s="7" t="s">
        <v>53</v>
      </c>
      <c r="ACQ28" s="3"/>
      <c r="ACR28" s="3"/>
      <c r="ACS28" s="3"/>
      <c r="ACT28" s="3"/>
      <c r="ACU28" s="7"/>
      <c r="ACV28" s="3"/>
      <c r="ACW28" s="51"/>
      <c r="ACX28" s="51"/>
      <c r="ACY28" s="51"/>
      <c r="ACZ28" s="51"/>
      <c r="ADA28" s="51"/>
      <c r="ADB28" s="51"/>
      <c r="ADC28" s="51"/>
      <c r="ADD28" s="51"/>
      <c r="ADE28" s="51"/>
      <c r="ADF28" s="51"/>
      <c r="ADG28" s="51"/>
      <c r="ADH28" s="51"/>
      <c r="ADI28" s="51"/>
      <c r="ADJ28" s="14">
        <f>ADK28</f>
        <v>0</v>
      </c>
      <c r="ADK28" s="14"/>
      <c r="ADL28" s="51"/>
      <c r="ADM28" s="14"/>
      <c r="ADN28" s="14"/>
      <c r="ADO28" s="14"/>
      <c r="ADP28" s="14"/>
      <c r="ADQ28" s="14"/>
      <c r="ADR28" s="14"/>
      <c r="ADS28" s="14"/>
      <c r="ADU28" s="6" t="s">
        <v>48</v>
      </c>
      <c r="ADV28" s="7" t="s">
        <v>53</v>
      </c>
      <c r="ADW28" s="3"/>
      <c r="ADX28" s="3"/>
      <c r="ADY28" s="3"/>
      <c r="ADZ28" s="3"/>
      <c r="AEA28" s="7"/>
      <c r="AEB28" s="3"/>
      <c r="AEC28" s="51"/>
      <c r="AED28" s="51"/>
      <c r="AEE28" s="51"/>
      <c r="AEF28" s="51"/>
      <c r="AEG28" s="51"/>
      <c r="AEH28" s="51"/>
      <c r="AEI28" s="51"/>
      <c r="AEJ28" s="51"/>
      <c r="AEK28" s="51"/>
      <c r="AEL28" s="51"/>
      <c r="AEM28" s="51"/>
      <c r="AEN28" s="51"/>
      <c r="AEO28" s="51"/>
      <c r="AEP28" s="14">
        <f>AEQ28</f>
        <v>0</v>
      </c>
      <c r="AEQ28" s="14"/>
      <c r="AER28" s="51"/>
      <c r="AES28" s="14"/>
      <c r="AET28" s="14"/>
      <c r="AEU28" s="14"/>
      <c r="AEV28" s="14"/>
      <c r="AEW28" s="14"/>
      <c r="AEX28" s="14"/>
      <c r="AEY28" s="14"/>
      <c r="AFA28" s="6" t="s">
        <v>48</v>
      </c>
      <c r="AFB28" s="7" t="s">
        <v>53</v>
      </c>
      <c r="AFC28" s="3"/>
      <c r="AFD28" s="3"/>
      <c r="AFE28" s="3"/>
      <c r="AFF28" s="3"/>
      <c r="AFG28" s="7"/>
      <c r="AFH28" s="3"/>
      <c r="AFI28" s="51"/>
      <c r="AFJ28" s="51"/>
      <c r="AFK28" s="51"/>
      <c r="AFL28" s="51"/>
      <c r="AFM28" s="51"/>
      <c r="AFN28" s="51"/>
      <c r="AFO28" s="51"/>
      <c r="AFP28" s="51"/>
      <c r="AFQ28" s="51"/>
      <c r="AFR28" s="51"/>
      <c r="AFS28" s="51"/>
      <c r="AFT28" s="51"/>
      <c r="AFU28" s="51"/>
      <c r="AFV28" s="14">
        <f>AFW28</f>
        <v>0</v>
      </c>
      <c r="AFW28" s="14"/>
      <c r="AFX28" s="51"/>
      <c r="AFY28" s="14"/>
      <c r="AFZ28" s="14"/>
      <c r="AGA28" s="14"/>
      <c r="AGB28" s="14"/>
      <c r="AGC28" s="14"/>
      <c r="AGD28" s="14"/>
      <c r="AGE28" s="14"/>
      <c r="AGG28" s="6" t="s">
        <v>48</v>
      </c>
      <c r="AGH28" s="7" t="s">
        <v>53</v>
      </c>
      <c r="AGI28" s="3"/>
      <c r="AGJ28" s="3"/>
      <c r="AGK28" s="3"/>
      <c r="AGL28" s="3"/>
      <c r="AGM28" s="7"/>
      <c r="AGN28" s="3"/>
      <c r="AGO28" s="51"/>
      <c r="AGP28" s="51"/>
      <c r="AGQ28" s="51"/>
      <c r="AGR28" s="51"/>
      <c r="AGS28" s="51"/>
      <c r="AGT28" s="51"/>
      <c r="AGU28" s="51"/>
      <c r="AGV28" s="51"/>
      <c r="AGW28" s="51"/>
      <c r="AGX28" s="51"/>
      <c r="AGY28" s="51"/>
      <c r="AGZ28" s="51"/>
      <c r="AHA28" s="51"/>
      <c r="AHB28" s="14">
        <f>AHC28</f>
        <v>0</v>
      </c>
      <c r="AHC28" s="14"/>
      <c r="AHD28" s="51"/>
      <c r="AHE28" s="14"/>
      <c r="AHF28" s="14"/>
      <c r="AHG28" s="14"/>
      <c r="AHH28" s="14"/>
      <c r="AHI28" s="14"/>
      <c r="AHJ28" s="14"/>
      <c r="AHK28" s="14"/>
      <c r="AHM28" s="6" t="s">
        <v>48</v>
      </c>
      <c r="AHN28" s="7" t="s">
        <v>53</v>
      </c>
      <c r="AHO28" s="3"/>
      <c r="AHP28" s="3"/>
      <c r="AHQ28" s="3"/>
      <c r="AHR28" s="3"/>
      <c r="AHS28" s="7"/>
      <c r="AHT28" s="3"/>
      <c r="AHU28" s="51"/>
      <c r="AHV28" s="51"/>
      <c r="AHW28" s="51"/>
      <c r="AHX28" s="51"/>
      <c r="AHY28" s="51"/>
      <c r="AHZ28" s="51"/>
      <c r="AIA28" s="51"/>
      <c r="AIB28" s="51"/>
      <c r="AIC28" s="51"/>
      <c r="AID28" s="51"/>
      <c r="AIE28" s="51"/>
      <c r="AIF28" s="51"/>
      <c r="AIG28" s="51"/>
      <c r="AIH28" s="14">
        <f>AII28</f>
        <v>0</v>
      </c>
      <c r="AII28" s="14"/>
      <c r="AIJ28" s="51"/>
      <c r="AIK28" s="14"/>
      <c r="AIL28" s="14"/>
      <c r="AIM28" s="14"/>
      <c r="AIN28" s="14"/>
      <c r="AIO28" s="14"/>
      <c r="AIP28" s="14"/>
      <c r="AIQ28" s="14"/>
      <c r="AIS28" s="6" t="s">
        <v>48</v>
      </c>
      <c r="AIT28" s="7" t="s">
        <v>53</v>
      </c>
      <c r="AIU28" s="3"/>
      <c r="AIV28" s="3"/>
      <c r="AIW28" s="3"/>
      <c r="AIX28" s="3"/>
      <c r="AIY28" s="7"/>
      <c r="AIZ28" s="3"/>
      <c r="AJA28" s="51"/>
      <c r="AJB28" s="51"/>
      <c r="AJC28" s="51"/>
      <c r="AJD28" s="51"/>
      <c r="AJE28" s="51"/>
      <c r="AJF28" s="51"/>
      <c r="AJG28" s="51"/>
      <c r="AJH28" s="51"/>
      <c r="AJI28" s="51"/>
      <c r="AJJ28" s="51"/>
      <c r="AJK28" s="51"/>
      <c r="AJL28" s="51"/>
      <c r="AJM28" s="51"/>
      <c r="AJN28" s="14">
        <f>AJO28</f>
        <v>0</v>
      </c>
      <c r="AJO28" s="14"/>
      <c r="AJP28" s="51"/>
      <c r="AJQ28" s="14"/>
      <c r="AJR28" s="14"/>
      <c r="AJS28" s="14"/>
      <c r="AJT28" s="14"/>
      <c r="AJU28" s="14"/>
      <c r="AJV28" s="14"/>
      <c r="AJW28" s="14"/>
      <c r="AJY28" s="6" t="s">
        <v>48</v>
      </c>
      <c r="AJZ28" s="7" t="s">
        <v>53</v>
      </c>
      <c r="AKA28" s="3"/>
      <c r="AKB28" s="3"/>
      <c r="AKC28" s="3"/>
      <c r="AKD28" s="3"/>
      <c r="AKE28" s="7"/>
      <c r="AKF28" s="3"/>
      <c r="AKG28" s="51"/>
      <c r="AKH28" s="51"/>
      <c r="AKI28" s="51"/>
      <c r="AKJ28" s="51"/>
      <c r="AKK28" s="51"/>
      <c r="AKL28" s="51"/>
      <c r="AKM28" s="51"/>
      <c r="AKN28" s="51"/>
      <c r="AKO28" s="51"/>
      <c r="AKP28" s="51"/>
      <c r="AKQ28" s="51"/>
      <c r="AKR28" s="51"/>
      <c r="AKS28" s="51"/>
      <c r="AKT28" s="14">
        <f>AKU28</f>
        <v>0</v>
      </c>
      <c r="AKU28" s="14"/>
      <c r="AKV28" s="51"/>
      <c r="AKW28" s="14"/>
      <c r="AKX28" s="14"/>
      <c r="AKY28" s="14"/>
      <c r="AKZ28" s="14"/>
      <c r="ALA28" s="14"/>
      <c r="ALB28" s="14"/>
      <c r="ALC28" s="14"/>
      <c r="ALE28" s="6" t="s">
        <v>48</v>
      </c>
      <c r="ALF28" s="7" t="s">
        <v>53</v>
      </c>
      <c r="ALG28" s="3"/>
      <c r="ALH28" s="3"/>
      <c r="ALI28" s="3"/>
      <c r="ALJ28" s="3"/>
      <c r="ALK28" s="7"/>
      <c r="ALL28" s="3"/>
      <c r="ALM28" s="51"/>
      <c r="ALN28" s="51"/>
      <c r="ALO28" s="51"/>
      <c r="ALP28" s="51"/>
      <c r="ALQ28" s="51"/>
      <c r="ALR28" s="51"/>
      <c r="ALS28" s="51"/>
      <c r="ALT28" s="51"/>
      <c r="ALU28" s="51"/>
      <c r="ALV28" s="51"/>
      <c r="ALW28" s="51"/>
      <c r="ALX28" s="51"/>
      <c r="ALY28" s="51"/>
      <c r="ALZ28" s="14">
        <f>AMA28</f>
        <v>0</v>
      </c>
      <c r="AMA28" s="14"/>
      <c r="AMB28" s="51"/>
      <c r="AMC28" s="14"/>
      <c r="AMD28" s="14"/>
      <c r="AME28" s="14"/>
      <c r="AMF28" s="14"/>
      <c r="AMG28" s="14"/>
      <c r="AMH28" s="14"/>
      <c r="AMI28" s="14"/>
      <c r="AMK28" s="6" t="s">
        <v>48</v>
      </c>
      <c r="AML28" s="7" t="s">
        <v>53</v>
      </c>
      <c r="AMM28" s="3"/>
      <c r="AMN28" s="3"/>
      <c r="AMO28" s="3"/>
      <c r="AMP28" s="3"/>
      <c r="AMQ28" s="7"/>
      <c r="AMR28" s="3"/>
      <c r="AMS28" s="51"/>
      <c r="AMT28" s="51"/>
      <c r="AMU28" s="51"/>
      <c r="AMV28" s="51"/>
      <c r="AMW28" s="51"/>
      <c r="AMX28" s="51"/>
      <c r="AMY28" s="51"/>
      <c r="AMZ28" s="51"/>
      <c r="ANA28" s="51"/>
      <c r="ANB28" s="51"/>
      <c r="ANC28" s="51"/>
      <c r="AND28" s="51"/>
      <c r="ANE28" s="51"/>
      <c r="ANF28" s="14">
        <f>ANG28</f>
        <v>0</v>
      </c>
      <c r="ANG28" s="14"/>
      <c r="ANH28" s="51"/>
      <c r="ANI28" s="14"/>
      <c r="ANJ28" s="14"/>
      <c r="ANK28" s="14"/>
      <c r="ANL28" s="14"/>
      <c r="ANM28" s="14"/>
      <c r="ANN28" s="14"/>
      <c r="ANO28" s="14"/>
      <c r="ANQ28" s="6" t="s">
        <v>48</v>
      </c>
      <c r="ANR28" s="7" t="s">
        <v>53</v>
      </c>
      <c r="ANS28" s="3"/>
      <c r="ANT28" s="3"/>
      <c r="ANU28" s="3"/>
      <c r="ANV28" s="3"/>
      <c r="ANW28" s="7"/>
      <c r="ANX28" s="3"/>
      <c r="ANY28" s="51"/>
      <c r="ANZ28" s="51"/>
      <c r="AOA28" s="51"/>
      <c r="AOB28" s="51"/>
      <c r="AOC28" s="51"/>
      <c r="AOD28" s="51"/>
      <c r="AOE28" s="51"/>
      <c r="AOF28" s="51"/>
      <c r="AOG28" s="51"/>
      <c r="AOH28" s="51"/>
      <c r="AOI28" s="51"/>
      <c r="AOJ28" s="51"/>
      <c r="AOK28" s="51"/>
      <c r="AOL28" s="14">
        <f>AOM28</f>
        <v>0</v>
      </c>
      <c r="AOM28" s="14"/>
      <c r="AON28" s="51"/>
      <c r="AOO28" s="14"/>
      <c r="AOP28" s="14"/>
      <c r="AOQ28" s="14"/>
      <c r="AOR28" s="14"/>
      <c r="AOS28" s="14"/>
      <c r="AOT28" s="14"/>
      <c r="AOU28" s="14"/>
      <c r="AOW28" s="6" t="s">
        <v>48</v>
      </c>
      <c r="AOX28" s="7" t="s">
        <v>53</v>
      </c>
      <c r="AOY28" s="3"/>
      <c r="AOZ28" s="3"/>
      <c r="APA28" s="3"/>
      <c r="APB28" s="3"/>
      <c r="APC28" s="7"/>
      <c r="APD28" s="3"/>
      <c r="APE28" s="51"/>
      <c r="APF28" s="51"/>
      <c r="APG28" s="51"/>
      <c r="APH28" s="51"/>
      <c r="API28" s="51"/>
      <c r="APJ28" s="51"/>
      <c r="APK28" s="51"/>
      <c r="APL28" s="51"/>
      <c r="APM28" s="51"/>
      <c r="APN28" s="51"/>
      <c r="APO28" s="51"/>
      <c r="APP28" s="51"/>
      <c r="APQ28" s="51"/>
      <c r="APR28" s="14">
        <f>APS28</f>
        <v>0</v>
      </c>
      <c r="APS28" s="14"/>
      <c r="APT28" s="51"/>
      <c r="APU28" s="14"/>
      <c r="APV28" s="14"/>
      <c r="APW28" s="14"/>
      <c r="APX28" s="14"/>
      <c r="APY28" s="14"/>
      <c r="APZ28" s="14"/>
      <c r="AQA28" s="14"/>
      <c r="AQC28" s="6" t="s">
        <v>48</v>
      </c>
      <c r="AQD28" s="7" t="s">
        <v>53</v>
      </c>
      <c r="AQE28" s="3"/>
      <c r="AQF28" s="3"/>
      <c r="AQG28" s="3"/>
      <c r="AQH28" s="3"/>
      <c r="AQI28" s="7"/>
      <c r="AQJ28" s="3"/>
      <c r="AQK28" s="51"/>
      <c r="AQL28" s="51"/>
      <c r="AQM28" s="51"/>
      <c r="AQN28" s="51"/>
      <c r="AQO28" s="51"/>
      <c r="AQP28" s="51"/>
      <c r="AQQ28" s="51"/>
      <c r="AQR28" s="51"/>
      <c r="AQS28" s="51"/>
      <c r="AQT28" s="51"/>
      <c r="AQU28" s="51"/>
      <c r="AQV28" s="51"/>
      <c r="AQW28" s="51"/>
      <c r="AQX28" s="14">
        <f>AQY28</f>
        <v>0</v>
      </c>
      <c r="AQY28" s="14"/>
      <c r="AQZ28" s="51"/>
      <c r="ARA28" s="14"/>
      <c r="ARB28" s="14"/>
      <c r="ARC28" s="14"/>
      <c r="ARD28" s="14"/>
      <c r="ARE28" s="14"/>
      <c r="ARF28" s="14"/>
      <c r="ARG28" s="14"/>
      <c r="ARI28" s="6" t="s">
        <v>48</v>
      </c>
      <c r="ARJ28" s="7" t="s">
        <v>53</v>
      </c>
      <c r="ARK28" s="3"/>
      <c r="ARL28" s="3"/>
      <c r="ARM28" s="3"/>
      <c r="ARN28" s="3"/>
      <c r="ARO28" s="7"/>
      <c r="ARP28" s="3"/>
      <c r="ARQ28" s="51"/>
      <c r="ARR28" s="51"/>
      <c r="ARS28" s="51"/>
      <c r="ART28" s="51"/>
      <c r="ARU28" s="51"/>
      <c r="ARV28" s="51"/>
      <c r="ARW28" s="51"/>
      <c r="ARX28" s="51"/>
      <c r="ARY28" s="51"/>
      <c r="ARZ28" s="51"/>
      <c r="ASA28" s="51"/>
      <c r="ASB28" s="51"/>
      <c r="ASC28" s="51"/>
      <c r="ASD28" s="14">
        <f>ASE28</f>
        <v>0</v>
      </c>
      <c r="ASE28" s="14"/>
      <c r="ASF28" s="51"/>
      <c r="ASG28" s="14"/>
      <c r="ASH28" s="14"/>
      <c r="ASI28" s="14"/>
      <c r="ASJ28" s="14"/>
      <c r="ASK28" s="14"/>
      <c r="ASL28" s="14"/>
      <c r="ASM28" s="14"/>
      <c r="ASO28" s="6" t="s">
        <v>48</v>
      </c>
      <c r="ASP28" s="7" t="s">
        <v>53</v>
      </c>
      <c r="ASQ28" s="3"/>
      <c r="ASR28" s="3"/>
      <c r="ASS28" s="3"/>
      <c r="AST28" s="3"/>
      <c r="ASU28" s="7"/>
      <c r="ASV28" s="3"/>
      <c r="ASW28" s="51"/>
      <c r="ASX28" s="51"/>
      <c r="ASY28" s="51"/>
      <c r="ASZ28" s="51"/>
      <c r="ATA28" s="51"/>
      <c r="ATB28" s="51"/>
      <c r="ATC28" s="51"/>
      <c r="ATD28" s="51"/>
      <c r="ATE28" s="51"/>
      <c r="ATF28" s="51"/>
      <c r="ATG28" s="51"/>
      <c r="ATH28" s="51"/>
      <c r="ATI28" s="51"/>
      <c r="ATJ28" s="14">
        <f>ATK28</f>
        <v>0</v>
      </c>
      <c r="ATK28" s="14"/>
      <c r="ATL28" s="51"/>
      <c r="ATM28" s="14"/>
      <c r="ATN28" s="14"/>
      <c r="ATO28" s="14"/>
      <c r="ATP28" s="14"/>
      <c r="ATQ28" s="14"/>
      <c r="ATR28" s="14"/>
      <c r="ATS28" s="14"/>
      <c r="ATU28" s="6" t="s">
        <v>48</v>
      </c>
      <c r="ATV28" s="7" t="s">
        <v>53</v>
      </c>
      <c r="ATW28" s="3"/>
      <c r="ATX28" s="3"/>
      <c r="ATY28" s="3"/>
      <c r="ATZ28" s="3"/>
      <c r="AUA28" s="7"/>
      <c r="AUB28" s="3"/>
      <c r="AUC28" s="51"/>
      <c r="AUD28" s="51"/>
      <c r="AUE28" s="51"/>
      <c r="AUF28" s="51"/>
      <c r="AUG28" s="51"/>
      <c r="AUH28" s="51"/>
      <c r="AUI28" s="51"/>
      <c r="AUJ28" s="51"/>
      <c r="AUK28" s="51"/>
      <c r="AUL28" s="51"/>
      <c r="AUM28" s="51"/>
      <c r="AUN28" s="51"/>
      <c r="AUO28" s="51"/>
      <c r="AUP28" s="14">
        <f>AUQ28</f>
        <v>0</v>
      </c>
      <c r="AUQ28" s="14"/>
      <c r="AUR28" s="51"/>
      <c r="AUS28" s="14"/>
      <c r="AUT28" s="14"/>
      <c r="AUU28" s="14"/>
      <c r="AUV28" s="14"/>
      <c r="AUW28" s="14"/>
      <c r="AUX28" s="14"/>
      <c r="AUY28" s="14"/>
      <c r="AVA28" s="6" t="s">
        <v>48</v>
      </c>
      <c r="AVB28" s="7" t="s">
        <v>53</v>
      </c>
      <c r="AVC28" s="3"/>
      <c r="AVD28" s="3"/>
      <c r="AVE28" s="3"/>
      <c r="AVF28" s="3"/>
      <c r="AVG28" s="7"/>
      <c r="AVH28" s="3"/>
      <c r="AVI28" s="51"/>
      <c r="AVJ28" s="51"/>
      <c r="AVK28" s="51"/>
      <c r="AVL28" s="51"/>
      <c r="AVM28" s="51"/>
      <c r="AVN28" s="51"/>
      <c r="AVO28" s="51"/>
      <c r="AVP28" s="51"/>
      <c r="AVQ28" s="51"/>
      <c r="AVR28" s="51"/>
      <c r="AVS28" s="51"/>
      <c r="AVT28" s="51"/>
      <c r="AVU28" s="51"/>
      <c r="AVV28" s="14">
        <f>AVW28</f>
        <v>0</v>
      </c>
      <c r="AVW28" s="14"/>
      <c r="AVX28" s="51"/>
      <c r="AVY28" s="14"/>
      <c r="AVZ28" s="14"/>
      <c r="AWA28" s="14"/>
      <c r="AWB28" s="14"/>
      <c r="AWC28" s="14"/>
      <c r="AWD28" s="14"/>
      <c r="AWE28" s="14"/>
      <c r="AWG28" s="6" t="s">
        <v>48</v>
      </c>
      <c r="AWH28" s="7" t="s">
        <v>53</v>
      </c>
      <c r="AWI28" s="3"/>
      <c r="AWJ28" s="3"/>
      <c r="AWK28" s="3"/>
      <c r="AWL28" s="3"/>
      <c r="AWM28" s="7"/>
      <c r="AWN28" s="3"/>
      <c r="AWO28" s="51"/>
      <c r="AWP28" s="51"/>
      <c r="AWQ28" s="51"/>
      <c r="AWR28" s="51"/>
      <c r="AWS28" s="51"/>
      <c r="AWT28" s="51"/>
      <c r="AWU28" s="51"/>
      <c r="AWV28" s="51"/>
      <c r="AWW28" s="51"/>
      <c r="AWX28" s="51"/>
      <c r="AWY28" s="51"/>
      <c r="AWZ28" s="51"/>
      <c r="AXA28" s="51"/>
      <c r="AXB28" s="14">
        <f>AXC28</f>
        <v>0</v>
      </c>
      <c r="AXC28" s="14"/>
      <c r="AXD28" s="51"/>
      <c r="AXE28" s="14"/>
      <c r="AXF28" s="14"/>
      <c r="AXG28" s="14"/>
      <c r="AXH28" s="14"/>
      <c r="AXI28" s="14"/>
      <c r="AXJ28" s="14"/>
      <c r="AXK28" s="14"/>
      <c r="AXM28" s="6" t="s">
        <v>48</v>
      </c>
      <c r="AXN28" s="7" t="s">
        <v>53</v>
      </c>
      <c r="AXO28" s="3"/>
      <c r="AXP28" s="3"/>
      <c r="AXQ28" s="3"/>
      <c r="AXR28" s="3"/>
      <c r="AXS28" s="7"/>
      <c r="AXT28" s="3"/>
      <c r="AXU28" s="51"/>
      <c r="AXV28" s="51"/>
      <c r="AXW28" s="51"/>
      <c r="AXX28" s="51"/>
      <c r="AXY28" s="51"/>
      <c r="AXZ28" s="51"/>
      <c r="AYA28" s="51"/>
      <c r="AYB28" s="51"/>
      <c r="AYC28" s="51"/>
      <c r="AYD28" s="51"/>
      <c r="AYE28" s="51"/>
      <c r="AYF28" s="51"/>
      <c r="AYG28" s="51"/>
      <c r="AYH28" s="14">
        <f>AYI28</f>
        <v>0</v>
      </c>
      <c r="AYI28" s="14"/>
      <c r="AYJ28" s="51"/>
      <c r="AYK28" s="14"/>
      <c r="AYL28" s="14"/>
      <c r="AYM28" s="14"/>
      <c r="AYN28" s="14"/>
      <c r="AYO28" s="14"/>
      <c r="AYP28" s="14"/>
      <c r="AYQ28" s="14"/>
      <c r="AYS28" s="6" t="s">
        <v>48</v>
      </c>
      <c r="AYT28" s="7" t="s">
        <v>53</v>
      </c>
      <c r="AYU28" s="3"/>
      <c r="AYV28" s="3"/>
      <c r="AYW28" s="3"/>
      <c r="AYX28" s="3"/>
      <c r="AYY28" s="7"/>
      <c r="AYZ28" s="3"/>
      <c r="AZA28" s="51"/>
      <c r="AZB28" s="51"/>
      <c r="AZC28" s="51"/>
      <c r="AZD28" s="51"/>
      <c r="AZE28" s="51"/>
      <c r="AZF28" s="51"/>
      <c r="AZG28" s="51"/>
      <c r="AZH28" s="51"/>
      <c r="AZI28" s="51"/>
      <c r="AZJ28" s="51"/>
      <c r="AZK28" s="51"/>
      <c r="AZL28" s="51"/>
      <c r="AZM28" s="51"/>
      <c r="AZN28" s="14">
        <f>AZO28</f>
        <v>0</v>
      </c>
      <c r="AZO28" s="14"/>
      <c r="AZP28" s="51"/>
      <c r="AZQ28" s="14"/>
      <c r="AZR28" s="14"/>
      <c r="AZS28" s="14"/>
      <c r="AZT28" s="14"/>
      <c r="AZU28" s="14"/>
      <c r="AZV28" s="14"/>
      <c r="AZW28" s="14"/>
      <c r="AZY28" s="6" t="s">
        <v>48</v>
      </c>
      <c r="AZZ28" s="7" t="s">
        <v>53</v>
      </c>
      <c r="BAA28" s="3"/>
      <c r="BAB28" s="3"/>
      <c r="BAC28" s="3"/>
      <c r="BAD28" s="3"/>
      <c r="BAE28" s="7"/>
      <c r="BAF28" s="3"/>
      <c r="BAG28" s="51"/>
      <c r="BAH28" s="51"/>
      <c r="BAI28" s="51"/>
      <c r="BAJ28" s="51"/>
      <c r="BAK28" s="51"/>
      <c r="BAL28" s="51"/>
      <c r="BAM28" s="51"/>
      <c r="BAN28" s="51"/>
      <c r="BAO28" s="51"/>
      <c r="BAP28" s="51"/>
      <c r="BAQ28" s="51"/>
      <c r="BAR28" s="51"/>
      <c r="BAS28" s="51"/>
      <c r="BAT28" s="14">
        <f>BAU28</f>
        <v>0</v>
      </c>
      <c r="BAU28" s="14"/>
      <c r="BAV28" s="51"/>
      <c r="BAW28" s="14"/>
      <c r="BAX28" s="14"/>
      <c r="BAY28" s="14"/>
      <c r="BAZ28" s="14"/>
      <c r="BBA28" s="14"/>
      <c r="BBB28" s="14"/>
      <c r="BBC28" s="14"/>
      <c r="BBE28" s="6" t="s">
        <v>48</v>
      </c>
      <c r="BBF28" s="7" t="s">
        <v>53</v>
      </c>
      <c r="BBG28" s="3"/>
      <c r="BBH28" s="3"/>
      <c r="BBI28" s="3"/>
      <c r="BBJ28" s="3"/>
      <c r="BBK28" s="7"/>
      <c r="BBL28" s="3"/>
      <c r="BBM28" s="51"/>
      <c r="BBN28" s="51"/>
      <c r="BBO28" s="51"/>
      <c r="BBP28" s="51"/>
      <c r="BBQ28" s="51"/>
      <c r="BBR28" s="51"/>
      <c r="BBS28" s="51"/>
      <c r="BBT28" s="51"/>
      <c r="BBU28" s="51"/>
      <c r="BBV28" s="51"/>
      <c r="BBW28" s="51"/>
      <c r="BBX28" s="51"/>
      <c r="BBY28" s="51"/>
      <c r="BBZ28" s="14">
        <f>BCA28</f>
        <v>0</v>
      </c>
      <c r="BCA28" s="14"/>
      <c r="BCB28" s="51"/>
      <c r="BCC28" s="14"/>
      <c r="BCD28" s="14"/>
      <c r="BCE28" s="14"/>
      <c r="BCF28" s="14"/>
      <c r="BCG28" s="14"/>
      <c r="BCH28" s="14"/>
      <c r="BCI28" s="14"/>
      <c r="BCK28" s="6" t="s">
        <v>48</v>
      </c>
      <c r="BCL28" s="7" t="s">
        <v>53</v>
      </c>
      <c r="BCM28" s="3"/>
      <c r="BCN28" s="3"/>
      <c r="BCO28" s="3"/>
      <c r="BCP28" s="3"/>
      <c r="BCQ28" s="7"/>
      <c r="BCR28" s="3"/>
      <c r="BCS28" s="51"/>
      <c r="BCT28" s="51"/>
      <c r="BCU28" s="51"/>
      <c r="BCV28" s="51"/>
      <c r="BCW28" s="51"/>
      <c r="BCX28" s="51"/>
      <c r="BCY28" s="51"/>
      <c r="BCZ28" s="51"/>
      <c r="BDA28" s="51"/>
      <c r="BDB28" s="51"/>
      <c r="BDC28" s="51"/>
      <c r="BDD28" s="51"/>
      <c r="BDE28" s="51"/>
      <c r="BDF28" s="14">
        <f>BDG28</f>
        <v>0</v>
      </c>
      <c r="BDG28" s="14"/>
      <c r="BDH28" s="51"/>
      <c r="BDI28" s="14"/>
      <c r="BDJ28" s="14"/>
      <c r="BDK28" s="14"/>
      <c r="BDL28" s="14"/>
      <c r="BDM28" s="14"/>
      <c r="BDN28" s="14"/>
      <c r="BDO28" s="14"/>
      <c r="BDQ28" s="6" t="s">
        <v>48</v>
      </c>
      <c r="BDR28" s="7" t="s">
        <v>53</v>
      </c>
      <c r="BDS28" s="3"/>
      <c r="BDT28" s="3"/>
      <c r="BDU28" s="3"/>
      <c r="BDV28" s="3"/>
      <c r="BDW28" s="7"/>
      <c r="BDX28" s="3"/>
      <c r="BDY28" s="51"/>
      <c r="BDZ28" s="51"/>
      <c r="BEA28" s="51"/>
      <c r="BEB28" s="51"/>
      <c r="BEC28" s="51"/>
      <c r="BED28" s="51"/>
      <c r="BEE28" s="51"/>
      <c r="BEF28" s="51"/>
      <c r="BEG28" s="51"/>
      <c r="BEH28" s="51"/>
      <c r="BEI28" s="51"/>
      <c r="BEJ28" s="51"/>
      <c r="BEK28" s="51"/>
      <c r="BEL28" s="14">
        <f>BEM28</f>
        <v>0</v>
      </c>
      <c r="BEM28" s="14"/>
      <c r="BEN28" s="51"/>
      <c r="BEO28" s="14"/>
      <c r="BEP28" s="14"/>
      <c r="BEQ28" s="14"/>
      <c r="BER28" s="14"/>
      <c r="BES28" s="14"/>
      <c r="BET28" s="14"/>
      <c r="BEU28" s="14"/>
      <c r="BEW28" s="6" t="s">
        <v>48</v>
      </c>
      <c r="BEX28" s="7" t="s">
        <v>53</v>
      </c>
      <c r="BEY28" s="3"/>
      <c r="BEZ28" s="3"/>
      <c r="BFA28" s="3"/>
      <c r="BFB28" s="3"/>
      <c r="BFC28" s="7"/>
      <c r="BFD28" s="3"/>
      <c r="BFE28" s="51"/>
      <c r="BFF28" s="51"/>
      <c r="BFG28" s="51"/>
      <c r="BFH28" s="51"/>
      <c r="BFI28" s="51"/>
      <c r="BFJ28" s="51"/>
      <c r="BFK28" s="51"/>
      <c r="BFL28" s="51"/>
      <c r="BFM28" s="51"/>
      <c r="BFN28" s="51"/>
      <c r="BFO28" s="51"/>
      <c r="BFP28" s="51"/>
      <c r="BFQ28" s="51"/>
      <c r="BFR28" s="14">
        <f>BFS28</f>
        <v>0</v>
      </c>
      <c r="BFS28" s="14"/>
      <c r="BFT28" s="51"/>
      <c r="BFU28" s="14"/>
      <c r="BFV28" s="14"/>
      <c r="BFW28" s="14"/>
      <c r="BFX28" s="14"/>
      <c r="BFY28" s="14"/>
      <c r="BFZ28" s="14"/>
      <c r="BGA28" s="14"/>
      <c r="BGC28" s="6" t="s">
        <v>48</v>
      </c>
      <c r="BGD28" s="7" t="s">
        <v>53</v>
      </c>
      <c r="BGE28" s="3"/>
      <c r="BGF28" s="3"/>
      <c r="BGG28" s="3"/>
      <c r="BGH28" s="3"/>
      <c r="BGI28" s="7"/>
      <c r="BGJ28" s="3"/>
      <c r="BGK28" s="51"/>
      <c r="BGL28" s="51"/>
      <c r="BGM28" s="51"/>
      <c r="BGN28" s="51"/>
      <c r="BGO28" s="51"/>
      <c r="BGP28" s="51"/>
      <c r="BGQ28" s="51"/>
      <c r="BGR28" s="51"/>
      <c r="BGS28" s="51"/>
      <c r="BGT28" s="51"/>
      <c r="BGU28" s="51"/>
      <c r="BGV28" s="51"/>
      <c r="BGW28" s="51"/>
      <c r="BGX28" s="14">
        <f>BGY28</f>
        <v>0</v>
      </c>
      <c r="BGY28" s="14"/>
      <c r="BGZ28" s="51"/>
      <c r="BHA28" s="14"/>
      <c r="BHB28" s="14"/>
      <c r="BHC28" s="14"/>
      <c r="BHD28" s="14"/>
      <c r="BHE28" s="14"/>
      <c r="BHF28" s="14"/>
      <c r="BHG28" s="14"/>
      <c r="BHI28" s="6" t="s">
        <v>48</v>
      </c>
      <c r="BHJ28" s="7" t="s">
        <v>53</v>
      </c>
      <c r="BHK28" s="3"/>
      <c r="BHL28" s="3"/>
      <c r="BHM28" s="3"/>
      <c r="BHN28" s="3"/>
      <c r="BHO28" s="7"/>
      <c r="BHP28" s="3"/>
      <c r="BHQ28" s="51"/>
      <c r="BHR28" s="51"/>
      <c r="BHS28" s="51"/>
      <c r="BHT28" s="51"/>
      <c r="BHU28" s="51"/>
      <c r="BHV28" s="51"/>
      <c r="BHW28" s="51"/>
      <c r="BHX28" s="51"/>
      <c r="BHY28" s="51"/>
      <c r="BHZ28" s="51"/>
      <c r="BIA28" s="51"/>
      <c r="BIB28" s="51"/>
      <c r="BIC28" s="51"/>
      <c r="BID28" s="14">
        <f>BIE28</f>
        <v>0</v>
      </c>
      <c r="BIE28" s="14"/>
      <c r="BIF28" s="51"/>
      <c r="BIG28" s="14"/>
      <c r="BIH28" s="14"/>
      <c r="BII28" s="14"/>
      <c r="BIJ28" s="14"/>
      <c r="BIK28" s="14"/>
      <c r="BIL28" s="14"/>
      <c r="BIM28" s="14"/>
      <c r="BIO28" s="6" t="s">
        <v>48</v>
      </c>
      <c r="BIP28" s="7" t="s">
        <v>53</v>
      </c>
      <c r="BIQ28" s="3"/>
      <c r="BIR28" s="3"/>
      <c r="BIS28" s="3"/>
      <c r="BIT28" s="3"/>
      <c r="BIU28" s="7"/>
      <c r="BIV28" s="3"/>
      <c r="BIW28" s="51"/>
      <c r="BIX28" s="51"/>
      <c r="BIY28" s="51"/>
      <c r="BIZ28" s="51"/>
      <c r="BJA28" s="51"/>
      <c r="BJB28" s="51"/>
      <c r="BJC28" s="51"/>
      <c r="BJD28" s="51"/>
      <c r="BJE28" s="51"/>
      <c r="BJF28" s="51"/>
      <c r="BJG28" s="51"/>
      <c r="BJH28" s="51"/>
      <c r="BJI28" s="51"/>
      <c r="BJJ28" s="14">
        <f>BJK28</f>
        <v>0</v>
      </c>
      <c r="BJK28" s="14"/>
      <c r="BJL28" s="51"/>
      <c r="BJM28" s="14"/>
      <c r="BJN28" s="14"/>
      <c r="BJO28" s="14"/>
      <c r="BJP28" s="14"/>
      <c r="BJQ28" s="14"/>
      <c r="BJR28" s="14"/>
      <c r="BJS28" s="14"/>
      <c r="BJU28" s="6" t="s">
        <v>48</v>
      </c>
      <c r="BJV28" s="7" t="s">
        <v>53</v>
      </c>
      <c r="BJW28" s="3"/>
      <c r="BJX28" s="3"/>
      <c r="BJY28" s="3"/>
      <c r="BJZ28" s="3"/>
      <c r="BKA28" s="7"/>
      <c r="BKB28" s="3"/>
      <c r="BKC28" s="51"/>
      <c r="BKD28" s="51"/>
      <c r="BKE28" s="51"/>
      <c r="BKF28" s="51"/>
      <c r="BKG28" s="51"/>
      <c r="BKH28" s="51"/>
      <c r="BKI28" s="51"/>
      <c r="BKJ28" s="51"/>
      <c r="BKK28" s="51"/>
      <c r="BKL28" s="51"/>
      <c r="BKM28" s="51"/>
      <c r="BKN28" s="51"/>
      <c r="BKO28" s="51"/>
      <c r="BKP28" s="14">
        <f>BKQ28</f>
        <v>0</v>
      </c>
      <c r="BKQ28" s="14"/>
      <c r="BKR28" s="51"/>
      <c r="BKS28" s="14"/>
      <c r="BKT28" s="14"/>
      <c r="BKU28" s="14"/>
      <c r="BKV28" s="14"/>
      <c r="BKW28" s="14"/>
      <c r="BKX28" s="14"/>
      <c r="BKY28" s="14"/>
      <c r="BLA28" s="6" t="s">
        <v>48</v>
      </c>
      <c r="BLB28" s="7" t="s">
        <v>53</v>
      </c>
      <c r="BLC28" s="3"/>
      <c r="BLD28" s="3"/>
      <c r="BLE28" s="3"/>
      <c r="BLF28" s="3"/>
      <c r="BLG28" s="7"/>
      <c r="BLH28" s="3"/>
      <c r="BLI28" s="51"/>
      <c r="BLJ28" s="51"/>
      <c r="BLK28" s="51"/>
      <c r="BLL28" s="51"/>
      <c r="BLM28" s="51"/>
      <c r="BLN28" s="51"/>
      <c r="BLO28" s="51"/>
      <c r="BLP28" s="51"/>
      <c r="BLQ28" s="51"/>
      <c r="BLR28" s="51"/>
      <c r="BLS28" s="51"/>
      <c r="BLT28" s="51"/>
      <c r="BLU28" s="51"/>
      <c r="BLV28" s="14">
        <f>BLW28</f>
        <v>0</v>
      </c>
      <c r="BLW28" s="14"/>
      <c r="BLX28" s="51"/>
      <c r="BLY28" s="14"/>
      <c r="BLZ28" s="14"/>
      <c r="BMA28" s="14"/>
      <c r="BMB28" s="14"/>
      <c r="BMC28" s="14"/>
      <c r="BMD28" s="14"/>
      <c r="BME28" s="14"/>
      <c r="BMG28" s="6" t="s">
        <v>48</v>
      </c>
      <c r="BMH28" s="7" t="s">
        <v>53</v>
      </c>
      <c r="BMI28" s="3"/>
      <c r="BMJ28" s="3"/>
      <c r="BMK28" s="3"/>
      <c r="BML28" s="3"/>
      <c r="BMM28" s="7"/>
      <c r="BMN28" s="3"/>
      <c r="BMO28" s="51"/>
      <c r="BMP28" s="51"/>
      <c r="BMQ28" s="51"/>
      <c r="BMR28" s="51"/>
      <c r="BMS28" s="51"/>
      <c r="BMT28" s="51"/>
      <c r="BMU28" s="51"/>
      <c r="BMV28" s="51"/>
      <c r="BMW28" s="51"/>
      <c r="BMX28" s="51"/>
      <c r="BMY28" s="51"/>
      <c r="BMZ28" s="51"/>
      <c r="BNA28" s="51"/>
      <c r="BNB28" s="14">
        <f>BNC28</f>
        <v>0</v>
      </c>
      <c r="BNC28" s="14"/>
      <c r="BND28" s="51"/>
      <c r="BNE28" s="14"/>
      <c r="BNF28" s="14"/>
      <c r="BNG28" s="14"/>
      <c r="BNH28" s="14"/>
      <c r="BNI28" s="14"/>
      <c r="BNJ28" s="14"/>
      <c r="BNK28" s="14"/>
      <c r="BNM28" s="6" t="s">
        <v>48</v>
      </c>
      <c r="BNN28" s="7" t="s">
        <v>53</v>
      </c>
      <c r="BNO28" s="3"/>
      <c r="BNP28" s="3"/>
      <c r="BNQ28" s="3"/>
      <c r="BNR28" s="3"/>
      <c r="BNS28" s="7"/>
      <c r="BNT28" s="3"/>
      <c r="BNU28" s="51"/>
      <c r="BNV28" s="51"/>
      <c r="BNW28" s="51"/>
      <c r="BNX28" s="51"/>
      <c r="BNY28" s="51"/>
      <c r="BNZ28" s="51"/>
      <c r="BOA28" s="51"/>
      <c r="BOB28" s="51"/>
      <c r="BOC28" s="51"/>
      <c r="BOD28" s="51"/>
      <c r="BOE28" s="51"/>
      <c r="BOF28" s="51"/>
      <c r="BOG28" s="51"/>
      <c r="BOH28" s="14">
        <f>BOI28</f>
        <v>0</v>
      </c>
      <c r="BOI28" s="14"/>
      <c r="BOJ28" s="51"/>
      <c r="BOK28" s="14"/>
      <c r="BOL28" s="14"/>
      <c r="BOM28" s="14"/>
      <c r="BON28" s="14"/>
      <c r="BOO28" s="14"/>
      <c r="BOP28" s="14"/>
      <c r="BOQ28" s="14"/>
      <c r="BOS28" s="6" t="s">
        <v>48</v>
      </c>
      <c r="BOT28" s="7" t="s">
        <v>53</v>
      </c>
      <c r="BOU28" s="3"/>
      <c r="BOV28" s="3"/>
      <c r="BOW28" s="3"/>
      <c r="BOX28" s="3"/>
      <c r="BOY28" s="7"/>
      <c r="BOZ28" s="3"/>
      <c r="BPA28" s="51"/>
      <c r="BPB28" s="51"/>
      <c r="BPC28" s="51"/>
      <c r="BPD28" s="51"/>
      <c r="BPE28" s="51"/>
      <c r="BPF28" s="51"/>
      <c r="BPG28" s="51"/>
      <c r="BPH28" s="51"/>
      <c r="BPI28" s="51"/>
      <c r="BPJ28" s="51"/>
      <c r="BPK28" s="51"/>
      <c r="BPL28" s="51"/>
      <c r="BPM28" s="51"/>
      <c r="BPN28" s="14">
        <f>BPO28</f>
        <v>0</v>
      </c>
      <c r="BPO28" s="14"/>
      <c r="BPP28" s="51"/>
      <c r="BPQ28" s="14"/>
      <c r="BPR28" s="14"/>
      <c r="BPS28" s="14"/>
      <c r="BPT28" s="14"/>
      <c r="BPU28" s="14"/>
      <c r="BPV28" s="14"/>
      <c r="BPW28" s="14"/>
      <c r="BPY28" s="6" t="s">
        <v>48</v>
      </c>
      <c r="BPZ28" s="7" t="s">
        <v>53</v>
      </c>
      <c r="BQA28" s="3"/>
      <c r="BQB28" s="3"/>
      <c r="BQC28" s="3"/>
      <c r="BQD28" s="3"/>
      <c r="BQE28" s="7"/>
      <c r="BQF28" s="3"/>
      <c r="BQG28" s="51"/>
      <c r="BQH28" s="51"/>
      <c r="BQI28" s="51"/>
      <c r="BQJ28" s="51"/>
      <c r="BQK28" s="51"/>
      <c r="BQL28" s="51"/>
      <c r="BQM28" s="51"/>
      <c r="BQN28" s="51"/>
      <c r="BQO28" s="51"/>
      <c r="BQP28" s="51"/>
      <c r="BQQ28" s="51"/>
      <c r="BQR28" s="51"/>
      <c r="BQS28" s="51"/>
      <c r="BQT28" s="14">
        <f>BQU28</f>
        <v>0</v>
      </c>
      <c r="BQU28" s="14"/>
      <c r="BQV28" s="51"/>
      <c r="BQW28" s="14"/>
      <c r="BQX28" s="14"/>
      <c r="BQY28" s="14"/>
      <c r="BQZ28" s="14"/>
      <c r="BRA28" s="14"/>
      <c r="BRB28" s="14"/>
      <c r="BRC28" s="14"/>
      <c r="BRE28" s="6" t="s">
        <v>48</v>
      </c>
      <c r="BRF28" s="7" t="s">
        <v>53</v>
      </c>
      <c r="BRG28" s="3"/>
      <c r="BRH28" s="3"/>
      <c r="BRI28" s="3"/>
      <c r="BRJ28" s="3"/>
      <c r="BRK28" s="7"/>
      <c r="BRL28" s="3"/>
      <c r="BRM28" s="51"/>
      <c r="BRN28" s="51"/>
      <c r="BRO28" s="51"/>
      <c r="BRP28" s="51"/>
      <c r="BRQ28" s="51"/>
      <c r="BRR28" s="51"/>
      <c r="BRS28" s="51"/>
      <c r="BRT28" s="51"/>
      <c r="BRU28" s="51"/>
      <c r="BRV28" s="51"/>
      <c r="BRW28" s="51"/>
      <c r="BRX28" s="51"/>
      <c r="BRY28" s="51"/>
      <c r="BRZ28" s="14">
        <f>BSA28</f>
        <v>0</v>
      </c>
      <c r="BSA28" s="14"/>
      <c r="BSB28" s="51"/>
      <c r="BSC28" s="14"/>
      <c r="BSD28" s="14"/>
      <c r="BSE28" s="14"/>
      <c r="BSF28" s="14"/>
      <c r="BSG28" s="14"/>
      <c r="BSH28" s="14"/>
      <c r="BSI28" s="14"/>
      <c r="BSK28" s="6" t="s">
        <v>48</v>
      </c>
      <c r="BSL28" s="7" t="s">
        <v>53</v>
      </c>
      <c r="BSM28" s="3"/>
      <c r="BSN28" s="3"/>
      <c r="BSO28" s="3"/>
      <c r="BSP28" s="3"/>
      <c r="BSQ28" s="7"/>
      <c r="BSR28" s="3"/>
      <c r="BSS28" s="51"/>
      <c r="BST28" s="51"/>
      <c r="BSU28" s="51"/>
      <c r="BSV28" s="51"/>
      <c r="BSW28" s="51"/>
      <c r="BSX28" s="51"/>
      <c r="BSY28" s="51"/>
      <c r="BSZ28" s="51"/>
      <c r="BTA28" s="51"/>
      <c r="BTB28" s="51"/>
      <c r="BTC28" s="51"/>
      <c r="BTD28" s="51"/>
      <c r="BTE28" s="51"/>
      <c r="BTF28" s="14">
        <f>BTG28</f>
        <v>0</v>
      </c>
      <c r="BTG28" s="14"/>
      <c r="BTH28" s="51"/>
      <c r="BTI28" s="14"/>
      <c r="BTJ28" s="14"/>
      <c r="BTK28" s="14"/>
      <c r="BTL28" s="14"/>
      <c r="BTM28" s="14"/>
      <c r="BTN28" s="14"/>
      <c r="BTO28" s="14"/>
      <c r="BTQ28" s="6" t="s">
        <v>48</v>
      </c>
      <c r="BTR28" s="7" t="s">
        <v>53</v>
      </c>
      <c r="BTS28" s="3"/>
      <c r="BTT28" s="3"/>
      <c r="BTU28" s="3"/>
      <c r="BTV28" s="3"/>
      <c r="BTW28" s="7"/>
      <c r="BTX28" s="3"/>
      <c r="BTY28" s="51"/>
      <c r="BTZ28" s="51"/>
      <c r="BUA28" s="51"/>
      <c r="BUB28" s="51"/>
      <c r="BUC28" s="51"/>
      <c r="BUD28" s="51"/>
      <c r="BUE28" s="51"/>
      <c r="BUF28" s="51"/>
      <c r="BUG28" s="51"/>
      <c r="BUH28" s="51"/>
      <c r="BUI28" s="51"/>
      <c r="BUJ28" s="51"/>
      <c r="BUK28" s="51"/>
      <c r="BUL28" s="14">
        <f>BUM28</f>
        <v>0</v>
      </c>
      <c r="BUM28" s="14"/>
      <c r="BUN28" s="51"/>
      <c r="BUO28" s="14"/>
      <c r="BUP28" s="14"/>
      <c r="BUQ28" s="14"/>
      <c r="BUR28" s="14"/>
      <c r="BUS28" s="14"/>
      <c r="BUT28" s="14"/>
      <c r="BUU28" s="14"/>
      <c r="BUW28" s="6" t="s">
        <v>48</v>
      </c>
      <c r="BUX28" s="7" t="s">
        <v>53</v>
      </c>
      <c r="BUY28" s="3"/>
      <c r="BUZ28" s="3"/>
      <c r="BVA28" s="3"/>
      <c r="BVB28" s="3"/>
      <c r="BVC28" s="7"/>
      <c r="BVD28" s="3"/>
      <c r="BVE28" s="51"/>
      <c r="BVF28" s="51"/>
      <c r="BVG28" s="51"/>
      <c r="BVH28" s="51"/>
      <c r="BVI28" s="51"/>
      <c r="BVJ28" s="51"/>
      <c r="BVK28" s="51"/>
      <c r="BVL28" s="51"/>
      <c r="BVM28" s="51"/>
      <c r="BVN28" s="51"/>
      <c r="BVO28" s="51"/>
      <c r="BVP28" s="51"/>
      <c r="BVQ28" s="51"/>
      <c r="BVR28" s="14">
        <f>BVS28</f>
        <v>0</v>
      </c>
      <c r="BVS28" s="14"/>
      <c r="BVT28" s="51"/>
      <c r="BVU28" s="14"/>
      <c r="BVV28" s="14"/>
      <c r="BVW28" s="14"/>
      <c r="BVX28" s="14"/>
      <c r="BVY28" s="14"/>
      <c r="BVZ28" s="14"/>
      <c r="BWA28" s="14"/>
      <c r="BWC28" s="6" t="s">
        <v>48</v>
      </c>
      <c r="BWD28" s="7" t="s">
        <v>53</v>
      </c>
      <c r="BWE28" s="3"/>
      <c r="BWF28" s="3"/>
      <c r="BWG28" s="3"/>
      <c r="BWH28" s="3"/>
      <c r="BWI28" s="7"/>
      <c r="BWJ28" s="3"/>
      <c r="BWK28" s="51"/>
      <c r="BWL28" s="51"/>
      <c r="BWM28" s="51"/>
      <c r="BWN28" s="51"/>
      <c r="BWO28" s="51"/>
      <c r="BWP28" s="51"/>
      <c r="BWQ28" s="51"/>
      <c r="BWR28" s="51"/>
      <c r="BWS28" s="51"/>
      <c r="BWT28" s="51"/>
      <c r="BWU28" s="51"/>
      <c r="BWV28" s="51"/>
      <c r="BWW28" s="51"/>
      <c r="BWX28" s="14">
        <f>BWY28</f>
        <v>0</v>
      </c>
      <c r="BWY28" s="14"/>
      <c r="BWZ28" s="51"/>
      <c r="BXA28" s="14"/>
      <c r="BXB28" s="14"/>
      <c r="BXC28" s="14"/>
      <c r="BXD28" s="14"/>
      <c r="BXE28" s="14"/>
      <c r="BXF28" s="14"/>
      <c r="BXG28" s="14"/>
      <c r="BXI28" s="6" t="s">
        <v>48</v>
      </c>
      <c r="BXJ28" s="7" t="s">
        <v>53</v>
      </c>
      <c r="BXK28" s="3"/>
      <c r="BXL28" s="3"/>
      <c r="BXM28" s="3"/>
      <c r="BXN28" s="3"/>
      <c r="BXO28" s="7"/>
      <c r="BXP28" s="3"/>
      <c r="BXQ28" s="51"/>
      <c r="BXR28" s="51"/>
      <c r="BXS28" s="51"/>
      <c r="BXT28" s="51"/>
      <c r="BXU28" s="51"/>
      <c r="BXV28" s="51"/>
      <c r="BXW28" s="51"/>
      <c r="BXX28" s="51"/>
      <c r="BXY28" s="51"/>
      <c r="BXZ28" s="51"/>
      <c r="BYA28" s="51"/>
      <c r="BYB28" s="51"/>
      <c r="BYC28" s="51"/>
      <c r="BYD28" s="14">
        <f>BYE28</f>
        <v>0</v>
      </c>
      <c r="BYE28" s="14"/>
      <c r="BYF28" s="51"/>
      <c r="BYG28" s="14"/>
      <c r="BYH28" s="14"/>
      <c r="BYI28" s="14"/>
      <c r="BYJ28" s="14"/>
      <c r="BYK28" s="14"/>
      <c r="BYL28" s="14"/>
      <c r="BYM28" s="14"/>
      <c r="BYO28" s="6" t="s">
        <v>48</v>
      </c>
      <c r="BYP28" s="7" t="s">
        <v>53</v>
      </c>
      <c r="BYQ28" s="3"/>
      <c r="BYR28" s="3"/>
      <c r="BYS28" s="3"/>
      <c r="BYT28" s="3"/>
      <c r="BYU28" s="7"/>
      <c r="BYV28" s="3"/>
      <c r="BYW28" s="51"/>
      <c r="BYX28" s="51"/>
      <c r="BYY28" s="51"/>
      <c r="BYZ28" s="51"/>
      <c r="BZA28" s="51"/>
      <c r="BZB28" s="51"/>
      <c r="BZC28" s="51"/>
      <c r="BZD28" s="51"/>
      <c r="BZE28" s="51"/>
      <c r="BZF28" s="51"/>
      <c r="BZG28" s="51"/>
      <c r="BZH28" s="51"/>
      <c r="BZI28" s="51"/>
      <c r="BZJ28" s="14">
        <f>BZK28</f>
        <v>0</v>
      </c>
      <c r="BZK28" s="14"/>
      <c r="BZL28" s="51"/>
      <c r="BZM28" s="14"/>
      <c r="BZN28" s="14"/>
      <c r="BZO28" s="14"/>
      <c r="BZP28" s="14"/>
      <c r="BZQ28" s="14"/>
      <c r="BZR28" s="14"/>
      <c r="BZS28" s="14"/>
      <c r="BZU28" s="6" t="s">
        <v>48</v>
      </c>
      <c r="BZV28" s="7" t="s">
        <v>53</v>
      </c>
      <c r="BZW28" s="3"/>
      <c r="BZX28" s="3"/>
      <c r="BZY28" s="3"/>
      <c r="BZZ28" s="3"/>
      <c r="CAA28" s="7"/>
      <c r="CAB28" s="3"/>
      <c r="CAC28" s="51"/>
      <c r="CAD28" s="51"/>
      <c r="CAE28" s="51"/>
      <c r="CAF28" s="51"/>
      <c r="CAG28" s="51"/>
      <c r="CAH28" s="51"/>
      <c r="CAI28" s="51"/>
      <c r="CAJ28" s="51"/>
      <c r="CAK28" s="51"/>
      <c r="CAL28" s="51"/>
      <c r="CAM28" s="51"/>
      <c r="CAN28" s="51"/>
      <c r="CAO28" s="51"/>
      <c r="CAP28" s="14">
        <f>CAQ28</f>
        <v>0</v>
      </c>
      <c r="CAQ28" s="14"/>
      <c r="CAR28" s="51"/>
      <c r="CAS28" s="14"/>
      <c r="CAT28" s="14"/>
      <c r="CAU28" s="14"/>
      <c r="CAV28" s="14"/>
      <c r="CAW28" s="14"/>
      <c r="CAX28" s="14"/>
      <c r="CAY28" s="14"/>
      <c r="CBA28" s="6" t="s">
        <v>48</v>
      </c>
      <c r="CBB28" s="7" t="s">
        <v>53</v>
      </c>
      <c r="CBC28" s="3"/>
      <c r="CBD28" s="3"/>
      <c r="CBE28" s="3"/>
      <c r="CBF28" s="3"/>
      <c r="CBG28" s="7"/>
      <c r="CBH28" s="3"/>
      <c r="CBI28" s="51"/>
      <c r="CBJ28" s="51"/>
      <c r="CBK28" s="51"/>
      <c r="CBL28" s="51"/>
      <c r="CBM28" s="51"/>
      <c r="CBN28" s="51"/>
      <c r="CBO28" s="51"/>
      <c r="CBP28" s="51"/>
      <c r="CBQ28" s="51"/>
      <c r="CBR28" s="51"/>
      <c r="CBS28" s="51"/>
      <c r="CBT28" s="51"/>
      <c r="CBU28" s="51"/>
      <c r="CBV28" s="14">
        <f>CBW28</f>
        <v>0</v>
      </c>
      <c r="CBW28" s="14"/>
      <c r="CBX28" s="51"/>
      <c r="CBY28" s="14"/>
      <c r="CBZ28" s="14"/>
      <c r="CCA28" s="14"/>
      <c r="CCB28" s="14"/>
      <c r="CCC28" s="14"/>
      <c r="CCD28" s="14"/>
      <c r="CCE28" s="14"/>
      <c r="CCG28" s="6" t="s">
        <v>48</v>
      </c>
      <c r="CCH28" s="7" t="s">
        <v>53</v>
      </c>
      <c r="CCI28" s="3"/>
      <c r="CCJ28" s="3"/>
      <c r="CCK28" s="3"/>
      <c r="CCL28" s="3"/>
      <c r="CCM28" s="7"/>
      <c r="CCN28" s="3"/>
      <c r="CCO28" s="51"/>
      <c r="CCP28" s="51"/>
      <c r="CCQ28" s="51"/>
      <c r="CCR28" s="51"/>
      <c r="CCS28" s="51"/>
      <c r="CCT28" s="51"/>
      <c r="CCU28" s="51"/>
      <c r="CCV28" s="51"/>
      <c r="CCW28" s="51"/>
      <c r="CCX28" s="51"/>
      <c r="CCY28" s="51"/>
      <c r="CCZ28" s="51"/>
      <c r="CDA28" s="51"/>
      <c r="CDB28" s="14">
        <f>CDC28</f>
        <v>0</v>
      </c>
      <c r="CDC28" s="14"/>
      <c r="CDD28" s="51"/>
      <c r="CDE28" s="14"/>
      <c r="CDF28" s="14"/>
      <c r="CDG28" s="14"/>
      <c r="CDH28" s="14"/>
      <c r="CDI28" s="14"/>
      <c r="CDJ28" s="14"/>
      <c r="CDK28" s="14"/>
      <c r="CDM28" s="6" t="s">
        <v>48</v>
      </c>
      <c r="CDN28" s="7" t="s">
        <v>53</v>
      </c>
      <c r="CDO28" s="3"/>
      <c r="CDP28" s="3"/>
      <c r="CDQ28" s="3"/>
      <c r="CDR28" s="3"/>
      <c r="CDS28" s="7"/>
      <c r="CDT28" s="3"/>
      <c r="CDU28" s="51"/>
      <c r="CDV28" s="51"/>
      <c r="CDW28" s="51"/>
      <c r="CDX28" s="51"/>
      <c r="CDY28" s="51"/>
      <c r="CDZ28" s="51"/>
      <c r="CEA28" s="51"/>
      <c r="CEB28" s="51"/>
      <c r="CEC28" s="51"/>
      <c r="CED28" s="51"/>
      <c r="CEE28" s="51"/>
      <c r="CEF28" s="51"/>
      <c r="CEG28" s="51"/>
      <c r="CEH28" s="14">
        <f>CEI28</f>
        <v>0</v>
      </c>
      <c r="CEI28" s="14"/>
      <c r="CEJ28" s="51"/>
      <c r="CEK28" s="14"/>
      <c r="CEL28" s="14"/>
      <c r="CEM28" s="14"/>
      <c r="CEN28" s="14"/>
      <c r="CEO28" s="14"/>
      <c r="CEP28" s="14"/>
      <c r="CEQ28" s="14"/>
      <c r="CES28" s="6" t="s">
        <v>48</v>
      </c>
      <c r="CET28" s="7" t="s">
        <v>53</v>
      </c>
      <c r="CEU28" s="3"/>
      <c r="CEV28" s="3"/>
      <c r="CEW28" s="3"/>
      <c r="CEX28" s="3"/>
      <c r="CEY28" s="7"/>
      <c r="CEZ28" s="3"/>
      <c r="CFA28" s="51"/>
      <c r="CFB28" s="51"/>
      <c r="CFC28" s="51"/>
      <c r="CFD28" s="51"/>
      <c r="CFE28" s="51"/>
      <c r="CFF28" s="51"/>
      <c r="CFG28" s="51"/>
      <c r="CFH28" s="51"/>
      <c r="CFI28" s="51"/>
      <c r="CFJ28" s="51"/>
      <c r="CFK28" s="51"/>
      <c r="CFL28" s="51"/>
      <c r="CFM28" s="51"/>
      <c r="CFN28" s="14">
        <f>CFO28</f>
        <v>0</v>
      </c>
      <c r="CFO28" s="14"/>
      <c r="CFP28" s="51"/>
      <c r="CFQ28" s="14"/>
      <c r="CFR28" s="14"/>
      <c r="CFS28" s="14"/>
      <c r="CFT28" s="14"/>
      <c r="CFU28" s="14"/>
      <c r="CFV28" s="14"/>
      <c r="CFW28" s="14"/>
      <c r="CFY28" s="6" t="s">
        <v>48</v>
      </c>
      <c r="CFZ28" s="7" t="s">
        <v>53</v>
      </c>
      <c r="CGA28" s="3"/>
      <c r="CGB28" s="3"/>
      <c r="CGC28" s="3"/>
      <c r="CGD28" s="3"/>
      <c r="CGE28" s="7"/>
      <c r="CGF28" s="3"/>
      <c r="CGG28" s="51"/>
      <c r="CGH28" s="51"/>
      <c r="CGI28" s="51"/>
      <c r="CGJ28" s="51"/>
      <c r="CGK28" s="51"/>
      <c r="CGL28" s="51"/>
      <c r="CGM28" s="51"/>
      <c r="CGN28" s="51"/>
      <c r="CGO28" s="51"/>
      <c r="CGP28" s="51"/>
      <c r="CGQ28" s="51"/>
      <c r="CGR28" s="51"/>
      <c r="CGS28" s="51"/>
      <c r="CGT28" s="14">
        <f>CGU28</f>
        <v>0</v>
      </c>
      <c r="CGU28" s="14"/>
      <c r="CGV28" s="51"/>
      <c r="CGW28" s="14"/>
      <c r="CGX28" s="14"/>
      <c r="CGY28" s="14"/>
      <c r="CGZ28" s="14"/>
      <c r="CHA28" s="14"/>
      <c r="CHB28" s="14"/>
      <c r="CHC28" s="14"/>
      <c r="CHE28" s="6" t="s">
        <v>48</v>
      </c>
      <c r="CHF28" s="7" t="s">
        <v>53</v>
      </c>
      <c r="CHG28" s="3"/>
      <c r="CHH28" s="3"/>
      <c r="CHI28" s="3"/>
      <c r="CHJ28" s="3"/>
      <c r="CHK28" s="7"/>
      <c r="CHL28" s="3"/>
      <c r="CHM28" s="51"/>
      <c r="CHN28" s="51"/>
      <c r="CHO28" s="51"/>
      <c r="CHP28" s="51"/>
      <c r="CHQ28" s="51"/>
      <c r="CHR28" s="51"/>
      <c r="CHS28" s="51"/>
      <c r="CHT28" s="51"/>
      <c r="CHU28" s="51"/>
      <c r="CHV28" s="51"/>
      <c r="CHW28" s="51"/>
      <c r="CHX28" s="51"/>
      <c r="CHY28" s="51"/>
      <c r="CHZ28" s="14">
        <f>CIA28</f>
        <v>0</v>
      </c>
      <c r="CIA28" s="14"/>
      <c r="CIB28" s="51"/>
      <c r="CIC28" s="14"/>
      <c r="CID28" s="14"/>
      <c r="CIE28" s="14"/>
      <c r="CIF28" s="14"/>
      <c r="CIG28" s="14"/>
      <c r="CIH28" s="14"/>
      <c r="CII28" s="14"/>
      <c r="CIK28" s="6" t="s">
        <v>48</v>
      </c>
      <c r="CIL28" s="7" t="s">
        <v>53</v>
      </c>
      <c r="CIM28" s="3"/>
      <c r="CIN28" s="3"/>
      <c r="CIO28" s="3"/>
      <c r="CIP28" s="3"/>
      <c r="CIQ28" s="7"/>
      <c r="CIR28" s="3"/>
      <c r="CIS28" s="51"/>
      <c r="CIT28" s="51"/>
      <c r="CIU28" s="51"/>
      <c r="CIV28" s="51"/>
      <c r="CIW28" s="51"/>
      <c r="CIX28" s="51"/>
      <c r="CIY28" s="51"/>
      <c r="CIZ28" s="51"/>
      <c r="CJA28" s="51"/>
      <c r="CJB28" s="51"/>
      <c r="CJC28" s="51"/>
      <c r="CJD28" s="51"/>
      <c r="CJE28" s="51"/>
      <c r="CJF28" s="14">
        <f>CJG28</f>
        <v>0</v>
      </c>
      <c r="CJG28" s="14"/>
      <c r="CJH28" s="51"/>
      <c r="CJI28" s="14"/>
      <c r="CJJ28" s="14"/>
      <c r="CJK28" s="14"/>
      <c r="CJL28" s="14"/>
      <c r="CJM28" s="14"/>
      <c r="CJN28" s="14"/>
      <c r="CJO28" s="14"/>
      <c r="CJQ28" s="6" t="s">
        <v>48</v>
      </c>
      <c r="CJR28" s="7" t="s">
        <v>53</v>
      </c>
      <c r="CJS28" s="3"/>
      <c r="CJT28" s="3"/>
      <c r="CJU28" s="3"/>
      <c r="CJV28" s="3"/>
      <c r="CJW28" s="7"/>
      <c r="CJX28" s="3"/>
      <c r="CJY28" s="51"/>
      <c r="CJZ28" s="51"/>
      <c r="CKA28" s="51"/>
      <c r="CKB28" s="51"/>
      <c r="CKC28" s="51"/>
      <c r="CKD28" s="51"/>
      <c r="CKE28" s="51"/>
      <c r="CKF28" s="51"/>
      <c r="CKG28" s="51"/>
      <c r="CKH28" s="51"/>
      <c r="CKI28" s="51"/>
      <c r="CKJ28" s="51"/>
      <c r="CKK28" s="51"/>
      <c r="CKL28" s="14">
        <f>CKM28</f>
        <v>0</v>
      </c>
      <c r="CKM28" s="14"/>
      <c r="CKN28" s="51"/>
      <c r="CKO28" s="14"/>
      <c r="CKP28" s="14"/>
      <c r="CKQ28" s="14"/>
      <c r="CKR28" s="14"/>
      <c r="CKS28" s="14"/>
      <c r="CKT28" s="14"/>
      <c r="CKU28" s="14"/>
      <c r="CKW28" s="6" t="s">
        <v>48</v>
      </c>
      <c r="CKX28" s="7" t="s">
        <v>53</v>
      </c>
      <c r="CKY28" s="3"/>
      <c r="CKZ28" s="3"/>
      <c r="CLA28" s="3"/>
      <c r="CLB28" s="3"/>
      <c r="CLC28" s="7"/>
      <c r="CLD28" s="3"/>
      <c r="CLE28" s="51"/>
      <c r="CLF28" s="51"/>
      <c r="CLG28" s="51"/>
      <c r="CLH28" s="51"/>
      <c r="CLI28" s="51"/>
      <c r="CLJ28" s="51"/>
      <c r="CLK28" s="51"/>
      <c r="CLL28" s="51"/>
      <c r="CLM28" s="51"/>
      <c r="CLN28" s="51"/>
      <c r="CLO28" s="51"/>
      <c r="CLP28" s="51"/>
      <c r="CLQ28" s="51"/>
      <c r="CLR28" s="14">
        <f>CLS28</f>
        <v>0</v>
      </c>
      <c r="CLS28" s="14"/>
      <c r="CLT28" s="51"/>
      <c r="CLU28" s="14"/>
      <c r="CLV28" s="14"/>
      <c r="CLW28" s="14"/>
      <c r="CLX28" s="14"/>
      <c r="CLY28" s="14"/>
      <c r="CLZ28" s="14"/>
      <c r="CMA28" s="14"/>
      <c r="CMC28" s="6" t="s">
        <v>48</v>
      </c>
      <c r="CMD28" s="7" t="s">
        <v>53</v>
      </c>
      <c r="CME28" s="3"/>
      <c r="CMF28" s="3"/>
      <c r="CMG28" s="3"/>
      <c r="CMH28" s="3"/>
      <c r="CMI28" s="7"/>
      <c r="CMJ28" s="3"/>
      <c r="CMK28" s="51"/>
      <c r="CML28" s="51"/>
      <c r="CMM28" s="51"/>
      <c r="CMN28" s="51"/>
      <c r="CMO28" s="51"/>
      <c r="CMP28" s="51"/>
      <c r="CMQ28" s="51"/>
      <c r="CMR28" s="51"/>
      <c r="CMS28" s="51"/>
      <c r="CMT28" s="51"/>
      <c r="CMU28" s="51"/>
      <c r="CMV28" s="51"/>
      <c r="CMW28" s="51"/>
      <c r="CMX28" s="14">
        <f>CMY28</f>
        <v>0</v>
      </c>
      <c r="CMY28" s="14"/>
      <c r="CMZ28" s="51"/>
      <c r="CNA28" s="14"/>
      <c r="CNB28" s="14"/>
      <c r="CNC28" s="14"/>
      <c r="CND28" s="14"/>
      <c r="CNE28" s="14"/>
      <c r="CNF28" s="14"/>
      <c r="CNG28" s="14"/>
      <c r="CNI28" s="6" t="s">
        <v>48</v>
      </c>
      <c r="CNJ28" s="7" t="s">
        <v>53</v>
      </c>
      <c r="CNK28" s="3"/>
      <c r="CNL28" s="3"/>
      <c r="CNM28" s="3"/>
      <c r="CNN28" s="3"/>
      <c r="CNO28" s="7"/>
      <c r="CNP28" s="3"/>
      <c r="CNQ28" s="51"/>
      <c r="CNR28" s="51"/>
      <c r="CNS28" s="51"/>
      <c r="CNT28" s="51"/>
      <c r="CNU28" s="51"/>
      <c r="CNV28" s="51"/>
      <c r="CNW28" s="51"/>
      <c r="CNX28" s="51"/>
      <c r="CNY28" s="51"/>
      <c r="CNZ28" s="51"/>
      <c r="COA28" s="51"/>
      <c r="COB28" s="51"/>
      <c r="COC28" s="51"/>
      <c r="COD28" s="14">
        <f>COE28</f>
        <v>0</v>
      </c>
      <c r="COE28" s="14"/>
      <c r="COF28" s="51"/>
      <c r="COG28" s="14"/>
      <c r="COH28" s="14"/>
      <c r="COI28" s="14"/>
      <c r="COJ28" s="14"/>
      <c r="COK28" s="14"/>
      <c r="COL28" s="14"/>
      <c r="COM28" s="14"/>
      <c r="COO28" s="6" t="s">
        <v>48</v>
      </c>
      <c r="COP28" s="7" t="s">
        <v>53</v>
      </c>
      <c r="COQ28" s="3"/>
      <c r="COR28" s="3"/>
      <c r="COS28" s="3"/>
      <c r="COT28" s="3"/>
      <c r="COU28" s="7"/>
      <c r="COV28" s="3"/>
      <c r="COW28" s="51"/>
      <c r="COX28" s="51"/>
      <c r="COY28" s="51"/>
      <c r="COZ28" s="51"/>
      <c r="CPA28" s="51"/>
      <c r="CPB28" s="51"/>
      <c r="CPC28" s="51"/>
      <c r="CPD28" s="51"/>
      <c r="CPE28" s="51"/>
      <c r="CPF28" s="51"/>
      <c r="CPG28" s="51"/>
      <c r="CPH28" s="51"/>
      <c r="CPI28" s="51"/>
      <c r="CPJ28" s="14">
        <f>CPK28</f>
        <v>0</v>
      </c>
      <c r="CPK28" s="14"/>
      <c r="CPL28" s="51"/>
      <c r="CPM28" s="14"/>
      <c r="CPN28" s="14"/>
      <c r="CPO28" s="14"/>
      <c r="CPP28" s="14"/>
      <c r="CPQ28" s="14"/>
      <c r="CPR28" s="14"/>
      <c r="CPS28" s="14"/>
      <c r="CPU28" s="6" t="s">
        <v>48</v>
      </c>
      <c r="CPV28" s="7" t="s">
        <v>53</v>
      </c>
      <c r="CPW28" s="3"/>
      <c r="CPX28" s="3"/>
      <c r="CPY28" s="3"/>
      <c r="CPZ28" s="3"/>
      <c r="CQA28" s="7"/>
      <c r="CQB28" s="3"/>
      <c r="CQC28" s="51"/>
      <c r="CQD28" s="51"/>
      <c r="CQE28" s="51"/>
      <c r="CQF28" s="51"/>
      <c r="CQG28" s="51"/>
      <c r="CQH28" s="51"/>
      <c r="CQI28" s="51"/>
      <c r="CQJ28" s="51"/>
      <c r="CQK28" s="51"/>
      <c r="CQL28" s="51"/>
      <c r="CQM28" s="51"/>
      <c r="CQN28" s="51"/>
      <c r="CQO28" s="51"/>
      <c r="CQP28" s="14">
        <f>CQQ28</f>
        <v>0</v>
      </c>
      <c r="CQQ28" s="14"/>
      <c r="CQR28" s="51"/>
      <c r="CQS28" s="14"/>
      <c r="CQT28" s="14"/>
      <c r="CQU28" s="14"/>
      <c r="CQV28" s="14"/>
      <c r="CQW28" s="14"/>
      <c r="CQX28" s="14"/>
      <c r="CQY28" s="14"/>
      <c r="CRA28" s="6" t="s">
        <v>48</v>
      </c>
      <c r="CRB28" s="7" t="s">
        <v>53</v>
      </c>
      <c r="CRC28" s="3"/>
      <c r="CRD28" s="3"/>
      <c r="CRE28" s="3"/>
      <c r="CRF28" s="3"/>
      <c r="CRG28" s="7"/>
      <c r="CRH28" s="3"/>
      <c r="CRI28" s="51"/>
      <c r="CRJ28" s="51"/>
      <c r="CRK28" s="51"/>
      <c r="CRL28" s="51"/>
      <c r="CRM28" s="51"/>
      <c r="CRN28" s="51"/>
      <c r="CRO28" s="51"/>
      <c r="CRP28" s="51"/>
      <c r="CRQ28" s="51"/>
      <c r="CRR28" s="51"/>
      <c r="CRS28" s="51"/>
      <c r="CRT28" s="51"/>
      <c r="CRU28" s="51"/>
      <c r="CRV28" s="14">
        <f>CRW28</f>
        <v>0</v>
      </c>
      <c r="CRW28" s="14"/>
      <c r="CRX28" s="51"/>
      <c r="CRY28" s="14"/>
      <c r="CRZ28" s="14"/>
      <c r="CSA28" s="14"/>
      <c r="CSB28" s="14"/>
      <c r="CSC28" s="14"/>
      <c r="CSD28" s="14"/>
      <c r="CSE28" s="14"/>
      <c r="CSG28" s="6" t="s">
        <v>48</v>
      </c>
      <c r="CSH28" s="7" t="s">
        <v>53</v>
      </c>
      <c r="CSI28" s="3"/>
      <c r="CSJ28" s="3"/>
      <c r="CSK28" s="3"/>
      <c r="CSL28" s="3"/>
      <c r="CSM28" s="7"/>
      <c r="CSN28" s="3"/>
      <c r="CSO28" s="51"/>
      <c r="CSP28" s="51"/>
      <c r="CSQ28" s="51"/>
      <c r="CSR28" s="51"/>
      <c r="CSS28" s="51"/>
      <c r="CST28" s="51"/>
      <c r="CSU28" s="51"/>
      <c r="CSV28" s="51"/>
      <c r="CSW28" s="51"/>
      <c r="CSX28" s="51"/>
      <c r="CSY28" s="51"/>
      <c r="CSZ28" s="51"/>
      <c r="CTA28" s="51"/>
      <c r="CTB28" s="14">
        <f>CTC28</f>
        <v>0</v>
      </c>
      <c r="CTC28" s="14"/>
      <c r="CTD28" s="51"/>
      <c r="CTE28" s="14"/>
      <c r="CTF28" s="14"/>
      <c r="CTG28" s="14"/>
      <c r="CTH28" s="14"/>
      <c r="CTI28" s="14"/>
      <c r="CTJ28" s="14"/>
      <c r="CTK28" s="14"/>
      <c r="CTM28" s="6" t="s">
        <v>48</v>
      </c>
      <c r="CTN28" s="7" t="s">
        <v>53</v>
      </c>
      <c r="CTO28" s="3"/>
      <c r="CTP28" s="3"/>
      <c r="CTQ28" s="3"/>
      <c r="CTR28" s="3"/>
      <c r="CTS28" s="7"/>
      <c r="CTT28" s="3"/>
      <c r="CTU28" s="51"/>
      <c r="CTV28" s="51"/>
      <c r="CTW28" s="51"/>
      <c r="CTX28" s="51"/>
      <c r="CTY28" s="51"/>
      <c r="CTZ28" s="51"/>
      <c r="CUA28" s="51"/>
      <c r="CUB28" s="51"/>
      <c r="CUC28" s="51"/>
      <c r="CUD28" s="51"/>
      <c r="CUE28" s="51"/>
      <c r="CUF28" s="51"/>
      <c r="CUG28" s="51"/>
      <c r="CUH28" s="14">
        <f>CUI28</f>
        <v>0</v>
      </c>
      <c r="CUI28" s="14"/>
      <c r="CUJ28" s="51"/>
      <c r="CUK28" s="14"/>
      <c r="CUL28" s="14"/>
      <c r="CUM28" s="14"/>
      <c r="CUN28" s="14"/>
      <c r="CUO28" s="14"/>
      <c r="CUP28" s="14"/>
      <c r="CUQ28" s="14"/>
      <c r="CUS28" s="6" t="s">
        <v>48</v>
      </c>
      <c r="CUT28" s="7" t="s">
        <v>53</v>
      </c>
      <c r="CUU28" s="3"/>
      <c r="CUV28" s="3"/>
      <c r="CUW28" s="3"/>
      <c r="CUX28" s="3"/>
      <c r="CUY28" s="7"/>
      <c r="CUZ28" s="3"/>
      <c r="CVA28" s="51"/>
      <c r="CVB28" s="51"/>
      <c r="CVC28" s="51"/>
      <c r="CVD28" s="51"/>
      <c r="CVE28" s="51"/>
      <c r="CVF28" s="51"/>
      <c r="CVG28" s="51"/>
      <c r="CVH28" s="51"/>
      <c r="CVI28" s="51"/>
      <c r="CVJ28" s="51"/>
      <c r="CVK28" s="51"/>
      <c r="CVL28" s="51"/>
      <c r="CVM28" s="51"/>
      <c r="CVN28" s="14">
        <f>CVO28</f>
        <v>0</v>
      </c>
      <c r="CVO28" s="14"/>
      <c r="CVP28" s="51"/>
      <c r="CVQ28" s="14"/>
      <c r="CVR28" s="14"/>
      <c r="CVS28" s="14"/>
      <c r="CVT28" s="14"/>
      <c r="CVU28" s="14"/>
      <c r="CVV28" s="14"/>
      <c r="CVW28" s="14"/>
      <c r="CVY28" s="6" t="s">
        <v>48</v>
      </c>
      <c r="CVZ28" s="7" t="s">
        <v>53</v>
      </c>
      <c r="CWA28" s="3"/>
      <c r="CWB28" s="3"/>
      <c r="CWC28" s="3"/>
      <c r="CWD28" s="3"/>
      <c r="CWE28" s="7"/>
      <c r="CWF28" s="3"/>
      <c r="CWG28" s="51"/>
      <c r="CWH28" s="51"/>
      <c r="CWI28" s="51"/>
      <c r="CWJ28" s="51"/>
      <c r="CWK28" s="51"/>
      <c r="CWL28" s="51"/>
      <c r="CWM28" s="51"/>
      <c r="CWN28" s="51"/>
      <c r="CWO28" s="51"/>
      <c r="CWP28" s="51"/>
      <c r="CWQ28" s="51"/>
      <c r="CWR28" s="51"/>
      <c r="CWS28" s="51"/>
      <c r="CWT28" s="14">
        <f>CWU28</f>
        <v>0</v>
      </c>
      <c r="CWU28" s="14"/>
      <c r="CWV28" s="51"/>
      <c r="CWW28" s="14"/>
      <c r="CWX28" s="14"/>
      <c r="CWY28" s="14"/>
      <c r="CWZ28" s="14"/>
      <c r="CXA28" s="14"/>
      <c r="CXB28" s="14"/>
      <c r="CXC28" s="14"/>
      <c r="CXE28" s="6" t="s">
        <v>48</v>
      </c>
      <c r="CXF28" s="7" t="s">
        <v>53</v>
      </c>
      <c r="CXG28" s="3"/>
      <c r="CXH28" s="3"/>
      <c r="CXI28" s="3"/>
      <c r="CXJ28" s="3"/>
      <c r="CXK28" s="7"/>
      <c r="CXL28" s="3"/>
      <c r="CXM28" s="51"/>
      <c r="CXN28" s="51"/>
      <c r="CXO28" s="51"/>
      <c r="CXP28" s="51"/>
      <c r="CXQ28" s="51"/>
      <c r="CXR28" s="51"/>
      <c r="CXS28" s="51"/>
      <c r="CXT28" s="51"/>
      <c r="CXU28" s="51"/>
      <c r="CXV28" s="51"/>
      <c r="CXW28" s="51"/>
      <c r="CXX28" s="51"/>
      <c r="CXY28" s="51"/>
      <c r="CXZ28" s="14">
        <f>CYA28</f>
        <v>0</v>
      </c>
      <c r="CYA28" s="14"/>
      <c r="CYB28" s="51"/>
      <c r="CYC28" s="14"/>
      <c r="CYD28" s="14"/>
      <c r="CYE28" s="14"/>
      <c r="CYF28" s="14"/>
      <c r="CYG28" s="14"/>
      <c r="CYH28" s="14"/>
      <c r="CYI28" s="14"/>
      <c r="CYK28" s="6" t="s">
        <v>48</v>
      </c>
      <c r="CYL28" s="7" t="s">
        <v>53</v>
      </c>
      <c r="CYM28" s="3"/>
      <c r="CYN28" s="3"/>
      <c r="CYO28" s="3"/>
      <c r="CYP28" s="3"/>
      <c r="CYQ28" s="7"/>
      <c r="CYR28" s="3"/>
      <c r="CYS28" s="51"/>
      <c r="CYT28" s="51"/>
      <c r="CYU28" s="51"/>
      <c r="CYV28" s="51"/>
      <c r="CYW28" s="51"/>
      <c r="CYX28" s="51"/>
      <c r="CYY28" s="51"/>
      <c r="CYZ28" s="51"/>
      <c r="CZA28" s="51"/>
      <c r="CZB28" s="51"/>
      <c r="CZC28" s="51"/>
      <c r="CZD28" s="51"/>
      <c r="CZE28" s="51"/>
      <c r="CZF28" s="14">
        <f>CZG28</f>
        <v>0</v>
      </c>
      <c r="CZG28" s="14"/>
      <c r="CZH28" s="51"/>
      <c r="CZI28" s="14"/>
      <c r="CZJ28" s="14"/>
      <c r="CZK28" s="14"/>
      <c r="CZL28" s="14"/>
      <c r="CZM28" s="14"/>
      <c r="CZN28" s="14"/>
      <c r="CZO28" s="14"/>
      <c r="CZQ28" s="6" t="s">
        <v>48</v>
      </c>
      <c r="CZR28" s="7" t="s">
        <v>53</v>
      </c>
      <c r="CZS28" s="3"/>
      <c r="CZT28" s="3"/>
      <c r="CZU28" s="3"/>
      <c r="CZV28" s="3"/>
      <c r="CZW28" s="7"/>
      <c r="CZX28" s="3"/>
      <c r="CZY28" s="51"/>
      <c r="CZZ28" s="51"/>
      <c r="DAA28" s="51"/>
      <c r="DAB28" s="51"/>
      <c r="DAC28" s="51"/>
      <c r="DAD28" s="51"/>
      <c r="DAE28" s="51"/>
      <c r="DAF28" s="51"/>
      <c r="DAG28" s="51"/>
      <c r="DAH28" s="51"/>
      <c r="DAI28" s="51"/>
      <c r="DAJ28" s="51"/>
      <c r="DAK28" s="51"/>
      <c r="DAL28" s="14">
        <f>DAM28</f>
        <v>0</v>
      </c>
      <c r="DAM28" s="14"/>
      <c r="DAN28" s="51"/>
      <c r="DAO28" s="14"/>
      <c r="DAP28" s="14"/>
      <c r="DAQ28" s="14"/>
      <c r="DAR28" s="14"/>
      <c r="DAS28" s="14"/>
      <c r="DAT28" s="14"/>
      <c r="DAU28" s="14"/>
      <c r="DAW28" s="6" t="s">
        <v>48</v>
      </c>
      <c r="DAX28" s="7" t="s">
        <v>53</v>
      </c>
      <c r="DAY28" s="3"/>
      <c r="DAZ28" s="3"/>
      <c r="DBA28" s="3"/>
      <c r="DBB28" s="3"/>
      <c r="DBC28" s="7"/>
      <c r="DBD28" s="3"/>
      <c r="DBE28" s="51"/>
      <c r="DBF28" s="51"/>
      <c r="DBG28" s="51"/>
      <c r="DBH28" s="51"/>
      <c r="DBI28" s="51"/>
      <c r="DBJ28" s="51"/>
      <c r="DBK28" s="51"/>
      <c r="DBL28" s="51"/>
      <c r="DBM28" s="51"/>
      <c r="DBN28" s="51"/>
      <c r="DBO28" s="51"/>
      <c r="DBP28" s="51"/>
      <c r="DBQ28" s="51"/>
      <c r="DBR28" s="14">
        <f>DBS28</f>
        <v>0</v>
      </c>
      <c r="DBS28" s="14"/>
      <c r="DBT28" s="51"/>
      <c r="DBU28" s="14"/>
      <c r="DBV28" s="14"/>
      <c r="DBW28" s="14"/>
      <c r="DBX28" s="14"/>
      <c r="DBY28" s="14"/>
      <c r="DBZ28" s="14"/>
      <c r="DCA28" s="14"/>
      <c r="DCC28" s="6" t="s">
        <v>48</v>
      </c>
      <c r="DCD28" s="7" t="s">
        <v>53</v>
      </c>
      <c r="DCE28" s="3"/>
      <c r="DCF28" s="3"/>
      <c r="DCG28" s="3"/>
      <c r="DCH28" s="3"/>
      <c r="DCI28" s="7"/>
      <c r="DCJ28" s="3"/>
      <c r="DCK28" s="51"/>
      <c r="DCL28" s="51"/>
      <c r="DCM28" s="51"/>
      <c r="DCN28" s="51"/>
      <c r="DCO28" s="51"/>
      <c r="DCP28" s="51"/>
      <c r="DCQ28" s="51"/>
      <c r="DCR28" s="51"/>
      <c r="DCS28" s="51"/>
      <c r="DCT28" s="51"/>
      <c r="DCU28" s="51"/>
      <c r="DCV28" s="51"/>
      <c r="DCW28" s="51"/>
      <c r="DCX28" s="14">
        <f>DCY28</f>
        <v>0</v>
      </c>
      <c r="DCY28" s="14"/>
      <c r="DCZ28" s="51"/>
      <c r="DDA28" s="14"/>
      <c r="DDB28" s="14"/>
      <c r="DDC28" s="14"/>
      <c r="DDD28" s="14"/>
      <c r="DDE28" s="14"/>
      <c r="DDF28" s="14"/>
      <c r="DDG28" s="14"/>
      <c r="DDI28" s="6" t="s">
        <v>48</v>
      </c>
      <c r="DDJ28" s="7" t="s">
        <v>53</v>
      </c>
      <c r="DDK28" s="3"/>
      <c r="DDL28" s="3"/>
      <c r="DDM28" s="3"/>
      <c r="DDN28" s="3"/>
      <c r="DDO28" s="7"/>
      <c r="DDP28" s="3"/>
      <c r="DDQ28" s="51"/>
      <c r="DDR28" s="51"/>
      <c r="DDS28" s="51"/>
      <c r="DDT28" s="51"/>
      <c r="DDU28" s="51"/>
      <c r="DDV28" s="51"/>
      <c r="DDW28" s="51"/>
      <c r="DDX28" s="51"/>
      <c r="DDY28" s="51"/>
      <c r="DDZ28" s="51"/>
      <c r="DEA28" s="51"/>
      <c r="DEB28" s="51"/>
      <c r="DEC28" s="51"/>
      <c r="DED28" s="14">
        <f>DEE28</f>
        <v>0</v>
      </c>
      <c r="DEE28" s="14"/>
      <c r="DEF28" s="51"/>
      <c r="DEG28" s="14"/>
      <c r="DEH28" s="14"/>
      <c r="DEI28" s="14"/>
      <c r="DEJ28" s="14"/>
      <c r="DEK28" s="14"/>
      <c r="DEL28" s="14"/>
      <c r="DEM28" s="14"/>
      <c r="DEO28" s="6" t="s">
        <v>48</v>
      </c>
      <c r="DEP28" s="7" t="s">
        <v>53</v>
      </c>
      <c r="DEQ28" s="3"/>
      <c r="DER28" s="3"/>
      <c r="DES28" s="3"/>
      <c r="DET28" s="3"/>
      <c r="DEU28" s="7"/>
      <c r="DEV28" s="3"/>
      <c r="DEW28" s="51"/>
      <c r="DEX28" s="51"/>
      <c r="DEY28" s="51"/>
      <c r="DEZ28" s="51"/>
      <c r="DFA28" s="51"/>
      <c r="DFB28" s="51"/>
      <c r="DFC28" s="51"/>
      <c r="DFD28" s="51"/>
      <c r="DFE28" s="51"/>
      <c r="DFF28" s="51"/>
      <c r="DFG28" s="51"/>
      <c r="DFH28" s="51"/>
      <c r="DFI28" s="51"/>
      <c r="DFJ28" s="14">
        <f>DFK28</f>
        <v>0</v>
      </c>
      <c r="DFK28" s="14"/>
      <c r="DFL28" s="51"/>
      <c r="DFM28" s="14"/>
      <c r="DFN28" s="14"/>
      <c r="DFO28" s="14"/>
      <c r="DFP28" s="14"/>
      <c r="DFQ28" s="14"/>
      <c r="DFR28" s="14"/>
      <c r="DFS28" s="14"/>
      <c r="DFU28" s="6" t="s">
        <v>48</v>
      </c>
      <c r="DFV28" s="7" t="s">
        <v>53</v>
      </c>
      <c r="DFW28" s="3"/>
      <c r="DFX28" s="3"/>
      <c r="DFY28" s="3"/>
      <c r="DFZ28" s="3"/>
      <c r="DGA28" s="7"/>
      <c r="DGB28" s="3"/>
      <c r="DGC28" s="51"/>
      <c r="DGD28" s="51"/>
      <c r="DGE28" s="51"/>
      <c r="DGF28" s="51"/>
      <c r="DGG28" s="51"/>
      <c r="DGH28" s="51"/>
      <c r="DGI28" s="51"/>
      <c r="DGJ28" s="51"/>
      <c r="DGK28" s="51"/>
      <c r="DGL28" s="51"/>
      <c r="DGM28" s="51"/>
      <c r="DGN28" s="51"/>
      <c r="DGO28" s="51"/>
      <c r="DGP28" s="14">
        <f>DGQ28</f>
        <v>0</v>
      </c>
      <c r="DGQ28" s="14"/>
      <c r="DGR28" s="51"/>
      <c r="DGS28" s="14"/>
      <c r="DGT28" s="14"/>
      <c r="DGU28" s="14"/>
      <c r="DGV28" s="14"/>
      <c r="DGW28" s="14"/>
      <c r="DGX28" s="14"/>
      <c r="DGY28" s="14"/>
      <c r="DHA28" s="6" t="s">
        <v>48</v>
      </c>
      <c r="DHB28" s="7" t="s">
        <v>53</v>
      </c>
      <c r="DHC28" s="3"/>
      <c r="DHD28" s="3"/>
      <c r="DHE28" s="3"/>
      <c r="DHF28" s="3"/>
      <c r="DHG28" s="7"/>
      <c r="DHH28" s="3"/>
      <c r="DHI28" s="51"/>
      <c r="DHJ28" s="51"/>
      <c r="DHK28" s="51"/>
      <c r="DHL28" s="51"/>
      <c r="DHM28" s="51"/>
      <c r="DHN28" s="51"/>
      <c r="DHO28" s="51"/>
      <c r="DHP28" s="51"/>
      <c r="DHQ28" s="51"/>
      <c r="DHR28" s="51"/>
      <c r="DHS28" s="51"/>
      <c r="DHT28" s="51"/>
      <c r="DHU28" s="51"/>
      <c r="DHV28" s="14">
        <f>DHW28</f>
        <v>0</v>
      </c>
      <c r="DHW28" s="14"/>
      <c r="DHX28" s="51"/>
      <c r="DHY28" s="14"/>
      <c r="DHZ28" s="14"/>
      <c r="DIA28" s="14"/>
      <c r="DIB28" s="14"/>
      <c r="DIC28" s="14"/>
      <c r="DID28" s="14"/>
      <c r="DIE28" s="14"/>
      <c r="DIG28" s="6" t="s">
        <v>48</v>
      </c>
      <c r="DIH28" s="7" t="s">
        <v>53</v>
      </c>
      <c r="DII28" s="3"/>
      <c r="DIJ28" s="3"/>
      <c r="DIK28" s="3"/>
      <c r="DIL28" s="3"/>
      <c r="DIM28" s="7"/>
      <c r="DIN28" s="3"/>
      <c r="DIO28" s="51"/>
      <c r="DIP28" s="51"/>
      <c r="DIQ28" s="51"/>
      <c r="DIR28" s="51"/>
      <c r="DIS28" s="51"/>
      <c r="DIT28" s="51"/>
      <c r="DIU28" s="51"/>
      <c r="DIV28" s="51"/>
      <c r="DIW28" s="51"/>
      <c r="DIX28" s="51"/>
      <c r="DIY28" s="51"/>
      <c r="DIZ28" s="51"/>
      <c r="DJA28" s="51"/>
      <c r="DJB28" s="14">
        <f>DJC28</f>
        <v>0</v>
      </c>
      <c r="DJC28" s="14"/>
      <c r="DJD28" s="51"/>
      <c r="DJE28" s="14"/>
      <c r="DJF28" s="14"/>
      <c r="DJG28" s="14"/>
      <c r="DJH28" s="14"/>
      <c r="DJI28" s="14"/>
      <c r="DJJ28" s="14"/>
      <c r="DJK28" s="14"/>
      <c r="DJM28" s="6" t="s">
        <v>48</v>
      </c>
      <c r="DJN28" s="7" t="s">
        <v>53</v>
      </c>
      <c r="DJO28" s="3"/>
      <c r="DJP28" s="3"/>
      <c r="DJQ28" s="3"/>
      <c r="DJR28" s="3"/>
      <c r="DJS28" s="7"/>
      <c r="DJT28" s="3"/>
      <c r="DJU28" s="51"/>
      <c r="DJV28" s="51"/>
      <c r="DJW28" s="51"/>
      <c r="DJX28" s="51"/>
      <c r="DJY28" s="51"/>
      <c r="DJZ28" s="51"/>
      <c r="DKA28" s="51"/>
      <c r="DKB28" s="51"/>
      <c r="DKC28" s="51"/>
      <c r="DKD28" s="51"/>
      <c r="DKE28" s="51"/>
      <c r="DKF28" s="51"/>
      <c r="DKG28" s="51"/>
      <c r="DKH28" s="14">
        <f>DKI28</f>
        <v>0</v>
      </c>
      <c r="DKI28" s="14"/>
      <c r="DKJ28" s="51"/>
      <c r="DKK28" s="14"/>
      <c r="DKL28" s="14"/>
      <c r="DKM28" s="14"/>
      <c r="DKN28" s="14"/>
      <c r="DKO28" s="14"/>
      <c r="DKP28" s="14"/>
      <c r="DKQ28" s="14"/>
      <c r="DKS28" s="6" t="s">
        <v>48</v>
      </c>
      <c r="DKT28" s="7" t="s">
        <v>53</v>
      </c>
      <c r="DKU28" s="3"/>
      <c r="DKV28" s="3"/>
      <c r="DKW28" s="3"/>
      <c r="DKX28" s="3"/>
      <c r="DKY28" s="7"/>
      <c r="DKZ28" s="3"/>
      <c r="DLA28" s="51"/>
      <c r="DLB28" s="51"/>
      <c r="DLC28" s="51"/>
      <c r="DLD28" s="51"/>
      <c r="DLE28" s="51"/>
      <c r="DLF28" s="51"/>
      <c r="DLG28" s="51"/>
      <c r="DLH28" s="51"/>
      <c r="DLI28" s="51"/>
      <c r="DLJ28" s="51"/>
      <c r="DLK28" s="51"/>
      <c r="DLL28" s="51"/>
      <c r="DLM28" s="51"/>
      <c r="DLN28" s="14">
        <f>DLO28</f>
        <v>0</v>
      </c>
      <c r="DLO28" s="14"/>
      <c r="DLP28" s="51"/>
      <c r="DLQ28" s="14"/>
      <c r="DLR28" s="14"/>
      <c r="DLS28" s="14"/>
      <c r="DLT28" s="14"/>
      <c r="DLU28" s="14"/>
      <c r="DLV28" s="14"/>
      <c r="DLW28" s="14"/>
      <c r="DLY28" s="6" t="s">
        <v>48</v>
      </c>
      <c r="DLZ28" s="7" t="s">
        <v>53</v>
      </c>
      <c r="DMA28" s="3"/>
      <c r="DMB28" s="3"/>
      <c r="DMC28" s="3"/>
      <c r="DMD28" s="3"/>
      <c r="DME28" s="7"/>
      <c r="DMF28" s="3"/>
      <c r="DMG28" s="51"/>
      <c r="DMH28" s="51"/>
      <c r="DMI28" s="51"/>
      <c r="DMJ28" s="51"/>
      <c r="DMK28" s="51"/>
      <c r="DML28" s="51"/>
      <c r="DMM28" s="51"/>
      <c r="DMN28" s="51"/>
      <c r="DMO28" s="51"/>
      <c r="DMP28" s="51"/>
      <c r="DMQ28" s="51"/>
      <c r="DMR28" s="51"/>
      <c r="DMS28" s="51"/>
      <c r="DMT28" s="14">
        <f>DMU28</f>
        <v>0</v>
      </c>
      <c r="DMU28" s="14"/>
      <c r="DMV28" s="51"/>
      <c r="DMW28" s="14"/>
      <c r="DMX28" s="14"/>
      <c r="DMY28" s="14"/>
      <c r="DMZ28" s="14"/>
      <c r="DNA28" s="14"/>
      <c r="DNB28" s="14"/>
      <c r="DNC28" s="14"/>
      <c r="DNE28" s="6" t="s">
        <v>48</v>
      </c>
      <c r="DNF28" s="7" t="s">
        <v>53</v>
      </c>
      <c r="DNG28" s="3"/>
      <c r="DNH28" s="3"/>
      <c r="DNI28" s="3"/>
      <c r="DNJ28" s="3"/>
      <c r="DNK28" s="7"/>
      <c r="DNL28" s="3"/>
      <c r="DNM28" s="51"/>
      <c r="DNN28" s="51"/>
      <c r="DNO28" s="51"/>
      <c r="DNP28" s="51"/>
      <c r="DNQ28" s="51"/>
      <c r="DNR28" s="51"/>
      <c r="DNS28" s="51"/>
      <c r="DNT28" s="51"/>
      <c r="DNU28" s="51"/>
      <c r="DNV28" s="51"/>
      <c r="DNW28" s="51"/>
      <c r="DNX28" s="51"/>
      <c r="DNY28" s="51"/>
      <c r="DNZ28" s="14">
        <f>DOA28</f>
        <v>0</v>
      </c>
      <c r="DOA28" s="14"/>
      <c r="DOB28" s="51"/>
      <c r="DOC28" s="14"/>
      <c r="DOD28" s="14"/>
      <c r="DOE28" s="14"/>
      <c r="DOF28" s="14"/>
      <c r="DOG28" s="14"/>
      <c r="DOH28" s="14"/>
      <c r="DOI28" s="14"/>
      <c r="DOK28" s="6" t="s">
        <v>48</v>
      </c>
      <c r="DOL28" s="7" t="s">
        <v>53</v>
      </c>
      <c r="DOM28" s="3"/>
      <c r="DON28" s="3"/>
      <c r="DOO28" s="3"/>
      <c r="DOP28" s="3"/>
      <c r="DOQ28" s="7"/>
      <c r="DOR28" s="3"/>
      <c r="DOS28" s="51"/>
      <c r="DOT28" s="51"/>
      <c r="DOU28" s="51"/>
      <c r="DOV28" s="51"/>
      <c r="DOW28" s="51"/>
      <c r="DOX28" s="51"/>
      <c r="DOY28" s="51"/>
      <c r="DOZ28" s="51"/>
      <c r="DPA28" s="51"/>
      <c r="DPB28" s="51"/>
      <c r="DPC28" s="51"/>
      <c r="DPD28" s="51"/>
      <c r="DPE28" s="51"/>
      <c r="DPF28" s="14">
        <f>DPG28</f>
        <v>0</v>
      </c>
      <c r="DPG28" s="14"/>
      <c r="DPH28" s="51"/>
      <c r="DPI28" s="14"/>
      <c r="DPJ28" s="14"/>
      <c r="DPK28" s="14"/>
      <c r="DPL28" s="14"/>
      <c r="DPM28" s="14"/>
      <c r="DPN28" s="14"/>
      <c r="DPO28" s="14"/>
      <c r="DPQ28" s="6" t="s">
        <v>48</v>
      </c>
      <c r="DPR28" s="7" t="s">
        <v>53</v>
      </c>
      <c r="DPS28" s="3"/>
      <c r="DPT28" s="3"/>
      <c r="DPU28" s="3"/>
      <c r="DPV28" s="3"/>
      <c r="DPW28" s="7"/>
      <c r="DPX28" s="3"/>
      <c r="DPY28" s="51"/>
      <c r="DPZ28" s="51"/>
      <c r="DQA28" s="51"/>
      <c r="DQB28" s="51"/>
      <c r="DQC28" s="51"/>
      <c r="DQD28" s="51"/>
      <c r="DQE28" s="51"/>
      <c r="DQF28" s="51"/>
      <c r="DQG28" s="51"/>
      <c r="DQH28" s="51"/>
      <c r="DQI28" s="51"/>
      <c r="DQJ28" s="51"/>
      <c r="DQK28" s="51"/>
      <c r="DQL28" s="14">
        <f>DQM28</f>
        <v>0</v>
      </c>
      <c r="DQM28" s="14"/>
      <c r="DQN28" s="51"/>
      <c r="DQO28" s="14"/>
      <c r="DQP28" s="14"/>
      <c r="DQQ28" s="14"/>
      <c r="DQR28" s="14"/>
      <c r="DQS28" s="14"/>
      <c r="DQT28" s="14"/>
      <c r="DQU28" s="14"/>
      <c r="DQW28" s="6" t="s">
        <v>48</v>
      </c>
      <c r="DQX28" s="7" t="s">
        <v>53</v>
      </c>
      <c r="DQY28" s="3"/>
      <c r="DQZ28" s="3"/>
      <c r="DRA28" s="3"/>
      <c r="DRB28" s="3"/>
      <c r="DRC28" s="7"/>
      <c r="DRD28" s="3"/>
      <c r="DRE28" s="51"/>
      <c r="DRF28" s="51"/>
      <c r="DRG28" s="51"/>
      <c r="DRH28" s="51"/>
      <c r="DRI28" s="51"/>
      <c r="DRJ28" s="51"/>
      <c r="DRK28" s="51"/>
      <c r="DRL28" s="51"/>
      <c r="DRM28" s="51"/>
      <c r="DRN28" s="51"/>
      <c r="DRO28" s="51"/>
      <c r="DRP28" s="51"/>
      <c r="DRQ28" s="51"/>
      <c r="DRR28" s="14">
        <f>DRS28</f>
        <v>0</v>
      </c>
      <c r="DRS28" s="14"/>
      <c r="DRT28" s="51"/>
      <c r="DRU28" s="14"/>
      <c r="DRV28" s="14"/>
      <c r="DRW28" s="14"/>
      <c r="DRX28" s="14"/>
      <c r="DRY28" s="14"/>
      <c r="DRZ28" s="14"/>
      <c r="DSA28" s="14"/>
      <c r="DSC28" s="6" t="s">
        <v>48</v>
      </c>
      <c r="DSD28" s="7" t="s">
        <v>53</v>
      </c>
      <c r="DSE28" s="3"/>
      <c r="DSF28" s="3"/>
      <c r="DSG28" s="3"/>
      <c r="DSH28" s="3"/>
      <c r="DSI28" s="7"/>
      <c r="DSJ28" s="3"/>
      <c r="DSK28" s="51"/>
      <c r="DSL28" s="51"/>
      <c r="DSM28" s="51"/>
      <c r="DSN28" s="51"/>
      <c r="DSO28" s="51"/>
      <c r="DSP28" s="51"/>
      <c r="DSQ28" s="51"/>
      <c r="DSR28" s="51"/>
      <c r="DSS28" s="51"/>
      <c r="DST28" s="51"/>
      <c r="DSU28" s="51"/>
      <c r="DSV28" s="51"/>
      <c r="DSW28" s="51"/>
      <c r="DSX28" s="14">
        <f>DSY28</f>
        <v>0</v>
      </c>
      <c r="DSY28" s="14"/>
      <c r="DSZ28" s="51"/>
      <c r="DTA28" s="14"/>
      <c r="DTB28" s="14"/>
      <c r="DTC28" s="14"/>
      <c r="DTD28" s="14"/>
      <c r="DTE28" s="14"/>
      <c r="DTF28" s="14"/>
      <c r="DTG28" s="14"/>
      <c r="DTI28" s="6" t="s">
        <v>48</v>
      </c>
      <c r="DTJ28" s="7" t="s">
        <v>53</v>
      </c>
      <c r="DTK28" s="3"/>
      <c r="DTL28" s="3"/>
      <c r="DTM28" s="3"/>
      <c r="DTN28" s="3"/>
      <c r="DTO28" s="7"/>
      <c r="DTP28" s="3"/>
      <c r="DTQ28" s="51"/>
      <c r="DTR28" s="51"/>
      <c r="DTS28" s="51"/>
      <c r="DTT28" s="51"/>
      <c r="DTU28" s="51"/>
      <c r="DTV28" s="51"/>
      <c r="DTW28" s="51"/>
      <c r="DTX28" s="51"/>
      <c r="DTY28" s="51"/>
      <c r="DTZ28" s="51"/>
      <c r="DUA28" s="51"/>
      <c r="DUB28" s="51"/>
      <c r="DUC28" s="51"/>
      <c r="DUD28" s="14">
        <f>DUE28</f>
        <v>0</v>
      </c>
      <c r="DUE28" s="14"/>
      <c r="DUF28" s="51"/>
      <c r="DUG28" s="14"/>
      <c r="DUH28" s="14"/>
      <c r="DUI28" s="14"/>
      <c r="DUJ28" s="14"/>
      <c r="DUK28" s="14"/>
      <c r="DUL28" s="14"/>
      <c r="DUM28" s="14"/>
      <c r="DUO28" s="6" t="s">
        <v>48</v>
      </c>
      <c r="DUP28" s="7" t="s">
        <v>53</v>
      </c>
      <c r="DUQ28" s="3"/>
      <c r="DUR28" s="3"/>
      <c r="DUS28" s="3"/>
      <c r="DUT28" s="3"/>
      <c r="DUU28" s="7"/>
      <c r="DUV28" s="3"/>
      <c r="DUW28" s="51"/>
      <c r="DUX28" s="51"/>
      <c r="DUY28" s="51"/>
      <c r="DUZ28" s="51"/>
      <c r="DVA28" s="51"/>
      <c r="DVB28" s="51"/>
      <c r="DVC28" s="51"/>
      <c r="DVD28" s="51"/>
      <c r="DVE28" s="51"/>
      <c r="DVF28" s="51"/>
      <c r="DVG28" s="51"/>
      <c r="DVH28" s="51"/>
      <c r="DVI28" s="51"/>
      <c r="DVJ28" s="14">
        <f>DVK28</f>
        <v>0</v>
      </c>
      <c r="DVK28" s="14"/>
      <c r="DVL28" s="51"/>
      <c r="DVM28" s="14"/>
      <c r="DVN28" s="14"/>
      <c r="DVO28" s="14"/>
      <c r="DVP28" s="14"/>
      <c r="DVQ28" s="14"/>
      <c r="DVR28" s="14"/>
      <c r="DVS28" s="14"/>
      <c r="DVU28" s="6" t="s">
        <v>48</v>
      </c>
      <c r="DVV28" s="7" t="s">
        <v>53</v>
      </c>
      <c r="DVW28" s="3"/>
      <c r="DVX28" s="3"/>
      <c r="DVY28" s="3"/>
      <c r="DVZ28" s="3"/>
      <c r="DWA28" s="7"/>
      <c r="DWB28" s="3"/>
      <c r="DWC28" s="51"/>
      <c r="DWD28" s="51"/>
      <c r="DWE28" s="51"/>
      <c r="DWF28" s="51"/>
      <c r="DWG28" s="51"/>
      <c r="DWH28" s="51"/>
      <c r="DWI28" s="51"/>
      <c r="DWJ28" s="51"/>
      <c r="DWK28" s="51"/>
      <c r="DWL28" s="51"/>
      <c r="DWM28" s="51"/>
      <c r="DWN28" s="51"/>
      <c r="DWO28" s="51"/>
      <c r="DWP28" s="14">
        <f>DWQ28</f>
        <v>0</v>
      </c>
      <c r="DWQ28" s="14"/>
      <c r="DWR28" s="51"/>
      <c r="DWS28" s="14"/>
      <c r="DWT28" s="14"/>
      <c r="DWU28" s="14"/>
      <c r="DWV28" s="14"/>
      <c r="DWW28" s="14"/>
      <c r="DWX28" s="14"/>
      <c r="DWY28" s="14"/>
      <c r="DXA28" s="6" t="s">
        <v>48</v>
      </c>
      <c r="DXB28" s="7" t="s">
        <v>53</v>
      </c>
      <c r="DXC28" s="3"/>
      <c r="DXD28" s="3"/>
      <c r="DXE28" s="3"/>
      <c r="DXF28" s="3"/>
      <c r="DXG28" s="7"/>
      <c r="DXH28" s="3"/>
      <c r="DXI28" s="51"/>
      <c r="DXJ28" s="51"/>
      <c r="DXK28" s="51"/>
      <c r="DXL28" s="51"/>
      <c r="DXM28" s="51"/>
      <c r="DXN28" s="51"/>
      <c r="DXO28" s="51"/>
      <c r="DXP28" s="51"/>
      <c r="DXQ28" s="51"/>
      <c r="DXR28" s="51"/>
      <c r="DXS28" s="51"/>
      <c r="DXT28" s="51"/>
      <c r="DXU28" s="51"/>
      <c r="DXV28" s="14">
        <f>DXW28</f>
        <v>0</v>
      </c>
      <c r="DXW28" s="14"/>
      <c r="DXX28" s="51"/>
      <c r="DXY28" s="14"/>
      <c r="DXZ28" s="14"/>
      <c r="DYA28" s="14"/>
      <c r="DYB28" s="14"/>
      <c r="DYC28" s="14"/>
      <c r="DYD28" s="14"/>
      <c r="DYE28" s="14"/>
      <c r="DYG28" s="6" t="s">
        <v>48</v>
      </c>
      <c r="DYH28" s="7" t="s">
        <v>53</v>
      </c>
      <c r="DYI28" s="3"/>
      <c r="DYJ28" s="3"/>
      <c r="DYK28" s="3"/>
      <c r="DYL28" s="3"/>
      <c r="DYM28" s="7"/>
      <c r="DYN28" s="3"/>
      <c r="DYO28" s="51"/>
      <c r="DYP28" s="51"/>
      <c r="DYQ28" s="51"/>
      <c r="DYR28" s="51"/>
      <c r="DYS28" s="51"/>
      <c r="DYT28" s="51"/>
      <c r="DYU28" s="51"/>
      <c r="DYV28" s="51"/>
      <c r="DYW28" s="51"/>
      <c r="DYX28" s="51"/>
      <c r="DYY28" s="51"/>
      <c r="DYZ28" s="51"/>
      <c r="DZA28" s="51"/>
      <c r="DZB28" s="14">
        <f>DZC28</f>
        <v>0</v>
      </c>
      <c r="DZC28" s="14"/>
      <c r="DZD28" s="51"/>
      <c r="DZE28" s="14"/>
      <c r="DZF28" s="14"/>
      <c r="DZG28" s="14"/>
      <c r="DZH28" s="14"/>
      <c r="DZI28" s="14"/>
      <c r="DZJ28" s="14"/>
      <c r="DZK28" s="14"/>
      <c r="DZM28" s="6" t="s">
        <v>48</v>
      </c>
      <c r="DZN28" s="7" t="s">
        <v>53</v>
      </c>
      <c r="DZO28" s="3"/>
      <c r="DZP28" s="3"/>
      <c r="DZQ28" s="3"/>
      <c r="DZR28" s="3"/>
      <c r="DZS28" s="7"/>
      <c r="DZT28" s="3"/>
      <c r="DZU28" s="51"/>
      <c r="DZV28" s="51"/>
      <c r="DZW28" s="51"/>
      <c r="DZX28" s="51"/>
      <c r="DZY28" s="51"/>
      <c r="DZZ28" s="51"/>
      <c r="EAA28" s="51"/>
      <c r="EAB28" s="51"/>
      <c r="EAC28" s="51"/>
      <c r="EAD28" s="51"/>
      <c r="EAE28" s="51"/>
      <c r="EAF28" s="51"/>
      <c r="EAG28" s="51"/>
      <c r="EAH28" s="14">
        <f>EAI28</f>
        <v>0</v>
      </c>
      <c r="EAI28" s="14"/>
      <c r="EAJ28" s="51"/>
      <c r="EAK28" s="14"/>
      <c r="EAL28" s="14"/>
      <c r="EAM28" s="14"/>
      <c r="EAN28" s="14"/>
      <c r="EAO28" s="14"/>
      <c r="EAP28" s="14"/>
      <c r="EAQ28" s="14"/>
      <c r="EAS28" s="6" t="s">
        <v>48</v>
      </c>
      <c r="EAT28" s="7" t="s">
        <v>53</v>
      </c>
      <c r="EAU28" s="3"/>
      <c r="EAV28" s="3"/>
      <c r="EAW28" s="3"/>
      <c r="EAX28" s="3"/>
      <c r="EAY28" s="7"/>
      <c r="EAZ28" s="3"/>
      <c r="EBA28" s="51"/>
      <c r="EBB28" s="51"/>
      <c r="EBC28" s="51"/>
      <c r="EBD28" s="51"/>
      <c r="EBE28" s="51"/>
      <c r="EBF28" s="51"/>
      <c r="EBG28" s="51"/>
      <c r="EBH28" s="51"/>
      <c r="EBI28" s="51"/>
      <c r="EBJ28" s="51"/>
      <c r="EBK28" s="51"/>
      <c r="EBL28" s="51"/>
      <c r="EBM28" s="51"/>
      <c r="EBN28" s="14">
        <f>EBO28</f>
        <v>0</v>
      </c>
      <c r="EBO28" s="14"/>
      <c r="EBP28" s="51"/>
      <c r="EBQ28" s="14"/>
      <c r="EBR28" s="14"/>
      <c r="EBS28" s="14"/>
      <c r="EBT28" s="14"/>
      <c r="EBU28" s="14"/>
      <c r="EBV28" s="14"/>
      <c r="EBW28" s="14"/>
      <c r="EBY28" s="6" t="s">
        <v>48</v>
      </c>
      <c r="EBZ28" s="7" t="s">
        <v>53</v>
      </c>
      <c r="ECA28" s="3"/>
      <c r="ECB28" s="3"/>
      <c r="ECC28" s="3"/>
      <c r="ECD28" s="3"/>
      <c r="ECE28" s="7"/>
      <c r="ECF28" s="3"/>
      <c r="ECG28" s="51"/>
      <c r="ECH28" s="51"/>
      <c r="ECI28" s="51"/>
      <c r="ECJ28" s="51"/>
      <c r="ECK28" s="51"/>
      <c r="ECL28" s="51"/>
      <c r="ECM28" s="51"/>
      <c r="ECN28" s="51"/>
      <c r="ECO28" s="51"/>
      <c r="ECP28" s="51"/>
      <c r="ECQ28" s="51"/>
      <c r="ECR28" s="51"/>
      <c r="ECS28" s="51"/>
      <c r="ECT28" s="14">
        <f>ECU28</f>
        <v>0</v>
      </c>
      <c r="ECU28" s="14"/>
      <c r="ECV28" s="51"/>
      <c r="ECW28" s="14"/>
      <c r="ECX28" s="14"/>
      <c r="ECY28" s="14"/>
      <c r="ECZ28" s="14"/>
      <c r="EDA28" s="14"/>
      <c r="EDB28" s="14"/>
      <c r="EDC28" s="14"/>
      <c r="EDE28" s="6" t="s">
        <v>48</v>
      </c>
      <c r="EDF28" s="7" t="s">
        <v>53</v>
      </c>
      <c r="EDG28" s="3"/>
      <c r="EDH28" s="3"/>
      <c r="EDI28" s="3"/>
      <c r="EDJ28" s="3"/>
      <c r="EDK28" s="7"/>
      <c r="EDL28" s="3"/>
      <c r="EDM28" s="51"/>
      <c r="EDN28" s="51"/>
      <c r="EDO28" s="51"/>
      <c r="EDP28" s="51"/>
      <c r="EDQ28" s="51"/>
      <c r="EDR28" s="51"/>
      <c r="EDS28" s="51"/>
      <c r="EDT28" s="51"/>
      <c r="EDU28" s="51"/>
      <c r="EDV28" s="51"/>
      <c r="EDW28" s="51"/>
      <c r="EDX28" s="51"/>
      <c r="EDY28" s="51"/>
      <c r="EDZ28" s="14">
        <f>EEA28</f>
        <v>0</v>
      </c>
      <c r="EEA28" s="14"/>
      <c r="EEB28" s="51"/>
      <c r="EEC28" s="14"/>
      <c r="EED28" s="14"/>
      <c r="EEE28" s="14"/>
      <c r="EEF28" s="14"/>
      <c r="EEG28" s="14"/>
      <c r="EEH28" s="14"/>
      <c r="EEI28" s="14"/>
      <c r="EEK28" s="6" t="s">
        <v>48</v>
      </c>
      <c r="EEL28" s="7" t="s">
        <v>53</v>
      </c>
      <c r="EEM28" s="3"/>
      <c r="EEN28" s="3"/>
      <c r="EEO28" s="3"/>
      <c r="EEP28" s="3"/>
      <c r="EEQ28" s="7"/>
      <c r="EER28" s="3"/>
      <c r="EES28" s="51"/>
      <c r="EET28" s="51"/>
      <c r="EEU28" s="51"/>
      <c r="EEV28" s="51"/>
      <c r="EEW28" s="51"/>
      <c r="EEX28" s="51"/>
      <c r="EEY28" s="51"/>
      <c r="EEZ28" s="51"/>
      <c r="EFA28" s="51"/>
      <c r="EFB28" s="51"/>
      <c r="EFC28" s="51"/>
      <c r="EFD28" s="51"/>
      <c r="EFE28" s="51"/>
      <c r="EFF28" s="14">
        <f>EFG28</f>
        <v>0</v>
      </c>
      <c r="EFG28" s="14"/>
      <c r="EFH28" s="51"/>
      <c r="EFI28" s="14"/>
      <c r="EFJ28" s="14"/>
      <c r="EFK28" s="14"/>
      <c r="EFL28" s="14"/>
      <c r="EFM28" s="14"/>
      <c r="EFN28" s="14"/>
      <c r="EFO28" s="14"/>
      <c r="EFQ28" s="6" t="s">
        <v>48</v>
      </c>
      <c r="EFR28" s="7" t="s">
        <v>53</v>
      </c>
      <c r="EFS28" s="3"/>
      <c r="EFT28" s="3"/>
      <c r="EFU28" s="3"/>
      <c r="EFV28" s="3"/>
      <c r="EFW28" s="7"/>
      <c r="EFX28" s="3"/>
      <c r="EFY28" s="51"/>
      <c r="EFZ28" s="51"/>
      <c r="EGA28" s="51"/>
      <c r="EGB28" s="51"/>
      <c r="EGC28" s="51"/>
      <c r="EGD28" s="51"/>
      <c r="EGE28" s="51"/>
      <c r="EGF28" s="51"/>
      <c r="EGG28" s="51"/>
      <c r="EGH28" s="51"/>
      <c r="EGI28" s="51"/>
      <c r="EGJ28" s="51"/>
      <c r="EGK28" s="51"/>
      <c r="EGL28" s="14">
        <f>EGM28</f>
        <v>0</v>
      </c>
      <c r="EGM28" s="14"/>
      <c r="EGN28" s="51"/>
      <c r="EGO28" s="14"/>
      <c r="EGP28" s="14"/>
      <c r="EGQ28" s="14"/>
      <c r="EGR28" s="14"/>
      <c r="EGS28" s="14"/>
      <c r="EGT28" s="14"/>
      <c r="EGU28" s="14"/>
      <c r="EGW28" s="6" t="s">
        <v>48</v>
      </c>
      <c r="EGX28" s="7" t="s">
        <v>53</v>
      </c>
      <c r="EGY28" s="3"/>
      <c r="EGZ28" s="3"/>
      <c r="EHA28" s="3"/>
      <c r="EHB28" s="3"/>
      <c r="EHC28" s="7"/>
      <c r="EHD28" s="3"/>
      <c r="EHE28" s="51"/>
      <c r="EHF28" s="51"/>
      <c r="EHG28" s="51"/>
      <c r="EHH28" s="51"/>
      <c r="EHI28" s="51"/>
      <c r="EHJ28" s="51"/>
      <c r="EHK28" s="51"/>
      <c r="EHL28" s="51"/>
      <c r="EHM28" s="51"/>
      <c r="EHN28" s="51"/>
      <c r="EHO28" s="51"/>
      <c r="EHP28" s="51"/>
      <c r="EHQ28" s="51"/>
      <c r="EHR28" s="14">
        <f>EHS28</f>
        <v>0</v>
      </c>
      <c r="EHS28" s="14"/>
      <c r="EHT28" s="51"/>
      <c r="EHU28" s="14"/>
      <c r="EHV28" s="14"/>
      <c r="EHW28" s="14"/>
      <c r="EHX28" s="14"/>
      <c r="EHY28" s="14"/>
      <c r="EHZ28" s="14"/>
      <c r="EIA28" s="14"/>
      <c r="EIC28" s="6" t="s">
        <v>48</v>
      </c>
      <c r="EID28" s="7" t="s">
        <v>53</v>
      </c>
      <c r="EIE28" s="3"/>
      <c r="EIF28" s="3"/>
      <c r="EIG28" s="3"/>
      <c r="EIH28" s="3"/>
      <c r="EII28" s="7"/>
      <c r="EIJ28" s="3"/>
      <c r="EIK28" s="51"/>
      <c r="EIL28" s="51"/>
      <c r="EIM28" s="51"/>
      <c r="EIN28" s="51"/>
      <c r="EIO28" s="51"/>
      <c r="EIP28" s="51"/>
      <c r="EIQ28" s="51"/>
      <c r="EIR28" s="51"/>
      <c r="EIS28" s="51"/>
      <c r="EIT28" s="51"/>
      <c r="EIU28" s="51"/>
      <c r="EIV28" s="51"/>
      <c r="EIW28" s="51"/>
      <c r="EIX28" s="14">
        <f>EIY28</f>
        <v>0</v>
      </c>
      <c r="EIY28" s="14"/>
      <c r="EIZ28" s="51"/>
      <c r="EJA28" s="14"/>
      <c r="EJB28" s="14"/>
      <c r="EJC28" s="14"/>
      <c r="EJD28" s="14"/>
      <c r="EJE28" s="14"/>
      <c r="EJF28" s="14"/>
      <c r="EJG28" s="14"/>
      <c r="EJI28" s="6" t="s">
        <v>48</v>
      </c>
      <c r="EJJ28" s="7" t="s">
        <v>53</v>
      </c>
      <c r="EJK28" s="3"/>
      <c r="EJL28" s="3"/>
      <c r="EJM28" s="3"/>
      <c r="EJN28" s="3"/>
      <c r="EJO28" s="7"/>
      <c r="EJP28" s="3"/>
      <c r="EJQ28" s="51"/>
      <c r="EJR28" s="51"/>
      <c r="EJS28" s="51"/>
      <c r="EJT28" s="51"/>
      <c r="EJU28" s="51"/>
      <c r="EJV28" s="51"/>
      <c r="EJW28" s="51"/>
      <c r="EJX28" s="51"/>
      <c r="EJY28" s="51"/>
      <c r="EJZ28" s="51"/>
      <c r="EKA28" s="51"/>
      <c r="EKB28" s="51"/>
      <c r="EKC28" s="51"/>
      <c r="EKD28" s="14">
        <f>EKE28</f>
        <v>0</v>
      </c>
      <c r="EKE28" s="14"/>
      <c r="EKF28" s="51"/>
      <c r="EKG28" s="14"/>
      <c r="EKH28" s="14"/>
      <c r="EKI28" s="14"/>
      <c r="EKJ28" s="14"/>
      <c r="EKK28" s="14"/>
      <c r="EKL28" s="14"/>
      <c r="EKM28" s="14"/>
      <c r="EKO28" s="6" t="s">
        <v>48</v>
      </c>
      <c r="EKP28" s="7" t="s">
        <v>53</v>
      </c>
      <c r="EKQ28" s="3"/>
      <c r="EKR28" s="3"/>
      <c r="EKS28" s="3"/>
      <c r="EKT28" s="3"/>
      <c r="EKU28" s="7"/>
      <c r="EKV28" s="3"/>
      <c r="EKW28" s="51"/>
      <c r="EKX28" s="51"/>
      <c r="EKY28" s="51"/>
      <c r="EKZ28" s="51"/>
      <c r="ELA28" s="51"/>
      <c r="ELB28" s="51"/>
      <c r="ELC28" s="51"/>
      <c r="ELD28" s="51"/>
      <c r="ELE28" s="51"/>
      <c r="ELF28" s="51"/>
      <c r="ELG28" s="51"/>
      <c r="ELH28" s="51"/>
      <c r="ELI28" s="51"/>
      <c r="ELJ28" s="14">
        <f>ELK28</f>
        <v>0</v>
      </c>
      <c r="ELK28" s="14"/>
      <c r="ELL28" s="51"/>
      <c r="ELM28" s="14"/>
      <c r="ELN28" s="14"/>
      <c r="ELO28" s="14"/>
      <c r="ELP28" s="14"/>
      <c r="ELQ28" s="14"/>
      <c r="ELR28" s="14"/>
      <c r="ELS28" s="14"/>
      <c r="ELU28" s="6" t="s">
        <v>48</v>
      </c>
      <c r="ELV28" s="7" t="s">
        <v>53</v>
      </c>
      <c r="ELW28" s="3"/>
      <c r="ELX28" s="3"/>
      <c r="ELY28" s="3"/>
      <c r="ELZ28" s="3"/>
      <c r="EMA28" s="7"/>
      <c r="EMB28" s="3"/>
      <c r="EMC28" s="51"/>
      <c r="EMD28" s="51"/>
      <c r="EME28" s="51"/>
      <c r="EMF28" s="51"/>
      <c r="EMG28" s="51"/>
      <c r="EMH28" s="51"/>
      <c r="EMI28" s="51"/>
      <c r="EMJ28" s="51"/>
      <c r="EMK28" s="51"/>
      <c r="EML28" s="51"/>
      <c r="EMM28" s="51"/>
      <c r="EMN28" s="51"/>
      <c r="EMO28" s="51"/>
      <c r="EMP28" s="14">
        <f>EMQ28</f>
        <v>0</v>
      </c>
      <c r="EMQ28" s="14"/>
      <c r="EMR28" s="51"/>
      <c r="EMS28" s="14"/>
      <c r="EMT28" s="14"/>
      <c r="EMU28" s="14"/>
      <c r="EMV28" s="14"/>
      <c r="EMW28" s="14"/>
      <c r="EMX28" s="14"/>
      <c r="EMY28" s="14"/>
      <c r="ENA28" s="6" t="s">
        <v>48</v>
      </c>
      <c r="ENB28" s="7" t="s">
        <v>53</v>
      </c>
      <c r="ENC28" s="3"/>
      <c r="END28" s="3"/>
      <c r="ENE28" s="3"/>
      <c r="ENF28" s="3"/>
      <c r="ENG28" s="7"/>
      <c r="ENH28" s="3"/>
      <c r="ENI28" s="51"/>
      <c r="ENJ28" s="51"/>
      <c r="ENK28" s="51"/>
      <c r="ENL28" s="51"/>
      <c r="ENM28" s="51"/>
      <c r="ENN28" s="51"/>
      <c r="ENO28" s="51"/>
      <c r="ENP28" s="51"/>
      <c r="ENQ28" s="51"/>
      <c r="ENR28" s="51"/>
      <c r="ENS28" s="51"/>
      <c r="ENT28" s="51"/>
      <c r="ENU28" s="51"/>
      <c r="ENV28" s="14">
        <f>ENW28</f>
        <v>0</v>
      </c>
      <c r="ENW28" s="14"/>
      <c r="ENX28" s="51"/>
      <c r="ENY28" s="14"/>
      <c r="ENZ28" s="14"/>
      <c r="EOA28" s="14"/>
      <c r="EOB28" s="14"/>
      <c r="EOC28" s="14"/>
      <c r="EOD28" s="14"/>
      <c r="EOE28" s="14"/>
      <c r="EOG28" s="6" t="s">
        <v>48</v>
      </c>
      <c r="EOH28" s="7" t="s">
        <v>53</v>
      </c>
      <c r="EOI28" s="3"/>
      <c r="EOJ28" s="3"/>
      <c r="EOK28" s="3"/>
      <c r="EOL28" s="3"/>
      <c r="EOM28" s="7"/>
      <c r="EON28" s="3"/>
      <c r="EOO28" s="51"/>
      <c r="EOP28" s="51"/>
      <c r="EOQ28" s="51"/>
      <c r="EOR28" s="51"/>
      <c r="EOS28" s="51"/>
      <c r="EOT28" s="51"/>
      <c r="EOU28" s="51"/>
      <c r="EOV28" s="51"/>
      <c r="EOW28" s="51"/>
      <c r="EOX28" s="51"/>
      <c r="EOY28" s="51"/>
      <c r="EOZ28" s="51"/>
      <c r="EPA28" s="51"/>
      <c r="EPB28" s="14">
        <f>EPC28</f>
        <v>0</v>
      </c>
      <c r="EPC28" s="14"/>
      <c r="EPD28" s="51"/>
      <c r="EPE28" s="14"/>
      <c r="EPF28" s="14"/>
      <c r="EPG28" s="14"/>
      <c r="EPH28" s="14"/>
      <c r="EPI28" s="14"/>
      <c r="EPJ28" s="14"/>
      <c r="EPK28" s="14"/>
      <c r="EPM28" s="6" t="s">
        <v>48</v>
      </c>
      <c r="EPN28" s="7" t="s">
        <v>53</v>
      </c>
      <c r="EPO28" s="3"/>
      <c r="EPP28" s="3"/>
      <c r="EPQ28" s="3"/>
      <c r="EPR28" s="3"/>
      <c r="EPS28" s="7"/>
      <c r="EPT28" s="3"/>
      <c r="EPU28" s="51"/>
      <c r="EPV28" s="51"/>
      <c r="EPW28" s="51"/>
      <c r="EPX28" s="51"/>
      <c r="EPY28" s="51"/>
      <c r="EPZ28" s="51"/>
      <c r="EQA28" s="51"/>
      <c r="EQB28" s="51"/>
      <c r="EQC28" s="51"/>
      <c r="EQD28" s="51"/>
      <c r="EQE28" s="51"/>
      <c r="EQF28" s="51"/>
      <c r="EQG28" s="51"/>
      <c r="EQH28" s="14">
        <f>EQI28</f>
        <v>0</v>
      </c>
      <c r="EQI28" s="14"/>
      <c r="EQJ28" s="51"/>
      <c r="EQK28" s="14"/>
      <c r="EQL28" s="14"/>
      <c r="EQM28" s="14"/>
      <c r="EQN28" s="14"/>
      <c r="EQO28" s="14"/>
      <c r="EQP28" s="14"/>
      <c r="EQQ28" s="14"/>
      <c r="EQS28" s="6" t="s">
        <v>48</v>
      </c>
      <c r="EQT28" s="7" t="s">
        <v>53</v>
      </c>
      <c r="EQU28" s="3"/>
      <c r="EQV28" s="3"/>
      <c r="EQW28" s="3"/>
      <c r="EQX28" s="3"/>
      <c r="EQY28" s="7"/>
      <c r="EQZ28" s="3"/>
      <c r="ERA28" s="51"/>
      <c r="ERB28" s="51"/>
      <c r="ERC28" s="51"/>
      <c r="ERD28" s="51"/>
      <c r="ERE28" s="51"/>
      <c r="ERF28" s="51"/>
      <c r="ERG28" s="51"/>
      <c r="ERH28" s="51"/>
      <c r="ERI28" s="51"/>
      <c r="ERJ28" s="51"/>
      <c r="ERK28" s="51"/>
      <c r="ERL28" s="51"/>
      <c r="ERM28" s="51"/>
      <c r="ERN28" s="14">
        <f>ERO28</f>
        <v>0</v>
      </c>
      <c r="ERO28" s="14"/>
      <c r="ERP28" s="51"/>
      <c r="ERQ28" s="14"/>
      <c r="ERR28" s="14"/>
      <c r="ERS28" s="14"/>
      <c r="ERT28" s="14"/>
      <c r="ERU28" s="14"/>
      <c r="ERV28" s="14"/>
      <c r="ERW28" s="14"/>
      <c r="ERY28" s="6" t="s">
        <v>48</v>
      </c>
      <c r="ERZ28" s="7" t="s">
        <v>53</v>
      </c>
      <c r="ESA28" s="3"/>
      <c r="ESB28" s="3"/>
      <c r="ESC28" s="3"/>
      <c r="ESD28" s="3"/>
      <c r="ESE28" s="7"/>
      <c r="ESF28" s="3"/>
      <c r="ESG28" s="51"/>
      <c r="ESH28" s="51"/>
      <c r="ESI28" s="51"/>
      <c r="ESJ28" s="51"/>
      <c r="ESK28" s="51"/>
      <c r="ESL28" s="51"/>
      <c r="ESM28" s="51"/>
      <c r="ESN28" s="51"/>
      <c r="ESO28" s="51"/>
      <c r="ESP28" s="51"/>
      <c r="ESQ28" s="51"/>
      <c r="ESR28" s="51"/>
      <c r="ESS28" s="51"/>
      <c r="EST28" s="14">
        <f>ESU28</f>
        <v>0</v>
      </c>
      <c r="ESU28" s="14"/>
      <c r="ESV28" s="51"/>
      <c r="ESW28" s="14"/>
      <c r="ESX28" s="14"/>
      <c r="ESY28" s="14"/>
      <c r="ESZ28" s="14"/>
      <c r="ETA28" s="14"/>
      <c r="ETB28" s="14"/>
      <c r="ETC28" s="14"/>
      <c r="ETE28" s="6" t="s">
        <v>48</v>
      </c>
      <c r="ETF28" s="7" t="s">
        <v>53</v>
      </c>
      <c r="ETG28" s="3"/>
      <c r="ETH28" s="3"/>
      <c r="ETI28" s="3"/>
      <c r="ETJ28" s="3"/>
      <c r="ETK28" s="7"/>
      <c r="ETL28" s="3"/>
      <c r="ETM28" s="51"/>
      <c r="ETN28" s="51"/>
      <c r="ETO28" s="51"/>
      <c r="ETP28" s="51"/>
      <c r="ETQ28" s="51"/>
      <c r="ETR28" s="51"/>
      <c r="ETS28" s="51"/>
      <c r="ETT28" s="51"/>
      <c r="ETU28" s="51"/>
      <c r="ETV28" s="51"/>
      <c r="ETW28" s="51"/>
      <c r="ETX28" s="51"/>
      <c r="ETY28" s="51"/>
      <c r="ETZ28" s="14">
        <f>EUA28</f>
        <v>0</v>
      </c>
      <c r="EUA28" s="14"/>
      <c r="EUB28" s="51"/>
      <c r="EUC28" s="14"/>
      <c r="EUD28" s="14"/>
      <c r="EUE28" s="14"/>
      <c r="EUF28" s="14"/>
      <c r="EUG28" s="14"/>
      <c r="EUH28" s="14"/>
      <c r="EUI28" s="14"/>
      <c r="EUK28" s="6" t="s">
        <v>48</v>
      </c>
      <c r="EUL28" s="7" t="s">
        <v>53</v>
      </c>
      <c r="EUM28" s="3"/>
      <c r="EUN28" s="3"/>
      <c r="EUO28" s="3"/>
      <c r="EUP28" s="3"/>
      <c r="EUQ28" s="7"/>
      <c r="EUR28" s="3"/>
      <c r="EUS28" s="51"/>
      <c r="EUT28" s="51"/>
      <c r="EUU28" s="51"/>
      <c r="EUV28" s="51"/>
      <c r="EUW28" s="51"/>
      <c r="EUX28" s="51"/>
      <c r="EUY28" s="51"/>
      <c r="EUZ28" s="51"/>
      <c r="EVA28" s="51"/>
      <c r="EVB28" s="51"/>
      <c r="EVC28" s="51"/>
      <c r="EVD28" s="51"/>
      <c r="EVE28" s="51"/>
      <c r="EVF28" s="14">
        <f>EVG28</f>
        <v>0</v>
      </c>
      <c r="EVG28" s="14"/>
      <c r="EVH28" s="51"/>
      <c r="EVI28" s="14"/>
      <c r="EVJ28" s="14"/>
      <c r="EVK28" s="14"/>
      <c r="EVL28" s="14"/>
      <c r="EVM28" s="14"/>
      <c r="EVN28" s="14"/>
      <c r="EVO28" s="14"/>
      <c r="EVQ28" s="6" t="s">
        <v>48</v>
      </c>
      <c r="EVR28" s="7" t="s">
        <v>53</v>
      </c>
      <c r="EVS28" s="3"/>
      <c r="EVT28" s="3"/>
      <c r="EVU28" s="3"/>
      <c r="EVV28" s="3"/>
      <c r="EVW28" s="7"/>
      <c r="EVX28" s="3"/>
      <c r="EVY28" s="51"/>
      <c r="EVZ28" s="51"/>
      <c r="EWA28" s="51"/>
      <c r="EWB28" s="51"/>
      <c r="EWC28" s="51"/>
      <c r="EWD28" s="51"/>
      <c r="EWE28" s="51"/>
      <c r="EWF28" s="51"/>
      <c r="EWG28" s="51"/>
      <c r="EWH28" s="51"/>
      <c r="EWI28" s="51"/>
      <c r="EWJ28" s="51"/>
      <c r="EWK28" s="51"/>
      <c r="EWL28" s="14">
        <f>EWM28</f>
        <v>0</v>
      </c>
      <c r="EWM28" s="14"/>
      <c r="EWN28" s="51"/>
      <c r="EWO28" s="14"/>
      <c r="EWP28" s="14"/>
      <c r="EWQ28" s="14"/>
      <c r="EWR28" s="14"/>
      <c r="EWS28" s="14"/>
      <c r="EWT28" s="14"/>
      <c r="EWU28" s="14"/>
      <c r="EWW28" s="6" t="s">
        <v>48</v>
      </c>
      <c r="EWX28" s="7" t="s">
        <v>53</v>
      </c>
      <c r="EWY28" s="3"/>
      <c r="EWZ28" s="3"/>
      <c r="EXA28" s="3"/>
      <c r="EXB28" s="3"/>
      <c r="EXC28" s="7"/>
      <c r="EXD28" s="3"/>
      <c r="EXE28" s="51"/>
      <c r="EXF28" s="51"/>
      <c r="EXG28" s="51"/>
      <c r="EXH28" s="51"/>
      <c r="EXI28" s="51"/>
      <c r="EXJ28" s="51"/>
      <c r="EXK28" s="51"/>
      <c r="EXL28" s="51"/>
      <c r="EXM28" s="51"/>
      <c r="EXN28" s="51"/>
      <c r="EXO28" s="51"/>
      <c r="EXP28" s="51"/>
      <c r="EXQ28" s="51"/>
      <c r="EXR28" s="14">
        <f>EXS28</f>
        <v>0</v>
      </c>
      <c r="EXS28" s="14"/>
      <c r="EXT28" s="51"/>
      <c r="EXU28" s="14"/>
      <c r="EXV28" s="14"/>
      <c r="EXW28" s="14"/>
      <c r="EXX28" s="14"/>
      <c r="EXY28" s="14"/>
      <c r="EXZ28" s="14"/>
      <c r="EYA28" s="14"/>
      <c r="EYC28" s="6" t="s">
        <v>48</v>
      </c>
      <c r="EYD28" s="7" t="s">
        <v>53</v>
      </c>
      <c r="EYE28" s="3"/>
      <c r="EYF28" s="3"/>
      <c r="EYG28" s="3"/>
      <c r="EYH28" s="3"/>
      <c r="EYI28" s="7"/>
      <c r="EYJ28" s="3"/>
      <c r="EYK28" s="51"/>
      <c r="EYL28" s="51"/>
      <c r="EYM28" s="51"/>
      <c r="EYN28" s="51"/>
      <c r="EYO28" s="51"/>
      <c r="EYP28" s="51"/>
      <c r="EYQ28" s="51"/>
      <c r="EYR28" s="51"/>
      <c r="EYS28" s="51"/>
      <c r="EYT28" s="51"/>
      <c r="EYU28" s="51"/>
      <c r="EYV28" s="51"/>
      <c r="EYW28" s="51"/>
      <c r="EYX28" s="14">
        <f>EYY28</f>
        <v>0</v>
      </c>
      <c r="EYY28" s="14"/>
      <c r="EYZ28" s="51"/>
      <c r="EZA28" s="14"/>
      <c r="EZB28" s="14"/>
      <c r="EZC28" s="14"/>
      <c r="EZD28" s="14"/>
      <c r="EZE28" s="14"/>
      <c r="EZF28" s="14"/>
      <c r="EZG28" s="14"/>
      <c r="EZI28" s="6" t="s">
        <v>48</v>
      </c>
      <c r="EZJ28" s="7" t="s">
        <v>53</v>
      </c>
      <c r="EZK28" s="3"/>
      <c r="EZL28" s="3"/>
      <c r="EZM28" s="3"/>
      <c r="EZN28" s="3"/>
      <c r="EZO28" s="7"/>
      <c r="EZP28" s="3"/>
      <c r="EZQ28" s="51"/>
      <c r="EZR28" s="51"/>
      <c r="EZS28" s="51"/>
      <c r="EZT28" s="51"/>
      <c r="EZU28" s="51"/>
      <c r="EZV28" s="51"/>
      <c r="EZW28" s="51"/>
      <c r="EZX28" s="51"/>
      <c r="EZY28" s="51"/>
      <c r="EZZ28" s="51"/>
      <c r="FAA28" s="51"/>
      <c r="FAB28" s="51"/>
      <c r="FAC28" s="51"/>
      <c r="FAD28" s="14">
        <f>FAE28</f>
        <v>0</v>
      </c>
      <c r="FAE28" s="14"/>
      <c r="FAF28" s="51"/>
      <c r="FAG28" s="14"/>
      <c r="FAH28" s="14"/>
      <c r="FAI28" s="14"/>
      <c r="FAJ28" s="14"/>
      <c r="FAK28" s="14"/>
      <c r="FAL28" s="14"/>
      <c r="FAM28" s="14"/>
      <c r="FAO28" s="6" t="s">
        <v>48</v>
      </c>
      <c r="FAP28" s="7" t="s">
        <v>53</v>
      </c>
      <c r="FAQ28" s="3"/>
      <c r="FAR28" s="3"/>
      <c r="FAS28" s="3"/>
      <c r="FAT28" s="3"/>
      <c r="FAU28" s="7"/>
      <c r="FAV28" s="3"/>
      <c r="FAW28" s="51"/>
      <c r="FAX28" s="51"/>
      <c r="FAY28" s="51"/>
      <c r="FAZ28" s="51"/>
      <c r="FBA28" s="51"/>
      <c r="FBB28" s="51"/>
      <c r="FBC28" s="51"/>
      <c r="FBD28" s="51"/>
      <c r="FBE28" s="51"/>
      <c r="FBF28" s="51"/>
      <c r="FBG28" s="51"/>
      <c r="FBH28" s="51"/>
      <c r="FBI28" s="51"/>
      <c r="FBJ28" s="14">
        <f>FBK28</f>
        <v>0</v>
      </c>
      <c r="FBK28" s="14"/>
      <c r="FBL28" s="51"/>
      <c r="FBM28" s="14"/>
      <c r="FBN28" s="14"/>
      <c r="FBO28" s="14"/>
      <c r="FBP28" s="14"/>
      <c r="FBQ28" s="14"/>
      <c r="FBR28" s="14"/>
      <c r="FBS28" s="14"/>
      <c r="FBU28" s="6" t="s">
        <v>48</v>
      </c>
      <c r="FBV28" s="7" t="s">
        <v>53</v>
      </c>
      <c r="FBW28" s="3"/>
      <c r="FBX28" s="3"/>
      <c r="FBY28" s="3"/>
      <c r="FBZ28" s="3"/>
      <c r="FCA28" s="7"/>
      <c r="FCB28" s="3"/>
      <c r="FCC28" s="51"/>
      <c r="FCD28" s="51"/>
      <c r="FCE28" s="51"/>
      <c r="FCF28" s="51"/>
      <c r="FCG28" s="51"/>
      <c r="FCH28" s="51"/>
      <c r="FCI28" s="51"/>
      <c r="FCJ28" s="51"/>
      <c r="FCK28" s="51"/>
      <c r="FCL28" s="51"/>
      <c r="FCM28" s="51"/>
      <c r="FCN28" s="51"/>
      <c r="FCO28" s="51"/>
      <c r="FCP28" s="14">
        <f>FCQ28</f>
        <v>0</v>
      </c>
      <c r="FCQ28" s="14"/>
      <c r="FCR28" s="51"/>
      <c r="FCS28" s="14"/>
      <c r="FCT28" s="14"/>
      <c r="FCU28" s="14"/>
      <c r="FCV28" s="14"/>
      <c r="FCW28" s="14"/>
      <c r="FCX28" s="14"/>
      <c r="FCY28" s="14"/>
      <c r="FDA28" s="6" t="s">
        <v>48</v>
      </c>
      <c r="FDB28" s="7" t="s">
        <v>53</v>
      </c>
      <c r="FDC28" s="3"/>
      <c r="FDD28" s="3"/>
      <c r="FDE28" s="3"/>
      <c r="FDF28" s="3"/>
      <c r="FDG28" s="7"/>
      <c r="FDH28" s="3"/>
      <c r="FDI28" s="51"/>
      <c r="FDJ28" s="51"/>
      <c r="FDK28" s="51"/>
      <c r="FDL28" s="51"/>
      <c r="FDM28" s="51"/>
      <c r="FDN28" s="51"/>
      <c r="FDO28" s="51"/>
      <c r="FDP28" s="51"/>
      <c r="FDQ28" s="51"/>
      <c r="FDR28" s="51"/>
      <c r="FDS28" s="51"/>
      <c r="FDT28" s="51"/>
      <c r="FDU28" s="51"/>
      <c r="FDV28" s="14">
        <f>FDW28</f>
        <v>0</v>
      </c>
      <c r="FDW28" s="14"/>
      <c r="FDX28" s="51"/>
      <c r="FDY28" s="14"/>
      <c r="FDZ28" s="14"/>
      <c r="FEA28" s="14"/>
      <c r="FEB28" s="14"/>
      <c r="FEC28" s="14"/>
      <c r="FED28" s="14"/>
      <c r="FEE28" s="14"/>
      <c r="FEG28" s="6" t="s">
        <v>48</v>
      </c>
      <c r="FEH28" s="7" t="s">
        <v>53</v>
      </c>
      <c r="FEI28" s="3"/>
      <c r="FEJ28" s="3"/>
      <c r="FEK28" s="3"/>
      <c r="FEL28" s="3"/>
      <c r="FEM28" s="7"/>
      <c r="FEN28" s="3"/>
      <c r="FEO28" s="51"/>
      <c r="FEP28" s="51"/>
      <c r="FEQ28" s="51"/>
      <c r="FER28" s="51"/>
      <c r="FES28" s="51"/>
      <c r="FET28" s="51"/>
      <c r="FEU28" s="51"/>
      <c r="FEV28" s="51"/>
      <c r="FEW28" s="51"/>
      <c r="FEX28" s="51"/>
      <c r="FEY28" s="51"/>
      <c r="FEZ28" s="51"/>
      <c r="FFA28" s="51"/>
      <c r="FFB28" s="14">
        <f>FFC28</f>
        <v>0</v>
      </c>
      <c r="FFC28" s="14"/>
      <c r="FFD28" s="51"/>
      <c r="FFE28" s="14"/>
      <c r="FFF28" s="14"/>
      <c r="FFG28" s="14"/>
      <c r="FFH28" s="14"/>
      <c r="FFI28" s="14"/>
      <c r="FFJ28" s="14"/>
      <c r="FFK28" s="14"/>
      <c r="FFM28" s="6" t="s">
        <v>48</v>
      </c>
      <c r="FFN28" s="7" t="s">
        <v>53</v>
      </c>
      <c r="FFO28" s="3"/>
      <c r="FFP28" s="3"/>
      <c r="FFQ28" s="3"/>
      <c r="FFR28" s="3"/>
      <c r="FFS28" s="7"/>
      <c r="FFT28" s="3"/>
      <c r="FFU28" s="51"/>
      <c r="FFV28" s="51"/>
      <c r="FFW28" s="51"/>
      <c r="FFX28" s="51"/>
      <c r="FFY28" s="51"/>
      <c r="FFZ28" s="51"/>
      <c r="FGA28" s="51"/>
      <c r="FGB28" s="51"/>
      <c r="FGC28" s="51"/>
      <c r="FGD28" s="51"/>
      <c r="FGE28" s="51"/>
      <c r="FGF28" s="51"/>
      <c r="FGG28" s="51"/>
      <c r="FGH28" s="14">
        <f>FGI28</f>
        <v>0</v>
      </c>
      <c r="FGI28" s="14"/>
      <c r="FGJ28" s="51"/>
      <c r="FGK28" s="14"/>
      <c r="FGL28" s="14"/>
      <c r="FGM28" s="14"/>
      <c r="FGN28" s="14"/>
      <c r="FGO28" s="14"/>
      <c r="FGP28" s="14"/>
      <c r="FGQ28" s="14"/>
      <c r="FGS28" s="6" t="s">
        <v>48</v>
      </c>
      <c r="FGT28" s="7" t="s">
        <v>53</v>
      </c>
      <c r="FGU28" s="3"/>
      <c r="FGV28" s="3"/>
      <c r="FGW28" s="3"/>
      <c r="FGX28" s="3"/>
      <c r="FGY28" s="7"/>
      <c r="FGZ28" s="3"/>
      <c r="FHA28" s="51"/>
      <c r="FHB28" s="51"/>
      <c r="FHC28" s="51"/>
      <c r="FHD28" s="51"/>
      <c r="FHE28" s="51"/>
      <c r="FHF28" s="51"/>
      <c r="FHG28" s="51"/>
      <c r="FHH28" s="51"/>
      <c r="FHI28" s="51"/>
      <c r="FHJ28" s="51"/>
      <c r="FHK28" s="51"/>
      <c r="FHL28" s="51"/>
      <c r="FHM28" s="51"/>
      <c r="FHN28" s="14">
        <f>FHO28</f>
        <v>0</v>
      </c>
      <c r="FHO28" s="14"/>
      <c r="FHP28" s="51"/>
      <c r="FHQ28" s="14"/>
      <c r="FHR28" s="14"/>
      <c r="FHS28" s="14"/>
      <c r="FHT28" s="14"/>
      <c r="FHU28" s="14"/>
      <c r="FHV28" s="14"/>
      <c r="FHW28" s="14"/>
      <c r="FHY28" s="6" t="s">
        <v>48</v>
      </c>
      <c r="FHZ28" s="7" t="s">
        <v>53</v>
      </c>
      <c r="FIA28" s="3"/>
      <c r="FIB28" s="3"/>
      <c r="FIC28" s="3"/>
      <c r="FID28" s="3"/>
      <c r="FIE28" s="7"/>
      <c r="FIF28" s="3"/>
      <c r="FIG28" s="51"/>
      <c r="FIH28" s="51"/>
      <c r="FII28" s="51"/>
      <c r="FIJ28" s="51"/>
      <c r="FIK28" s="51"/>
      <c r="FIL28" s="51"/>
      <c r="FIM28" s="51"/>
      <c r="FIN28" s="51"/>
      <c r="FIO28" s="51"/>
      <c r="FIP28" s="51"/>
      <c r="FIQ28" s="51"/>
      <c r="FIR28" s="51"/>
      <c r="FIS28" s="51"/>
      <c r="FIT28" s="14">
        <f>FIU28</f>
        <v>0</v>
      </c>
      <c r="FIU28" s="14"/>
      <c r="FIV28" s="51"/>
      <c r="FIW28" s="14"/>
      <c r="FIX28" s="14"/>
      <c r="FIY28" s="14"/>
      <c r="FIZ28" s="14"/>
      <c r="FJA28" s="14"/>
      <c r="FJB28" s="14"/>
      <c r="FJC28" s="14"/>
      <c r="FJE28" s="6" t="s">
        <v>48</v>
      </c>
      <c r="FJF28" s="7" t="s">
        <v>53</v>
      </c>
      <c r="FJG28" s="3"/>
      <c r="FJH28" s="3"/>
      <c r="FJI28" s="3"/>
      <c r="FJJ28" s="3"/>
      <c r="FJK28" s="7"/>
      <c r="FJL28" s="3"/>
      <c r="FJM28" s="51"/>
      <c r="FJN28" s="51"/>
      <c r="FJO28" s="51"/>
      <c r="FJP28" s="51"/>
      <c r="FJQ28" s="51"/>
      <c r="FJR28" s="51"/>
      <c r="FJS28" s="51"/>
      <c r="FJT28" s="51"/>
      <c r="FJU28" s="51"/>
      <c r="FJV28" s="51"/>
      <c r="FJW28" s="51"/>
      <c r="FJX28" s="51"/>
      <c r="FJY28" s="51"/>
      <c r="FJZ28" s="14">
        <f>FKA28</f>
        <v>0</v>
      </c>
      <c r="FKA28" s="14"/>
      <c r="FKB28" s="51"/>
      <c r="FKC28" s="14"/>
      <c r="FKD28" s="14"/>
      <c r="FKE28" s="14"/>
      <c r="FKF28" s="14"/>
      <c r="FKG28" s="14"/>
      <c r="FKH28" s="14"/>
      <c r="FKI28" s="14"/>
      <c r="FKK28" s="6" t="s">
        <v>48</v>
      </c>
      <c r="FKL28" s="7" t="s">
        <v>53</v>
      </c>
      <c r="FKM28" s="3"/>
      <c r="FKN28" s="3"/>
      <c r="FKO28" s="3"/>
      <c r="FKP28" s="3"/>
      <c r="FKQ28" s="7"/>
      <c r="FKR28" s="3"/>
      <c r="FKS28" s="51"/>
      <c r="FKT28" s="51"/>
      <c r="FKU28" s="51"/>
      <c r="FKV28" s="51"/>
      <c r="FKW28" s="51"/>
      <c r="FKX28" s="51"/>
      <c r="FKY28" s="51"/>
      <c r="FKZ28" s="51"/>
      <c r="FLA28" s="51"/>
      <c r="FLB28" s="51"/>
      <c r="FLC28" s="51"/>
      <c r="FLD28" s="51"/>
      <c r="FLE28" s="51"/>
      <c r="FLF28" s="14">
        <f>FLG28</f>
        <v>0</v>
      </c>
      <c r="FLG28" s="14"/>
      <c r="FLH28" s="51"/>
      <c r="FLI28" s="14"/>
      <c r="FLJ28" s="14"/>
      <c r="FLK28" s="14"/>
      <c r="FLL28" s="14"/>
      <c r="FLM28" s="14"/>
      <c r="FLN28" s="14"/>
      <c r="FLO28" s="14"/>
      <c r="FLQ28" s="6" t="s">
        <v>48</v>
      </c>
      <c r="FLR28" s="7" t="s">
        <v>53</v>
      </c>
      <c r="FLS28" s="3"/>
      <c r="FLT28" s="3"/>
      <c r="FLU28" s="3"/>
      <c r="FLV28" s="3"/>
      <c r="FLW28" s="7"/>
      <c r="FLX28" s="3"/>
      <c r="FLY28" s="51"/>
      <c r="FLZ28" s="51"/>
      <c r="FMA28" s="51"/>
      <c r="FMB28" s="51"/>
      <c r="FMC28" s="51"/>
      <c r="FMD28" s="51"/>
      <c r="FME28" s="51"/>
      <c r="FMF28" s="51"/>
      <c r="FMG28" s="51"/>
      <c r="FMH28" s="51"/>
      <c r="FMI28" s="51"/>
      <c r="FMJ28" s="51"/>
      <c r="FMK28" s="51"/>
      <c r="FML28" s="14">
        <f>FMM28</f>
        <v>0</v>
      </c>
      <c r="FMM28" s="14"/>
      <c r="FMN28" s="51"/>
      <c r="FMO28" s="14"/>
      <c r="FMP28" s="14"/>
      <c r="FMQ28" s="14"/>
      <c r="FMR28" s="14"/>
      <c r="FMS28" s="14"/>
      <c r="FMT28" s="14"/>
      <c r="FMU28" s="14"/>
      <c r="FMW28" s="6" t="s">
        <v>48</v>
      </c>
      <c r="FMX28" s="7" t="s">
        <v>53</v>
      </c>
      <c r="FMY28" s="3"/>
      <c r="FMZ28" s="3"/>
      <c r="FNA28" s="3"/>
      <c r="FNB28" s="3"/>
      <c r="FNC28" s="7"/>
      <c r="FND28" s="3"/>
      <c r="FNE28" s="51"/>
      <c r="FNF28" s="51"/>
      <c r="FNG28" s="51"/>
      <c r="FNH28" s="51"/>
      <c r="FNI28" s="51"/>
      <c r="FNJ28" s="51"/>
      <c r="FNK28" s="51"/>
      <c r="FNL28" s="51"/>
      <c r="FNM28" s="51"/>
      <c r="FNN28" s="51"/>
      <c r="FNO28" s="51"/>
      <c r="FNP28" s="51"/>
      <c r="FNQ28" s="51"/>
      <c r="FNR28" s="14">
        <f>FNS28</f>
        <v>0</v>
      </c>
      <c r="FNS28" s="14"/>
      <c r="FNT28" s="51"/>
      <c r="FNU28" s="14"/>
      <c r="FNV28" s="14"/>
      <c r="FNW28" s="14"/>
      <c r="FNX28" s="14"/>
      <c r="FNY28" s="14"/>
      <c r="FNZ28" s="14"/>
      <c r="FOA28" s="14"/>
      <c r="FOC28" s="6" t="s">
        <v>48</v>
      </c>
      <c r="FOD28" s="7" t="s">
        <v>53</v>
      </c>
      <c r="FOE28" s="3"/>
      <c r="FOF28" s="3"/>
      <c r="FOG28" s="3"/>
      <c r="FOH28" s="3"/>
      <c r="FOI28" s="7"/>
      <c r="FOJ28" s="3"/>
      <c r="FOK28" s="51"/>
      <c r="FOL28" s="51"/>
      <c r="FOM28" s="51"/>
      <c r="FON28" s="51"/>
      <c r="FOO28" s="51"/>
      <c r="FOP28" s="51"/>
      <c r="FOQ28" s="51"/>
      <c r="FOR28" s="51"/>
      <c r="FOS28" s="51"/>
      <c r="FOT28" s="51"/>
      <c r="FOU28" s="51"/>
      <c r="FOV28" s="51"/>
      <c r="FOW28" s="51"/>
      <c r="FOX28" s="14">
        <f>FOY28</f>
        <v>0</v>
      </c>
      <c r="FOY28" s="14"/>
      <c r="FOZ28" s="51"/>
      <c r="FPA28" s="14"/>
      <c r="FPB28" s="14"/>
      <c r="FPC28" s="14"/>
      <c r="FPD28" s="14"/>
      <c r="FPE28" s="14"/>
      <c r="FPF28" s="14"/>
      <c r="FPG28" s="14"/>
      <c r="FPI28" s="6" t="s">
        <v>48</v>
      </c>
      <c r="FPJ28" s="7" t="s">
        <v>53</v>
      </c>
      <c r="FPK28" s="3"/>
      <c r="FPL28" s="3"/>
      <c r="FPM28" s="3"/>
      <c r="FPN28" s="3"/>
      <c r="FPO28" s="7"/>
      <c r="FPP28" s="3"/>
      <c r="FPQ28" s="51"/>
      <c r="FPR28" s="51"/>
      <c r="FPS28" s="51"/>
      <c r="FPT28" s="51"/>
      <c r="FPU28" s="51"/>
      <c r="FPV28" s="51"/>
      <c r="FPW28" s="51"/>
      <c r="FPX28" s="51"/>
      <c r="FPY28" s="51"/>
      <c r="FPZ28" s="51"/>
      <c r="FQA28" s="51"/>
      <c r="FQB28" s="51"/>
      <c r="FQC28" s="51"/>
      <c r="FQD28" s="14">
        <f>FQE28</f>
        <v>0</v>
      </c>
      <c r="FQE28" s="14"/>
      <c r="FQF28" s="51"/>
      <c r="FQG28" s="14"/>
      <c r="FQH28" s="14"/>
      <c r="FQI28" s="14"/>
      <c r="FQJ28" s="14"/>
      <c r="FQK28" s="14"/>
      <c r="FQL28" s="14"/>
      <c r="FQM28" s="14"/>
      <c r="FQO28" s="6" t="s">
        <v>48</v>
      </c>
      <c r="FQP28" s="7" t="s">
        <v>53</v>
      </c>
      <c r="FQQ28" s="3"/>
      <c r="FQR28" s="3"/>
      <c r="FQS28" s="3"/>
      <c r="FQT28" s="3"/>
      <c r="FQU28" s="7"/>
      <c r="FQV28" s="3"/>
      <c r="FQW28" s="51"/>
      <c r="FQX28" s="51"/>
      <c r="FQY28" s="51"/>
      <c r="FQZ28" s="51"/>
      <c r="FRA28" s="51"/>
      <c r="FRB28" s="51"/>
      <c r="FRC28" s="51"/>
      <c r="FRD28" s="51"/>
      <c r="FRE28" s="51"/>
      <c r="FRF28" s="51"/>
      <c r="FRG28" s="51"/>
      <c r="FRH28" s="51"/>
      <c r="FRI28" s="51"/>
      <c r="FRJ28" s="14">
        <f>FRK28</f>
        <v>0</v>
      </c>
      <c r="FRK28" s="14"/>
      <c r="FRL28" s="51"/>
      <c r="FRM28" s="14"/>
      <c r="FRN28" s="14"/>
      <c r="FRO28" s="14"/>
      <c r="FRP28" s="14"/>
      <c r="FRQ28" s="14"/>
      <c r="FRR28" s="14"/>
      <c r="FRS28" s="14"/>
      <c r="FRU28" s="6" t="s">
        <v>48</v>
      </c>
      <c r="FRV28" s="7" t="s">
        <v>53</v>
      </c>
      <c r="FRW28" s="3"/>
      <c r="FRX28" s="3"/>
      <c r="FRY28" s="3"/>
      <c r="FRZ28" s="3"/>
      <c r="FSA28" s="7"/>
      <c r="FSB28" s="3"/>
      <c r="FSC28" s="51"/>
      <c r="FSD28" s="51"/>
      <c r="FSE28" s="51"/>
      <c r="FSF28" s="51"/>
      <c r="FSG28" s="51"/>
      <c r="FSH28" s="51"/>
      <c r="FSI28" s="51"/>
      <c r="FSJ28" s="51"/>
      <c r="FSK28" s="51"/>
      <c r="FSL28" s="51"/>
      <c r="FSM28" s="51"/>
      <c r="FSN28" s="51"/>
      <c r="FSO28" s="51"/>
      <c r="FSP28" s="14">
        <f>FSQ28</f>
        <v>0</v>
      </c>
      <c r="FSQ28" s="14"/>
      <c r="FSR28" s="51"/>
      <c r="FSS28" s="14"/>
      <c r="FST28" s="14"/>
      <c r="FSU28" s="14"/>
      <c r="FSV28" s="14"/>
      <c r="FSW28" s="14"/>
      <c r="FSX28" s="14"/>
      <c r="FSY28" s="14"/>
      <c r="FTA28" s="6" t="s">
        <v>48</v>
      </c>
      <c r="FTB28" s="7" t="s">
        <v>53</v>
      </c>
      <c r="FTC28" s="3"/>
      <c r="FTD28" s="3"/>
      <c r="FTE28" s="3"/>
      <c r="FTF28" s="3"/>
      <c r="FTG28" s="7"/>
      <c r="FTH28" s="3"/>
      <c r="FTI28" s="51"/>
      <c r="FTJ28" s="51"/>
      <c r="FTK28" s="51"/>
      <c r="FTL28" s="51"/>
      <c r="FTM28" s="51"/>
      <c r="FTN28" s="51"/>
      <c r="FTO28" s="51"/>
      <c r="FTP28" s="51"/>
      <c r="FTQ28" s="51"/>
      <c r="FTR28" s="51"/>
      <c r="FTS28" s="51"/>
      <c r="FTT28" s="51"/>
      <c r="FTU28" s="51"/>
      <c r="FTV28" s="14">
        <f>FTW28</f>
        <v>0</v>
      </c>
      <c r="FTW28" s="14"/>
      <c r="FTX28" s="51"/>
      <c r="FTY28" s="14"/>
      <c r="FTZ28" s="14"/>
      <c r="FUA28" s="14"/>
      <c r="FUB28" s="14"/>
      <c r="FUC28" s="14"/>
      <c r="FUD28" s="14"/>
      <c r="FUE28" s="14"/>
      <c r="FUG28" s="6" t="s">
        <v>48</v>
      </c>
      <c r="FUH28" s="7" t="s">
        <v>53</v>
      </c>
      <c r="FUI28" s="3"/>
      <c r="FUJ28" s="3"/>
      <c r="FUK28" s="3"/>
      <c r="FUL28" s="3"/>
      <c r="FUM28" s="7"/>
      <c r="FUN28" s="3"/>
      <c r="FUO28" s="51"/>
      <c r="FUP28" s="51"/>
      <c r="FUQ28" s="51"/>
      <c r="FUR28" s="51"/>
      <c r="FUS28" s="51"/>
      <c r="FUT28" s="51"/>
      <c r="FUU28" s="51"/>
      <c r="FUV28" s="51"/>
      <c r="FUW28" s="51"/>
      <c r="FUX28" s="51"/>
      <c r="FUY28" s="51"/>
      <c r="FUZ28" s="51"/>
      <c r="FVA28" s="51"/>
      <c r="FVB28" s="14">
        <f>FVC28</f>
        <v>0</v>
      </c>
      <c r="FVC28" s="14"/>
      <c r="FVD28" s="51"/>
      <c r="FVE28" s="14"/>
      <c r="FVF28" s="14"/>
      <c r="FVG28" s="14"/>
      <c r="FVH28" s="14"/>
      <c r="FVI28" s="14"/>
      <c r="FVJ28" s="14"/>
      <c r="FVK28" s="14"/>
      <c r="FVM28" s="6" t="s">
        <v>48</v>
      </c>
      <c r="FVN28" s="7" t="s">
        <v>53</v>
      </c>
      <c r="FVO28" s="3"/>
      <c r="FVP28" s="3"/>
      <c r="FVQ28" s="3"/>
      <c r="FVR28" s="3"/>
      <c r="FVS28" s="7"/>
      <c r="FVT28" s="3"/>
      <c r="FVU28" s="51"/>
      <c r="FVV28" s="51"/>
      <c r="FVW28" s="51"/>
      <c r="FVX28" s="51"/>
      <c r="FVY28" s="51"/>
      <c r="FVZ28" s="51"/>
      <c r="FWA28" s="51"/>
      <c r="FWB28" s="51"/>
      <c r="FWC28" s="51"/>
      <c r="FWD28" s="51"/>
      <c r="FWE28" s="51"/>
      <c r="FWF28" s="51"/>
      <c r="FWG28" s="51"/>
      <c r="FWH28" s="14">
        <f>FWI28</f>
        <v>0</v>
      </c>
      <c r="FWI28" s="14"/>
      <c r="FWJ28" s="51"/>
      <c r="FWK28" s="14"/>
      <c r="FWL28" s="14"/>
      <c r="FWM28" s="14"/>
      <c r="FWN28" s="14"/>
      <c r="FWO28" s="14"/>
      <c r="FWP28" s="14"/>
      <c r="FWQ28" s="14"/>
      <c r="FWS28" s="6" t="s">
        <v>48</v>
      </c>
      <c r="FWT28" s="7" t="s">
        <v>53</v>
      </c>
      <c r="FWU28" s="3"/>
      <c r="FWV28" s="3"/>
      <c r="FWW28" s="3"/>
      <c r="FWX28" s="3"/>
      <c r="FWY28" s="7"/>
      <c r="FWZ28" s="3"/>
      <c r="FXA28" s="51"/>
      <c r="FXB28" s="51"/>
      <c r="FXC28" s="51"/>
      <c r="FXD28" s="51"/>
      <c r="FXE28" s="51"/>
      <c r="FXF28" s="51"/>
      <c r="FXG28" s="51"/>
      <c r="FXH28" s="51"/>
      <c r="FXI28" s="51"/>
      <c r="FXJ28" s="51"/>
      <c r="FXK28" s="51"/>
      <c r="FXL28" s="51"/>
      <c r="FXM28" s="51"/>
      <c r="FXN28" s="14">
        <f>FXO28</f>
        <v>0</v>
      </c>
      <c r="FXO28" s="14"/>
      <c r="FXP28" s="51"/>
      <c r="FXQ28" s="14"/>
      <c r="FXR28" s="14"/>
      <c r="FXS28" s="14"/>
      <c r="FXT28" s="14"/>
      <c r="FXU28" s="14"/>
      <c r="FXV28" s="14"/>
      <c r="FXW28" s="14"/>
      <c r="FXY28" s="6" t="s">
        <v>48</v>
      </c>
      <c r="FXZ28" s="7" t="s">
        <v>53</v>
      </c>
      <c r="FYA28" s="3"/>
      <c r="FYB28" s="3"/>
      <c r="FYC28" s="3"/>
      <c r="FYD28" s="3"/>
      <c r="FYE28" s="7"/>
      <c r="FYF28" s="3"/>
      <c r="FYG28" s="51"/>
      <c r="FYH28" s="51"/>
      <c r="FYI28" s="51"/>
      <c r="FYJ28" s="51"/>
      <c r="FYK28" s="51"/>
      <c r="FYL28" s="51"/>
      <c r="FYM28" s="51"/>
      <c r="FYN28" s="51"/>
      <c r="FYO28" s="51"/>
      <c r="FYP28" s="51"/>
      <c r="FYQ28" s="51"/>
      <c r="FYR28" s="51"/>
      <c r="FYS28" s="51"/>
      <c r="FYT28" s="14">
        <f>FYU28</f>
        <v>0</v>
      </c>
      <c r="FYU28" s="14"/>
      <c r="FYV28" s="51"/>
      <c r="FYW28" s="14"/>
      <c r="FYX28" s="14"/>
      <c r="FYY28" s="14"/>
      <c r="FYZ28" s="14"/>
      <c r="FZA28" s="14"/>
      <c r="FZB28" s="14"/>
      <c r="FZC28" s="14"/>
      <c r="FZE28" s="6" t="s">
        <v>48</v>
      </c>
      <c r="FZF28" s="7" t="s">
        <v>53</v>
      </c>
      <c r="FZG28" s="3"/>
      <c r="FZH28" s="3"/>
      <c r="FZI28" s="3"/>
      <c r="FZJ28" s="3"/>
      <c r="FZK28" s="7"/>
      <c r="FZL28" s="3"/>
      <c r="FZM28" s="51"/>
      <c r="FZN28" s="51"/>
      <c r="FZO28" s="51"/>
      <c r="FZP28" s="51"/>
      <c r="FZQ28" s="51"/>
      <c r="FZR28" s="51"/>
      <c r="FZS28" s="51"/>
      <c r="FZT28" s="51"/>
      <c r="FZU28" s="51"/>
      <c r="FZV28" s="51"/>
      <c r="FZW28" s="51"/>
      <c r="FZX28" s="51"/>
      <c r="FZY28" s="51"/>
      <c r="FZZ28" s="14">
        <f>GAA28</f>
        <v>0</v>
      </c>
      <c r="GAA28" s="14"/>
      <c r="GAB28" s="51"/>
      <c r="GAC28" s="14"/>
      <c r="GAD28" s="14"/>
      <c r="GAE28" s="14"/>
      <c r="GAF28" s="14"/>
      <c r="GAG28" s="14"/>
      <c r="GAH28" s="14"/>
      <c r="GAI28" s="14"/>
      <c r="GAK28" s="6" t="s">
        <v>48</v>
      </c>
      <c r="GAL28" s="7" t="s">
        <v>53</v>
      </c>
      <c r="GAM28" s="3"/>
      <c r="GAN28" s="3"/>
      <c r="GAO28" s="3"/>
      <c r="GAP28" s="3"/>
      <c r="GAQ28" s="7"/>
      <c r="GAR28" s="3"/>
      <c r="GAS28" s="51"/>
      <c r="GAT28" s="51"/>
      <c r="GAU28" s="51"/>
      <c r="GAV28" s="51"/>
      <c r="GAW28" s="51"/>
      <c r="GAX28" s="51"/>
      <c r="GAY28" s="51"/>
      <c r="GAZ28" s="51"/>
      <c r="GBA28" s="51"/>
      <c r="GBB28" s="51"/>
      <c r="GBC28" s="51"/>
      <c r="GBD28" s="51"/>
      <c r="GBE28" s="51"/>
      <c r="GBF28" s="14">
        <f>GBG28</f>
        <v>0</v>
      </c>
      <c r="GBG28" s="14"/>
      <c r="GBH28" s="51"/>
      <c r="GBI28" s="14"/>
      <c r="GBJ28" s="14"/>
      <c r="GBK28" s="14"/>
      <c r="GBL28" s="14"/>
      <c r="GBM28" s="14"/>
      <c r="GBN28" s="14"/>
      <c r="GBO28" s="14"/>
      <c r="GBQ28" s="6" t="s">
        <v>48</v>
      </c>
      <c r="GBR28" s="7" t="s">
        <v>53</v>
      </c>
      <c r="GBS28" s="3"/>
      <c r="GBT28" s="3"/>
      <c r="GBU28" s="3"/>
      <c r="GBV28" s="3"/>
      <c r="GBW28" s="7"/>
      <c r="GBX28" s="3"/>
      <c r="GBY28" s="51"/>
      <c r="GBZ28" s="51"/>
      <c r="GCA28" s="51"/>
      <c r="GCB28" s="51"/>
      <c r="GCC28" s="51"/>
      <c r="GCD28" s="51"/>
      <c r="GCE28" s="51"/>
      <c r="GCF28" s="51"/>
      <c r="GCG28" s="51"/>
      <c r="GCH28" s="51"/>
      <c r="GCI28" s="51"/>
      <c r="GCJ28" s="51"/>
      <c r="GCK28" s="51"/>
      <c r="GCL28" s="14">
        <f>GCM28</f>
        <v>0</v>
      </c>
      <c r="GCM28" s="14"/>
      <c r="GCN28" s="51"/>
      <c r="GCO28" s="14"/>
      <c r="GCP28" s="14"/>
      <c r="GCQ28" s="14"/>
      <c r="GCR28" s="14"/>
      <c r="GCS28" s="14"/>
      <c r="GCT28" s="14"/>
      <c r="GCU28" s="14"/>
      <c r="GCW28" s="6" t="s">
        <v>48</v>
      </c>
      <c r="GCX28" s="7" t="s">
        <v>53</v>
      </c>
      <c r="GCY28" s="3"/>
      <c r="GCZ28" s="3"/>
      <c r="GDA28" s="3"/>
      <c r="GDB28" s="3"/>
      <c r="GDC28" s="7"/>
      <c r="GDD28" s="3"/>
      <c r="GDE28" s="51"/>
      <c r="GDF28" s="51"/>
      <c r="GDG28" s="51"/>
      <c r="GDH28" s="51"/>
      <c r="GDI28" s="51"/>
      <c r="GDJ28" s="51"/>
      <c r="GDK28" s="51"/>
      <c r="GDL28" s="51"/>
      <c r="GDM28" s="51"/>
      <c r="GDN28" s="51"/>
      <c r="GDO28" s="51"/>
      <c r="GDP28" s="51"/>
      <c r="GDQ28" s="51"/>
      <c r="GDR28" s="14">
        <f>GDS28</f>
        <v>0</v>
      </c>
      <c r="GDS28" s="14"/>
      <c r="GDT28" s="51"/>
      <c r="GDU28" s="14"/>
      <c r="GDV28" s="14"/>
      <c r="GDW28" s="14"/>
      <c r="GDX28" s="14"/>
      <c r="GDY28" s="14"/>
      <c r="GDZ28" s="14"/>
      <c r="GEA28" s="14"/>
      <c r="GEC28" s="6" t="s">
        <v>48</v>
      </c>
      <c r="GED28" s="7" t="s">
        <v>53</v>
      </c>
      <c r="GEE28" s="3"/>
      <c r="GEF28" s="3"/>
      <c r="GEG28" s="3"/>
      <c r="GEH28" s="3"/>
      <c r="GEI28" s="7"/>
      <c r="GEJ28" s="3"/>
      <c r="GEK28" s="51"/>
      <c r="GEL28" s="51"/>
      <c r="GEM28" s="51"/>
      <c r="GEN28" s="51"/>
      <c r="GEO28" s="51"/>
      <c r="GEP28" s="51"/>
      <c r="GEQ28" s="51"/>
      <c r="GER28" s="51"/>
      <c r="GES28" s="51"/>
      <c r="GET28" s="51"/>
      <c r="GEU28" s="51"/>
      <c r="GEV28" s="51"/>
      <c r="GEW28" s="51"/>
      <c r="GEX28" s="14">
        <f>GEY28</f>
        <v>0</v>
      </c>
      <c r="GEY28" s="14"/>
      <c r="GEZ28" s="51"/>
      <c r="GFA28" s="14"/>
      <c r="GFB28" s="14"/>
      <c r="GFC28" s="14"/>
      <c r="GFD28" s="14"/>
      <c r="GFE28" s="14"/>
      <c r="GFF28" s="14"/>
      <c r="GFG28" s="14"/>
      <c r="GFI28" s="6" t="s">
        <v>48</v>
      </c>
      <c r="GFJ28" s="7" t="s">
        <v>53</v>
      </c>
      <c r="GFK28" s="3"/>
      <c r="GFL28" s="3"/>
      <c r="GFM28" s="3"/>
      <c r="GFN28" s="3"/>
      <c r="GFO28" s="7"/>
      <c r="GFP28" s="3"/>
      <c r="GFQ28" s="51"/>
      <c r="GFR28" s="51"/>
      <c r="GFS28" s="51"/>
      <c r="GFT28" s="51"/>
      <c r="GFU28" s="51"/>
      <c r="GFV28" s="51"/>
      <c r="GFW28" s="51"/>
      <c r="GFX28" s="51"/>
      <c r="GFY28" s="51"/>
      <c r="GFZ28" s="51"/>
      <c r="GGA28" s="51"/>
      <c r="GGB28" s="51"/>
      <c r="GGC28" s="51"/>
      <c r="GGD28" s="14">
        <f>GGE28</f>
        <v>0</v>
      </c>
      <c r="GGE28" s="14"/>
      <c r="GGF28" s="51"/>
      <c r="GGG28" s="14"/>
      <c r="GGH28" s="14"/>
      <c r="GGI28" s="14"/>
      <c r="GGJ28" s="14"/>
      <c r="GGK28" s="14"/>
      <c r="GGL28" s="14"/>
      <c r="GGM28" s="14"/>
      <c r="GGO28" s="6" t="s">
        <v>48</v>
      </c>
      <c r="GGP28" s="7" t="s">
        <v>53</v>
      </c>
      <c r="GGQ28" s="3"/>
      <c r="GGR28" s="3"/>
      <c r="GGS28" s="3"/>
      <c r="GGT28" s="3"/>
      <c r="GGU28" s="7"/>
      <c r="GGV28" s="3"/>
      <c r="GGW28" s="51"/>
      <c r="GGX28" s="51"/>
      <c r="GGY28" s="51"/>
      <c r="GGZ28" s="51"/>
      <c r="GHA28" s="51"/>
      <c r="GHB28" s="51"/>
      <c r="GHC28" s="51"/>
      <c r="GHD28" s="51"/>
      <c r="GHE28" s="51"/>
      <c r="GHF28" s="51"/>
      <c r="GHG28" s="51"/>
      <c r="GHH28" s="51"/>
      <c r="GHI28" s="51"/>
      <c r="GHJ28" s="14">
        <f>GHK28</f>
        <v>0</v>
      </c>
      <c r="GHK28" s="14"/>
      <c r="GHL28" s="51"/>
      <c r="GHM28" s="14"/>
      <c r="GHN28" s="14"/>
      <c r="GHO28" s="14"/>
      <c r="GHP28" s="14"/>
      <c r="GHQ28" s="14"/>
      <c r="GHR28" s="14"/>
      <c r="GHS28" s="14"/>
      <c r="GHU28" s="6" t="s">
        <v>48</v>
      </c>
      <c r="GHV28" s="7" t="s">
        <v>53</v>
      </c>
      <c r="GHW28" s="3"/>
      <c r="GHX28" s="3"/>
      <c r="GHY28" s="3"/>
      <c r="GHZ28" s="3"/>
      <c r="GIA28" s="7"/>
      <c r="GIB28" s="3"/>
      <c r="GIC28" s="51"/>
      <c r="GID28" s="51"/>
      <c r="GIE28" s="51"/>
      <c r="GIF28" s="51"/>
      <c r="GIG28" s="51"/>
      <c r="GIH28" s="51"/>
      <c r="GII28" s="51"/>
      <c r="GIJ28" s="51"/>
      <c r="GIK28" s="51"/>
      <c r="GIL28" s="51"/>
      <c r="GIM28" s="51"/>
      <c r="GIN28" s="51"/>
      <c r="GIO28" s="51"/>
      <c r="GIP28" s="14">
        <f>GIQ28</f>
        <v>0</v>
      </c>
      <c r="GIQ28" s="14"/>
      <c r="GIR28" s="51"/>
      <c r="GIS28" s="14"/>
      <c r="GIT28" s="14"/>
      <c r="GIU28" s="14"/>
      <c r="GIV28" s="14"/>
      <c r="GIW28" s="14"/>
      <c r="GIX28" s="14"/>
      <c r="GIY28" s="14"/>
      <c r="GJA28" s="6" t="s">
        <v>48</v>
      </c>
      <c r="GJB28" s="7" t="s">
        <v>53</v>
      </c>
      <c r="GJC28" s="3"/>
      <c r="GJD28" s="3"/>
      <c r="GJE28" s="3"/>
      <c r="GJF28" s="3"/>
      <c r="GJG28" s="7"/>
      <c r="GJH28" s="3"/>
      <c r="GJI28" s="51"/>
      <c r="GJJ28" s="51"/>
      <c r="GJK28" s="51"/>
      <c r="GJL28" s="51"/>
      <c r="GJM28" s="51"/>
      <c r="GJN28" s="51"/>
      <c r="GJO28" s="51"/>
      <c r="GJP28" s="51"/>
      <c r="GJQ28" s="51"/>
      <c r="GJR28" s="51"/>
      <c r="GJS28" s="51"/>
      <c r="GJT28" s="51"/>
      <c r="GJU28" s="51"/>
      <c r="GJV28" s="14">
        <f>GJW28</f>
        <v>0</v>
      </c>
      <c r="GJW28" s="14"/>
      <c r="GJX28" s="51"/>
      <c r="GJY28" s="14"/>
      <c r="GJZ28" s="14"/>
      <c r="GKA28" s="14"/>
      <c r="GKB28" s="14"/>
      <c r="GKC28" s="14"/>
      <c r="GKD28" s="14"/>
      <c r="GKE28" s="14"/>
      <c r="GKG28" s="6" t="s">
        <v>48</v>
      </c>
      <c r="GKH28" s="7" t="s">
        <v>53</v>
      </c>
      <c r="GKI28" s="3"/>
      <c r="GKJ28" s="3"/>
      <c r="GKK28" s="3"/>
      <c r="GKL28" s="3"/>
      <c r="GKM28" s="7"/>
      <c r="GKN28" s="3"/>
      <c r="GKO28" s="51"/>
      <c r="GKP28" s="51"/>
      <c r="GKQ28" s="51"/>
      <c r="GKR28" s="51"/>
      <c r="GKS28" s="51"/>
      <c r="GKT28" s="51"/>
      <c r="GKU28" s="51"/>
      <c r="GKV28" s="51"/>
      <c r="GKW28" s="51"/>
      <c r="GKX28" s="51"/>
      <c r="GKY28" s="51"/>
      <c r="GKZ28" s="51"/>
      <c r="GLA28" s="51"/>
      <c r="GLB28" s="14">
        <f>GLC28</f>
        <v>0</v>
      </c>
      <c r="GLC28" s="14"/>
      <c r="GLD28" s="51"/>
      <c r="GLE28" s="14"/>
      <c r="GLF28" s="14"/>
      <c r="GLG28" s="14"/>
      <c r="GLH28" s="14"/>
      <c r="GLI28" s="14"/>
      <c r="GLJ28" s="14"/>
      <c r="GLK28" s="14"/>
      <c r="GLM28" s="6" t="s">
        <v>48</v>
      </c>
      <c r="GLN28" s="7" t="s">
        <v>53</v>
      </c>
      <c r="GLO28" s="3"/>
      <c r="GLP28" s="3"/>
      <c r="GLQ28" s="3"/>
      <c r="GLR28" s="3"/>
      <c r="GLS28" s="7"/>
      <c r="GLT28" s="3"/>
      <c r="GLU28" s="51"/>
      <c r="GLV28" s="51"/>
      <c r="GLW28" s="51"/>
      <c r="GLX28" s="51"/>
      <c r="GLY28" s="51"/>
      <c r="GLZ28" s="51"/>
      <c r="GMA28" s="51"/>
      <c r="GMB28" s="51"/>
      <c r="GMC28" s="51"/>
      <c r="GMD28" s="51"/>
      <c r="GME28" s="51"/>
      <c r="GMF28" s="51"/>
      <c r="GMG28" s="51"/>
      <c r="GMH28" s="14">
        <f>GMI28</f>
        <v>0</v>
      </c>
      <c r="GMI28" s="14"/>
      <c r="GMJ28" s="51"/>
      <c r="GMK28" s="14"/>
      <c r="GML28" s="14"/>
      <c r="GMM28" s="14"/>
      <c r="GMN28" s="14"/>
      <c r="GMO28" s="14"/>
      <c r="GMP28" s="14"/>
      <c r="GMQ28" s="14"/>
      <c r="GMS28" s="6" t="s">
        <v>48</v>
      </c>
      <c r="GMT28" s="7" t="s">
        <v>53</v>
      </c>
      <c r="GMU28" s="3"/>
      <c r="GMV28" s="3"/>
      <c r="GMW28" s="3"/>
      <c r="GMX28" s="3"/>
      <c r="GMY28" s="7"/>
      <c r="GMZ28" s="3"/>
      <c r="GNA28" s="51"/>
      <c r="GNB28" s="51"/>
      <c r="GNC28" s="51"/>
      <c r="GND28" s="51"/>
      <c r="GNE28" s="51"/>
      <c r="GNF28" s="51"/>
      <c r="GNG28" s="51"/>
      <c r="GNH28" s="51"/>
      <c r="GNI28" s="51"/>
      <c r="GNJ28" s="51"/>
      <c r="GNK28" s="51"/>
      <c r="GNL28" s="51"/>
      <c r="GNM28" s="51"/>
      <c r="GNN28" s="14">
        <f>GNO28</f>
        <v>0</v>
      </c>
      <c r="GNO28" s="14"/>
      <c r="GNP28" s="51"/>
      <c r="GNQ28" s="14"/>
      <c r="GNR28" s="14"/>
      <c r="GNS28" s="14"/>
      <c r="GNT28" s="14"/>
      <c r="GNU28" s="14"/>
      <c r="GNV28" s="14"/>
      <c r="GNW28" s="14"/>
      <c r="GNY28" s="6" t="s">
        <v>48</v>
      </c>
      <c r="GNZ28" s="7" t="s">
        <v>53</v>
      </c>
      <c r="GOA28" s="3"/>
      <c r="GOB28" s="3"/>
      <c r="GOC28" s="3"/>
      <c r="GOD28" s="3"/>
      <c r="GOE28" s="7"/>
      <c r="GOF28" s="3"/>
      <c r="GOG28" s="51"/>
      <c r="GOH28" s="51"/>
      <c r="GOI28" s="51"/>
      <c r="GOJ28" s="51"/>
      <c r="GOK28" s="51"/>
      <c r="GOL28" s="51"/>
      <c r="GOM28" s="51"/>
      <c r="GON28" s="51"/>
      <c r="GOO28" s="51"/>
      <c r="GOP28" s="51"/>
      <c r="GOQ28" s="51"/>
      <c r="GOR28" s="51"/>
      <c r="GOS28" s="51"/>
      <c r="GOT28" s="14">
        <f>GOU28</f>
        <v>0</v>
      </c>
      <c r="GOU28" s="14"/>
      <c r="GOV28" s="51"/>
      <c r="GOW28" s="14"/>
      <c r="GOX28" s="14"/>
      <c r="GOY28" s="14"/>
      <c r="GOZ28" s="14"/>
      <c r="GPA28" s="14"/>
      <c r="GPB28" s="14"/>
      <c r="GPC28" s="14"/>
      <c r="GPE28" s="6" t="s">
        <v>48</v>
      </c>
      <c r="GPF28" s="7" t="s">
        <v>53</v>
      </c>
      <c r="GPG28" s="3"/>
      <c r="GPH28" s="3"/>
      <c r="GPI28" s="3"/>
      <c r="GPJ28" s="3"/>
      <c r="GPK28" s="7"/>
      <c r="GPL28" s="3"/>
      <c r="GPM28" s="51"/>
      <c r="GPN28" s="51"/>
      <c r="GPO28" s="51"/>
      <c r="GPP28" s="51"/>
      <c r="GPQ28" s="51"/>
      <c r="GPR28" s="51"/>
      <c r="GPS28" s="51"/>
      <c r="GPT28" s="51"/>
      <c r="GPU28" s="51"/>
      <c r="GPV28" s="51"/>
      <c r="GPW28" s="51"/>
      <c r="GPX28" s="51"/>
      <c r="GPY28" s="51"/>
      <c r="GPZ28" s="14">
        <f>GQA28</f>
        <v>0</v>
      </c>
      <c r="GQA28" s="14"/>
      <c r="GQB28" s="51"/>
      <c r="GQC28" s="14"/>
      <c r="GQD28" s="14"/>
      <c r="GQE28" s="14"/>
      <c r="GQF28" s="14"/>
      <c r="GQG28" s="14"/>
      <c r="GQH28" s="14"/>
      <c r="GQI28" s="14"/>
      <c r="GQK28" s="6" t="s">
        <v>48</v>
      </c>
      <c r="GQL28" s="7" t="s">
        <v>53</v>
      </c>
      <c r="GQM28" s="3"/>
      <c r="GQN28" s="3"/>
      <c r="GQO28" s="3"/>
      <c r="GQP28" s="3"/>
      <c r="GQQ28" s="7"/>
      <c r="GQR28" s="3"/>
      <c r="GQS28" s="51"/>
      <c r="GQT28" s="51"/>
      <c r="GQU28" s="51"/>
      <c r="GQV28" s="51"/>
      <c r="GQW28" s="51"/>
      <c r="GQX28" s="51"/>
      <c r="GQY28" s="51"/>
      <c r="GQZ28" s="51"/>
      <c r="GRA28" s="51"/>
      <c r="GRB28" s="51"/>
      <c r="GRC28" s="51"/>
      <c r="GRD28" s="51"/>
      <c r="GRE28" s="51"/>
      <c r="GRF28" s="14">
        <f>GRG28</f>
        <v>0</v>
      </c>
      <c r="GRG28" s="14"/>
      <c r="GRH28" s="51"/>
      <c r="GRI28" s="14"/>
      <c r="GRJ28" s="14"/>
      <c r="GRK28" s="14"/>
      <c r="GRL28" s="14"/>
      <c r="GRM28" s="14"/>
      <c r="GRN28" s="14"/>
      <c r="GRO28" s="14"/>
      <c r="GRQ28" s="6" t="s">
        <v>48</v>
      </c>
      <c r="GRR28" s="7" t="s">
        <v>53</v>
      </c>
      <c r="GRS28" s="3"/>
      <c r="GRT28" s="3"/>
      <c r="GRU28" s="3"/>
      <c r="GRV28" s="3"/>
      <c r="GRW28" s="7"/>
      <c r="GRX28" s="3"/>
      <c r="GRY28" s="51"/>
      <c r="GRZ28" s="51"/>
      <c r="GSA28" s="51"/>
      <c r="GSB28" s="51"/>
      <c r="GSC28" s="51"/>
      <c r="GSD28" s="51"/>
      <c r="GSE28" s="51"/>
      <c r="GSF28" s="51"/>
      <c r="GSG28" s="51"/>
      <c r="GSH28" s="51"/>
      <c r="GSI28" s="51"/>
      <c r="GSJ28" s="51"/>
      <c r="GSK28" s="51"/>
      <c r="GSL28" s="14">
        <f>GSM28</f>
        <v>0</v>
      </c>
      <c r="GSM28" s="14"/>
      <c r="GSN28" s="51"/>
      <c r="GSO28" s="14"/>
      <c r="GSP28" s="14"/>
      <c r="GSQ28" s="14"/>
      <c r="GSR28" s="14"/>
      <c r="GSS28" s="14"/>
      <c r="GST28" s="14"/>
      <c r="GSU28" s="14"/>
      <c r="GSW28" s="6" t="s">
        <v>48</v>
      </c>
      <c r="GSX28" s="7" t="s">
        <v>53</v>
      </c>
      <c r="GSY28" s="3"/>
      <c r="GSZ28" s="3"/>
      <c r="GTA28" s="3"/>
      <c r="GTB28" s="3"/>
      <c r="GTC28" s="7"/>
      <c r="GTD28" s="3"/>
      <c r="GTE28" s="51"/>
      <c r="GTF28" s="51"/>
      <c r="GTG28" s="51"/>
      <c r="GTH28" s="51"/>
      <c r="GTI28" s="51"/>
      <c r="GTJ28" s="51"/>
      <c r="GTK28" s="51"/>
      <c r="GTL28" s="51"/>
      <c r="GTM28" s="51"/>
      <c r="GTN28" s="51"/>
      <c r="GTO28" s="51"/>
      <c r="GTP28" s="51"/>
      <c r="GTQ28" s="51"/>
      <c r="GTR28" s="14">
        <f>GTS28</f>
        <v>0</v>
      </c>
      <c r="GTS28" s="14"/>
      <c r="GTT28" s="51"/>
      <c r="GTU28" s="14"/>
      <c r="GTV28" s="14"/>
      <c r="GTW28" s="14"/>
      <c r="GTX28" s="14"/>
      <c r="GTY28" s="14"/>
      <c r="GTZ28" s="14"/>
      <c r="GUA28" s="14"/>
      <c r="GUC28" s="6" t="s">
        <v>48</v>
      </c>
      <c r="GUD28" s="7" t="s">
        <v>53</v>
      </c>
      <c r="GUE28" s="3"/>
      <c r="GUF28" s="3"/>
      <c r="GUG28" s="3"/>
      <c r="GUH28" s="3"/>
      <c r="GUI28" s="7"/>
      <c r="GUJ28" s="3"/>
      <c r="GUK28" s="51"/>
      <c r="GUL28" s="51"/>
      <c r="GUM28" s="51"/>
      <c r="GUN28" s="51"/>
      <c r="GUO28" s="51"/>
      <c r="GUP28" s="51"/>
      <c r="GUQ28" s="51"/>
      <c r="GUR28" s="51"/>
      <c r="GUS28" s="51"/>
      <c r="GUT28" s="51"/>
      <c r="GUU28" s="51"/>
      <c r="GUV28" s="51"/>
      <c r="GUW28" s="51"/>
      <c r="GUX28" s="14">
        <f>GUY28</f>
        <v>0</v>
      </c>
      <c r="GUY28" s="14"/>
      <c r="GUZ28" s="51"/>
      <c r="GVA28" s="14"/>
      <c r="GVB28" s="14"/>
      <c r="GVC28" s="14"/>
      <c r="GVD28" s="14"/>
      <c r="GVE28" s="14"/>
      <c r="GVF28" s="14"/>
      <c r="GVG28" s="14"/>
      <c r="GVI28" s="6" t="s">
        <v>48</v>
      </c>
      <c r="GVJ28" s="7" t="s">
        <v>53</v>
      </c>
      <c r="GVK28" s="3"/>
      <c r="GVL28" s="3"/>
      <c r="GVM28" s="3"/>
      <c r="GVN28" s="3"/>
      <c r="GVO28" s="7"/>
      <c r="GVP28" s="3"/>
      <c r="GVQ28" s="51"/>
      <c r="GVR28" s="51"/>
      <c r="GVS28" s="51"/>
      <c r="GVT28" s="51"/>
      <c r="GVU28" s="51"/>
      <c r="GVV28" s="51"/>
      <c r="GVW28" s="51"/>
      <c r="GVX28" s="51"/>
      <c r="GVY28" s="51"/>
      <c r="GVZ28" s="51"/>
      <c r="GWA28" s="51"/>
      <c r="GWB28" s="51"/>
      <c r="GWC28" s="51"/>
      <c r="GWD28" s="14">
        <f>GWE28</f>
        <v>0</v>
      </c>
      <c r="GWE28" s="14"/>
      <c r="GWF28" s="51"/>
      <c r="GWG28" s="14"/>
      <c r="GWH28" s="14"/>
      <c r="GWI28" s="14"/>
      <c r="GWJ28" s="14"/>
      <c r="GWK28" s="14"/>
      <c r="GWL28" s="14"/>
      <c r="GWM28" s="14"/>
      <c r="GWO28" s="6" t="s">
        <v>48</v>
      </c>
      <c r="GWP28" s="7" t="s">
        <v>53</v>
      </c>
      <c r="GWQ28" s="3"/>
      <c r="GWR28" s="3"/>
      <c r="GWS28" s="3"/>
      <c r="GWT28" s="3"/>
      <c r="GWU28" s="7"/>
      <c r="GWV28" s="3"/>
      <c r="GWW28" s="51"/>
      <c r="GWX28" s="51"/>
      <c r="GWY28" s="51"/>
      <c r="GWZ28" s="51"/>
      <c r="GXA28" s="51"/>
      <c r="GXB28" s="51"/>
      <c r="GXC28" s="51"/>
      <c r="GXD28" s="51"/>
      <c r="GXE28" s="51"/>
      <c r="GXF28" s="51"/>
      <c r="GXG28" s="51"/>
      <c r="GXH28" s="51"/>
      <c r="GXI28" s="51"/>
      <c r="GXJ28" s="14">
        <f>GXK28</f>
        <v>0</v>
      </c>
      <c r="GXK28" s="14"/>
      <c r="GXL28" s="51"/>
      <c r="GXM28" s="14"/>
      <c r="GXN28" s="14"/>
      <c r="GXO28" s="14"/>
      <c r="GXP28" s="14"/>
      <c r="GXQ28" s="14"/>
      <c r="GXR28" s="14"/>
      <c r="GXS28" s="14"/>
      <c r="GXU28" s="6" t="s">
        <v>48</v>
      </c>
      <c r="GXV28" s="7" t="s">
        <v>53</v>
      </c>
      <c r="GXW28" s="3"/>
      <c r="GXX28" s="3"/>
      <c r="GXY28" s="3"/>
      <c r="GXZ28" s="3"/>
      <c r="GYA28" s="7"/>
      <c r="GYB28" s="3"/>
      <c r="GYC28" s="51"/>
      <c r="GYD28" s="51"/>
      <c r="GYE28" s="51"/>
      <c r="GYF28" s="51"/>
      <c r="GYG28" s="51"/>
      <c r="GYH28" s="51"/>
      <c r="GYI28" s="51"/>
      <c r="GYJ28" s="51"/>
      <c r="GYK28" s="51"/>
      <c r="GYL28" s="51"/>
      <c r="GYM28" s="51"/>
      <c r="GYN28" s="51"/>
      <c r="GYO28" s="51"/>
      <c r="GYP28" s="14">
        <f>GYQ28</f>
        <v>0</v>
      </c>
      <c r="GYQ28" s="14"/>
      <c r="GYR28" s="51"/>
      <c r="GYS28" s="14"/>
      <c r="GYT28" s="14"/>
      <c r="GYU28" s="14"/>
      <c r="GYV28" s="14"/>
      <c r="GYW28" s="14"/>
      <c r="GYX28" s="14"/>
      <c r="GYY28" s="14"/>
      <c r="GZA28" s="6" t="s">
        <v>48</v>
      </c>
      <c r="GZB28" s="7" t="s">
        <v>53</v>
      </c>
      <c r="GZC28" s="3"/>
      <c r="GZD28" s="3"/>
      <c r="GZE28" s="3"/>
      <c r="GZF28" s="3"/>
      <c r="GZG28" s="7"/>
      <c r="GZH28" s="3"/>
      <c r="GZI28" s="51"/>
      <c r="GZJ28" s="51"/>
      <c r="GZK28" s="51"/>
      <c r="GZL28" s="51"/>
      <c r="GZM28" s="51"/>
      <c r="GZN28" s="51"/>
      <c r="GZO28" s="51"/>
      <c r="GZP28" s="51"/>
      <c r="GZQ28" s="51"/>
      <c r="GZR28" s="51"/>
      <c r="GZS28" s="51"/>
      <c r="GZT28" s="51"/>
      <c r="GZU28" s="51"/>
      <c r="GZV28" s="14">
        <f>GZW28</f>
        <v>0</v>
      </c>
      <c r="GZW28" s="14"/>
      <c r="GZX28" s="51"/>
      <c r="GZY28" s="14"/>
      <c r="GZZ28" s="14"/>
      <c r="HAA28" s="14"/>
      <c r="HAB28" s="14"/>
      <c r="HAC28" s="14"/>
      <c r="HAD28" s="14"/>
      <c r="HAE28" s="14"/>
      <c r="HAG28" s="6" t="s">
        <v>48</v>
      </c>
      <c r="HAH28" s="7" t="s">
        <v>53</v>
      </c>
      <c r="HAI28" s="3"/>
      <c r="HAJ28" s="3"/>
      <c r="HAK28" s="3"/>
      <c r="HAL28" s="3"/>
      <c r="HAM28" s="7"/>
      <c r="HAN28" s="3"/>
      <c r="HAO28" s="51"/>
      <c r="HAP28" s="51"/>
      <c r="HAQ28" s="51"/>
      <c r="HAR28" s="51"/>
      <c r="HAS28" s="51"/>
      <c r="HAT28" s="51"/>
      <c r="HAU28" s="51"/>
      <c r="HAV28" s="51"/>
      <c r="HAW28" s="51"/>
      <c r="HAX28" s="51"/>
      <c r="HAY28" s="51"/>
      <c r="HAZ28" s="51"/>
      <c r="HBA28" s="51"/>
      <c r="HBB28" s="14">
        <f>HBC28</f>
        <v>0</v>
      </c>
      <c r="HBC28" s="14"/>
      <c r="HBD28" s="51"/>
      <c r="HBE28" s="14"/>
      <c r="HBF28" s="14"/>
      <c r="HBG28" s="14"/>
      <c r="HBH28" s="14"/>
      <c r="HBI28" s="14"/>
      <c r="HBJ28" s="14"/>
      <c r="HBK28" s="14"/>
      <c r="HBM28" s="6" t="s">
        <v>48</v>
      </c>
      <c r="HBN28" s="7" t="s">
        <v>53</v>
      </c>
      <c r="HBO28" s="3"/>
      <c r="HBP28" s="3"/>
      <c r="HBQ28" s="3"/>
      <c r="HBR28" s="3"/>
      <c r="HBS28" s="7"/>
      <c r="HBT28" s="3"/>
      <c r="HBU28" s="51"/>
      <c r="HBV28" s="51"/>
      <c r="HBW28" s="51"/>
      <c r="HBX28" s="51"/>
      <c r="HBY28" s="51"/>
      <c r="HBZ28" s="51"/>
      <c r="HCA28" s="51"/>
      <c r="HCB28" s="51"/>
      <c r="HCC28" s="51"/>
      <c r="HCD28" s="51"/>
      <c r="HCE28" s="51"/>
      <c r="HCF28" s="51"/>
      <c r="HCG28" s="51"/>
      <c r="HCH28" s="14">
        <f>HCI28</f>
        <v>0</v>
      </c>
      <c r="HCI28" s="14"/>
      <c r="HCJ28" s="51"/>
      <c r="HCK28" s="14"/>
      <c r="HCL28" s="14"/>
      <c r="HCM28" s="14"/>
      <c r="HCN28" s="14"/>
      <c r="HCO28" s="14"/>
      <c r="HCP28" s="14"/>
      <c r="HCQ28" s="14"/>
      <c r="HCS28" s="6" t="s">
        <v>48</v>
      </c>
      <c r="HCT28" s="7" t="s">
        <v>53</v>
      </c>
      <c r="HCU28" s="3"/>
      <c r="HCV28" s="3"/>
      <c r="HCW28" s="3"/>
      <c r="HCX28" s="3"/>
      <c r="HCY28" s="7"/>
      <c r="HCZ28" s="3"/>
      <c r="HDA28" s="51"/>
      <c r="HDB28" s="51"/>
      <c r="HDC28" s="51"/>
      <c r="HDD28" s="51"/>
      <c r="HDE28" s="51"/>
      <c r="HDF28" s="51"/>
      <c r="HDG28" s="51"/>
      <c r="HDH28" s="51"/>
      <c r="HDI28" s="51"/>
      <c r="HDJ28" s="51"/>
      <c r="HDK28" s="51"/>
      <c r="HDL28" s="51"/>
      <c r="HDM28" s="51"/>
      <c r="HDN28" s="14">
        <f>HDO28</f>
        <v>0</v>
      </c>
      <c r="HDO28" s="14"/>
      <c r="HDP28" s="51"/>
      <c r="HDQ28" s="14"/>
      <c r="HDR28" s="14"/>
      <c r="HDS28" s="14"/>
      <c r="HDT28" s="14"/>
      <c r="HDU28" s="14"/>
      <c r="HDV28" s="14"/>
      <c r="HDW28" s="14"/>
      <c r="HDY28" s="6" t="s">
        <v>48</v>
      </c>
      <c r="HDZ28" s="7" t="s">
        <v>53</v>
      </c>
      <c r="HEA28" s="3"/>
      <c r="HEB28" s="3"/>
      <c r="HEC28" s="3"/>
      <c r="HED28" s="3"/>
      <c r="HEE28" s="7"/>
      <c r="HEF28" s="3"/>
      <c r="HEG28" s="51"/>
      <c r="HEH28" s="51"/>
      <c r="HEI28" s="51"/>
      <c r="HEJ28" s="51"/>
      <c r="HEK28" s="51"/>
      <c r="HEL28" s="51"/>
      <c r="HEM28" s="51"/>
      <c r="HEN28" s="51"/>
      <c r="HEO28" s="51"/>
      <c r="HEP28" s="51"/>
      <c r="HEQ28" s="51"/>
      <c r="HER28" s="51"/>
      <c r="HES28" s="51"/>
      <c r="HET28" s="14">
        <f>HEU28</f>
        <v>0</v>
      </c>
      <c r="HEU28" s="14"/>
      <c r="HEV28" s="51"/>
      <c r="HEW28" s="14"/>
      <c r="HEX28" s="14"/>
      <c r="HEY28" s="14"/>
      <c r="HEZ28" s="14"/>
      <c r="HFA28" s="14"/>
      <c r="HFB28" s="14"/>
      <c r="HFC28" s="14"/>
      <c r="HFE28" s="6" t="s">
        <v>48</v>
      </c>
      <c r="HFF28" s="7" t="s">
        <v>53</v>
      </c>
      <c r="HFG28" s="3"/>
      <c r="HFH28" s="3"/>
      <c r="HFI28" s="3"/>
      <c r="HFJ28" s="3"/>
      <c r="HFK28" s="7"/>
      <c r="HFL28" s="3"/>
      <c r="HFM28" s="51"/>
      <c r="HFN28" s="51"/>
      <c r="HFO28" s="51"/>
      <c r="HFP28" s="51"/>
      <c r="HFQ28" s="51"/>
      <c r="HFR28" s="51"/>
      <c r="HFS28" s="51"/>
      <c r="HFT28" s="51"/>
      <c r="HFU28" s="51"/>
      <c r="HFV28" s="51"/>
      <c r="HFW28" s="51"/>
      <c r="HFX28" s="51"/>
      <c r="HFY28" s="51"/>
      <c r="HFZ28" s="14">
        <f>HGA28</f>
        <v>0</v>
      </c>
      <c r="HGA28" s="14"/>
      <c r="HGB28" s="51"/>
      <c r="HGC28" s="14"/>
      <c r="HGD28" s="14"/>
      <c r="HGE28" s="14"/>
      <c r="HGF28" s="14"/>
      <c r="HGG28" s="14"/>
      <c r="HGH28" s="14"/>
      <c r="HGI28" s="14"/>
      <c r="HGK28" s="6" t="s">
        <v>48</v>
      </c>
      <c r="HGL28" s="7" t="s">
        <v>53</v>
      </c>
      <c r="HGM28" s="3"/>
      <c r="HGN28" s="3"/>
      <c r="HGO28" s="3"/>
      <c r="HGP28" s="3"/>
      <c r="HGQ28" s="7"/>
      <c r="HGR28" s="3"/>
      <c r="HGS28" s="51"/>
      <c r="HGT28" s="51"/>
      <c r="HGU28" s="51"/>
      <c r="HGV28" s="51"/>
      <c r="HGW28" s="51"/>
      <c r="HGX28" s="51"/>
      <c r="HGY28" s="51"/>
      <c r="HGZ28" s="51"/>
      <c r="HHA28" s="51"/>
      <c r="HHB28" s="51"/>
      <c r="HHC28" s="51"/>
      <c r="HHD28" s="51"/>
      <c r="HHE28" s="51"/>
      <c r="HHF28" s="14">
        <f>HHG28</f>
        <v>0</v>
      </c>
      <c r="HHG28" s="14"/>
      <c r="HHH28" s="51"/>
      <c r="HHI28" s="14"/>
      <c r="HHJ28" s="14"/>
      <c r="HHK28" s="14"/>
      <c r="HHL28" s="14"/>
      <c r="HHM28" s="14"/>
      <c r="HHN28" s="14"/>
      <c r="HHO28" s="14"/>
      <c r="HHQ28" s="6" t="s">
        <v>48</v>
      </c>
      <c r="HHR28" s="7" t="s">
        <v>53</v>
      </c>
      <c r="HHS28" s="3"/>
      <c r="HHT28" s="3"/>
      <c r="HHU28" s="3"/>
      <c r="HHV28" s="3"/>
      <c r="HHW28" s="7"/>
      <c r="HHX28" s="3"/>
      <c r="HHY28" s="51"/>
      <c r="HHZ28" s="51"/>
      <c r="HIA28" s="51"/>
      <c r="HIB28" s="51"/>
      <c r="HIC28" s="51"/>
      <c r="HID28" s="51"/>
      <c r="HIE28" s="51"/>
      <c r="HIF28" s="51"/>
      <c r="HIG28" s="51"/>
      <c r="HIH28" s="51"/>
      <c r="HII28" s="51"/>
      <c r="HIJ28" s="51"/>
      <c r="HIK28" s="51"/>
      <c r="HIL28" s="14">
        <f>HIM28</f>
        <v>0</v>
      </c>
      <c r="HIM28" s="14"/>
      <c r="HIN28" s="51"/>
      <c r="HIO28" s="14"/>
      <c r="HIP28" s="14"/>
      <c r="HIQ28" s="14"/>
      <c r="HIR28" s="14"/>
      <c r="HIS28" s="14"/>
      <c r="HIT28" s="14"/>
      <c r="HIU28" s="14"/>
      <c r="HIW28" s="6" t="s">
        <v>48</v>
      </c>
      <c r="HIX28" s="7" t="s">
        <v>53</v>
      </c>
      <c r="HIY28" s="3"/>
      <c r="HIZ28" s="3"/>
      <c r="HJA28" s="3"/>
      <c r="HJB28" s="3"/>
      <c r="HJC28" s="7"/>
      <c r="HJD28" s="3"/>
      <c r="HJE28" s="51"/>
      <c r="HJF28" s="51"/>
      <c r="HJG28" s="51"/>
      <c r="HJH28" s="51"/>
      <c r="HJI28" s="51"/>
      <c r="HJJ28" s="51"/>
      <c r="HJK28" s="51"/>
      <c r="HJL28" s="51"/>
      <c r="HJM28" s="51"/>
      <c r="HJN28" s="51"/>
      <c r="HJO28" s="51"/>
      <c r="HJP28" s="51"/>
      <c r="HJQ28" s="51"/>
      <c r="HJR28" s="14">
        <f>HJS28</f>
        <v>0</v>
      </c>
      <c r="HJS28" s="14"/>
      <c r="HJT28" s="51"/>
      <c r="HJU28" s="14"/>
      <c r="HJV28" s="14"/>
      <c r="HJW28" s="14"/>
      <c r="HJX28" s="14"/>
      <c r="HJY28" s="14"/>
      <c r="HJZ28" s="14"/>
      <c r="HKA28" s="14"/>
      <c r="HKC28" s="6" t="s">
        <v>48</v>
      </c>
      <c r="HKD28" s="7" t="s">
        <v>53</v>
      </c>
      <c r="HKE28" s="3"/>
      <c r="HKF28" s="3"/>
      <c r="HKG28" s="3"/>
      <c r="HKH28" s="3"/>
      <c r="HKI28" s="7"/>
      <c r="HKJ28" s="3"/>
      <c r="HKK28" s="51"/>
      <c r="HKL28" s="51"/>
      <c r="HKM28" s="51"/>
      <c r="HKN28" s="51"/>
      <c r="HKO28" s="51"/>
      <c r="HKP28" s="51"/>
      <c r="HKQ28" s="51"/>
      <c r="HKR28" s="51"/>
      <c r="HKS28" s="51"/>
      <c r="HKT28" s="51"/>
      <c r="HKU28" s="51"/>
      <c r="HKV28" s="51"/>
      <c r="HKW28" s="51"/>
      <c r="HKX28" s="14">
        <f>HKY28</f>
        <v>0</v>
      </c>
      <c r="HKY28" s="14"/>
      <c r="HKZ28" s="51"/>
      <c r="HLA28" s="14"/>
      <c r="HLB28" s="14"/>
      <c r="HLC28" s="14"/>
      <c r="HLD28" s="14"/>
      <c r="HLE28" s="14"/>
      <c r="HLF28" s="14"/>
      <c r="HLG28" s="14"/>
      <c r="HLI28" s="6" t="s">
        <v>48</v>
      </c>
      <c r="HLJ28" s="7" t="s">
        <v>53</v>
      </c>
      <c r="HLK28" s="3"/>
      <c r="HLL28" s="3"/>
      <c r="HLM28" s="3"/>
      <c r="HLN28" s="3"/>
      <c r="HLO28" s="7"/>
      <c r="HLP28" s="3"/>
      <c r="HLQ28" s="51"/>
      <c r="HLR28" s="51"/>
      <c r="HLS28" s="51"/>
      <c r="HLT28" s="51"/>
      <c r="HLU28" s="51"/>
      <c r="HLV28" s="51"/>
      <c r="HLW28" s="51"/>
      <c r="HLX28" s="51"/>
      <c r="HLY28" s="51"/>
      <c r="HLZ28" s="51"/>
      <c r="HMA28" s="51"/>
      <c r="HMB28" s="51"/>
      <c r="HMC28" s="51"/>
      <c r="HMD28" s="14">
        <f>HME28</f>
        <v>0</v>
      </c>
      <c r="HME28" s="14"/>
      <c r="HMF28" s="51"/>
      <c r="HMG28" s="14"/>
      <c r="HMH28" s="14"/>
      <c r="HMI28" s="14"/>
      <c r="HMJ28" s="14"/>
      <c r="HMK28" s="14"/>
      <c r="HML28" s="14"/>
      <c r="HMM28" s="14"/>
      <c r="HMO28" s="6" t="s">
        <v>48</v>
      </c>
      <c r="HMP28" s="7" t="s">
        <v>53</v>
      </c>
      <c r="HMQ28" s="3"/>
      <c r="HMR28" s="3"/>
      <c r="HMS28" s="3"/>
      <c r="HMT28" s="3"/>
      <c r="HMU28" s="7"/>
      <c r="HMV28" s="3"/>
      <c r="HMW28" s="51"/>
      <c r="HMX28" s="51"/>
      <c r="HMY28" s="51"/>
      <c r="HMZ28" s="51"/>
      <c r="HNA28" s="51"/>
      <c r="HNB28" s="51"/>
      <c r="HNC28" s="51"/>
      <c r="HND28" s="51"/>
      <c r="HNE28" s="51"/>
      <c r="HNF28" s="51"/>
      <c r="HNG28" s="51"/>
      <c r="HNH28" s="51"/>
      <c r="HNI28" s="51"/>
      <c r="HNJ28" s="14">
        <f>HNK28</f>
        <v>0</v>
      </c>
      <c r="HNK28" s="14"/>
      <c r="HNL28" s="51"/>
      <c r="HNM28" s="14"/>
      <c r="HNN28" s="14"/>
      <c r="HNO28" s="14"/>
      <c r="HNP28" s="14"/>
      <c r="HNQ28" s="14"/>
      <c r="HNR28" s="14"/>
      <c r="HNS28" s="14"/>
      <c r="HNU28" s="6" t="s">
        <v>48</v>
      </c>
      <c r="HNV28" s="7" t="s">
        <v>53</v>
      </c>
      <c r="HNW28" s="3"/>
      <c r="HNX28" s="3"/>
      <c r="HNY28" s="3"/>
      <c r="HNZ28" s="3"/>
      <c r="HOA28" s="7"/>
      <c r="HOB28" s="3"/>
      <c r="HOC28" s="51"/>
      <c r="HOD28" s="51"/>
      <c r="HOE28" s="51"/>
      <c r="HOF28" s="51"/>
      <c r="HOG28" s="51"/>
      <c r="HOH28" s="51"/>
      <c r="HOI28" s="51"/>
      <c r="HOJ28" s="51"/>
      <c r="HOK28" s="51"/>
      <c r="HOL28" s="51"/>
      <c r="HOM28" s="51"/>
      <c r="HON28" s="51"/>
      <c r="HOO28" s="51"/>
      <c r="HOP28" s="14">
        <f>HOQ28</f>
        <v>0</v>
      </c>
      <c r="HOQ28" s="14"/>
      <c r="HOR28" s="51"/>
      <c r="HOS28" s="14"/>
      <c r="HOT28" s="14"/>
      <c r="HOU28" s="14"/>
      <c r="HOV28" s="14"/>
      <c r="HOW28" s="14"/>
      <c r="HOX28" s="14"/>
      <c r="HOY28" s="14"/>
      <c r="HPA28" s="6" t="s">
        <v>48</v>
      </c>
      <c r="HPB28" s="7" t="s">
        <v>53</v>
      </c>
      <c r="HPC28" s="3"/>
      <c r="HPD28" s="3"/>
      <c r="HPE28" s="3"/>
      <c r="HPF28" s="3"/>
      <c r="HPG28" s="7"/>
      <c r="HPH28" s="3"/>
      <c r="HPI28" s="51"/>
      <c r="HPJ28" s="51"/>
      <c r="HPK28" s="51"/>
      <c r="HPL28" s="51"/>
      <c r="HPM28" s="51"/>
      <c r="HPN28" s="51"/>
      <c r="HPO28" s="51"/>
      <c r="HPP28" s="51"/>
      <c r="HPQ28" s="51"/>
      <c r="HPR28" s="51"/>
      <c r="HPS28" s="51"/>
      <c r="HPT28" s="51"/>
      <c r="HPU28" s="51"/>
      <c r="HPV28" s="14">
        <f>HPW28</f>
        <v>0</v>
      </c>
      <c r="HPW28" s="14"/>
      <c r="HPX28" s="51"/>
      <c r="HPY28" s="14"/>
      <c r="HPZ28" s="14"/>
      <c r="HQA28" s="14"/>
      <c r="HQB28" s="14"/>
      <c r="HQC28" s="14"/>
      <c r="HQD28" s="14"/>
      <c r="HQE28" s="14"/>
      <c r="HQG28" s="6" t="s">
        <v>48</v>
      </c>
      <c r="HQH28" s="7" t="s">
        <v>53</v>
      </c>
      <c r="HQI28" s="3"/>
      <c r="HQJ28" s="3"/>
      <c r="HQK28" s="3"/>
      <c r="HQL28" s="3"/>
      <c r="HQM28" s="7"/>
      <c r="HQN28" s="3"/>
      <c r="HQO28" s="51"/>
      <c r="HQP28" s="51"/>
      <c r="HQQ28" s="51"/>
      <c r="HQR28" s="51"/>
      <c r="HQS28" s="51"/>
      <c r="HQT28" s="51"/>
      <c r="HQU28" s="51"/>
      <c r="HQV28" s="51"/>
      <c r="HQW28" s="51"/>
      <c r="HQX28" s="51"/>
      <c r="HQY28" s="51"/>
      <c r="HQZ28" s="51"/>
      <c r="HRA28" s="51"/>
      <c r="HRB28" s="14">
        <f>HRC28</f>
        <v>0</v>
      </c>
      <c r="HRC28" s="14"/>
      <c r="HRD28" s="51"/>
      <c r="HRE28" s="14"/>
      <c r="HRF28" s="14"/>
      <c r="HRG28" s="14"/>
      <c r="HRH28" s="14"/>
      <c r="HRI28" s="14"/>
      <c r="HRJ28" s="14"/>
      <c r="HRK28" s="14"/>
      <c r="HRM28" s="6" t="s">
        <v>48</v>
      </c>
      <c r="HRN28" s="7" t="s">
        <v>53</v>
      </c>
      <c r="HRO28" s="3"/>
      <c r="HRP28" s="3"/>
      <c r="HRQ28" s="3"/>
      <c r="HRR28" s="3"/>
      <c r="HRS28" s="7"/>
      <c r="HRT28" s="3"/>
      <c r="HRU28" s="51"/>
      <c r="HRV28" s="51"/>
      <c r="HRW28" s="51"/>
      <c r="HRX28" s="51"/>
      <c r="HRY28" s="51"/>
      <c r="HRZ28" s="51"/>
      <c r="HSA28" s="51"/>
      <c r="HSB28" s="51"/>
      <c r="HSC28" s="51"/>
      <c r="HSD28" s="51"/>
      <c r="HSE28" s="51"/>
      <c r="HSF28" s="51"/>
      <c r="HSG28" s="51"/>
      <c r="HSH28" s="14">
        <f>HSI28</f>
        <v>0</v>
      </c>
      <c r="HSI28" s="14"/>
      <c r="HSJ28" s="51"/>
      <c r="HSK28" s="14"/>
      <c r="HSL28" s="14"/>
      <c r="HSM28" s="14"/>
      <c r="HSN28" s="14"/>
      <c r="HSO28" s="14"/>
      <c r="HSP28" s="14"/>
      <c r="HSQ28" s="14"/>
      <c r="HSS28" s="6" t="s">
        <v>48</v>
      </c>
      <c r="HST28" s="7" t="s">
        <v>53</v>
      </c>
      <c r="HSU28" s="3"/>
      <c r="HSV28" s="3"/>
      <c r="HSW28" s="3"/>
      <c r="HSX28" s="3"/>
      <c r="HSY28" s="7"/>
      <c r="HSZ28" s="3"/>
      <c r="HTA28" s="51"/>
      <c r="HTB28" s="51"/>
      <c r="HTC28" s="51"/>
      <c r="HTD28" s="51"/>
      <c r="HTE28" s="51"/>
      <c r="HTF28" s="51"/>
      <c r="HTG28" s="51"/>
      <c r="HTH28" s="51"/>
      <c r="HTI28" s="51"/>
      <c r="HTJ28" s="51"/>
      <c r="HTK28" s="51"/>
      <c r="HTL28" s="51"/>
      <c r="HTM28" s="51"/>
      <c r="HTN28" s="14">
        <f>HTO28</f>
        <v>0</v>
      </c>
      <c r="HTO28" s="14"/>
      <c r="HTP28" s="51"/>
      <c r="HTQ28" s="14"/>
      <c r="HTR28" s="14"/>
      <c r="HTS28" s="14"/>
      <c r="HTT28" s="14"/>
      <c r="HTU28" s="14"/>
      <c r="HTV28" s="14"/>
      <c r="HTW28" s="14"/>
      <c r="HTY28" s="6" t="s">
        <v>48</v>
      </c>
      <c r="HTZ28" s="7" t="s">
        <v>53</v>
      </c>
      <c r="HUA28" s="3"/>
      <c r="HUB28" s="3"/>
      <c r="HUC28" s="3"/>
      <c r="HUD28" s="3"/>
      <c r="HUE28" s="7"/>
      <c r="HUF28" s="3"/>
      <c r="HUG28" s="51"/>
      <c r="HUH28" s="51"/>
      <c r="HUI28" s="51"/>
      <c r="HUJ28" s="51"/>
      <c r="HUK28" s="51"/>
      <c r="HUL28" s="51"/>
      <c r="HUM28" s="51"/>
      <c r="HUN28" s="51"/>
      <c r="HUO28" s="51"/>
      <c r="HUP28" s="51"/>
      <c r="HUQ28" s="51"/>
      <c r="HUR28" s="51"/>
      <c r="HUS28" s="51"/>
      <c r="HUT28" s="14">
        <f>HUU28</f>
        <v>0</v>
      </c>
      <c r="HUU28" s="14"/>
      <c r="HUV28" s="51"/>
      <c r="HUW28" s="14"/>
      <c r="HUX28" s="14"/>
      <c r="HUY28" s="14"/>
      <c r="HUZ28" s="14"/>
      <c r="HVA28" s="14"/>
      <c r="HVB28" s="14"/>
      <c r="HVC28" s="14"/>
      <c r="HVE28" s="6" t="s">
        <v>48</v>
      </c>
      <c r="HVF28" s="7" t="s">
        <v>53</v>
      </c>
      <c r="HVG28" s="3"/>
      <c r="HVH28" s="3"/>
      <c r="HVI28" s="3"/>
      <c r="HVJ28" s="3"/>
      <c r="HVK28" s="7"/>
      <c r="HVL28" s="3"/>
      <c r="HVM28" s="51"/>
      <c r="HVN28" s="51"/>
      <c r="HVO28" s="51"/>
      <c r="HVP28" s="51"/>
      <c r="HVQ28" s="51"/>
      <c r="HVR28" s="51"/>
      <c r="HVS28" s="51"/>
      <c r="HVT28" s="51"/>
      <c r="HVU28" s="51"/>
      <c r="HVV28" s="51"/>
      <c r="HVW28" s="51"/>
      <c r="HVX28" s="51"/>
      <c r="HVY28" s="51"/>
      <c r="HVZ28" s="14">
        <f>HWA28</f>
        <v>0</v>
      </c>
      <c r="HWA28" s="14"/>
      <c r="HWB28" s="51"/>
      <c r="HWC28" s="14"/>
      <c r="HWD28" s="14"/>
      <c r="HWE28" s="14"/>
      <c r="HWF28" s="14"/>
      <c r="HWG28" s="14"/>
      <c r="HWH28" s="14"/>
      <c r="HWI28" s="14"/>
      <c r="HWK28" s="6" t="s">
        <v>48</v>
      </c>
      <c r="HWL28" s="7" t="s">
        <v>53</v>
      </c>
      <c r="HWM28" s="3"/>
      <c r="HWN28" s="3"/>
      <c r="HWO28" s="3"/>
      <c r="HWP28" s="3"/>
      <c r="HWQ28" s="7"/>
      <c r="HWR28" s="3"/>
      <c r="HWS28" s="51"/>
      <c r="HWT28" s="51"/>
      <c r="HWU28" s="51"/>
      <c r="HWV28" s="51"/>
      <c r="HWW28" s="51"/>
      <c r="HWX28" s="51"/>
      <c r="HWY28" s="51"/>
      <c r="HWZ28" s="51"/>
      <c r="HXA28" s="51"/>
      <c r="HXB28" s="51"/>
      <c r="HXC28" s="51"/>
      <c r="HXD28" s="51"/>
      <c r="HXE28" s="51"/>
      <c r="HXF28" s="14">
        <f>HXG28</f>
        <v>0</v>
      </c>
      <c r="HXG28" s="14"/>
      <c r="HXH28" s="51"/>
      <c r="HXI28" s="14"/>
      <c r="HXJ28" s="14"/>
      <c r="HXK28" s="14"/>
      <c r="HXL28" s="14"/>
      <c r="HXM28" s="14"/>
      <c r="HXN28" s="14"/>
      <c r="HXO28" s="14"/>
      <c r="HXQ28" s="6" t="s">
        <v>48</v>
      </c>
      <c r="HXR28" s="7" t="s">
        <v>53</v>
      </c>
      <c r="HXS28" s="3"/>
      <c r="HXT28" s="3"/>
      <c r="HXU28" s="3"/>
      <c r="HXV28" s="3"/>
      <c r="HXW28" s="7"/>
      <c r="HXX28" s="3"/>
      <c r="HXY28" s="51"/>
      <c r="HXZ28" s="51"/>
      <c r="HYA28" s="51"/>
      <c r="HYB28" s="51"/>
      <c r="HYC28" s="51"/>
      <c r="HYD28" s="51"/>
      <c r="HYE28" s="51"/>
      <c r="HYF28" s="51"/>
      <c r="HYG28" s="51"/>
      <c r="HYH28" s="51"/>
      <c r="HYI28" s="51"/>
      <c r="HYJ28" s="51"/>
      <c r="HYK28" s="51"/>
      <c r="HYL28" s="14">
        <f>HYM28</f>
        <v>0</v>
      </c>
      <c r="HYM28" s="14"/>
      <c r="HYN28" s="51"/>
      <c r="HYO28" s="14"/>
      <c r="HYP28" s="14"/>
      <c r="HYQ28" s="14"/>
      <c r="HYR28" s="14"/>
      <c r="HYS28" s="14"/>
      <c r="HYT28" s="14"/>
      <c r="HYU28" s="14"/>
      <c r="HYW28" s="6" t="s">
        <v>48</v>
      </c>
      <c r="HYX28" s="7" t="s">
        <v>53</v>
      </c>
      <c r="HYY28" s="3"/>
      <c r="HYZ28" s="3"/>
      <c r="HZA28" s="3"/>
      <c r="HZB28" s="3"/>
      <c r="HZC28" s="7"/>
      <c r="HZD28" s="3"/>
      <c r="HZE28" s="51"/>
      <c r="HZF28" s="51"/>
      <c r="HZG28" s="51"/>
      <c r="HZH28" s="51"/>
      <c r="HZI28" s="51"/>
      <c r="HZJ28" s="51"/>
      <c r="HZK28" s="51"/>
      <c r="HZL28" s="51"/>
      <c r="HZM28" s="51"/>
      <c r="HZN28" s="51"/>
      <c r="HZO28" s="51"/>
      <c r="HZP28" s="51"/>
      <c r="HZQ28" s="51"/>
      <c r="HZR28" s="14">
        <f>HZS28</f>
        <v>0</v>
      </c>
      <c r="HZS28" s="14"/>
      <c r="HZT28" s="51"/>
      <c r="HZU28" s="14"/>
      <c r="HZV28" s="14"/>
      <c r="HZW28" s="14"/>
      <c r="HZX28" s="14"/>
      <c r="HZY28" s="14"/>
      <c r="HZZ28" s="14"/>
      <c r="IAA28" s="14"/>
      <c r="IAC28" s="6" t="s">
        <v>48</v>
      </c>
      <c r="IAD28" s="7" t="s">
        <v>53</v>
      </c>
      <c r="IAE28" s="3"/>
      <c r="IAF28" s="3"/>
      <c r="IAG28" s="3"/>
      <c r="IAH28" s="3"/>
      <c r="IAI28" s="7"/>
      <c r="IAJ28" s="3"/>
      <c r="IAK28" s="51"/>
      <c r="IAL28" s="51"/>
      <c r="IAM28" s="51"/>
      <c r="IAN28" s="51"/>
      <c r="IAO28" s="51"/>
      <c r="IAP28" s="51"/>
      <c r="IAQ28" s="51"/>
      <c r="IAR28" s="51"/>
      <c r="IAS28" s="51"/>
      <c r="IAT28" s="51"/>
      <c r="IAU28" s="51"/>
      <c r="IAV28" s="51"/>
      <c r="IAW28" s="51"/>
      <c r="IAX28" s="14">
        <f>IAY28</f>
        <v>0</v>
      </c>
      <c r="IAY28" s="14"/>
      <c r="IAZ28" s="51"/>
      <c r="IBA28" s="14"/>
      <c r="IBB28" s="14"/>
      <c r="IBC28" s="14"/>
      <c r="IBD28" s="14"/>
      <c r="IBE28" s="14"/>
      <c r="IBF28" s="14"/>
      <c r="IBG28" s="14"/>
      <c r="IBI28" s="6" t="s">
        <v>48</v>
      </c>
      <c r="IBJ28" s="7" t="s">
        <v>53</v>
      </c>
      <c r="IBK28" s="3"/>
      <c r="IBL28" s="3"/>
      <c r="IBM28" s="3"/>
      <c r="IBN28" s="3"/>
      <c r="IBO28" s="7"/>
      <c r="IBP28" s="3"/>
      <c r="IBQ28" s="51"/>
      <c r="IBR28" s="51"/>
      <c r="IBS28" s="51"/>
      <c r="IBT28" s="51"/>
      <c r="IBU28" s="51"/>
      <c r="IBV28" s="51"/>
      <c r="IBW28" s="51"/>
      <c r="IBX28" s="51"/>
      <c r="IBY28" s="51"/>
      <c r="IBZ28" s="51"/>
      <c r="ICA28" s="51"/>
      <c r="ICB28" s="51"/>
      <c r="ICC28" s="51"/>
      <c r="ICD28" s="14">
        <f>ICE28</f>
        <v>0</v>
      </c>
      <c r="ICE28" s="14"/>
      <c r="ICF28" s="51"/>
      <c r="ICG28" s="14"/>
      <c r="ICH28" s="14"/>
      <c r="ICI28" s="14"/>
      <c r="ICJ28" s="14"/>
      <c r="ICK28" s="14"/>
      <c r="ICL28" s="14"/>
      <c r="ICM28" s="14"/>
      <c r="ICO28" s="6" t="s">
        <v>48</v>
      </c>
      <c r="ICP28" s="7" t="s">
        <v>53</v>
      </c>
      <c r="ICQ28" s="3"/>
      <c r="ICR28" s="3"/>
      <c r="ICS28" s="3"/>
      <c r="ICT28" s="3"/>
      <c r="ICU28" s="7"/>
      <c r="ICV28" s="3"/>
      <c r="ICW28" s="51"/>
      <c r="ICX28" s="51"/>
      <c r="ICY28" s="51"/>
      <c r="ICZ28" s="51"/>
      <c r="IDA28" s="51"/>
      <c r="IDB28" s="51"/>
      <c r="IDC28" s="51"/>
      <c r="IDD28" s="51"/>
      <c r="IDE28" s="51"/>
      <c r="IDF28" s="51"/>
      <c r="IDG28" s="51"/>
      <c r="IDH28" s="51"/>
      <c r="IDI28" s="51"/>
      <c r="IDJ28" s="14">
        <f>IDK28</f>
        <v>0</v>
      </c>
      <c r="IDK28" s="14"/>
      <c r="IDL28" s="51"/>
      <c r="IDM28" s="14"/>
      <c r="IDN28" s="14"/>
      <c r="IDO28" s="14"/>
      <c r="IDP28" s="14"/>
      <c r="IDQ28" s="14"/>
      <c r="IDR28" s="14"/>
      <c r="IDS28" s="14"/>
      <c r="IDU28" s="6" t="s">
        <v>48</v>
      </c>
      <c r="IDV28" s="7" t="s">
        <v>53</v>
      </c>
      <c r="IDW28" s="3"/>
      <c r="IDX28" s="3"/>
      <c r="IDY28" s="3"/>
      <c r="IDZ28" s="3"/>
      <c r="IEA28" s="7"/>
      <c r="IEB28" s="3"/>
      <c r="IEC28" s="51"/>
      <c r="IED28" s="51"/>
      <c r="IEE28" s="51"/>
      <c r="IEF28" s="51"/>
      <c r="IEG28" s="51"/>
      <c r="IEH28" s="51"/>
      <c r="IEI28" s="51"/>
      <c r="IEJ28" s="51"/>
      <c r="IEK28" s="51"/>
      <c r="IEL28" s="51"/>
      <c r="IEM28" s="51"/>
      <c r="IEN28" s="51"/>
      <c r="IEO28" s="51"/>
      <c r="IEP28" s="14">
        <f>IEQ28</f>
        <v>0</v>
      </c>
      <c r="IEQ28" s="14"/>
      <c r="IER28" s="51"/>
      <c r="IES28" s="14"/>
      <c r="IET28" s="14"/>
      <c r="IEU28" s="14"/>
      <c r="IEV28" s="14"/>
      <c r="IEW28" s="14"/>
      <c r="IEX28" s="14"/>
      <c r="IEY28" s="14"/>
      <c r="IFA28" s="6" t="s">
        <v>48</v>
      </c>
      <c r="IFB28" s="7" t="s">
        <v>53</v>
      </c>
      <c r="IFC28" s="3"/>
      <c r="IFD28" s="3"/>
      <c r="IFE28" s="3"/>
      <c r="IFF28" s="3"/>
      <c r="IFG28" s="7"/>
      <c r="IFH28" s="3"/>
      <c r="IFI28" s="51"/>
      <c r="IFJ28" s="51"/>
      <c r="IFK28" s="51"/>
      <c r="IFL28" s="51"/>
      <c r="IFM28" s="51"/>
      <c r="IFN28" s="51"/>
      <c r="IFO28" s="51"/>
      <c r="IFP28" s="51"/>
      <c r="IFQ28" s="51"/>
      <c r="IFR28" s="51"/>
      <c r="IFS28" s="51"/>
      <c r="IFT28" s="51"/>
      <c r="IFU28" s="51"/>
      <c r="IFV28" s="14">
        <f>IFW28</f>
        <v>0</v>
      </c>
      <c r="IFW28" s="14"/>
      <c r="IFX28" s="51"/>
      <c r="IFY28" s="14"/>
      <c r="IFZ28" s="14"/>
      <c r="IGA28" s="14"/>
      <c r="IGB28" s="14"/>
      <c r="IGC28" s="14"/>
      <c r="IGD28" s="14"/>
      <c r="IGE28" s="14"/>
      <c r="IGG28" s="6" t="s">
        <v>48</v>
      </c>
      <c r="IGH28" s="7" t="s">
        <v>53</v>
      </c>
      <c r="IGI28" s="3"/>
      <c r="IGJ28" s="3"/>
      <c r="IGK28" s="3"/>
      <c r="IGL28" s="3"/>
      <c r="IGM28" s="7"/>
      <c r="IGN28" s="3"/>
      <c r="IGO28" s="51"/>
      <c r="IGP28" s="51"/>
      <c r="IGQ28" s="51"/>
      <c r="IGR28" s="51"/>
      <c r="IGS28" s="51"/>
      <c r="IGT28" s="51"/>
      <c r="IGU28" s="51"/>
      <c r="IGV28" s="51"/>
      <c r="IGW28" s="51"/>
      <c r="IGX28" s="51"/>
      <c r="IGY28" s="51"/>
      <c r="IGZ28" s="51"/>
      <c r="IHA28" s="51"/>
      <c r="IHB28" s="14">
        <f>IHC28</f>
        <v>0</v>
      </c>
      <c r="IHC28" s="14"/>
      <c r="IHD28" s="51"/>
      <c r="IHE28" s="14"/>
      <c r="IHF28" s="14"/>
      <c r="IHG28" s="14"/>
      <c r="IHH28" s="14"/>
      <c r="IHI28" s="14"/>
      <c r="IHJ28" s="14"/>
      <c r="IHK28" s="14"/>
      <c r="IHM28" s="6" t="s">
        <v>48</v>
      </c>
      <c r="IHN28" s="7" t="s">
        <v>53</v>
      </c>
      <c r="IHO28" s="3"/>
      <c r="IHP28" s="3"/>
      <c r="IHQ28" s="3"/>
      <c r="IHR28" s="3"/>
      <c r="IHS28" s="7"/>
      <c r="IHT28" s="3"/>
      <c r="IHU28" s="51"/>
      <c r="IHV28" s="51"/>
      <c r="IHW28" s="51"/>
      <c r="IHX28" s="51"/>
      <c r="IHY28" s="51"/>
      <c r="IHZ28" s="51"/>
      <c r="IIA28" s="51"/>
      <c r="IIB28" s="51"/>
      <c r="IIC28" s="51"/>
      <c r="IID28" s="51"/>
      <c r="IIE28" s="51"/>
      <c r="IIF28" s="51"/>
      <c r="IIG28" s="51"/>
      <c r="IIH28" s="14">
        <f>III28</f>
        <v>0</v>
      </c>
      <c r="III28" s="14"/>
      <c r="IIJ28" s="51"/>
      <c r="IIK28" s="14"/>
      <c r="IIL28" s="14"/>
      <c r="IIM28" s="14"/>
      <c r="IIN28" s="14"/>
      <c r="IIO28" s="14"/>
      <c r="IIP28" s="14"/>
      <c r="IIQ28" s="14"/>
      <c r="IIS28" s="6" t="s">
        <v>48</v>
      </c>
      <c r="IIT28" s="7" t="s">
        <v>53</v>
      </c>
      <c r="IIU28" s="3"/>
      <c r="IIV28" s="3"/>
      <c r="IIW28" s="3"/>
      <c r="IIX28" s="3"/>
      <c r="IIY28" s="7"/>
      <c r="IIZ28" s="3"/>
      <c r="IJA28" s="51"/>
      <c r="IJB28" s="51"/>
      <c r="IJC28" s="51"/>
      <c r="IJD28" s="51"/>
      <c r="IJE28" s="51"/>
      <c r="IJF28" s="51"/>
      <c r="IJG28" s="51"/>
      <c r="IJH28" s="51"/>
      <c r="IJI28" s="51"/>
      <c r="IJJ28" s="51"/>
      <c r="IJK28" s="51"/>
      <c r="IJL28" s="51"/>
      <c r="IJM28" s="51"/>
      <c r="IJN28" s="14">
        <f>IJO28</f>
        <v>0</v>
      </c>
      <c r="IJO28" s="14"/>
      <c r="IJP28" s="51"/>
      <c r="IJQ28" s="14"/>
      <c r="IJR28" s="14"/>
      <c r="IJS28" s="14"/>
      <c r="IJT28" s="14"/>
      <c r="IJU28" s="14"/>
      <c r="IJV28" s="14"/>
      <c r="IJW28" s="14"/>
      <c r="IJY28" s="6" t="s">
        <v>48</v>
      </c>
      <c r="IJZ28" s="7" t="s">
        <v>53</v>
      </c>
      <c r="IKA28" s="3"/>
      <c r="IKB28" s="3"/>
      <c r="IKC28" s="3"/>
      <c r="IKD28" s="3"/>
      <c r="IKE28" s="7"/>
      <c r="IKF28" s="3"/>
      <c r="IKG28" s="51"/>
      <c r="IKH28" s="51"/>
      <c r="IKI28" s="51"/>
      <c r="IKJ28" s="51"/>
      <c r="IKK28" s="51"/>
      <c r="IKL28" s="51"/>
      <c r="IKM28" s="51"/>
      <c r="IKN28" s="51"/>
      <c r="IKO28" s="51"/>
      <c r="IKP28" s="51"/>
      <c r="IKQ28" s="51"/>
      <c r="IKR28" s="51"/>
      <c r="IKS28" s="51"/>
      <c r="IKT28" s="14">
        <f>IKU28</f>
        <v>0</v>
      </c>
      <c r="IKU28" s="14"/>
      <c r="IKV28" s="51"/>
      <c r="IKW28" s="14"/>
      <c r="IKX28" s="14"/>
      <c r="IKY28" s="14"/>
      <c r="IKZ28" s="14"/>
      <c r="ILA28" s="14"/>
      <c r="ILB28" s="14"/>
      <c r="ILC28" s="14"/>
      <c r="ILE28" s="6" t="s">
        <v>48</v>
      </c>
      <c r="ILF28" s="7" t="s">
        <v>53</v>
      </c>
      <c r="ILG28" s="3"/>
      <c r="ILH28" s="3"/>
      <c r="ILI28" s="3"/>
      <c r="ILJ28" s="3"/>
      <c r="ILK28" s="7"/>
      <c r="ILL28" s="3"/>
      <c r="ILM28" s="51"/>
      <c r="ILN28" s="51"/>
      <c r="ILO28" s="51"/>
      <c r="ILP28" s="51"/>
      <c r="ILQ28" s="51"/>
      <c r="ILR28" s="51"/>
      <c r="ILS28" s="51"/>
      <c r="ILT28" s="51"/>
      <c r="ILU28" s="51"/>
      <c r="ILV28" s="51"/>
      <c r="ILW28" s="51"/>
      <c r="ILX28" s="51"/>
      <c r="ILY28" s="51"/>
      <c r="ILZ28" s="14">
        <f>IMA28</f>
        <v>0</v>
      </c>
      <c r="IMA28" s="14"/>
      <c r="IMB28" s="51"/>
      <c r="IMC28" s="14"/>
      <c r="IMD28" s="14"/>
      <c r="IME28" s="14"/>
      <c r="IMF28" s="14"/>
      <c r="IMG28" s="14"/>
      <c r="IMH28" s="14"/>
      <c r="IMI28" s="14"/>
      <c r="IMK28" s="6" t="s">
        <v>48</v>
      </c>
      <c r="IML28" s="7" t="s">
        <v>53</v>
      </c>
      <c r="IMM28" s="3"/>
      <c r="IMN28" s="3"/>
      <c r="IMO28" s="3"/>
      <c r="IMP28" s="3"/>
      <c r="IMQ28" s="7"/>
      <c r="IMR28" s="3"/>
      <c r="IMS28" s="51"/>
      <c r="IMT28" s="51"/>
      <c r="IMU28" s="51"/>
      <c r="IMV28" s="51"/>
      <c r="IMW28" s="51"/>
      <c r="IMX28" s="51"/>
      <c r="IMY28" s="51"/>
      <c r="IMZ28" s="51"/>
      <c r="INA28" s="51"/>
      <c r="INB28" s="51"/>
      <c r="INC28" s="51"/>
      <c r="IND28" s="51"/>
      <c r="INE28" s="51"/>
      <c r="INF28" s="14">
        <f>ING28</f>
        <v>0</v>
      </c>
      <c r="ING28" s="14"/>
      <c r="INH28" s="51"/>
      <c r="INI28" s="14"/>
      <c r="INJ28" s="14"/>
      <c r="INK28" s="14"/>
      <c r="INL28" s="14"/>
      <c r="INM28" s="14"/>
      <c r="INN28" s="14"/>
      <c r="INO28" s="14"/>
      <c r="INQ28" s="6" t="s">
        <v>48</v>
      </c>
      <c r="INR28" s="7" t="s">
        <v>53</v>
      </c>
      <c r="INS28" s="3"/>
      <c r="INT28" s="3"/>
      <c r="INU28" s="3"/>
      <c r="INV28" s="3"/>
      <c r="INW28" s="7"/>
      <c r="INX28" s="3"/>
      <c r="INY28" s="51"/>
      <c r="INZ28" s="51"/>
      <c r="IOA28" s="51"/>
      <c r="IOB28" s="51"/>
      <c r="IOC28" s="51"/>
      <c r="IOD28" s="51"/>
      <c r="IOE28" s="51"/>
      <c r="IOF28" s="51"/>
      <c r="IOG28" s="51"/>
      <c r="IOH28" s="51"/>
      <c r="IOI28" s="51"/>
      <c r="IOJ28" s="51"/>
      <c r="IOK28" s="51"/>
      <c r="IOL28" s="14">
        <f>IOM28</f>
        <v>0</v>
      </c>
      <c r="IOM28" s="14"/>
      <c r="ION28" s="51"/>
      <c r="IOO28" s="14"/>
      <c r="IOP28" s="14"/>
      <c r="IOQ28" s="14"/>
      <c r="IOR28" s="14"/>
      <c r="IOS28" s="14"/>
      <c r="IOT28" s="14"/>
      <c r="IOU28" s="14"/>
      <c r="IOW28" s="6" t="s">
        <v>48</v>
      </c>
      <c r="IOX28" s="7" t="s">
        <v>53</v>
      </c>
      <c r="IOY28" s="3"/>
      <c r="IOZ28" s="3"/>
      <c r="IPA28" s="3"/>
      <c r="IPB28" s="3"/>
      <c r="IPC28" s="7"/>
      <c r="IPD28" s="3"/>
      <c r="IPE28" s="51"/>
      <c r="IPF28" s="51"/>
      <c r="IPG28" s="51"/>
      <c r="IPH28" s="51"/>
      <c r="IPI28" s="51"/>
      <c r="IPJ28" s="51"/>
      <c r="IPK28" s="51"/>
      <c r="IPL28" s="51"/>
      <c r="IPM28" s="51"/>
      <c r="IPN28" s="51"/>
      <c r="IPO28" s="51"/>
      <c r="IPP28" s="51"/>
      <c r="IPQ28" s="51"/>
      <c r="IPR28" s="14">
        <f>IPS28</f>
        <v>0</v>
      </c>
      <c r="IPS28" s="14"/>
      <c r="IPT28" s="51"/>
      <c r="IPU28" s="14"/>
      <c r="IPV28" s="14"/>
      <c r="IPW28" s="14"/>
      <c r="IPX28" s="14"/>
      <c r="IPY28" s="14"/>
      <c r="IPZ28" s="14"/>
      <c r="IQA28" s="14"/>
      <c r="IQC28" s="6" t="s">
        <v>48</v>
      </c>
      <c r="IQD28" s="7" t="s">
        <v>53</v>
      </c>
      <c r="IQE28" s="3"/>
      <c r="IQF28" s="3"/>
      <c r="IQG28" s="3"/>
      <c r="IQH28" s="3"/>
      <c r="IQI28" s="7"/>
      <c r="IQJ28" s="3"/>
      <c r="IQK28" s="51"/>
      <c r="IQL28" s="51"/>
      <c r="IQM28" s="51"/>
      <c r="IQN28" s="51"/>
      <c r="IQO28" s="51"/>
      <c r="IQP28" s="51"/>
      <c r="IQQ28" s="51"/>
      <c r="IQR28" s="51"/>
      <c r="IQS28" s="51"/>
      <c r="IQT28" s="51"/>
      <c r="IQU28" s="51"/>
      <c r="IQV28" s="51"/>
      <c r="IQW28" s="51"/>
      <c r="IQX28" s="14">
        <f>IQY28</f>
        <v>0</v>
      </c>
      <c r="IQY28" s="14"/>
      <c r="IQZ28" s="51"/>
      <c r="IRA28" s="14"/>
      <c r="IRB28" s="14"/>
      <c r="IRC28" s="14"/>
      <c r="IRD28" s="14"/>
      <c r="IRE28" s="14"/>
      <c r="IRF28" s="14"/>
      <c r="IRG28" s="14"/>
      <c r="IRI28" s="6" t="s">
        <v>48</v>
      </c>
      <c r="IRJ28" s="7" t="s">
        <v>53</v>
      </c>
      <c r="IRK28" s="3"/>
      <c r="IRL28" s="3"/>
      <c r="IRM28" s="3"/>
      <c r="IRN28" s="3"/>
      <c r="IRO28" s="7"/>
      <c r="IRP28" s="3"/>
      <c r="IRQ28" s="51"/>
      <c r="IRR28" s="51"/>
      <c r="IRS28" s="51"/>
      <c r="IRT28" s="51"/>
      <c r="IRU28" s="51"/>
      <c r="IRV28" s="51"/>
      <c r="IRW28" s="51"/>
      <c r="IRX28" s="51"/>
      <c r="IRY28" s="51"/>
      <c r="IRZ28" s="51"/>
      <c r="ISA28" s="51"/>
      <c r="ISB28" s="51"/>
      <c r="ISC28" s="51"/>
      <c r="ISD28" s="14">
        <f>ISE28</f>
        <v>0</v>
      </c>
      <c r="ISE28" s="14"/>
      <c r="ISF28" s="51"/>
      <c r="ISG28" s="14"/>
      <c r="ISH28" s="14"/>
      <c r="ISI28" s="14"/>
      <c r="ISJ28" s="14"/>
      <c r="ISK28" s="14"/>
      <c r="ISL28" s="14"/>
      <c r="ISM28" s="14"/>
      <c r="ISO28" s="6" t="s">
        <v>48</v>
      </c>
      <c r="ISP28" s="7" t="s">
        <v>53</v>
      </c>
      <c r="ISQ28" s="3"/>
      <c r="ISR28" s="3"/>
      <c r="ISS28" s="3"/>
      <c r="IST28" s="3"/>
      <c r="ISU28" s="7"/>
      <c r="ISV28" s="3"/>
      <c r="ISW28" s="51"/>
      <c r="ISX28" s="51"/>
      <c r="ISY28" s="51"/>
      <c r="ISZ28" s="51"/>
      <c r="ITA28" s="51"/>
      <c r="ITB28" s="51"/>
      <c r="ITC28" s="51"/>
      <c r="ITD28" s="51"/>
      <c r="ITE28" s="51"/>
      <c r="ITF28" s="51"/>
      <c r="ITG28" s="51"/>
      <c r="ITH28" s="51"/>
      <c r="ITI28" s="51"/>
      <c r="ITJ28" s="14">
        <f>ITK28</f>
        <v>0</v>
      </c>
      <c r="ITK28" s="14"/>
      <c r="ITL28" s="51"/>
      <c r="ITM28" s="14"/>
      <c r="ITN28" s="14"/>
      <c r="ITO28" s="14"/>
      <c r="ITP28" s="14"/>
      <c r="ITQ28" s="14"/>
      <c r="ITR28" s="14"/>
      <c r="ITS28" s="14"/>
      <c r="ITU28" s="6" t="s">
        <v>48</v>
      </c>
      <c r="ITV28" s="7" t="s">
        <v>53</v>
      </c>
      <c r="ITW28" s="3"/>
      <c r="ITX28" s="3"/>
      <c r="ITY28" s="3"/>
      <c r="ITZ28" s="3"/>
      <c r="IUA28" s="7"/>
      <c r="IUB28" s="3"/>
      <c r="IUC28" s="51"/>
      <c r="IUD28" s="51"/>
      <c r="IUE28" s="51"/>
      <c r="IUF28" s="51"/>
      <c r="IUG28" s="51"/>
      <c r="IUH28" s="51"/>
      <c r="IUI28" s="51"/>
      <c r="IUJ28" s="51"/>
      <c r="IUK28" s="51"/>
      <c r="IUL28" s="51"/>
      <c r="IUM28" s="51"/>
      <c r="IUN28" s="51"/>
      <c r="IUO28" s="51"/>
      <c r="IUP28" s="14">
        <f>IUQ28</f>
        <v>0</v>
      </c>
      <c r="IUQ28" s="14"/>
      <c r="IUR28" s="51"/>
      <c r="IUS28" s="14"/>
      <c r="IUT28" s="14"/>
      <c r="IUU28" s="14"/>
      <c r="IUV28" s="14"/>
      <c r="IUW28" s="14"/>
      <c r="IUX28" s="14"/>
      <c r="IUY28" s="14"/>
      <c r="IVA28" s="6" t="s">
        <v>48</v>
      </c>
      <c r="IVB28" s="7" t="s">
        <v>53</v>
      </c>
      <c r="IVC28" s="3"/>
      <c r="IVD28" s="3"/>
      <c r="IVE28" s="3"/>
      <c r="IVF28" s="3"/>
      <c r="IVG28" s="7"/>
      <c r="IVH28" s="3"/>
      <c r="IVI28" s="51"/>
      <c r="IVJ28" s="51"/>
      <c r="IVK28" s="51"/>
      <c r="IVL28" s="51"/>
      <c r="IVM28" s="51"/>
      <c r="IVN28" s="51"/>
      <c r="IVO28" s="51"/>
      <c r="IVP28" s="51"/>
      <c r="IVQ28" s="51"/>
      <c r="IVR28" s="51"/>
      <c r="IVS28" s="51"/>
      <c r="IVT28" s="51"/>
      <c r="IVU28" s="51"/>
      <c r="IVV28" s="14">
        <f>IVW28</f>
        <v>0</v>
      </c>
      <c r="IVW28" s="14"/>
      <c r="IVX28" s="51"/>
      <c r="IVY28" s="14"/>
      <c r="IVZ28" s="14"/>
      <c r="IWA28" s="14"/>
      <c r="IWB28" s="14"/>
      <c r="IWC28" s="14"/>
      <c r="IWD28" s="14"/>
      <c r="IWE28" s="14"/>
      <c r="IWG28" s="6" t="s">
        <v>48</v>
      </c>
      <c r="IWH28" s="7" t="s">
        <v>53</v>
      </c>
      <c r="IWI28" s="3"/>
      <c r="IWJ28" s="3"/>
      <c r="IWK28" s="3"/>
      <c r="IWL28" s="3"/>
      <c r="IWM28" s="7"/>
      <c r="IWN28" s="3"/>
      <c r="IWO28" s="51"/>
      <c r="IWP28" s="51"/>
      <c r="IWQ28" s="51"/>
      <c r="IWR28" s="51"/>
      <c r="IWS28" s="51"/>
      <c r="IWT28" s="51"/>
      <c r="IWU28" s="51"/>
      <c r="IWV28" s="51"/>
      <c r="IWW28" s="51"/>
      <c r="IWX28" s="51"/>
      <c r="IWY28" s="51"/>
      <c r="IWZ28" s="51"/>
      <c r="IXA28" s="51"/>
      <c r="IXB28" s="14">
        <f>IXC28</f>
        <v>0</v>
      </c>
      <c r="IXC28" s="14"/>
      <c r="IXD28" s="51"/>
      <c r="IXE28" s="14"/>
      <c r="IXF28" s="14"/>
      <c r="IXG28" s="14"/>
      <c r="IXH28" s="14"/>
      <c r="IXI28" s="14"/>
      <c r="IXJ28" s="14"/>
      <c r="IXK28" s="14"/>
      <c r="IXM28" s="6" t="s">
        <v>48</v>
      </c>
      <c r="IXN28" s="7" t="s">
        <v>53</v>
      </c>
      <c r="IXO28" s="3"/>
      <c r="IXP28" s="3"/>
      <c r="IXQ28" s="3"/>
      <c r="IXR28" s="3"/>
      <c r="IXS28" s="7"/>
      <c r="IXT28" s="3"/>
      <c r="IXU28" s="51"/>
      <c r="IXV28" s="51"/>
      <c r="IXW28" s="51"/>
      <c r="IXX28" s="51"/>
      <c r="IXY28" s="51"/>
      <c r="IXZ28" s="51"/>
      <c r="IYA28" s="51"/>
      <c r="IYB28" s="51"/>
      <c r="IYC28" s="51"/>
      <c r="IYD28" s="51"/>
      <c r="IYE28" s="51"/>
      <c r="IYF28" s="51"/>
      <c r="IYG28" s="51"/>
      <c r="IYH28" s="14">
        <f>IYI28</f>
        <v>0</v>
      </c>
      <c r="IYI28" s="14"/>
      <c r="IYJ28" s="51"/>
      <c r="IYK28" s="14"/>
      <c r="IYL28" s="14"/>
      <c r="IYM28" s="14"/>
      <c r="IYN28" s="14"/>
      <c r="IYO28" s="14"/>
      <c r="IYP28" s="14"/>
      <c r="IYQ28" s="14"/>
      <c r="IYS28" s="6" t="s">
        <v>48</v>
      </c>
      <c r="IYT28" s="7" t="s">
        <v>53</v>
      </c>
      <c r="IYU28" s="3"/>
      <c r="IYV28" s="3"/>
      <c r="IYW28" s="3"/>
      <c r="IYX28" s="3"/>
      <c r="IYY28" s="7"/>
      <c r="IYZ28" s="3"/>
      <c r="IZA28" s="51"/>
      <c r="IZB28" s="51"/>
      <c r="IZC28" s="51"/>
      <c r="IZD28" s="51"/>
      <c r="IZE28" s="51"/>
      <c r="IZF28" s="51"/>
      <c r="IZG28" s="51"/>
      <c r="IZH28" s="51"/>
      <c r="IZI28" s="51"/>
      <c r="IZJ28" s="51"/>
      <c r="IZK28" s="51"/>
      <c r="IZL28" s="51"/>
      <c r="IZM28" s="51"/>
      <c r="IZN28" s="14">
        <f>IZO28</f>
        <v>0</v>
      </c>
      <c r="IZO28" s="14"/>
      <c r="IZP28" s="51"/>
      <c r="IZQ28" s="14"/>
      <c r="IZR28" s="14"/>
      <c r="IZS28" s="14"/>
      <c r="IZT28" s="14"/>
      <c r="IZU28" s="14"/>
      <c r="IZV28" s="14"/>
      <c r="IZW28" s="14"/>
      <c r="IZY28" s="6" t="s">
        <v>48</v>
      </c>
      <c r="IZZ28" s="7" t="s">
        <v>53</v>
      </c>
      <c r="JAA28" s="3"/>
      <c r="JAB28" s="3"/>
      <c r="JAC28" s="3"/>
      <c r="JAD28" s="3"/>
      <c r="JAE28" s="7"/>
      <c r="JAF28" s="3"/>
      <c r="JAG28" s="51"/>
      <c r="JAH28" s="51"/>
      <c r="JAI28" s="51"/>
      <c r="JAJ28" s="51"/>
      <c r="JAK28" s="51"/>
      <c r="JAL28" s="51"/>
      <c r="JAM28" s="51"/>
      <c r="JAN28" s="51"/>
      <c r="JAO28" s="51"/>
      <c r="JAP28" s="51"/>
      <c r="JAQ28" s="51"/>
      <c r="JAR28" s="51"/>
      <c r="JAS28" s="51"/>
      <c r="JAT28" s="14">
        <f>JAU28</f>
        <v>0</v>
      </c>
      <c r="JAU28" s="14"/>
      <c r="JAV28" s="51"/>
      <c r="JAW28" s="14"/>
      <c r="JAX28" s="14"/>
      <c r="JAY28" s="14"/>
      <c r="JAZ28" s="14"/>
      <c r="JBA28" s="14"/>
      <c r="JBB28" s="14"/>
      <c r="JBC28" s="14"/>
      <c r="JBE28" s="6" t="s">
        <v>48</v>
      </c>
      <c r="JBF28" s="7" t="s">
        <v>53</v>
      </c>
      <c r="JBG28" s="3"/>
      <c r="JBH28" s="3"/>
      <c r="JBI28" s="3"/>
      <c r="JBJ28" s="3"/>
      <c r="JBK28" s="7"/>
      <c r="JBL28" s="3"/>
      <c r="JBM28" s="51"/>
      <c r="JBN28" s="51"/>
      <c r="JBO28" s="51"/>
      <c r="JBP28" s="51"/>
      <c r="JBQ28" s="51"/>
      <c r="JBR28" s="51"/>
      <c r="JBS28" s="51"/>
      <c r="JBT28" s="51"/>
      <c r="JBU28" s="51"/>
      <c r="JBV28" s="51"/>
      <c r="JBW28" s="51"/>
      <c r="JBX28" s="51"/>
      <c r="JBY28" s="51"/>
      <c r="JBZ28" s="14">
        <f>JCA28</f>
        <v>0</v>
      </c>
      <c r="JCA28" s="14"/>
      <c r="JCB28" s="51"/>
      <c r="JCC28" s="14"/>
      <c r="JCD28" s="14"/>
      <c r="JCE28" s="14"/>
      <c r="JCF28" s="14"/>
      <c r="JCG28" s="14"/>
      <c r="JCH28" s="14"/>
      <c r="JCI28" s="14"/>
      <c r="JCK28" s="6" t="s">
        <v>48</v>
      </c>
      <c r="JCL28" s="7" t="s">
        <v>53</v>
      </c>
      <c r="JCM28" s="3"/>
      <c r="JCN28" s="3"/>
      <c r="JCO28" s="3"/>
      <c r="JCP28" s="3"/>
      <c r="JCQ28" s="7"/>
      <c r="JCR28" s="3"/>
      <c r="JCS28" s="51"/>
      <c r="JCT28" s="51"/>
      <c r="JCU28" s="51"/>
      <c r="JCV28" s="51"/>
      <c r="JCW28" s="51"/>
      <c r="JCX28" s="51"/>
      <c r="JCY28" s="51"/>
      <c r="JCZ28" s="51"/>
      <c r="JDA28" s="51"/>
      <c r="JDB28" s="51"/>
      <c r="JDC28" s="51"/>
      <c r="JDD28" s="51"/>
      <c r="JDE28" s="51"/>
      <c r="JDF28" s="14">
        <f>JDG28</f>
        <v>0</v>
      </c>
      <c r="JDG28" s="14"/>
      <c r="JDH28" s="51"/>
      <c r="JDI28" s="14"/>
      <c r="JDJ28" s="14"/>
      <c r="JDK28" s="14"/>
      <c r="JDL28" s="14"/>
      <c r="JDM28" s="14"/>
      <c r="JDN28" s="14"/>
      <c r="JDO28" s="14"/>
      <c r="JDQ28" s="6" t="s">
        <v>48</v>
      </c>
      <c r="JDR28" s="7" t="s">
        <v>53</v>
      </c>
      <c r="JDS28" s="3"/>
      <c r="JDT28" s="3"/>
      <c r="JDU28" s="3"/>
      <c r="JDV28" s="3"/>
      <c r="JDW28" s="7"/>
      <c r="JDX28" s="3"/>
      <c r="JDY28" s="51"/>
      <c r="JDZ28" s="51"/>
      <c r="JEA28" s="51"/>
      <c r="JEB28" s="51"/>
      <c r="JEC28" s="51"/>
      <c r="JED28" s="51"/>
      <c r="JEE28" s="51"/>
      <c r="JEF28" s="51"/>
      <c r="JEG28" s="51"/>
      <c r="JEH28" s="51"/>
      <c r="JEI28" s="51"/>
      <c r="JEJ28" s="51"/>
      <c r="JEK28" s="51"/>
      <c r="JEL28" s="14">
        <f>JEM28</f>
        <v>0</v>
      </c>
      <c r="JEM28" s="14"/>
      <c r="JEN28" s="51"/>
      <c r="JEO28" s="14"/>
      <c r="JEP28" s="14"/>
      <c r="JEQ28" s="14"/>
      <c r="JER28" s="14"/>
      <c r="JES28" s="14"/>
      <c r="JET28" s="14"/>
      <c r="JEU28" s="14"/>
      <c r="JEW28" s="6" t="s">
        <v>48</v>
      </c>
      <c r="JEX28" s="7" t="s">
        <v>53</v>
      </c>
      <c r="JEY28" s="3"/>
      <c r="JEZ28" s="3"/>
      <c r="JFA28" s="3"/>
      <c r="JFB28" s="3"/>
      <c r="JFC28" s="7"/>
      <c r="JFD28" s="3"/>
      <c r="JFE28" s="51"/>
      <c r="JFF28" s="51"/>
      <c r="JFG28" s="51"/>
      <c r="JFH28" s="51"/>
      <c r="JFI28" s="51"/>
      <c r="JFJ28" s="51"/>
      <c r="JFK28" s="51"/>
      <c r="JFL28" s="51"/>
      <c r="JFM28" s="51"/>
      <c r="JFN28" s="51"/>
      <c r="JFO28" s="51"/>
      <c r="JFP28" s="51"/>
      <c r="JFQ28" s="51"/>
      <c r="JFR28" s="14">
        <f>JFS28</f>
        <v>0</v>
      </c>
      <c r="JFS28" s="14"/>
      <c r="JFT28" s="51"/>
      <c r="JFU28" s="14"/>
      <c r="JFV28" s="14"/>
      <c r="JFW28" s="14"/>
      <c r="JFX28" s="14"/>
      <c r="JFY28" s="14"/>
      <c r="JFZ28" s="14"/>
      <c r="JGA28" s="14"/>
      <c r="JGC28" s="6" t="s">
        <v>48</v>
      </c>
      <c r="JGD28" s="7" t="s">
        <v>53</v>
      </c>
      <c r="JGE28" s="3"/>
      <c r="JGF28" s="3"/>
      <c r="JGG28" s="3"/>
      <c r="JGH28" s="3"/>
      <c r="JGI28" s="7"/>
      <c r="JGJ28" s="3"/>
      <c r="JGK28" s="51"/>
      <c r="JGL28" s="51"/>
      <c r="JGM28" s="51"/>
      <c r="JGN28" s="51"/>
      <c r="JGO28" s="51"/>
      <c r="JGP28" s="51"/>
      <c r="JGQ28" s="51"/>
      <c r="JGR28" s="51"/>
      <c r="JGS28" s="51"/>
      <c r="JGT28" s="51"/>
      <c r="JGU28" s="51"/>
      <c r="JGV28" s="51"/>
      <c r="JGW28" s="51"/>
      <c r="JGX28" s="14">
        <f>JGY28</f>
        <v>0</v>
      </c>
      <c r="JGY28" s="14"/>
      <c r="JGZ28" s="51"/>
      <c r="JHA28" s="14"/>
      <c r="JHB28" s="14"/>
      <c r="JHC28" s="14"/>
      <c r="JHD28" s="14"/>
      <c r="JHE28" s="14"/>
      <c r="JHF28" s="14"/>
      <c r="JHG28" s="14"/>
      <c r="JHI28" s="6" t="s">
        <v>48</v>
      </c>
      <c r="JHJ28" s="7" t="s">
        <v>53</v>
      </c>
      <c r="JHK28" s="3"/>
      <c r="JHL28" s="3"/>
      <c r="JHM28" s="3"/>
      <c r="JHN28" s="3"/>
      <c r="JHO28" s="7"/>
      <c r="JHP28" s="3"/>
      <c r="JHQ28" s="51"/>
      <c r="JHR28" s="51"/>
      <c r="JHS28" s="51"/>
      <c r="JHT28" s="51"/>
      <c r="JHU28" s="51"/>
      <c r="JHV28" s="51"/>
      <c r="JHW28" s="51"/>
      <c r="JHX28" s="51"/>
      <c r="JHY28" s="51"/>
      <c r="JHZ28" s="51"/>
      <c r="JIA28" s="51"/>
      <c r="JIB28" s="51"/>
      <c r="JIC28" s="51"/>
      <c r="JID28" s="14">
        <f>JIE28</f>
        <v>0</v>
      </c>
      <c r="JIE28" s="14"/>
      <c r="JIF28" s="51"/>
      <c r="JIG28" s="14"/>
      <c r="JIH28" s="14"/>
      <c r="JII28" s="14"/>
      <c r="JIJ28" s="14"/>
      <c r="JIK28" s="14"/>
      <c r="JIL28" s="14"/>
      <c r="JIM28" s="14"/>
      <c r="JIO28" s="6" t="s">
        <v>48</v>
      </c>
      <c r="JIP28" s="7" t="s">
        <v>53</v>
      </c>
      <c r="JIQ28" s="3"/>
      <c r="JIR28" s="3"/>
      <c r="JIS28" s="3"/>
      <c r="JIT28" s="3"/>
      <c r="JIU28" s="7"/>
      <c r="JIV28" s="3"/>
      <c r="JIW28" s="51"/>
      <c r="JIX28" s="51"/>
      <c r="JIY28" s="51"/>
      <c r="JIZ28" s="51"/>
      <c r="JJA28" s="51"/>
      <c r="JJB28" s="51"/>
      <c r="JJC28" s="51"/>
      <c r="JJD28" s="51"/>
      <c r="JJE28" s="51"/>
      <c r="JJF28" s="51"/>
      <c r="JJG28" s="51"/>
      <c r="JJH28" s="51"/>
      <c r="JJI28" s="51"/>
      <c r="JJJ28" s="14">
        <f>JJK28</f>
        <v>0</v>
      </c>
      <c r="JJK28" s="14"/>
      <c r="JJL28" s="51"/>
      <c r="JJM28" s="14"/>
      <c r="JJN28" s="14"/>
      <c r="JJO28" s="14"/>
      <c r="JJP28" s="14"/>
      <c r="JJQ28" s="14"/>
      <c r="JJR28" s="14"/>
      <c r="JJS28" s="14"/>
      <c r="JJU28" s="6" t="s">
        <v>48</v>
      </c>
      <c r="JJV28" s="7" t="s">
        <v>53</v>
      </c>
      <c r="JJW28" s="3"/>
      <c r="JJX28" s="3"/>
      <c r="JJY28" s="3"/>
      <c r="JJZ28" s="3"/>
      <c r="JKA28" s="7"/>
      <c r="JKB28" s="3"/>
      <c r="JKC28" s="51"/>
      <c r="JKD28" s="51"/>
      <c r="JKE28" s="51"/>
      <c r="JKF28" s="51"/>
      <c r="JKG28" s="51"/>
      <c r="JKH28" s="51"/>
      <c r="JKI28" s="51"/>
      <c r="JKJ28" s="51"/>
      <c r="JKK28" s="51"/>
      <c r="JKL28" s="51"/>
      <c r="JKM28" s="51"/>
      <c r="JKN28" s="51"/>
      <c r="JKO28" s="51"/>
      <c r="JKP28" s="14">
        <f>JKQ28</f>
        <v>0</v>
      </c>
      <c r="JKQ28" s="14"/>
      <c r="JKR28" s="51"/>
      <c r="JKS28" s="14"/>
      <c r="JKT28" s="14"/>
      <c r="JKU28" s="14"/>
      <c r="JKV28" s="14"/>
      <c r="JKW28" s="14"/>
      <c r="JKX28" s="14"/>
      <c r="JKY28" s="14"/>
      <c r="JLA28" s="6" t="s">
        <v>48</v>
      </c>
      <c r="JLB28" s="7" t="s">
        <v>53</v>
      </c>
      <c r="JLC28" s="3"/>
      <c r="JLD28" s="3"/>
      <c r="JLE28" s="3"/>
      <c r="JLF28" s="3"/>
      <c r="JLG28" s="7"/>
      <c r="JLH28" s="3"/>
      <c r="JLI28" s="51"/>
      <c r="JLJ28" s="51"/>
      <c r="JLK28" s="51"/>
      <c r="JLL28" s="51"/>
      <c r="JLM28" s="51"/>
      <c r="JLN28" s="51"/>
      <c r="JLO28" s="51"/>
      <c r="JLP28" s="51"/>
      <c r="JLQ28" s="51"/>
      <c r="JLR28" s="51"/>
      <c r="JLS28" s="51"/>
      <c r="JLT28" s="51"/>
      <c r="JLU28" s="51"/>
      <c r="JLV28" s="14">
        <f>JLW28</f>
        <v>0</v>
      </c>
      <c r="JLW28" s="14"/>
      <c r="JLX28" s="51"/>
      <c r="JLY28" s="14"/>
      <c r="JLZ28" s="14"/>
      <c r="JMA28" s="14"/>
      <c r="JMB28" s="14"/>
      <c r="JMC28" s="14"/>
      <c r="JMD28" s="14"/>
      <c r="JME28" s="14"/>
      <c r="JMG28" s="6" t="s">
        <v>48</v>
      </c>
      <c r="JMH28" s="7" t="s">
        <v>53</v>
      </c>
      <c r="JMI28" s="3"/>
      <c r="JMJ28" s="3"/>
      <c r="JMK28" s="3"/>
      <c r="JML28" s="3"/>
      <c r="JMM28" s="7"/>
      <c r="JMN28" s="3"/>
      <c r="JMO28" s="51"/>
      <c r="JMP28" s="51"/>
      <c r="JMQ28" s="51"/>
      <c r="JMR28" s="51"/>
      <c r="JMS28" s="51"/>
      <c r="JMT28" s="51"/>
      <c r="JMU28" s="51"/>
      <c r="JMV28" s="51"/>
      <c r="JMW28" s="51"/>
      <c r="JMX28" s="51"/>
      <c r="JMY28" s="51"/>
      <c r="JMZ28" s="51"/>
      <c r="JNA28" s="51"/>
      <c r="JNB28" s="14">
        <f>JNC28</f>
        <v>0</v>
      </c>
      <c r="JNC28" s="14"/>
      <c r="JND28" s="51"/>
      <c r="JNE28" s="14"/>
      <c r="JNF28" s="14"/>
      <c r="JNG28" s="14"/>
      <c r="JNH28" s="14"/>
      <c r="JNI28" s="14"/>
      <c r="JNJ28" s="14"/>
      <c r="JNK28" s="14"/>
      <c r="JNM28" s="6" t="s">
        <v>48</v>
      </c>
      <c r="JNN28" s="7" t="s">
        <v>53</v>
      </c>
      <c r="JNO28" s="3"/>
      <c r="JNP28" s="3"/>
      <c r="JNQ28" s="3"/>
      <c r="JNR28" s="3"/>
      <c r="JNS28" s="7"/>
      <c r="JNT28" s="3"/>
      <c r="JNU28" s="51"/>
      <c r="JNV28" s="51"/>
      <c r="JNW28" s="51"/>
      <c r="JNX28" s="51"/>
      <c r="JNY28" s="51"/>
      <c r="JNZ28" s="51"/>
      <c r="JOA28" s="51"/>
      <c r="JOB28" s="51"/>
      <c r="JOC28" s="51"/>
      <c r="JOD28" s="51"/>
      <c r="JOE28" s="51"/>
      <c r="JOF28" s="51"/>
      <c r="JOG28" s="51"/>
      <c r="JOH28" s="14">
        <f>JOI28</f>
        <v>0</v>
      </c>
      <c r="JOI28" s="14"/>
      <c r="JOJ28" s="51"/>
      <c r="JOK28" s="14"/>
      <c r="JOL28" s="14"/>
      <c r="JOM28" s="14"/>
      <c r="JON28" s="14"/>
      <c r="JOO28" s="14"/>
      <c r="JOP28" s="14"/>
      <c r="JOQ28" s="14"/>
      <c r="JOS28" s="6" t="s">
        <v>48</v>
      </c>
      <c r="JOT28" s="7" t="s">
        <v>53</v>
      </c>
      <c r="JOU28" s="3"/>
      <c r="JOV28" s="3"/>
      <c r="JOW28" s="3"/>
      <c r="JOX28" s="3"/>
      <c r="JOY28" s="7"/>
      <c r="JOZ28" s="3"/>
      <c r="JPA28" s="51"/>
      <c r="JPB28" s="51"/>
      <c r="JPC28" s="51"/>
      <c r="JPD28" s="51"/>
      <c r="JPE28" s="51"/>
      <c r="JPF28" s="51"/>
      <c r="JPG28" s="51"/>
      <c r="JPH28" s="51"/>
      <c r="JPI28" s="51"/>
      <c r="JPJ28" s="51"/>
      <c r="JPK28" s="51"/>
      <c r="JPL28" s="51"/>
      <c r="JPM28" s="51"/>
      <c r="JPN28" s="14">
        <f>JPO28</f>
        <v>0</v>
      </c>
      <c r="JPO28" s="14"/>
      <c r="JPP28" s="51"/>
      <c r="JPQ28" s="14"/>
      <c r="JPR28" s="14"/>
      <c r="JPS28" s="14"/>
      <c r="JPT28" s="14"/>
      <c r="JPU28" s="14"/>
      <c r="JPV28" s="14"/>
      <c r="JPW28" s="14"/>
      <c r="JPY28" s="6" t="s">
        <v>48</v>
      </c>
      <c r="JPZ28" s="7" t="s">
        <v>53</v>
      </c>
      <c r="JQA28" s="3"/>
      <c r="JQB28" s="3"/>
      <c r="JQC28" s="3"/>
      <c r="JQD28" s="3"/>
      <c r="JQE28" s="7"/>
      <c r="JQF28" s="3"/>
      <c r="JQG28" s="51"/>
      <c r="JQH28" s="51"/>
      <c r="JQI28" s="51"/>
      <c r="JQJ28" s="51"/>
      <c r="JQK28" s="51"/>
      <c r="JQL28" s="51"/>
      <c r="JQM28" s="51"/>
      <c r="JQN28" s="51"/>
      <c r="JQO28" s="51"/>
      <c r="JQP28" s="51"/>
      <c r="JQQ28" s="51"/>
      <c r="JQR28" s="51"/>
      <c r="JQS28" s="51"/>
      <c r="JQT28" s="14">
        <f>JQU28</f>
        <v>0</v>
      </c>
      <c r="JQU28" s="14"/>
      <c r="JQV28" s="51"/>
      <c r="JQW28" s="14"/>
      <c r="JQX28" s="14"/>
      <c r="JQY28" s="14"/>
      <c r="JQZ28" s="14"/>
      <c r="JRA28" s="14"/>
      <c r="JRB28" s="14"/>
      <c r="JRC28" s="14"/>
      <c r="JRE28" s="6" t="s">
        <v>48</v>
      </c>
      <c r="JRF28" s="7" t="s">
        <v>53</v>
      </c>
      <c r="JRG28" s="3"/>
      <c r="JRH28" s="3"/>
      <c r="JRI28" s="3"/>
      <c r="JRJ28" s="3"/>
      <c r="JRK28" s="7"/>
      <c r="JRL28" s="3"/>
      <c r="JRM28" s="51"/>
      <c r="JRN28" s="51"/>
      <c r="JRO28" s="51"/>
      <c r="JRP28" s="51"/>
      <c r="JRQ28" s="51"/>
      <c r="JRR28" s="51"/>
      <c r="JRS28" s="51"/>
      <c r="JRT28" s="51"/>
      <c r="JRU28" s="51"/>
      <c r="JRV28" s="51"/>
      <c r="JRW28" s="51"/>
      <c r="JRX28" s="51"/>
      <c r="JRY28" s="51"/>
      <c r="JRZ28" s="14">
        <f>JSA28</f>
        <v>0</v>
      </c>
      <c r="JSA28" s="14"/>
      <c r="JSB28" s="51"/>
      <c r="JSC28" s="14"/>
      <c r="JSD28" s="14"/>
      <c r="JSE28" s="14"/>
      <c r="JSF28" s="14"/>
      <c r="JSG28" s="14"/>
      <c r="JSH28" s="14"/>
      <c r="JSI28" s="14"/>
      <c r="JSK28" s="6" t="s">
        <v>48</v>
      </c>
      <c r="JSL28" s="7" t="s">
        <v>53</v>
      </c>
      <c r="JSM28" s="3"/>
      <c r="JSN28" s="3"/>
      <c r="JSO28" s="3"/>
      <c r="JSP28" s="3"/>
      <c r="JSQ28" s="7"/>
      <c r="JSR28" s="3"/>
      <c r="JSS28" s="51"/>
      <c r="JST28" s="51"/>
      <c r="JSU28" s="51"/>
      <c r="JSV28" s="51"/>
      <c r="JSW28" s="51"/>
      <c r="JSX28" s="51"/>
      <c r="JSY28" s="51"/>
      <c r="JSZ28" s="51"/>
      <c r="JTA28" s="51"/>
      <c r="JTB28" s="51"/>
      <c r="JTC28" s="51"/>
      <c r="JTD28" s="51"/>
      <c r="JTE28" s="51"/>
      <c r="JTF28" s="14">
        <f>JTG28</f>
        <v>0</v>
      </c>
      <c r="JTG28" s="14"/>
      <c r="JTH28" s="51"/>
      <c r="JTI28" s="14"/>
      <c r="JTJ28" s="14"/>
      <c r="JTK28" s="14"/>
      <c r="JTL28" s="14"/>
      <c r="JTM28" s="14"/>
      <c r="JTN28" s="14"/>
      <c r="JTO28" s="14"/>
      <c r="JTQ28" s="6" t="s">
        <v>48</v>
      </c>
      <c r="JTR28" s="7" t="s">
        <v>53</v>
      </c>
      <c r="JTS28" s="3"/>
      <c r="JTT28" s="3"/>
      <c r="JTU28" s="3"/>
      <c r="JTV28" s="3"/>
      <c r="JTW28" s="7"/>
      <c r="JTX28" s="3"/>
      <c r="JTY28" s="51"/>
      <c r="JTZ28" s="51"/>
      <c r="JUA28" s="51"/>
      <c r="JUB28" s="51"/>
      <c r="JUC28" s="51"/>
      <c r="JUD28" s="51"/>
      <c r="JUE28" s="51"/>
      <c r="JUF28" s="51"/>
      <c r="JUG28" s="51"/>
      <c r="JUH28" s="51"/>
      <c r="JUI28" s="51"/>
      <c r="JUJ28" s="51"/>
      <c r="JUK28" s="51"/>
      <c r="JUL28" s="14">
        <f>JUM28</f>
        <v>0</v>
      </c>
      <c r="JUM28" s="14"/>
      <c r="JUN28" s="51"/>
      <c r="JUO28" s="14"/>
      <c r="JUP28" s="14"/>
      <c r="JUQ28" s="14"/>
      <c r="JUR28" s="14"/>
      <c r="JUS28" s="14"/>
      <c r="JUT28" s="14"/>
      <c r="JUU28" s="14"/>
      <c r="JUW28" s="6" t="s">
        <v>48</v>
      </c>
      <c r="JUX28" s="7" t="s">
        <v>53</v>
      </c>
      <c r="JUY28" s="3"/>
      <c r="JUZ28" s="3"/>
      <c r="JVA28" s="3"/>
      <c r="JVB28" s="3"/>
      <c r="JVC28" s="7"/>
      <c r="JVD28" s="3"/>
      <c r="JVE28" s="51"/>
      <c r="JVF28" s="51"/>
      <c r="JVG28" s="51"/>
      <c r="JVH28" s="51"/>
      <c r="JVI28" s="51"/>
      <c r="JVJ28" s="51"/>
      <c r="JVK28" s="51"/>
      <c r="JVL28" s="51"/>
      <c r="JVM28" s="51"/>
      <c r="JVN28" s="51"/>
      <c r="JVO28" s="51"/>
      <c r="JVP28" s="51"/>
      <c r="JVQ28" s="51"/>
      <c r="JVR28" s="14">
        <f>JVS28</f>
        <v>0</v>
      </c>
      <c r="JVS28" s="14"/>
      <c r="JVT28" s="51"/>
      <c r="JVU28" s="14"/>
      <c r="JVV28" s="14"/>
      <c r="JVW28" s="14"/>
      <c r="JVX28" s="14"/>
      <c r="JVY28" s="14"/>
      <c r="JVZ28" s="14"/>
      <c r="JWA28" s="14"/>
      <c r="JWC28" s="6" t="s">
        <v>48</v>
      </c>
      <c r="JWD28" s="7" t="s">
        <v>53</v>
      </c>
      <c r="JWE28" s="3"/>
      <c r="JWF28" s="3"/>
      <c r="JWG28" s="3"/>
      <c r="JWH28" s="3"/>
      <c r="JWI28" s="7"/>
      <c r="JWJ28" s="3"/>
      <c r="JWK28" s="51"/>
      <c r="JWL28" s="51"/>
      <c r="JWM28" s="51"/>
      <c r="JWN28" s="51"/>
      <c r="JWO28" s="51"/>
      <c r="JWP28" s="51"/>
      <c r="JWQ28" s="51"/>
      <c r="JWR28" s="51"/>
      <c r="JWS28" s="51"/>
      <c r="JWT28" s="51"/>
      <c r="JWU28" s="51"/>
      <c r="JWV28" s="51"/>
      <c r="JWW28" s="51"/>
      <c r="JWX28" s="14">
        <f>JWY28</f>
        <v>0</v>
      </c>
      <c r="JWY28" s="14"/>
      <c r="JWZ28" s="51"/>
      <c r="JXA28" s="14"/>
      <c r="JXB28" s="14"/>
      <c r="JXC28" s="14"/>
      <c r="JXD28" s="14"/>
      <c r="JXE28" s="14"/>
      <c r="JXF28" s="14"/>
      <c r="JXG28" s="14"/>
      <c r="JXI28" s="6" t="s">
        <v>48</v>
      </c>
      <c r="JXJ28" s="7" t="s">
        <v>53</v>
      </c>
      <c r="JXK28" s="3"/>
      <c r="JXL28" s="3"/>
      <c r="JXM28" s="3"/>
      <c r="JXN28" s="3"/>
      <c r="JXO28" s="7"/>
      <c r="JXP28" s="3"/>
      <c r="JXQ28" s="51"/>
      <c r="JXR28" s="51"/>
      <c r="JXS28" s="51"/>
      <c r="JXT28" s="51"/>
      <c r="JXU28" s="51"/>
      <c r="JXV28" s="51"/>
      <c r="JXW28" s="51"/>
      <c r="JXX28" s="51"/>
      <c r="JXY28" s="51"/>
      <c r="JXZ28" s="51"/>
      <c r="JYA28" s="51"/>
      <c r="JYB28" s="51"/>
      <c r="JYC28" s="51"/>
      <c r="JYD28" s="14">
        <f>JYE28</f>
        <v>0</v>
      </c>
      <c r="JYE28" s="14"/>
      <c r="JYF28" s="51"/>
      <c r="JYG28" s="14"/>
      <c r="JYH28" s="14"/>
      <c r="JYI28" s="14"/>
      <c r="JYJ28" s="14"/>
      <c r="JYK28" s="14"/>
      <c r="JYL28" s="14"/>
      <c r="JYM28" s="14"/>
      <c r="JYO28" s="6" t="s">
        <v>48</v>
      </c>
      <c r="JYP28" s="7" t="s">
        <v>53</v>
      </c>
      <c r="JYQ28" s="3"/>
      <c r="JYR28" s="3"/>
      <c r="JYS28" s="3"/>
      <c r="JYT28" s="3"/>
      <c r="JYU28" s="7"/>
      <c r="JYV28" s="3"/>
      <c r="JYW28" s="51"/>
      <c r="JYX28" s="51"/>
      <c r="JYY28" s="51"/>
      <c r="JYZ28" s="51"/>
      <c r="JZA28" s="51"/>
      <c r="JZB28" s="51"/>
      <c r="JZC28" s="51"/>
      <c r="JZD28" s="51"/>
      <c r="JZE28" s="51"/>
      <c r="JZF28" s="51"/>
      <c r="JZG28" s="51"/>
      <c r="JZH28" s="51"/>
      <c r="JZI28" s="51"/>
      <c r="JZJ28" s="14">
        <f>JZK28</f>
        <v>0</v>
      </c>
      <c r="JZK28" s="14"/>
      <c r="JZL28" s="51"/>
      <c r="JZM28" s="14"/>
      <c r="JZN28" s="14"/>
      <c r="JZO28" s="14"/>
      <c r="JZP28" s="14"/>
      <c r="JZQ28" s="14"/>
      <c r="JZR28" s="14"/>
      <c r="JZS28" s="14"/>
      <c r="JZU28" s="6" t="s">
        <v>48</v>
      </c>
      <c r="JZV28" s="7" t="s">
        <v>53</v>
      </c>
      <c r="JZW28" s="3"/>
      <c r="JZX28" s="3"/>
      <c r="JZY28" s="3"/>
      <c r="JZZ28" s="3"/>
      <c r="KAA28" s="7"/>
      <c r="KAB28" s="3"/>
      <c r="KAC28" s="51"/>
      <c r="KAD28" s="51"/>
      <c r="KAE28" s="51"/>
      <c r="KAF28" s="51"/>
      <c r="KAG28" s="51"/>
      <c r="KAH28" s="51"/>
      <c r="KAI28" s="51"/>
      <c r="KAJ28" s="51"/>
      <c r="KAK28" s="51"/>
      <c r="KAL28" s="51"/>
      <c r="KAM28" s="51"/>
      <c r="KAN28" s="51"/>
      <c r="KAO28" s="51"/>
      <c r="KAP28" s="14">
        <f>KAQ28</f>
        <v>0</v>
      </c>
      <c r="KAQ28" s="14"/>
      <c r="KAR28" s="51"/>
      <c r="KAS28" s="14"/>
      <c r="KAT28" s="14"/>
      <c r="KAU28" s="14"/>
      <c r="KAV28" s="14"/>
      <c r="KAW28" s="14"/>
      <c r="KAX28" s="14"/>
      <c r="KAY28" s="14"/>
      <c r="KBA28" s="6" t="s">
        <v>48</v>
      </c>
      <c r="KBB28" s="7" t="s">
        <v>53</v>
      </c>
      <c r="KBC28" s="3"/>
      <c r="KBD28" s="3"/>
      <c r="KBE28" s="3"/>
      <c r="KBF28" s="3"/>
      <c r="KBG28" s="7"/>
      <c r="KBH28" s="3"/>
      <c r="KBI28" s="51"/>
      <c r="KBJ28" s="51"/>
      <c r="KBK28" s="51"/>
      <c r="KBL28" s="51"/>
      <c r="KBM28" s="51"/>
      <c r="KBN28" s="51"/>
      <c r="KBO28" s="51"/>
      <c r="KBP28" s="51"/>
      <c r="KBQ28" s="51"/>
      <c r="KBR28" s="51"/>
      <c r="KBS28" s="51"/>
      <c r="KBT28" s="51"/>
      <c r="KBU28" s="51"/>
      <c r="KBV28" s="14">
        <f>KBW28</f>
        <v>0</v>
      </c>
      <c r="KBW28" s="14"/>
      <c r="KBX28" s="51"/>
      <c r="KBY28" s="14"/>
      <c r="KBZ28" s="14"/>
      <c r="KCA28" s="14"/>
      <c r="KCB28" s="14"/>
      <c r="KCC28" s="14"/>
      <c r="KCD28" s="14"/>
      <c r="KCE28" s="14"/>
      <c r="KCG28" s="6" t="s">
        <v>48</v>
      </c>
      <c r="KCH28" s="7" t="s">
        <v>53</v>
      </c>
      <c r="KCI28" s="3"/>
      <c r="KCJ28" s="3"/>
      <c r="KCK28" s="3"/>
      <c r="KCL28" s="3"/>
      <c r="KCM28" s="7"/>
      <c r="KCN28" s="3"/>
      <c r="KCO28" s="51"/>
      <c r="KCP28" s="51"/>
      <c r="KCQ28" s="51"/>
      <c r="KCR28" s="51"/>
      <c r="KCS28" s="51"/>
      <c r="KCT28" s="51"/>
      <c r="KCU28" s="51"/>
      <c r="KCV28" s="51"/>
      <c r="KCW28" s="51"/>
      <c r="KCX28" s="51"/>
      <c r="KCY28" s="51"/>
      <c r="KCZ28" s="51"/>
      <c r="KDA28" s="51"/>
      <c r="KDB28" s="14">
        <f>KDC28</f>
        <v>0</v>
      </c>
      <c r="KDC28" s="14"/>
      <c r="KDD28" s="51"/>
      <c r="KDE28" s="14"/>
      <c r="KDF28" s="14"/>
      <c r="KDG28" s="14"/>
      <c r="KDH28" s="14"/>
      <c r="KDI28" s="14"/>
      <c r="KDJ28" s="14"/>
      <c r="KDK28" s="14"/>
      <c r="KDM28" s="6" t="s">
        <v>48</v>
      </c>
      <c r="KDN28" s="7" t="s">
        <v>53</v>
      </c>
      <c r="KDO28" s="3"/>
      <c r="KDP28" s="3"/>
      <c r="KDQ28" s="3"/>
      <c r="KDR28" s="3"/>
      <c r="KDS28" s="7"/>
      <c r="KDT28" s="3"/>
      <c r="KDU28" s="51"/>
      <c r="KDV28" s="51"/>
      <c r="KDW28" s="51"/>
      <c r="KDX28" s="51"/>
      <c r="KDY28" s="51"/>
      <c r="KDZ28" s="51"/>
      <c r="KEA28" s="51"/>
      <c r="KEB28" s="51"/>
      <c r="KEC28" s="51"/>
      <c r="KED28" s="51"/>
      <c r="KEE28" s="51"/>
      <c r="KEF28" s="51"/>
      <c r="KEG28" s="51"/>
      <c r="KEH28" s="14">
        <f>KEI28</f>
        <v>0</v>
      </c>
      <c r="KEI28" s="14"/>
      <c r="KEJ28" s="51"/>
      <c r="KEK28" s="14"/>
      <c r="KEL28" s="14"/>
      <c r="KEM28" s="14"/>
      <c r="KEN28" s="14"/>
      <c r="KEO28" s="14"/>
      <c r="KEP28" s="14"/>
      <c r="KEQ28" s="14"/>
      <c r="KES28" s="6" t="s">
        <v>48</v>
      </c>
      <c r="KET28" s="7" t="s">
        <v>53</v>
      </c>
      <c r="KEU28" s="3"/>
      <c r="KEV28" s="3"/>
      <c r="KEW28" s="3"/>
      <c r="KEX28" s="3"/>
      <c r="KEY28" s="7"/>
      <c r="KEZ28" s="3"/>
      <c r="KFA28" s="51"/>
      <c r="KFB28" s="51"/>
      <c r="KFC28" s="51"/>
      <c r="KFD28" s="51"/>
      <c r="KFE28" s="51"/>
      <c r="KFF28" s="51"/>
      <c r="KFG28" s="51"/>
      <c r="KFH28" s="51"/>
      <c r="KFI28" s="51"/>
      <c r="KFJ28" s="51"/>
      <c r="KFK28" s="51"/>
      <c r="KFL28" s="51"/>
      <c r="KFM28" s="51"/>
      <c r="KFN28" s="14">
        <f>KFO28</f>
        <v>0</v>
      </c>
      <c r="KFO28" s="14"/>
      <c r="KFP28" s="51"/>
      <c r="KFQ28" s="14"/>
      <c r="KFR28" s="14"/>
      <c r="KFS28" s="14"/>
      <c r="KFT28" s="14"/>
      <c r="KFU28" s="14"/>
      <c r="KFV28" s="14"/>
      <c r="KFW28" s="14"/>
      <c r="KFY28" s="6" t="s">
        <v>48</v>
      </c>
      <c r="KFZ28" s="7" t="s">
        <v>53</v>
      </c>
      <c r="KGA28" s="3"/>
      <c r="KGB28" s="3"/>
      <c r="KGC28" s="3"/>
      <c r="KGD28" s="3"/>
      <c r="KGE28" s="7"/>
      <c r="KGF28" s="3"/>
      <c r="KGG28" s="51"/>
      <c r="KGH28" s="51"/>
      <c r="KGI28" s="51"/>
      <c r="KGJ28" s="51"/>
      <c r="KGK28" s="51"/>
      <c r="KGL28" s="51"/>
      <c r="KGM28" s="51"/>
      <c r="KGN28" s="51"/>
      <c r="KGO28" s="51"/>
      <c r="KGP28" s="51"/>
      <c r="KGQ28" s="51"/>
      <c r="KGR28" s="51"/>
      <c r="KGS28" s="51"/>
      <c r="KGT28" s="14">
        <f>KGU28</f>
        <v>0</v>
      </c>
      <c r="KGU28" s="14"/>
      <c r="KGV28" s="51"/>
      <c r="KGW28" s="14"/>
      <c r="KGX28" s="14"/>
      <c r="KGY28" s="14"/>
      <c r="KGZ28" s="14"/>
      <c r="KHA28" s="14"/>
      <c r="KHB28" s="14"/>
      <c r="KHC28" s="14"/>
      <c r="KHE28" s="6" t="s">
        <v>48</v>
      </c>
      <c r="KHF28" s="7" t="s">
        <v>53</v>
      </c>
      <c r="KHG28" s="3"/>
      <c r="KHH28" s="3"/>
      <c r="KHI28" s="3"/>
      <c r="KHJ28" s="3"/>
      <c r="KHK28" s="7"/>
      <c r="KHL28" s="3"/>
      <c r="KHM28" s="51"/>
      <c r="KHN28" s="51"/>
      <c r="KHO28" s="51"/>
      <c r="KHP28" s="51"/>
      <c r="KHQ28" s="51"/>
      <c r="KHR28" s="51"/>
      <c r="KHS28" s="51"/>
      <c r="KHT28" s="51"/>
      <c r="KHU28" s="51"/>
      <c r="KHV28" s="51"/>
      <c r="KHW28" s="51"/>
      <c r="KHX28" s="51"/>
      <c r="KHY28" s="51"/>
      <c r="KHZ28" s="14">
        <f>KIA28</f>
        <v>0</v>
      </c>
      <c r="KIA28" s="14"/>
      <c r="KIB28" s="51"/>
      <c r="KIC28" s="14"/>
      <c r="KID28" s="14"/>
      <c r="KIE28" s="14"/>
      <c r="KIF28" s="14"/>
      <c r="KIG28" s="14"/>
      <c r="KIH28" s="14"/>
      <c r="KII28" s="14"/>
      <c r="KIK28" s="6" t="s">
        <v>48</v>
      </c>
      <c r="KIL28" s="7" t="s">
        <v>53</v>
      </c>
      <c r="KIM28" s="3"/>
      <c r="KIN28" s="3"/>
      <c r="KIO28" s="3"/>
      <c r="KIP28" s="3"/>
      <c r="KIQ28" s="7"/>
      <c r="KIR28" s="3"/>
      <c r="KIS28" s="51"/>
      <c r="KIT28" s="51"/>
      <c r="KIU28" s="51"/>
      <c r="KIV28" s="51"/>
      <c r="KIW28" s="51"/>
      <c r="KIX28" s="51"/>
      <c r="KIY28" s="51"/>
      <c r="KIZ28" s="51"/>
      <c r="KJA28" s="51"/>
      <c r="KJB28" s="51"/>
      <c r="KJC28" s="51"/>
      <c r="KJD28" s="51"/>
      <c r="KJE28" s="51"/>
      <c r="KJF28" s="14">
        <f>KJG28</f>
        <v>0</v>
      </c>
      <c r="KJG28" s="14"/>
      <c r="KJH28" s="51"/>
      <c r="KJI28" s="14"/>
      <c r="KJJ28" s="14"/>
      <c r="KJK28" s="14"/>
      <c r="KJL28" s="14"/>
      <c r="KJM28" s="14"/>
      <c r="KJN28" s="14"/>
      <c r="KJO28" s="14"/>
      <c r="KJQ28" s="6" t="s">
        <v>48</v>
      </c>
      <c r="KJR28" s="7" t="s">
        <v>53</v>
      </c>
      <c r="KJS28" s="3"/>
      <c r="KJT28" s="3"/>
      <c r="KJU28" s="3"/>
      <c r="KJV28" s="3"/>
      <c r="KJW28" s="7"/>
      <c r="KJX28" s="3"/>
      <c r="KJY28" s="51"/>
      <c r="KJZ28" s="51"/>
      <c r="KKA28" s="51"/>
      <c r="KKB28" s="51"/>
      <c r="KKC28" s="51"/>
      <c r="KKD28" s="51"/>
      <c r="KKE28" s="51"/>
      <c r="KKF28" s="51"/>
      <c r="KKG28" s="51"/>
      <c r="KKH28" s="51"/>
      <c r="KKI28" s="51"/>
      <c r="KKJ28" s="51"/>
      <c r="KKK28" s="51"/>
      <c r="KKL28" s="14">
        <f>KKM28</f>
        <v>0</v>
      </c>
      <c r="KKM28" s="14"/>
      <c r="KKN28" s="51"/>
      <c r="KKO28" s="14"/>
      <c r="KKP28" s="14"/>
      <c r="KKQ28" s="14"/>
      <c r="KKR28" s="14"/>
      <c r="KKS28" s="14"/>
      <c r="KKT28" s="14"/>
      <c r="KKU28" s="14"/>
      <c r="KKW28" s="6" t="s">
        <v>48</v>
      </c>
      <c r="KKX28" s="7" t="s">
        <v>53</v>
      </c>
      <c r="KKY28" s="3"/>
      <c r="KKZ28" s="3"/>
      <c r="KLA28" s="3"/>
      <c r="KLB28" s="3"/>
      <c r="KLC28" s="7"/>
      <c r="KLD28" s="3"/>
      <c r="KLE28" s="51"/>
      <c r="KLF28" s="51"/>
      <c r="KLG28" s="51"/>
      <c r="KLH28" s="51"/>
      <c r="KLI28" s="51"/>
      <c r="KLJ28" s="51"/>
      <c r="KLK28" s="51"/>
      <c r="KLL28" s="51"/>
      <c r="KLM28" s="51"/>
      <c r="KLN28" s="51"/>
      <c r="KLO28" s="51"/>
      <c r="KLP28" s="51"/>
      <c r="KLQ28" s="51"/>
      <c r="KLR28" s="14">
        <f>KLS28</f>
        <v>0</v>
      </c>
      <c r="KLS28" s="14"/>
      <c r="KLT28" s="51"/>
      <c r="KLU28" s="14"/>
      <c r="KLV28" s="14"/>
      <c r="KLW28" s="14"/>
      <c r="KLX28" s="14"/>
      <c r="KLY28" s="14"/>
      <c r="KLZ28" s="14"/>
      <c r="KMA28" s="14"/>
      <c r="KMC28" s="6" t="s">
        <v>48</v>
      </c>
      <c r="KMD28" s="7" t="s">
        <v>53</v>
      </c>
      <c r="KME28" s="3"/>
      <c r="KMF28" s="3"/>
      <c r="KMG28" s="3"/>
      <c r="KMH28" s="3"/>
      <c r="KMI28" s="7"/>
      <c r="KMJ28" s="3"/>
      <c r="KMK28" s="51"/>
      <c r="KML28" s="51"/>
      <c r="KMM28" s="51"/>
      <c r="KMN28" s="51"/>
      <c r="KMO28" s="51"/>
      <c r="KMP28" s="51"/>
      <c r="KMQ28" s="51"/>
      <c r="KMR28" s="51"/>
      <c r="KMS28" s="51"/>
      <c r="KMT28" s="51"/>
      <c r="KMU28" s="51"/>
      <c r="KMV28" s="51"/>
      <c r="KMW28" s="51"/>
      <c r="KMX28" s="14">
        <f>KMY28</f>
        <v>0</v>
      </c>
      <c r="KMY28" s="14"/>
      <c r="KMZ28" s="51"/>
      <c r="KNA28" s="14"/>
      <c r="KNB28" s="14"/>
      <c r="KNC28" s="14"/>
      <c r="KND28" s="14"/>
      <c r="KNE28" s="14"/>
      <c r="KNF28" s="14"/>
      <c r="KNG28" s="14"/>
      <c r="KNI28" s="6" t="s">
        <v>48</v>
      </c>
      <c r="KNJ28" s="7" t="s">
        <v>53</v>
      </c>
      <c r="KNK28" s="3"/>
      <c r="KNL28" s="3"/>
      <c r="KNM28" s="3"/>
      <c r="KNN28" s="3"/>
      <c r="KNO28" s="7"/>
      <c r="KNP28" s="3"/>
      <c r="KNQ28" s="51"/>
      <c r="KNR28" s="51"/>
      <c r="KNS28" s="51"/>
      <c r="KNT28" s="51"/>
      <c r="KNU28" s="51"/>
      <c r="KNV28" s="51"/>
      <c r="KNW28" s="51"/>
      <c r="KNX28" s="51"/>
      <c r="KNY28" s="51"/>
      <c r="KNZ28" s="51"/>
      <c r="KOA28" s="51"/>
      <c r="KOB28" s="51"/>
      <c r="KOC28" s="51"/>
      <c r="KOD28" s="14">
        <f>KOE28</f>
        <v>0</v>
      </c>
      <c r="KOE28" s="14"/>
      <c r="KOF28" s="51"/>
      <c r="KOG28" s="14"/>
      <c r="KOH28" s="14"/>
      <c r="KOI28" s="14"/>
      <c r="KOJ28" s="14"/>
      <c r="KOK28" s="14"/>
      <c r="KOL28" s="14"/>
      <c r="KOM28" s="14"/>
      <c r="KOO28" s="6" t="s">
        <v>48</v>
      </c>
      <c r="KOP28" s="7" t="s">
        <v>53</v>
      </c>
      <c r="KOQ28" s="3"/>
      <c r="KOR28" s="3"/>
      <c r="KOS28" s="3"/>
      <c r="KOT28" s="3"/>
      <c r="KOU28" s="7"/>
      <c r="KOV28" s="3"/>
      <c r="KOW28" s="51"/>
      <c r="KOX28" s="51"/>
      <c r="KOY28" s="51"/>
      <c r="KOZ28" s="51"/>
      <c r="KPA28" s="51"/>
      <c r="KPB28" s="51"/>
      <c r="KPC28" s="51"/>
      <c r="KPD28" s="51"/>
      <c r="KPE28" s="51"/>
      <c r="KPF28" s="51"/>
      <c r="KPG28" s="51"/>
      <c r="KPH28" s="51"/>
      <c r="KPI28" s="51"/>
      <c r="KPJ28" s="14">
        <f>KPK28</f>
        <v>0</v>
      </c>
      <c r="KPK28" s="14"/>
      <c r="KPL28" s="51"/>
      <c r="KPM28" s="14"/>
      <c r="KPN28" s="14"/>
      <c r="KPO28" s="14"/>
      <c r="KPP28" s="14"/>
      <c r="KPQ28" s="14"/>
      <c r="KPR28" s="14"/>
      <c r="KPS28" s="14"/>
      <c r="KPU28" s="6" t="s">
        <v>48</v>
      </c>
      <c r="KPV28" s="7" t="s">
        <v>53</v>
      </c>
      <c r="KPW28" s="3"/>
      <c r="KPX28" s="3"/>
      <c r="KPY28" s="3"/>
      <c r="KPZ28" s="3"/>
      <c r="KQA28" s="7"/>
      <c r="KQB28" s="3"/>
      <c r="KQC28" s="51"/>
      <c r="KQD28" s="51"/>
      <c r="KQE28" s="51"/>
      <c r="KQF28" s="51"/>
      <c r="KQG28" s="51"/>
      <c r="KQH28" s="51"/>
      <c r="KQI28" s="51"/>
      <c r="KQJ28" s="51"/>
      <c r="KQK28" s="51"/>
      <c r="KQL28" s="51"/>
      <c r="KQM28" s="51"/>
      <c r="KQN28" s="51"/>
      <c r="KQO28" s="51"/>
      <c r="KQP28" s="14">
        <f>KQQ28</f>
        <v>0</v>
      </c>
      <c r="KQQ28" s="14"/>
      <c r="KQR28" s="51"/>
      <c r="KQS28" s="14"/>
      <c r="KQT28" s="14"/>
      <c r="KQU28" s="14"/>
      <c r="KQV28" s="14"/>
      <c r="KQW28" s="14"/>
      <c r="KQX28" s="14"/>
      <c r="KQY28" s="14"/>
      <c r="KRA28" s="6" t="s">
        <v>48</v>
      </c>
      <c r="KRB28" s="7" t="s">
        <v>53</v>
      </c>
      <c r="KRC28" s="3"/>
      <c r="KRD28" s="3"/>
      <c r="KRE28" s="3"/>
      <c r="KRF28" s="3"/>
      <c r="KRG28" s="7"/>
      <c r="KRH28" s="3"/>
      <c r="KRI28" s="51"/>
      <c r="KRJ28" s="51"/>
      <c r="KRK28" s="51"/>
      <c r="KRL28" s="51"/>
      <c r="KRM28" s="51"/>
      <c r="KRN28" s="51"/>
      <c r="KRO28" s="51"/>
      <c r="KRP28" s="51"/>
      <c r="KRQ28" s="51"/>
      <c r="KRR28" s="51"/>
      <c r="KRS28" s="51"/>
      <c r="KRT28" s="51"/>
      <c r="KRU28" s="51"/>
      <c r="KRV28" s="14">
        <f>KRW28</f>
        <v>0</v>
      </c>
      <c r="KRW28" s="14"/>
      <c r="KRX28" s="51"/>
      <c r="KRY28" s="14"/>
      <c r="KRZ28" s="14"/>
      <c r="KSA28" s="14"/>
      <c r="KSB28" s="14"/>
      <c r="KSC28" s="14"/>
      <c r="KSD28" s="14"/>
      <c r="KSE28" s="14"/>
      <c r="KSG28" s="6" t="s">
        <v>48</v>
      </c>
      <c r="KSH28" s="7" t="s">
        <v>53</v>
      </c>
      <c r="KSI28" s="3"/>
      <c r="KSJ28" s="3"/>
      <c r="KSK28" s="3"/>
      <c r="KSL28" s="3"/>
      <c r="KSM28" s="7"/>
      <c r="KSN28" s="3"/>
      <c r="KSO28" s="51"/>
      <c r="KSP28" s="51"/>
      <c r="KSQ28" s="51"/>
      <c r="KSR28" s="51"/>
      <c r="KSS28" s="51"/>
      <c r="KST28" s="51"/>
      <c r="KSU28" s="51"/>
      <c r="KSV28" s="51"/>
      <c r="KSW28" s="51"/>
      <c r="KSX28" s="51"/>
      <c r="KSY28" s="51"/>
      <c r="KSZ28" s="51"/>
      <c r="KTA28" s="51"/>
      <c r="KTB28" s="14">
        <f>KTC28</f>
        <v>0</v>
      </c>
      <c r="KTC28" s="14"/>
      <c r="KTD28" s="51"/>
      <c r="KTE28" s="14"/>
      <c r="KTF28" s="14"/>
      <c r="KTG28" s="14"/>
      <c r="KTH28" s="14"/>
      <c r="KTI28" s="14"/>
      <c r="KTJ28" s="14"/>
      <c r="KTK28" s="14"/>
      <c r="KTM28" s="6" t="s">
        <v>48</v>
      </c>
      <c r="KTN28" s="7" t="s">
        <v>53</v>
      </c>
      <c r="KTO28" s="3"/>
      <c r="KTP28" s="3"/>
      <c r="KTQ28" s="3"/>
      <c r="KTR28" s="3"/>
      <c r="KTS28" s="7"/>
      <c r="KTT28" s="3"/>
      <c r="KTU28" s="51"/>
      <c r="KTV28" s="51"/>
      <c r="KTW28" s="51"/>
      <c r="KTX28" s="51"/>
      <c r="KTY28" s="51"/>
      <c r="KTZ28" s="51"/>
      <c r="KUA28" s="51"/>
      <c r="KUB28" s="51"/>
      <c r="KUC28" s="51"/>
      <c r="KUD28" s="51"/>
      <c r="KUE28" s="51"/>
      <c r="KUF28" s="51"/>
      <c r="KUG28" s="51"/>
      <c r="KUH28" s="14">
        <f>KUI28</f>
        <v>0</v>
      </c>
      <c r="KUI28" s="14"/>
      <c r="KUJ28" s="51"/>
      <c r="KUK28" s="14"/>
      <c r="KUL28" s="14"/>
      <c r="KUM28" s="14"/>
      <c r="KUN28" s="14"/>
      <c r="KUO28" s="14"/>
      <c r="KUP28" s="14"/>
      <c r="KUQ28" s="14"/>
      <c r="KUS28" s="6" t="s">
        <v>48</v>
      </c>
      <c r="KUT28" s="7" t="s">
        <v>53</v>
      </c>
      <c r="KUU28" s="3"/>
      <c r="KUV28" s="3"/>
      <c r="KUW28" s="3"/>
      <c r="KUX28" s="3"/>
      <c r="KUY28" s="7"/>
      <c r="KUZ28" s="3"/>
      <c r="KVA28" s="51"/>
      <c r="KVB28" s="51"/>
      <c r="KVC28" s="51"/>
      <c r="KVD28" s="51"/>
      <c r="KVE28" s="51"/>
      <c r="KVF28" s="51"/>
      <c r="KVG28" s="51"/>
      <c r="KVH28" s="51"/>
      <c r="KVI28" s="51"/>
      <c r="KVJ28" s="51"/>
      <c r="KVK28" s="51"/>
      <c r="KVL28" s="51"/>
      <c r="KVM28" s="51"/>
      <c r="KVN28" s="14">
        <f>KVO28</f>
        <v>0</v>
      </c>
      <c r="KVO28" s="14"/>
      <c r="KVP28" s="51"/>
      <c r="KVQ28" s="14"/>
      <c r="KVR28" s="14"/>
      <c r="KVS28" s="14"/>
      <c r="KVT28" s="14"/>
      <c r="KVU28" s="14"/>
      <c r="KVV28" s="14"/>
      <c r="KVW28" s="14"/>
      <c r="KVY28" s="6" t="s">
        <v>48</v>
      </c>
      <c r="KVZ28" s="7" t="s">
        <v>53</v>
      </c>
      <c r="KWA28" s="3"/>
      <c r="KWB28" s="3"/>
      <c r="KWC28" s="3"/>
      <c r="KWD28" s="3"/>
      <c r="KWE28" s="7"/>
      <c r="KWF28" s="3"/>
      <c r="KWG28" s="51"/>
      <c r="KWH28" s="51"/>
      <c r="KWI28" s="51"/>
      <c r="KWJ28" s="51"/>
      <c r="KWK28" s="51"/>
      <c r="KWL28" s="51"/>
      <c r="KWM28" s="51"/>
      <c r="KWN28" s="51"/>
      <c r="KWO28" s="51"/>
      <c r="KWP28" s="51"/>
      <c r="KWQ28" s="51"/>
      <c r="KWR28" s="51"/>
      <c r="KWS28" s="51"/>
      <c r="KWT28" s="14">
        <f>KWU28</f>
        <v>0</v>
      </c>
      <c r="KWU28" s="14"/>
      <c r="KWV28" s="51"/>
      <c r="KWW28" s="14"/>
      <c r="KWX28" s="14"/>
      <c r="KWY28" s="14"/>
      <c r="KWZ28" s="14"/>
      <c r="KXA28" s="14"/>
      <c r="KXB28" s="14"/>
      <c r="KXC28" s="14"/>
      <c r="KXE28" s="6" t="s">
        <v>48</v>
      </c>
      <c r="KXF28" s="7" t="s">
        <v>53</v>
      </c>
      <c r="KXG28" s="3"/>
      <c r="KXH28" s="3"/>
      <c r="KXI28" s="3"/>
      <c r="KXJ28" s="3"/>
      <c r="KXK28" s="7"/>
      <c r="KXL28" s="3"/>
      <c r="KXM28" s="51"/>
      <c r="KXN28" s="51"/>
      <c r="KXO28" s="51"/>
      <c r="KXP28" s="51"/>
      <c r="KXQ28" s="51"/>
      <c r="KXR28" s="51"/>
      <c r="KXS28" s="51"/>
      <c r="KXT28" s="51"/>
      <c r="KXU28" s="51"/>
      <c r="KXV28" s="51"/>
      <c r="KXW28" s="51"/>
      <c r="KXX28" s="51"/>
      <c r="KXY28" s="51"/>
      <c r="KXZ28" s="14">
        <f>KYA28</f>
        <v>0</v>
      </c>
      <c r="KYA28" s="14"/>
      <c r="KYB28" s="51"/>
      <c r="KYC28" s="14"/>
      <c r="KYD28" s="14"/>
      <c r="KYE28" s="14"/>
      <c r="KYF28" s="14"/>
      <c r="KYG28" s="14"/>
      <c r="KYH28" s="14"/>
      <c r="KYI28" s="14"/>
      <c r="KYK28" s="6" t="s">
        <v>48</v>
      </c>
      <c r="KYL28" s="7" t="s">
        <v>53</v>
      </c>
      <c r="KYM28" s="3"/>
      <c r="KYN28" s="3"/>
      <c r="KYO28" s="3"/>
      <c r="KYP28" s="3"/>
      <c r="KYQ28" s="7"/>
      <c r="KYR28" s="3"/>
      <c r="KYS28" s="51"/>
      <c r="KYT28" s="51"/>
      <c r="KYU28" s="51"/>
      <c r="KYV28" s="51"/>
      <c r="KYW28" s="51"/>
      <c r="KYX28" s="51"/>
      <c r="KYY28" s="51"/>
      <c r="KYZ28" s="51"/>
      <c r="KZA28" s="51"/>
      <c r="KZB28" s="51"/>
      <c r="KZC28" s="51"/>
      <c r="KZD28" s="51"/>
      <c r="KZE28" s="51"/>
      <c r="KZF28" s="14">
        <f>KZG28</f>
        <v>0</v>
      </c>
      <c r="KZG28" s="14"/>
      <c r="KZH28" s="51"/>
      <c r="KZI28" s="14"/>
      <c r="KZJ28" s="14"/>
      <c r="KZK28" s="14"/>
      <c r="KZL28" s="14"/>
      <c r="KZM28" s="14"/>
      <c r="KZN28" s="14"/>
      <c r="KZO28" s="14"/>
      <c r="KZQ28" s="6" t="s">
        <v>48</v>
      </c>
      <c r="KZR28" s="7" t="s">
        <v>53</v>
      </c>
      <c r="KZS28" s="3"/>
      <c r="KZT28" s="3"/>
      <c r="KZU28" s="3"/>
      <c r="KZV28" s="3"/>
      <c r="KZW28" s="7"/>
      <c r="KZX28" s="3"/>
      <c r="KZY28" s="51"/>
      <c r="KZZ28" s="51"/>
      <c r="LAA28" s="51"/>
      <c r="LAB28" s="51"/>
      <c r="LAC28" s="51"/>
      <c r="LAD28" s="51"/>
      <c r="LAE28" s="51"/>
      <c r="LAF28" s="51"/>
      <c r="LAG28" s="51"/>
      <c r="LAH28" s="51"/>
      <c r="LAI28" s="51"/>
      <c r="LAJ28" s="51"/>
      <c r="LAK28" s="51"/>
      <c r="LAL28" s="14">
        <f>LAM28</f>
        <v>0</v>
      </c>
      <c r="LAM28" s="14"/>
      <c r="LAN28" s="51"/>
      <c r="LAO28" s="14"/>
      <c r="LAP28" s="14"/>
      <c r="LAQ28" s="14"/>
      <c r="LAR28" s="14"/>
      <c r="LAS28" s="14"/>
      <c r="LAT28" s="14"/>
      <c r="LAU28" s="14"/>
      <c r="LAW28" s="6" t="s">
        <v>48</v>
      </c>
      <c r="LAX28" s="7" t="s">
        <v>53</v>
      </c>
      <c r="LAY28" s="3"/>
      <c r="LAZ28" s="3"/>
      <c r="LBA28" s="3"/>
      <c r="LBB28" s="3"/>
      <c r="LBC28" s="7"/>
      <c r="LBD28" s="3"/>
      <c r="LBE28" s="51"/>
      <c r="LBF28" s="51"/>
      <c r="LBG28" s="51"/>
      <c r="LBH28" s="51"/>
      <c r="LBI28" s="51"/>
      <c r="LBJ28" s="51"/>
      <c r="LBK28" s="51"/>
      <c r="LBL28" s="51"/>
      <c r="LBM28" s="51"/>
      <c r="LBN28" s="51"/>
      <c r="LBO28" s="51"/>
      <c r="LBP28" s="51"/>
      <c r="LBQ28" s="51"/>
      <c r="LBR28" s="14">
        <f>LBS28</f>
        <v>0</v>
      </c>
      <c r="LBS28" s="14"/>
      <c r="LBT28" s="51"/>
      <c r="LBU28" s="14"/>
      <c r="LBV28" s="14"/>
      <c r="LBW28" s="14"/>
      <c r="LBX28" s="14"/>
      <c r="LBY28" s="14"/>
      <c r="LBZ28" s="14"/>
      <c r="LCA28" s="14"/>
      <c r="LCC28" s="6" t="s">
        <v>48</v>
      </c>
      <c r="LCD28" s="7" t="s">
        <v>53</v>
      </c>
      <c r="LCE28" s="3"/>
      <c r="LCF28" s="3"/>
      <c r="LCG28" s="3"/>
      <c r="LCH28" s="3"/>
      <c r="LCI28" s="7"/>
      <c r="LCJ28" s="3"/>
      <c r="LCK28" s="51"/>
      <c r="LCL28" s="51"/>
      <c r="LCM28" s="51"/>
      <c r="LCN28" s="51"/>
      <c r="LCO28" s="51"/>
      <c r="LCP28" s="51"/>
      <c r="LCQ28" s="51"/>
      <c r="LCR28" s="51"/>
      <c r="LCS28" s="51"/>
      <c r="LCT28" s="51"/>
      <c r="LCU28" s="51"/>
      <c r="LCV28" s="51"/>
      <c r="LCW28" s="51"/>
      <c r="LCX28" s="14">
        <f>LCY28</f>
        <v>0</v>
      </c>
      <c r="LCY28" s="14"/>
      <c r="LCZ28" s="51"/>
      <c r="LDA28" s="14"/>
      <c r="LDB28" s="14"/>
      <c r="LDC28" s="14"/>
      <c r="LDD28" s="14"/>
      <c r="LDE28" s="14"/>
      <c r="LDF28" s="14"/>
      <c r="LDG28" s="14"/>
      <c r="LDI28" s="6" t="s">
        <v>48</v>
      </c>
      <c r="LDJ28" s="7" t="s">
        <v>53</v>
      </c>
      <c r="LDK28" s="3"/>
      <c r="LDL28" s="3"/>
      <c r="LDM28" s="3"/>
      <c r="LDN28" s="3"/>
      <c r="LDO28" s="7"/>
      <c r="LDP28" s="3"/>
      <c r="LDQ28" s="51"/>
      <c r="LDR28" s="51"/>
      <c r="LDS28" s="51"/>
      <c r="LDT28" s="51"/>
      <c r="LDU28" s="51"/>
      <c r="LDV28" s="51"/>
      <c r="LDW28" s="51"/>
      <c r="LDX28" s="51"/>
      <c r="LDY28" s="51"/>
      <c r="LDZ28" s="51"/>
      <c r="LEA28" s="51"/>
      <c r="LEB28" s="51"/>
      <c r="LEC28" s="51"/>
      <c r="LED28" s="14">
        <f>LEE28</f>
        <v>0</v>
      </c>
      <c r="LEE28" s="14"/>
      <c r="LEF28" s="51"/>
      <c r="LEG28" s="14"/>
      <c r="LEH28" s="14"/>
      <c r="LEI28" s="14"/>
      <c r="LEJ28" s="14"/>
      <c r="LEK28" s="14"/>
      <c r="LEL28" s="14"/>
      <c r="LEM28" s="14"/>
      <c r="LEO28" s="6" t="s">
        <v>48</v>
      </c>
      <c r="LEP28" s="7" t="s">
        <v>53</v>
      </c>
      <c r="LEQ28" s="3"/>
      <c r="LER28" s="3"/>
      <c r="LES28" s="3"/>
      <c r="LET28" s="3"/>
      <c r="LEU28" s="7"/>
      <c r="LEV28" s="3"/>
      <c r="LEW28" s="51"/>
      <c r="LEX28" s="51"/>
      <c r="LEY28" s="51"/>
      <c r="LEZ28" s="51"/>
      <c r="LFA28" s="51"/>
      <c r="LFB28" s="51"/>
      <c r="LFC28" s="51"/>
      <c r="LFD28" s="51"/>
      <c r="LFE28" s="51"/>
      <c r="LFF28" s="51"/>
      <c r="LFG28" s="51"/>
      <c r="LFH28" s="51"/>
      <c r="LFI28" s="51"/>
      <c r="LFJ28" s="14">
        <f>LFK28</f>
        <v>0</v>
      </c>
      <c r="LFK28" s="14"/>
      <c r="LFL28" s="51"/>
      <c r="LFM28" s="14"/>
      <c r="LFN28" s="14"/>
      <c r="LFO28" s="14"/>
      <c r="LFP28" s="14"/>
      <c r="LFQ28" s="14"/>
      <c r="LFR28" s="14"/>
      <c r="LFS28" s="14"/>
      <c r="LFU28" s="6" t="s">
        <v>48</v>
      </c>
      <c r="LFV28" s="7" t="s">
        <v>53</v>
      </c>
      <c r="LFW28" s="3"/>
      <c r="LFX28" s="3"/>
      <c r="LFY28" s="3"/>
      <c r="LFZ28" s="3"/>
      <c r="LGA28" s="7"/>
      <c r="LGB28" s="3"/>
      <c r="LGC28" s="51"/>
      <c r="LGD28" s="51"/>
      <c r="LGE28" s="51"/>
      <c r="LGF28" s="51"/>
      <c r="LGG28" s="51"/>
      <c r="LGH28" s="51"/>
      <c r="LGI28" s="51"/>
      <c r="LGJ28" s="51"/>
      <c r="LGK28" s="51"/>
      <c r="LGL28" s="51"/>
      <c r="LGM28" s="51"/>
      <c r="LGN28" s="51"/>
      <c r="LGO28" s="51"/>
      <c r="LGP28" s="14">
        <f>LGQ28</f>
        <v>0</v>
      </c>
      <c r="LGQ28" s="14"/>
      <c r="LGR28" s="51"/>
      <c r="LGS28" s="14"/>
      <c r="LGT28" s="14"/>
      <c r="LGU28" s="14"/>
      <c r="LGV28" s="14"/>
      <c r="LGW28" s="14"/>
      <c r="LGX28" s="14"/>
      <c r="LGY28" s="14"/>
      <c r="LHA28" s="6" t="s">
        <v>48</v>
      </c>
      <c r="LHB28" s="7" t="s">
        <v>53</v>
      </c>
      <c r="LHC28" s="3"/>
      <c r="LHD28" s="3"/>
      <c r="LHE28" s="3"/>
      <c r="LHF28" s="3"/>
      <c r="LHG28" s="7"/>
      <c r="LHH28" s="3"/>
      <c r="LHI28" s="51"/>
      <c r="LHJ28" s="51"/>
      <c r="LHK28" s="51"/>
      <c r="LHL28" s="51"/>
      <c r="LHM28" s="51"/>
      <c r="LHN28" s="51"/>
      <c r="LHO28" s="51"/>
      <c r="LHP28" s="51"/>
      <c r="LHQ28" s="51"/>
      <c r="LHR28" s="51"/>
      <c r="LHS28" s="51"/>
      <c r="LHT28" s="51"/>
      <c r="LHU28" s="51"/>
      <c r="LHV28" s="14">
        <f>LHW28</f>
        <v>0</v>
      </c>
      <c r="LHW28" s="14"/>
      <c r="LHX28" s="51"/>
      <c r="LHY28" s="14"/>
      <c r="LHZ28" s="14"/>
      <c r="LIA28" s="14"/>
      <c r="LIB28" s="14"/>
      <c r="LIC28" s="14"/>
      <c r="LID28" s="14"/>
      <c r="LIE28" s="14"/>
      <c r="LIG28" s="6" t="s">
        <v>48</v>
      </c>
      <c r="LIH28" s="7" t="s">
        <v>53</v>
      </c>
      <c r="LII28" s="3"/>
      <c r="LIJ28" s="3"/>
      <c r="LIK28" s="3"/>
      <c r="LIL28" s="3"/>
      <c r="LIM28" s="7"/>
      <c r="LIN28" s="3"/>
      <c r="LIO28" s="51"/>
      <c r="LIP28" s="51"/>
      <c r="LIQ28" s="51"/>
      <c r="LIR28" s="51"/>
      <c r="LIS28" s="51"/>
      <c r="LIT28" s="51"/>
      <c r="LIU28" s="51"/>
      <c r="LIV28" s="51"/>
      <c r="LIW28" s="51"/>
      <c r="LIX28" s="51"/>
      <c r="LIY28" s="51"/>
      <c r="LIZ28" s="51"/>
      <c r="LJA28" s="51"/>
      <c r="LJB28" s="14">
        <f>LJC28</f>
        <v>0</v>
      </c>
      <c r="LJC28" s="14"/>
      <c r="LJD28" s="51"/>
      <c r="LJE28" s="14"/>
      <c r="LJF28" s="14"/>
      <c r="LJG28" s="14"/>
      <c r="LJH28" s="14"/>
      <c r="LJI28" s="14"/>
      <c r="LJJ28" s="14"/>
      <c r="LJK28" s="14"/>
      <c r="LJM28" s="6" t="s">
        <v>48</v>
      </c>
      <c r="LJN28" s="7" t="s">
        <v>53</v>
      </c>
      <c r="LJO28" s="3"/>
      <c r="LJP28" s="3"/>
      <c r="LJQ28" s="3"/>
      <c r="LJR28" s="3"/>
      <c r="LJS28" s="7"/>
      <c r="LJT28" s="3"/>
      <c r="LJU28" s="51"/>
      <c r="LJV28" s="51"/>
      <c r="LJW28" s="51"/>
      <c r="LJX28" s="51"/>
      <c r="LJY28" s="51"/>
      <c r="LJZ28" s="51"/>
      <c r="LKA28" s="51"/>
      <c r="LKB28" s="51"/>
      <c r="LKC28" s="51"/>
      <c r="LKD28" s="51"/>
      <c r="LKE28" s="51"/>
      <c r="LKF28" s="51"/>
      <c r="LKG28" s="51"/>
      <c r="LKH28" s="14">
        <f>LKI28</f>
        <v>0</v>
      </c>
      <c r="LKI28" s="14"/>
      <c r="LKJ28" s="51"/>
      <c r="LKK28" s="14"/>
      <c r="LKL28" s="14"/>
      <c r="LKM28" s="14"/>
      <c r="LKN28" s="14"/>
      <c r="LKO28" s="14"/>
      <c r="LKP28" s="14"/>
      <c r="LKQ28" s="14"/>
      <c r="LKS28" s="6" t="s">
        <v>48</v>
      </c>
      <c r="LKT28" s="7" t="s">
        <v>53</v>
      </c>
      <c r="LKU28" s="3"/>
      <c r="LKV28" s="3"/>
      <c r="LKW28" s="3"/>
      <c r="LKX28" s="3"/>
      <c r="LKY28" s="7"/>
      <c r="LKZ28" s="3"/>
      <c r="LLA28" s="51"/>
      <c r="LLB28" s="51"/>
      <c r="LLC28" s="51"/>
      <c r="LLD28" s="51"/>
      <c r="LLE28" s="51"/>
      <c r="LLF28" s="51"/>
      <c r="LLG28" s="51"/>
      <c r="LLH28" s="51"/>
      <c r="LLI28" s="51"/>
      <c r="LLJ28" s="51"/>
      <c r="LLK28" s="51"/>
      <c r="LLL28" s="51"/>
      <c r="LLM28" s="51"/>
      <c r="LLN28" s="14">
        <f>LLO28</f>
        <v>0</v>
      </c>
      <c r="LLO28" s="14"/>
      <c r="LLP28" s="51"/>
      <c r="LLQ28" s="14"/>
      <c r="LLR28" s="14"/>
      <c r="LLS28" s="14"/>
      <c r="LLT28" s="14"/>
      <c r="LLU28" s="14"/>
      <c r="LLV28" s="14"/>
      <c r="LLW28" s="14"/>
      <c r="LLY28" s="6" t="s">
        <v>48</v>
      </c>
      <c r="LLZ28" s="7" t="s">
        <v>53</v>
      </c>
      <c r="LMA28" s="3"/>
      <c r="LMB28" s="3"/>
      <c r="LMC28" s="3"/>
      <c r="LMD28" s="3"/>
      <c r="LME28" s="7"/>
      <c r="LMF28" s="3"/>
      <c r="LMG28" s="51"/>
      <c r="LMH28" s="51"/>
      <c r="LMI28" s="51"/>
      <c r="LMJ28" s="51"/>
      <c r="LMK28" s="51"/>
      <c r="LML28" s="51"/>
      <c r="LMM28" s="51"/>
      <c r="LMN28" s="51"/>
      <c r="LMO28" s="51"/>
      <c r="LMP28" s="51"/>
      <c r="LMQ28" s="51"/>
      <c r="LMR28" s="51"/>
      <c r="LMS28" s="51"/>
      <c r="LMT28" s="14">
        <f>LMU28</f>
        <v>0</v>
      </c>
      <c r="LMU28" s="14"/>
      <c r="LMV28" s="51"/>
      <c r="LMW28" s="14"/>
      <c r="LMX28" s="14"/>
      <c r="LMY28" s="14"/>
      <c r="LMZ28" s="14"/>
      <c r="LNA28" s="14"/>
      <c r="LNB28" s="14"/>
      <c r="LNC28" s="14"/>
      <c r="LNE28" s="6" t="s">
        <v>48</v>
      </c>
      <c r="LNF28" s="7" t="s">
        <v>53</v>
      </c>
      <c r="LNG28" s="3"/>
      <c r="LNH28" s="3"/>
      <c r="LNI28" s="3"/>
      <c r="LNJ28" s="3"/>
      <c r="LNK28" s="7"/>
      <c r="LNL28" s="3"/>
      <c r="LNM28" s="51"/>
      <c r="LNN28" s="51"/>
      <c r="LNO28" s="51"/>
      <c r="LNP28" s="51"/>
      <c r="LNQ28" s="51"/>
      <c r="LNR28" s="51"/>
      <c r="LNS28" s="51"/>
      <c r="LNT28" s="51"/>
      <c r="LNU28" s="51"/>
      <c r="LNV28" s="51"/>
      <c r="LNW28" s="51"/>
      <c r="LNX28" s="51"/>
      <c r="LNY28" s="51"/>
      <c r="LNZ28" s="14">
        <f>LOA28</f>
        <v>0</v>
      </c>
      <c r="LOA28" s="14"/>
      <c r="LOB28" s="51"/>
      <c r="LOC28" s="14"/>
      <c r="LOD28" s="14"/>
      <c r="LOE28" s="14"/>
      <c r="LOF28" s="14"/>
      <c r="LOG28" s="14"/>
      <c r="LOH28" s="14"/>
      <c r="LOI28" s="14"/>
      <c r="LOK28" s="6" t="s">
        <v>48</v>
      </c>
      <c r="LOL28" s="7" t="s">
        <v>53</v>
      </c>
      <c r="LOM28" s="3"/>
      <c r="LON28" s="3"/>
      <c r="LOO28" s="3"/>
      <c r="LOP28" s="3"/>
      <c r="LOQ28" s="7"/>
      <c r="LOR28" s="3"/>
      <c r="LOS28" s="51"/>
      <c r="LOT28" s="51"/>
      <c r="LOU28" s="51"/>
      <c r="LOV28" s="51"/>
      <c r="LOW28" s="51"/>
      <c r="LOX28" s="51"/>
      <c r="LOY28" s="51"/>
      <c r="LOZ28" s="51"/>
      <c r="LPA28" s="51"/>
      <c r="LPB28" s="51"/>
      <c r="LPC28" s="51"/>
      <c r="LPD28" s="51"/>
      <c r="LPE28" s="51"/>
      <c r="LPF28" s="14">
        <f>LPG28</f>
        <v>0</v>
      </c>
      <c r="LPG28" s="14"/>
      <c r="LPH28" s="51"/>
      <c r="LPI28" s="14"/>
      <c r="LPJ28" s="14"/>
      <c r="LPK28" s="14"/>
      <c r="LPL28" s="14"/>
      <c r="LPM28" s="14"/>
      <c r="LPN28" s="14"/>
      <c r="LPO28" s="14"/>
      <c r="LPQ28" s="6" t="s">
        <v>48</v>
      </c>
      <c r="LPR28" s="7" t="s">
        <v>53</v>
      </c>
      <c r="LPS28" s="3"/>
      <c r="LPT28" s="3"/>
      <c r="LPU28" s="3"/>
      <c r="LPV28" s="3"/>
      <c r="LPW28" s="7"/>
      <c r="LPX28" s="3"/>
      <c r="LPY28" s="51"/>
      <c r="LPZ28" s="51"/>
      <c r="LQA28" s="51"/>
      <c r="LQB28" s="51"/>
      <c r="LQC28" s="51"/>
      <c r="LQD28" s="51"/>
      <c r="LQE28" s="51"/>
      <c r="LQF28" s="51"/>
      <c r="LQG28" s="51"/>
      <c r="LQH28" s="51"/>
      <c r="LQI28" s="51"/>
      <c r="LQJ28" s="51"/>
      <c r="LQK28" s="51"/>
      <c r="LQL28" s="14">
        <f>LQM28</f>
        <v>0</v>
      </c>
      <c r="LQM28" s="14"/>
      <c r="LQN28" s="51"/>
      <c r="LQO28" s="14"/>
      <c r="LQP28" s="14"/>
      <c r="LQQ28" s="14"/>
      <c r="LQR28" s="14"/>
      <c r="LQS28" s="14"/>
      <c r="LQT28" s="14"/>
      <c r="LQU28" s="14"/>
      <c r="LQW28" s="6" t="s">
        <v>48</v>
      </c>
      <c r="LQX28" s="7" t="s">
        <v>53</v>
      </c>
      <c r="LQY28" s="3"/>
      <c r="LQZ28" s="3"/>
      <c r="LRA28" s="3"/>
      <c r="LRB28" s="3"/>
      <c r="LRC28" s="7"/>
      <c r="LRD28" s="3"/>
      <c r="LRE28" s="51"/>
      <c r="LRF28" s="51"/>
      <c r="LRG28" s="51"/>
      <c r="LRH28" s="51"/>
      <c r="LRI28" s="51"/>
      <c r="LRJ28" s="51"/>
      <c r="LRK28" s="51"/>
      <c r="LRL28" s="51"/>
      <c r="LRM28" s="51"/>
      <c r="LRN28" s="51"/>
      <c r="LRO28" s="51"/>
      <c r="LRP28" s="51"/>
      <c r="LRQ28" s="51"/>
      <c r="LRR28" s="14">
        <f>LRS28</f>
        <v>0</v>
      </c>
      <c r="LRS28" s="14"/>
      <c r="LRT28" s="51"/>
      <c r="LRU28" s="14"/>
      <c r="LRV28" s="14"/>
      <c r="LRW28" s="14"/>
      <c r="LRX28" s="14"/>
      <c r="LRY28" s="14"/>
      <c r="LRZ28" s="14"/>
      <c r="LSA28" s="14"/>
      <c r="LSC28" s="6" t="s">
        <v>48</v>
      </c>
      <c r="LSD28" s="7" t="s">
        <v>53</v>
      </c>
      <c r="LSE28" s="3"/>
      <c r="LSF28" s="3"/>
      <c r="LSG28" s="3"/>
      <c r="LSH28" s="3"/>
      <c r="LSI28" s="7"/>
      <c r="LSJ28" s="3"/>
      <c r="LSK28" s="51"/>
      <c r="LSL28" s="51"/>
      <c r="LSM28" s="51"/>
      <c r="LSN28" s="51"/>
      <c r="LSO28" s="51"/>
      <c r="LSP28" s="51"/>
      <c r="LSQ28" s="51"/>
      <c r="LSR28" s="51"/>
      <c r="LSS28" s="51"/>
      <c r="LST28" s="51"/>
      <c r="LSU28" s="51"/>
      <c r="LSV28" s="51"/>
      <c r="LSW28" s="51"/>
      <c r="LSX28" s="14">
        <f>LSY28</f>
        <v>0</v>
      </c>
      <c r="LSY28" s="14"/>
      <c r="LSZ28" s="51"/>
      <c r="LTA28" s="14"/>
      <c r="LTB28" s="14"/>
      <c r="LTC28" s="14"/>
      <c r="LTD28" s="14"/>
      <c r="LTE28" s="14"/>
      <c r="LTF28" s="14"/>
      <c r="LTG28" s="14"/>
      <c r="LTI28" s="6" t="s">
        <v>48</v>
      </c>
      <c r="LTJ28" s="7" t="s">
        <v>53</v>
      </c>
      <c r="LTK28" s="3"/>
      <c r="LTL28" s="3"/>
      <c r="LTM28" s="3"/>
      <c r="LTN28" s="3"/>
      <c r="LTO28" s="7"/>
      <c r="LTP28" s="3"/>
      <c r="LTQ28" s="51"/>
      <c r="LTR28" s="51"/>
      <c r="LTS28" s="51"/>
      <c r="LTT28" s="51"/>
      <c r="LTU28" s="51"/>
      <c r="LTV28" s="51"/>
      <c r="LTW28" s="51"/>
      <c r="LTX28" s="51"/>
      <c r="LTY28" s="51"/>
      <c r="LTZ28" s="51"/>
      <c r="LUA28" s="51"/>
      <c r="LUB28" s="51"/>
      <c r="LUC28" s="51"/>
      <c r="LUD28" s="14">
        <f>LUE28</f>
        <v>0</v>
      </c>
      <c r="LUE28" s="14"/>
      <c r="LUF28" s="51"/>
      <c r="LUG28" s="14"/>
      <c r="LUH28" s="14"/>
      <c r="LUI28" s="14"/>
      <c r="LUJ28" s="14"/>
      <c r="LUK28" s="14"/>
      <c r="LUL28" s="14"/>
      <c r="LUM28" s="14"/>
      <c r="LUO28" s="6" t="s">
        <v>48</v>
      </c>
      <c r="LUP28" s="7" t="s">
        <v>53</v>
      </c>
      <c r="LUQ28" s="3"/>
      <c r="LUR28" s="3"/>
      <c r="LUS28" s="3"/>
      <c r="LUT28" s="3"/>
      <c r="LUU28" s="7"/>
      <c r="LUV28" s="3"/>
      <c r="LUW28" s="51"/>
      <c r="LUX28" s="51"/>
      <c r="LUY28" s="51"/>
      <c r="LUZ28" s="51"/>
      <c r="LVA28" s="51"/>
      <c r="LVB28" s="51"/>
      <c r="LVC28" s="51"/>
      <c r="LVD28" s="51"/>
      <c r="LVE28" s="51"/>
      <c r="LVF28" s="51"/>
      <c r="LVG28" s="51"/>
      <c r="LVH28" s="51"/>
      <c r="LVI28" s="51"/>
      <c r="LVJ28" s="14">
        <f>LVK28</f>
        <v>0</v>
      </c>
      <c r="LVK28" s="14"/>
      <c r="LVL28" s="51"/>
      <c r="LVM28" s="14"/>
      <c r="LVN28" s="14"/>
      <c r="LVO28" s="14"/>
      <c r="LVP28" s="14"/>
      <c r="LVQ28" s="14"/>
      <c r="LVR28" s="14"/>
      <c r="LVS28" s="14"/>
      <c r="LVU28" s="6" t="s">
        <v>48</v>
      </c>
      <c r="LVV28" s="7" t="s">
        <v>53</v>
      </c>
      <c r="LVW28" s="3"/>
      <c r="LVX28" s="3"/>
      <c r="LVY28" s="3"/>
      <c r="LVZ28" s="3"/>
      <c r="LWA28" s="7"/>
      <c r="LWB28" s="3"/>
      <c r="LWC28" s="51"/>
      <c r="LWD28" s="51"/>
      <c r="LWE28" s="51"/>
      <c r="LWF28" s="51"/>
      <c r="LWG28" s="51"/>
      <c r="LWH28" s="51"/>
      <c r="LWI28" s="51"/>
      <c r="LWJ28" s="51"/>
      <c r="LWK28" s="51"/>
      <c r="LWL28" s="51"/>
      <c r="LWM28" s="51"/>
      <c r="LWN28" s="51"/>
      <c r="LWO28" s="51"/>
      <c r="LWP28" s="14">
        <f>LWQ28</f>
        <v>0</v>
      </c>
      <c r="LWQ28" s="14"/>
      <c r="LWR28" s="51"/>
      <c r="LWS28" s="14"/>
      <c r="LWT28" s="14"/>
      <c r="LWU28" s="14"/>
      <c r="LWV28" s="14"/>
      <c r="LWW28" s="14"/>
      <c r="LWX28" s="14"/>
      <c r="LWY28" s="14"/>
      <c r="LXA28" s="6" t="s">
        <v>48</v>
      </c>
      <c r="LXB28" s="7" t="s">
        <v>53</v>
      </c>
      <c r="LXC28" s="3"/>
      <c r="LXD28" s="3"/>
      <c r="LXE28" s="3"/>
      <c r="LXF28" s="3"/>
      <c r="LXG28" s="7"/>
      <c r="LXH28" s="3"/>
      <c r="LXI28" s="51"/>
      <c r="LXJ28" s="51"/>
      <c r="LXK28" s="51"/>
      <c r="LXL28" s="51"/>
      <c r="LXM28" s="51"/>
      <c r="LXN28" s="51"/>
      <c r="LXO28" s="51"/>
      <c r="LXP28" s="51"/>
      <c r="LXQ28" s="51"/>
      <c r="LXR28" s="51"/>
      <c r="LXS28" s="51"/>
      <c r="LXT28" s="51"/>
      <c r="LXU28" s="51"/>
      <c r="LXV28" s="14">
        <f>LXW28</f>
        <v>0</v>
      </c>
      <c r="LXW28" s="14"/>
      <c r="LXX28" s="51"/>
      <c r="LXY28" s="14"/>
      <c r="LXZ28" s="14"/>
      <c r="LYA28" s="14"/>
      <c r="LYB28" s="14"/>
      <c r="LYC28" s="14"/>
      <c r="LYD28" s="14"/>
      <c r="LYE28" s="14"/>
      <c r="LYG28" s="6" t="s">
        <v>48</v>
      </c>
      <c r="LYH28" s="7" t="s">
        <v>53</v>
      </c>
      <c r="LYI28" s="3"/>
      <c r="LYJ28" s="3"/>
      <c r="LYK28" s="3"/>
      <c r="LYL28" s="3"/>
      <c r="LYM28" s="7"/>
      <c r="LYN28" s="3"/>
      <c r="LYO28" s="51"/>
      <c r="LYP28" s="51"/>
      <c r="LYQ28" s="51"/>
      <c r="LYR28" s="51"/>
      <c r="LYS28" s="51"/>
      <c r="LYT28" s="51"/>
      <c r="LYU28" s="51"/>
      <c r="LYV28" s="51"/>
      <c r="LYW28" s="51"/>
      <c r="LYX28" s="51"/>
      <c r="LYY28" s="51"/>
      <c r="LYZ28" s="51"/>
      <c r="LZA28" s="51"/>
      <c r="LZB28" s="14">
        <f>LZC28</f>
        <v>0</v>
      </c>
      <c r="LZC28" s="14"/>
      <c r="LZD28" s="51"/>
      <c r="LZE28" s="14"/>
      <c r="LZF28" s="14"/>
      <c r="LZG28" s="14"/>
      <c r="LZH28" s="14"/>
      <c r="LZI28" s="14"/>
      <c r="LZJ28" s="14"/>
      <c r="LZK28" s="14"/>
      <c r="LZM28" s="6" t="s">
        <v>48</v>
      </c>
      <c r="LZN28" s="7" t="s">
        <v>53</v>
      </c>
      <c r="LZO28" s="3"/>
      <c r="LZP28" s="3"/>
      <c r="LZQ28" s="3"/>
      <c r="LZR28" s="3"/>
      <c r="LZS28" s="7"/>
      <c r="LZT28" s="3"/>
      <c r="LZU28" s="51"/>
      <c r="LZV28" s="51"/>
      <c r="LZW28" s="51"/>
      <c r="LZX28" s="51"/>
      <c r="LZY28" s="51"/>
      <c r="LZZ28" s="51"/>
      <c r="MAA28" s="51"/>
      <c r="MAB28" s="51"/>
      <c r="MAC28" s="51"/>
      <c r="MAD28" s="51"/>
      <c r="MAE28" s="51"/>
      <c r="MAF28" s="51"/>
      <c r="MAG28" s="51"/>
      <c r="MAH28" s="14">
        <f>MAI28</f>
        <v>0</v>
      </c>
      <c r="MAI28" s="14"/>
      <c r="MAJ28" s="51"/>
      <c r="MAK28" s="14"/>
      <c r="MAL28" s="14"/>
      <c r="MAM28" s="14"/>
      <c r="MAN28" s="14"/>
      <c r="MAO28" s="14"/>
      <c r="MAP28" s="14"/>
      <c r="MAQ28" s="14"/>
      <c r="MAS28" s="6" t="s">
        <v>48</v>
      </c>
      <c r="MAT28" s="7" t="s">
        <v>53</v>
      </c>
      <c r="MAU28" s="3"/>
      <c r="MAV28" s="3"/>
      <c r="MAW28" s="3"/>
      <c r="MAX28" s="3"/>
      <c r="MAY28" s="7"/>
      <c r="MAZ28" s="3"/>
      <c r="MBA28" s="51"/>
      <c r="MBB28" s="51"/>
      <c r="MBC28" s="51"/>
      <c r="MBD28" s="51"/>
      <c r="MBE28" s="51"/>
      <c r="MBF28" s="51"/>
      <c r="MBG28" s="51"/>
      <c r="MBH28" s="51"/>
      <c r="MBI28" s="51"/>
      <c r="MBJ28" s="51"/>
      <c r="MBK28" s="51"/>
      <c r="MBL28" s="51"/>
      <c r="MBM28" s="51"/>
      <c r="MBN28" s="14">
        <f>MBO28</f>
        <v>0</v>
      </c>
      <c r="MBO28" s="14"/>
      <c r="MBP28" s="51"/>
      <c r="MBQ28" s="14"/>
      <c r="MBR28" s="14"/>
      <c r="MBS28" s="14"/>
      <c r="MBT28" s="14"/>
      <c r="MBU28" s="14"/>
      <c r="MBV28" s="14"/>
      <c r="MBW28" s="14"/>
      <c r="MBY28" s="6" t="s">
        <v>48</v>
      </c>
      <c r="MBZ28" s="7" t="s">
        <v>53</v>
      </c>
      <c r="MCA28" s="3"/>
      <c r="MCB28" s="3"/>
      <c r="MCC28" s="3"/>
      <c r="MCD28" s="3"/>
      <c r="MCE28" s="7"/>
      <c r="MCF28" s="3"/>
      <c r="MCG28" s="51"/>
      <c r="MCH28" s="51"/>
      <c r="MCI28" s="51"/>
      <c r="MCJ28" s="51"/>
      <c r="MCK28" s="51"/>
      <c r="MCL28" s="51"/>
      <c r="MCM28" s="51"/>
      <c r="MCN28" s="51"/>
      <c r="MCO28" s="51"/>
      <c r="MCP28" s="51"/>
      <c r="MCQ28" s="51"/>
      <c r="MCR28" s="51"/>
      <c r="MCS28" s="51"/>
      <c r="MCT28" s="14">
        <f>MCU28</f>
        <v>0</v>
      </c>
      <c r="MCU28" s="14"/>
      <c r="MCV28" s="51"/>
      <c r="MCW28" s="14"/>
      <c r="MCX28" s="14"/>
      <c r="MCY28" s="14"/>
      <c r="MCZ28" s="14"/>
      <c r="MDA28" s="14"/>
      <c r="MDB28" s="14"/>
      <c r="MDC28" s="14"/>
      <c r="MDE28" s="6" t="s">
        <v>48</v>
      </c>
      <c r="MDF28" s="7" t="s">
        <v>53</v>
      </c>
      <c r="MDG28" s="3"/>
      <c r="MDH28" s="3"/>
      <c r="MDI28" s="3"/>
      <c r="MDJ28" s="3"/>
      <c r="MDK28" s="7"/>
      <c r="MDL28" s="3"/>
      <c r="MDM28" s="51"/>
      <c r="MDN28" s="51"/>
      <c r="MDO28" s="51"/>
      <c r="MDP28" s="51"/>
      <c r="MDQ28" s="51"/>
      <c r="MDR28" s="51"/>
      <c r="MDS28" s="51"/>
      <c r="MDT28" s="51"/>
      <c r="MDU28" s="51"/>
      <c r="MDV28" s="51"/>
      <c r="MDW28" s="51"/>
      <c r="MDX28" s="51"/>
      <c r="MDY28" s="51"/>
      <c r="MDZ28" s="14">
        <f>MEA28</f>
        <v>0</v>
      </c>
      <c r="MEA28" s="14"/>
      <c r="MEB28" s="51"/>
      <c r="MEC28" s="14"/>
      <c r="MED28" s="14"/>
      <c r="MEE28" s="14"/>
      <c r="MEF28" s="14"/>
      <c r="MEG28" s="14"/>
      <c r="MEH28" s="14"/>
      <c r="MEI28" s="14"/>
      <c r="MEK28" s="6" t="s">
        <v>48</v>
      </c>
      <c r="MEL28" s="7" t="s">
        <v>53</v>
      </c>
      <c r="MEM28" s="3"/>
      <c r="MEN28" s="3"/>
      <c r="MEO28" s="3"/>
      <c r="MEP28" s="3"/>
      <c r="MEQ28" s="7"/>
      <c r="MER28" s="3"/>
      <c r="MES28" s="51"/>
      <c r="MET28" s="51"/>
      <c r="MEU28" s="51"/>
      <c r="MEV28" s="51"/>
      <c r="MEW28" s="51"/>
      <c r="MEX28" s="51"/>
      <c r="MEY28" s="51"/>
      <c r="MEZ28" s="51"/>
      <c r="MFA28" s="51"/>
      <c r="MFB28" s="51"/>
      <c r="MFC28" s="51"/>
      <c r="MFD28" s="51"/>
      <c r="MFE28" s="51"/>
      <c r="MFF28" s="14">
        <f>MFG28</f>
        <v>0</v>
      </c>
      <c r="MFG28" s="14"/>
      <c r="MFH28" s="51"/>
      <c r="MFI28" s="14"/>
      <c r="MFJ28" s="14"/>
      <c r="MFK28" s="14"/>
      <c r="MFL28" s="14"/>
      <c r="MFM28" s="14"/>
      <c r="MFN28" s="14"/>
      <c r="MFO28" s="14"/>
      <c r="MFQ28" s="6" t="s">
        <v>48</v>
      </c>
      <c r="MFR28" s="7" t="s">
        <v>53</v>
      </c>
      <c r="MFS28" s="3"/>
      <c r="MFT28" s="3"/>
      <c r="MFU28" s="3"/>
      <c r="MFV28" s="3"/>
      <c r="MFW28" s="7"/>
      <c r="MFX28" s="3"/>
      <c r="MFY28" s="51"/>
      <c r="MFZ28" s="51"/>
      <c r="MGA28" s="51"/>
      <c r="MGB28" s="51"/>
      <c r="MGC28" s="51"/>
      <c r="MGD28" s="51"/>
      <c r="MGE28" s="51"/>
      <c r="MGF28" s="51"/>
      <c r="MGG28" s="51"/>
      <c r="MGH28" s="51"/>
      <c r="MGI28" s="51"/>
      <c r="MGJ28" s="51"/>
      <c r="MGK28" s="51"/>
      <c r="MGL28" s="14">
        <f>MGM28</f>
        <v>0</v>
      </c>
      <c r="MGM28" s="14"/>
      <c r="MGN28" s="51"/>
      <c r="MGO28" s="14"/>
      <c r="MGP28" s="14"/>
      <c r="MGQ28" s="14"/>
      <c r="MGR28" s="14"/>
      <c r="MGS28" s="14"/>
      <c r="MGT28" s="14"/>
      <c r="MGU28" s="14"/>
      <c r="MGW28" s="6" t="s">
        <v>48</v>
      </c>
      <c r="MGX28" s="7" t="s">
        <v>53</v>
      </c>
      <c r="MGY28" s="3"/>
      <c r="MGZ28" s="3"/>
      <c r="MHA28" s="3"/>
      <c r="MHB28" s="3"/>
      <c r="MHC28" s="7"/>
      <c r="MHD28" s="3"/>
      <c r="MHE28" s="51"/>
      <c r="MHF28" s="51"/>
      <c r="MHG28" s="51"/>
      <c r="MHH28" s="51"/>
      <c r="MHI28" s="51"/>
      <c r="MHJ28" s="51"/>
      <c r="MHK28" s="51"/>
      <c r="MHL28" s="51"/>
      <c r="MHM28" s="51"/>
      <c r="MHN28" s="51"/>
      <c r="MHO28" s="51"/>
      <c r="MHP28" s="51"/>
      <c r="MHQ28" s="51"/>
      <c r="MHR28" s="14">
        <f>MHS28</f>
        <v>0</v>
      </c>
      <c r="MHS28" s="14"/>
      <c r="MHT28" s="51"/>
      <c r="MHU28" s="14"/>
      <c r="MHV28" s="14"/>
      <c r="MHW28" s="14"/>
      <c r="MHX28" s="14"/>
      <c r="MHY28" s="14"/>
      <c r="MHZ28" s="14"/>
      <c r="MIA28" s="14"/>
      <c r="MIC28" s="6" t="s">
        <v>48</v>
      </c>
      <c r="MID28" s="7" t="s">
        <v>53</v>
      </c>
      <c r="MIE28" s="3"/>
      <c r="MIF28" s="3"/>
      <c r="MIG28" s="3"/>
      <c r="MIH28" s="3"/>
      <c r="MII28" s="7"/>
      <c r="MIJ28" s="3"/>
      <c r="MIK28" s="51"/>
      <c r="MIL28" s="51"/>
      <c r="MIM28" s="51"/>
      <c r="MIN28" s="51"/>
      <c r="MIO28" s="51"/>
      <c r="MIP28" s="51"/>
      <c r="MIQ28" s="51"/>
      <c r="MIR28" s="51"/>
      <c r="MIS28" s="51"/>
      <c r="MIT28" s="51"/>
      <c r="MIU28" s="51"/>
      <c r="MIV28" s="51"/>
      <c r="MIW28" s="51"/>
      <c r="MIX28" s="14">
        <f>MIY28</f>
        <v>0</v>
      </c>
      <c r="MIY28" s="14"/>
      <c r="MIZ28" s="51"/>
      <c r="MJA28" s="14"/>
      <c r="MJB28" s="14"/>
      <c r="MJC28" s="14"/>
      <c r="MJD28" s="14"/>
      <c r="MJE28" s="14"/>
      <c r="MJF28" s="14"/>
      <c r="MJG28" s="14"/>
      <c r="MJI28" s="6" t="s">
        <v>48</v>
      </c>
      <c r="MJJ28" s="7" t="s">
        <v>53</v>
      </c>
      <c r="MJK28" s="3"/>
      <c r="MJL28" s="3"/>
      <c r="MJM28" s="3"/>
      <c r="MJN28" s="3"/>
      <c r="MJO28" s="7"/>
      <c r="MJP28" s="3"/>
      <c r="MJQ28" s="51"/>
      <c r="MJR28" s="51"/>
      <c r="MJS28" s="51"/>
      <c r="MJT28" s="51"/>
      <c r="MJU28" s="51"/>
      <c r="MJV28" s="51"/>
      <c r="MJW28" s="51"/>
      <c r="MJX28" s="51"/>
      <c r="MJY28" s="51"/>
      <c r="MJZ28" s="51"/>
      <c r="MKA28" s="51"/>
      <c r="MKB28" s="51"/>
      <c r="MKC28" s="51"/>
      <c r="MKD28" s="14">
        <f>MKE28</f>
        <v>0</v>
      </c>
      <c r="MKE28" s="14"/>
      <c r="MKF28" s="51"/>
      <c r="MKG28" s="14"/>
      <c r="MKH28" s="14"/>
      <c r="MKI28" s="14"/>
      <c r="MKJ28" s="14"/>
      <c r="MKK28" s="14"/>
      <c r="MKL28" s="14"/>
      <c r="MKM28" s="14"/>
      <c r="MKO28" s="6" t="s">
        <v>48</v>
      </c>
      <c r="MKP28" s="7" t="s">
        <v>53</v>
      </c>
      <c r="MKQ28" s="3"/>
      <c r="MKR28" s="3"/>
      <c r="MKS28" s="3"/>
      <c r="MKT28" s="3"/>
      <c r="MKU28" s="7"/>
      <c r="MKV28" s="3"/>
      <c r="MKW28" s="51"/>
      <c r="MKX28" s="51"/>
      <c r="MKY28" s="51"/>
      <c r="MKZ28" s="51"/>
      <c r="MLA28" s="51"/>
      <c r="MLB28" s="51"/>
      <c r="MLC28" s="51"/>
      <c r="MLD28" s="51"/>
      <c r="MLE28" s="51"/>
      <c r="MLF28" s="51"/>
      <c r="MLG28" s="51"/>
      <c r="MLH28" s="51"/>
      <c r="MLI28" s="51"/>
      <c r="MLJ28" s="14">
        <f>MLK28</f>
        <v>0</v>
      </c>
      <c r="MLK28" s="14"/>
      <c r="MLL28" s="51"/>
      <c r="MLM28" s="14"/>
      <c r="MLN28" s="14"/>
      <c r="MLO28" s="14"/>
      <c r="MLP28" s="14"/>
      <c r="MLQ28" s="14"/>
      <c r="MLR28" s="14"/>
      <c r="MLS28" s="14"/>
      <c r="MLU28" s="6" t="s">
        <v>48</v>
      </c>
      <c r="MLV28" s="7" t="s">
        <v>53</v>
      </c>
      <c r="MLW28" s="3"/>
      <c r="MLX28" s="3"/>
      <c r="MLY28" s="3"/>
      <c r="MLZ28" s="3"/>
      <c r="MMA28" s="7"/>
      <c r="MMB28" s="3"/>
      <c r="MMC28" s="51"/>
      <c r="MMD28" s="51"/>
      <c r="MME28" s="51"/>
      <c r="MMF28" s="51"/>
      <c r="MMG28" s="51"/>
      <c r="MMH28" s="51"/>
      <c r="MMI28" s="51"/>
      <c r="MMJ28" s="51"/>
      <c r="MMK28" s="51"/>
      <c r="MML28" s="51"/>
      <c r="MMM28" s="51"/>
      <c r="MMN28" s="51"/>
      <c r="MMO28" s="51"/>
      <c r="MMP28" s="14">
        <f>MMQ28</f>
        <v>0</v>
      </c>
      <c r="MMQ28" s="14"/>
      <c r="MMR28" s="51"/>
      <c r="MMS28" s="14"/>
      <c r="MMT28" s="14"/>
      <c r="MMU28" s="14"/>
      <c r="MMV28" s="14"/>
      <c r="MMW28" s="14"/>
      <c r="MMX28" s="14"/>
      <c r="MMY28" s="14"/>
      <c r="MNA28" s="6" t="s">
        <v>48</v>
      </c>
      <c r="MNB28" s="7" t="s">
        <v>53</v>
      </c>
      <c r="MNC28" s="3"/>
      <c r="MND28" s="3"/>
      <c r="MNE28" s="3"/>
      <c r="MNF28" s="3"/>
      <c r="MNG28" s="7"/>
      <c r="MNH28" s="3"/>
      <c r="MNI28" s="51"/>
      <c r="MNJ28" s="51"/>
      <c r="MNK28" s="51"/>
      <c r="MNL28" s="51"/>
      <c r="MNM28" s="51"/>
      <c r="MNN28" s="51"/>
      <c r="MNO28" s="51"/>
      <c r="MNP28" s="51"/>
      <c r="MNQ28" s="51"/>
      <c r="MNR28" s="51"/>
      <c r="MNS28" s="51"/>
      <c r="MNT28" s="51"/>
      <c r="MNU28" s="51"/>
      <c r="MNV28" s="14">
        <f>MNW28</f>
        <v>0</v>
      </c>
      <c r="MNW28" s="14"/>
      <c r="MNX28" s="51"/>
      <c r="MNY28" s="14"/>
      <c r="MNZ28" s="14"/>
      <c r="MOA28" s="14"/>
      <c r="MOB28" s="14"/>
      <c r="MOC28" s="14"/>
      <c r="MOD28" s="14"/>
      <c r="MOE28" s="14"/>
      <c r="MOG28" s="6" t="s">
        <v>48</v>
      </c>
      <c r="MOH28" s="7" t="s">
        <v>53</v>
      </c>
      <c r="MOI28" s="3"/>
      <c r="MOJ28" s="3"/>
      <c r="MOK28" s="3"/>
      <c r="MOL28" s="3"/>
      <c r="MOM28" s="7"/>
      <c r="MON28" s="3"/>
      <c r="MOO28" s="51"/>
      <c r="MOP28" s="51"/>
      <c r="MOQ28" s="51"/>
      <c r="MOR28" s="51"/>
      <c r="MOS28" s="51"/>
      <c r="MOT28" s="51"/>
      <c r="MOU28" s="51"/>
      <c r="MOV28" s="51"/>
      <c r="MOW28" s="51"/>
      <c r="MOX28" s="51"/>
      <c r="MOY28" s="51"/>
      <c r="MOZ28" s="51"/>
      <c r="MPA28" s="51"/>
      <c r="MPB28" s="14">
        <f>MPC28</f>
        <v>0</v>
      </c>
      <c r="MPC28" s="14"/>
      <c r="MPD28" s="51"/>
      <c r="MPE28" s="14"/>
      <c r="MPF28" s="14"/>
      <c r="MPG28" s="14"/>
      <c r="MPH28" s="14"/>
      <c r="MPI28" s="14"/>
      <c r="MPJ28" s="14"/>
      <c r="MPK28" s="14"/>
      <c r="MPM28" s="6" t="s">
        <v>48</v>
      </c>
      <c r="MPN28" s="7" t="s">
        <v>53</v>
      </c>
      <c r="MPO28" s="3"/>
      <c r="MPP28" s="3"/>
      <c r="MPQ28" s="3"/>
      <c r="MPR28" s="3"/>
      <c r="MPS28" s="7"/>
      <c r="MPT28" s="3"/>
      <c r="MPU28" s="51"/>
      <c r="MPV28" s="51"/>
      <c r="MPW28" s="51"/>
      <c r="MPX28" s="51"/>
      <c r="MPY28" s="51"/>
      <c r="MPZ28" s="51"/>
      <c r="MQA28" s="51"/>
      <c r="MQB28" s="51"/>
      <c r="MQC28" s="51"/>
      <c r="MQD28" s="51"/>
      <c r="MQE28" s="51"/>
      <c r="MQF28" s="51"/>
      <c r="MQG28" s="51"/>
      <c r="MQH28" s="14">
        <f>MQI28</f>
        <v>0</v>
      </c>
      <c r="MQI28" s="14"/>
      <c r="MQJ28" s="51"/>
      <c r="MQK28" s="14"/>
      <c r="MQL28" s="14"/>
      <c r="MQM28" s="14"/>
      <c r="MQN28" s="14"/>
      <c r="MQO28" s="14"/>
      <c r="MQP28" s="14"/>
      <c r="MQQ28" s="14"/>
      <c r="MQS28" s="6" t="s">
        <v>48</v>
      </c>
      <c r="MQT28" s="7" t="s">
        <v>53</v>
      </c>
      <c r="MQU28" s="3"/>
      <c r="MQV28" s="3"/>
      <c r="MQW28" s="3"/>
      <c r="MQX28" s="3"/>
      <c r="MQY28" s="7"/>
      <c r="MQZ28" s="3"/>
      <c r="MRA28" s="51"/>
      <c r="MRB28" s="51"/>
      <c r="MRC28" s="51"/>
      <c r="MRD28" s="51"/>
      <c r="MRE28" s="51"/>
      <c r="MRF28" s="51"/>
      <c r="MRG28" s="51"/>
      <c r="MRH28" s="51"/>
      <c r="MRI28" s="51"/>
      <c r="MRJ28" s="51"/>
      <c r="MRK28" s="51"/>
      <c r="MRL28" s="51"/>
      <c r="MRM28" s="51"/>
      <c r="MRN28" s="14">
        <f>MRO28</f>
        <v>0</v>
      </c>
      <c r="MRO28" s="14"/>
      <c r="MRP28" s="51"/>
      <c r="MRQ28" s="14"/>
      <c r="MRR28" s="14"/>
      <c r="MRS28" s="14"/>
      <c r="MRT28" s="14"/>
      <c r="MRU28" s="14"/>
      <c r="MRV28" s="14"/>
      <c r="MRW28" s="14"/>
      <c r="MRY28" s="6" t="s">
        <v>48</v>
      </c>
      <c r="MRZ28" s="7" t="s">
        <v>53</v>
      </c>
      <c r="MSA28" s="3"/>
      <c r="MSB28" s="3"/>
      <c r="MSC28" s="3"/>
      <c r="MSD28" s="3"/>
      <c r="MSE28" s="7"/>
      <c r="MSF28" s="3"/>
      <c r="MSG28" s="51"/>
      <c r="MSH28" s="51"/>
      <c r="MSI28" s="51"/>
      <c r="MSJ28" s="51"/>
      <c r="MSK28" s="51"/>
      <c r="MSL28" s="51"/>
      <c r="MSM28" s="51"/>
      <c r="MSN28" s="51"/>
      <c r="MSO28" s="51"/>
      <c r="MSP28" s="51"/>
      <c r="MSQ28" s="51"/>
      <c r="MSR28" s="51"/>
      <c r="MSS28" s="51"/>
      <c r="MST28" s="14">
        <f>MSU28</f>
        <v>0</v>
      </c>
      <c r="MSU28" s="14"/>
      <c r="MSV28" s="51"/>
      <c r="MSW28" s="14"/>
      <c r="MSX28" s="14"/>
      <c r="MSY28" s="14"/>
      <c r="MSZ28" s="14"/>
      <c r="MTA28" s="14"/>
      <c r="MTB28" s="14"/>
      <c r="MTC28" s="14"/>
      <c r="MTE28" s="6" t="s">
        <v>48</v>
      </c>
      <c r="MTF28" s="7" t="s">
        <v>53</v>
      </c>
      <c r="MTG28" s="3"/>
      <c r="MTH28" s="3"/>
      <c r="MTI28" s="3"/>
      <c r="MTJ28" s="3"/>
      <c r="MTK28" s="7"/>
      <c r="MTL28" s="3"/>
      <c r="MTM28" s="51"/>
      <c r="MTN28" s="51"/>
      <c r="MTO28" s="51"/>
      <c r="MTP28" s="51"/>
      <c r="MTQ28" s="51"/>
      <c r="MTR28" s="51"/>
      <c r="MTS28" s="51"/>
      <c r="MTT28" s="51"/>
      <c r="MTU28" s="51"/>
      <c r="MTV28" s="51"/>
      <c r="MTW28" s="51"/>
      <c r="MTX28" s="51"/>
      <c r="MTY28" s="51"/>
      <c r="MTZ28" s="14">
        <f>MUA28</f>
        <v>0</v>
      </c>
      <c r="MUA28" s="14"/>
      <c r="MUB28" s="51"/>
      <c r="MUC28" s="14"/>
      <c r="MUD28" s="14"/>
      <c r="MUE28" s="14"/>
      <c r="MUF28" s="14"/>
      <c r="MUG28" s="14"/>
      <c r="MUH28" s="14"/>
      <c r="MUI28" s="14"/>
      <c r="MUK28" s="6" t="s">
        <v>48</v>
      </c>
      <c r="MUL28" s="7" t="s">
        <v>53</v>
      </c>
      <c r="MUM28" s="3"/>
      <c r="MUN28" s="3"/>
      <c r="MUO28" s="3"/>
      <c r="MUP28" s="3"/>
      <c r="MUQ28" s="7"/>
      <c r="MUR28" s="3"/>
      <c r="MUS28" s="51"/>
      <c r="MUT28" s="51"/>
      <c r="MUU28" s="51"/>
      <c r="MUV28" s="51"/>
      <c r="MUW28" s="51"/>
      <c r="MUX28" s="51"/>
      <c r="MUY28" s="51"/>
      <c r="MUZ28" s="51"/>
      <c r="MVA28" s="51"/>
      <c r="MVB28" s="51"/>
      <c r="MVC28" s="51"/>
      <c r="MVD28" s="51"/>
      <c r="MVE28" s="51"/>
      <c r="MVF28" s="14">
        <f>MVG28</f>
        <v>0</v>
      </c>
      <c r="MVG28" s="14"/>
      <c r="MVH28" s="51"/>
      <c r="MVI28" s="14"/>
      <c r="MVJ28" s="14"/>
      <c r="MVK28" s="14"/>
      <c r="MVL28" s="14"/>
      <c r="MVM28" s="14"/>
      <c r="MVN28" s="14"/>
      <c r="MVO28" s="14"/>
      <c r="MVQ28" s="6" t="s">
        <v>48</v>
      </c>
      <c r="MVR28" s="7" t="s">
        <v>53</v>
      </c>
      <c r="MVS28" s="3"/>
      <c r="MVT28" s="3"/>
      <c r="MVU28" s="3"/>
      <c r="MVV28" s="3"/>
      <c r="MVW28" s="7"/>
      <c r="MVX28" s="3"/>
      <c r="MVY28" s="51"/>
      <c r="MVZ28" s="51"/>
      <c r="MWA28" s="51"/>
      <c r="MWB28" s="51"/>
      <c r="MWC28" s="51"/>
      <c r="MWD28" s="51"/>
      <c r="MWE28" s="51"/>
      <c r="MWF28" s="51"/>
      <c r="MWG28" s="51"/>
      <c r="MWH28" s="51"/>
      <c r="MWI28" s="51"/>
      <c r="MWJ28" s="51"/>
      <c r="MWK28" s="51"/>
      <c r="MWL28" s="14">
        <f>MWM28</f>
        <v>0</v>
      </c>
      <c r="MWM28" s="14"/>
      <c r="MWN28" s="51"/>
      <c r="MWO28" s="14"/>
      <c r="MWP28" s="14"/>
      <c r="MWQ28" s="14"/>
      <c r="MWR28" s="14"/>
      <c r="MWS28" s="14"/>
      <c r="MWT28" s="14"/>
      <c r="MWU28" s="14"/>
      <c r="MWW28" s="6" t="s">
        <v>48</v>
      </c>
      <c r="MWX28" s="7" t="s">
        <v>53</v>
      </c>
      <c r="MWY28" s="3"/>
      <c r="MWZ28" s="3"/>
      <c r="MXA28" s="3"/>
      <c r="MXB28" s="3"/>
      <c r="MXC28" s="7"/>
      <c r="MXD28" s="3"/>
      <c r="MXE28" s="51"/>
      <c r="MXF28" s="51"/>
      <c r="MXG28" s="51"/>
      <c r="MXH28" s="51"/>
      <c r="MXI28" s="51"/>
      <c r="MXJ28" s="51"/>
      <c r="MXK28" s="51"/>
      <c r="MXL28" s="51"/>
      <c r="MXM28" s="51"/>
      <c r="MXN28" s="51"/>
      <c r="MXO28" s="51"/>
      <c r="MXP28" s="51"/>
      <c r="MXQ28" s="51"/>
      <c r="MXR28" s="14">
        <f>MXS28</f>
        <v>0</v>
      </c>
      <c r="MXS28" s="14"/>
      <c r="MXT28" s="51"/>
      <c r="MXU28" s="14"/>
      <c r="MXV28" s="14"/>
      <c r="MXW28" s="14"/>
      <c r="MXX28" s="14"/>
      <c r="MXY28" s="14"/>
      <c r="MXZ28" s="14"/>
      <c r="MYA28" s="14"/>
      <c r="MYC28" s="6" t="s">
        <v>48</v>
      </c>
      <c r="MYD28" s="7" t="s">
        <v>53</v>
      </c>
      <c r="MYE28" s="3"/>
      <c r="MYF28" s="3"/>
      <c r="MYG28" s="3"/>
      <c r="MYH28" s="3"/>
      <c r="MYI28" s="7"/>
      <c r="MYJ28" s="3"/>
      <c r="MYK28" s="51"/>
      <c r="MYL28" s="51"/>
      <c r="MYM28" s="51"/>
      <c r="MYN28" s="51"/>
      <c r="MYO28" s="51"/>
      <c r="MYP28" s="51"/>
      <c r="MYQ28" s="51"/>
      <c r="MYR28" s="51"/>
      <c r="MYS28" s="51"/>
      <c r="MYT28" s="51"/>
      <c r="MYU28" s="51"/>
      <c r="MYV28" s="51"/>
      <c r="MYW28" s="51"/>
      <c r="MYX28" s="14">
        <f>MYY28</f>
        <v>0</v>
      </c>
      <c r="MYY28" s="14"/>
      <c r="MYZ28" s="51"/>
      <c r="MZA28" s="14"/>
      <c r="MZB28" s="14"/>
      <c r="MZC28" s="14"/>
      <c r="MZD28" s="14"/>
      <c r="MZE28" s="14"/>
      <c r="MZF28" s="14"/>
      <c r="MZG28" s="14"/>
      <c r="MZI28" s="6" t="s">
        <v>48</v>
      </c>
      <c r="MZJ28" s="7" t="s">
        <v>53</v>
      </c>
      <c r="MZK28" s="3"/>
      <c r="MZL28" s="3"/>
      <c r="MZM28" s="3"/>
      <c r="MZN28" s="3"/>
      <c r="MZO28" s="7"/>
      <c r="MZP28" s="3"/>
      <c r="MZQ28" s="51"/>
      <c r="MZR28" s="51"/>
      <c r="MZS28" s="51"/>
      <c r="MZT28" s="51"/>
      <c r="MZU28" s="51"/>
      <c r="MZV28" s="51"/>
      <c r="MZW28" s="51"/>
      <c r="MZX28" s="51"/>
      <c r="MZY28" s="51"/>
      <c r="MZZ28" s="51"/>
      <c r="NAA28" s="51"/>
      <c r="NAB28" s="51"/>
      <c r="NAC28" s="51"/>
      <c r="NAD28" s="14">
        <f>NAE28</f>
        <v>0</v>
      </c>
      <c r="NAE28" s="14"/>
      <c r="NAF28" s="51"/>
      <c r="NAG28" s="14"/>
      <c r="NAH28" s="14"/>
      <c r="NAI28" s="14"/>
      <c r="NAJ28" s="14"/>
      <c r="NAK28" s="14"/>
      <c r="NAL28" s="14"/>
      <c r="NAM28" s="14"/>
      <c r="NAO28" s="6" t="s">
        <v>48</v>
      </c>
      <c r="NAP28" s="7" t="s">
        <v>53</v>
      </c>
      <c r="NAQ28" s="3"/>
      <c r="NAR28" s="3"/>
      <c r="NAS28" s="3"/>
      <c r="NAT28" s="3"/>
      <c r="NAU28" s="7"/>
      <c r="NAV28" s="3"/>
      <c r="NAW28" s="51"/>
      <c r="NAX28" s="51"/>
      <c r="NAY28" s="51"/>
      <c r="NAZ28" s="51"/>
      <c r="NBA28" s="51"/>
      <c r="NBB28" s="51"/>
      <c r="NBC28" s="51"/>
      <c r="NBD28" s="51"/>
      <c r="NBE28" s="51"/>
      <c r="NBF28" s="51"/>
      <c r="NBG28" s="51"/>
      <c r="NBH28" s="51"/>
      <c r="NBI28" s="51"/>
      <c r="NBJ28" s="14">
        <f>NBK28</f>
        <v>0</v>
      </c>
      <c r="NBK28" s="14"/>
      <c r="NBL28" s="51"/>
      <c r="NBM28" s="14"/>
      <c r="NBN28" s="14"/>
      <c r="NBO28" s="14"/>
      <c r="NBP28" s="14"/>
      <c r="NBQ28" s="14"/>
      <c r="NBR28" s="14"/>
      <c r="NBS28" s="14"/>
      <c r="NBU28" s="6" t="s">
        <v>48</v>
      </c>
      <c r="NBV28" s="7" t="s">
        <v>53</v>
      </c>
      <c r="NBW28" s="3"/>
      <c r="NBX28" s="3"/>
      <c r="NBY28" s="3"/>
      <c r="NBZ28" s="3"/>
      <c r="NCA28" s="7"/>
      <c r="NCB28" s="3"/>
      <c r="NCC28" s="51"/>
      <c r="NCD28" s="51"/>
      <c r="NCE28" s="51"/>
      <c r="NCF28" s="51"/>
      <c r="NCG28" s="51"/>
      <c r="NCH28" s="51"/>
      <c r="NCI28" s="51"/>
      <c r="NCJ28" s="51"/>
      <c r="NCK28" s="51"/>
      <c r="NCL28" s="51"/>
      <c r="NCM28" s="51"/>
      <c r="NCN28" s="51"/>
      <c r="NCO28" s="51"/>
      <c r="NCP28" s="14">
        <f>NCQ28</f>
        <v>0</v>
      </c>
      <c r="NCQ28" s="14"/>
      <c r="NCR28" s="51"/>
      <c r="NCS28" s="14"/>
      <c r="NCT28" s="14"/>
      <c r="NCU28" s="14"/>
      <c r="NCV28" s="14"/>
      <c r="NCW28" s="14"/>
      <c r="NCX28" s="14"/>
      <c r="NCY28" s="14"/>
      <c r="NDA28" s="6" t="s">
        <v>48</v>
      </c>
      <c r="NDB28" s="7" t="s">
        <v>53</v>
      </c>
      <c r="NDC28" s="3"/>
      <c r="NDD28" s="3"/>
      <c r="NDE28" s="3"/>
      <c r="NDF28" s="3"/>
      <c r="NDG28" s="7"/>
      <c r="NDH28" s="3"/>
      <c r="NDI28" s="51"/>
      <c r="NDJ28" s="51"/>
      <c r="NDK28" s="51"/>
      <c r="NDL28" s="51"/>
      <c r="NDM28" s="51"/>
      <c r="NDN28" s="51"/>
      <c r="NDO28" s="51"/>
      <c r="NDP28" s="51"/>
      <c r="NDQ28" s="51"/>
      <c r="NDR28" s="51"/>
      <c r="NDS28" s="51"/>
      <c r="NDT28" s="51"/>
      <c r="NDU28" s="51"/>
      <c r="NDV28" s="14">
        <f>NDW28</f>
        <v>0</v>
      </c>
      <c r="NDW28" s="14"/>
      <c r="NDX28" s="51"/>
      <c r="NDY28" s="14"/>
      <c r="NDZ28" s="14"/>
      <c r="NEA28" s="14"/>
      <c r="NEB28" s="14"/>
      <c r="NEC28" s="14"/>
      <c r="NED28" s="14"/>
      <c r="NEE28" s="14"/>
      <c r="NEG28" s="6" t="s">
        <v>48</v>
      </c>
      <c r="NEH28" s="7" t="s">
        <v>53</v>
      </c>
      <c r="NEI28" s="3"/>
      <c r="NEJ28" s="3"/>
      <c r="NEK28" s="3"/>
      <c r="NEL28" s="3"/>
      <c r="NEM28" s="7"/>
      <c r="NEN28" s="3"/>
      <c r="NEO28" s="51"/>
      <c r="NEP28" s="51"/>
      <c r="NEQ28" s="51"/>
      <c r="NER28" s="51"/>
      <c r="NES28" s="51"/>
      <c r="NET28" s="51"/>
      <c r="NEU28" s="51"/>
      <c r="NEV28" s="51"/>
      <c r="NEW28" s="51"/>
      <c r="NEX28" s="51"/>
      <c r="NEY28" s="51"/>
      <c r="NEZ28" s="51"/>
      <c r="NFA28" s="51"/>
      <c r="NFB28" s="14">
        <f>NFC28</f>
        <v>0</v>
      </c>
      <c r="NFC28" s="14"/>
      <c r="NFD28" s="51"/>
      <c r="NFE28" s="14"/>
      <c r="NFF28" s="14"/>
      <c r="NFG28" s="14"/>
      <c r="NFH28" s="14"/>
      <c r="NFI28" s="14"/>
      <c r="NFJ28" s="14"/>
      <c r="NFK28" s="14"/>
      <c r="NFM28" s="6" t="s">
        <v>48</v>
      </c>
      <c r="NFN28" s="7" t="s">
        <v>53</v>
      </c>
      <c r="NFO28" s="3"/>
      <c r="NFP28" s="3"/>
      <c r="NFQ28" s="3"/>
      <c r="NFR28" s="3"/>
      <c r="NFS28" s="7"/>
      <c r="NFT28" s="3"/>
      <c r="NFU28" s="51"/>
      <c r="NFV28" s="51"/>
      <c r="NFW28" s="51"/>
      <c r="NFX28" s="51"/>
      <c r="NFY28" s="51"/>
      <c r="NFZ28" s="51"/>
      <c r="NGA28" s="51"/>
      <c r="NGB28" s="51"/>
      <c r="NGC28" s="51"/>
      <c r="NGD28" s="51"/>
      <c r="NGE28" s="51"/>
      <c r="NGF28" s="51"/>
      <c r="NGG28" s="51"/>
      <c r="NGH28" s="14">
        <f>NGI28</f>
        <v>0</v>
      </c>
      <c r="NGI28" s="14"/>
      <c r="NGJ28" s="51"/>
      <c r="NGK28" s="14"/>
      <c r="NGL28" s="14"/>
      <c r="NGM28" s="14"/>
      <c r="NGN28" s="14"/>
      <c r="NGO28" s="14"/>
      <c r="NGP28" s="14"/>
      <c r="NGQ28" s="14"/>
      <c r="NGS28" s="6" t="s">
        <v>48</v>
      </c>
      <c r="NGT28" s="7" t="s">
        <v>53</v>
      </c>
      <c r="NGU28" s="3"/>
      <c r="NGV28" s="3"/>
      <c r="NGW28" s="3"/>
      <c r="NGX28" s="3"/>
      <c r="NGY28" s="7"/>
      <c r="NGZ28" s="3"/>
      <c r="NHA28" s="51"/>
      <c r="NHB28" s="51"/>
      <c r="NHC28" s="51"/>
      <c r="NHD28" s="51"/>
      <c r="NHE28" s="51"/>
      <c r="NHF28" s="51"/>
      <c r="NHG28" s="51"/>
      <c r="NHH28" s="51"/>
      <c r="NHI28" s="51"/>
      <c r="NHJ28" s="51"/>
      <c r="NHK28" s="51"/>
      <c r="NHL28" s="51"/>
      <c r="NHM28" s="51"/>
      <c r="NHN28" s="14">
        <f>NHO28</f>
        <v>0</v>
      </c>
      <c r="NHO28" s="14"/>
      <c r="NHP28" s="51"/>
      <c r="NHQ28" s="14"/>
      <c r="NHR28" s="14"/>
      <c r="NHS28" s="14"/>
      <c r="NHT28" s="14"/>
      <c r="NHU28" s="14"/>
      <c r="NHV28" s="14"/>
      <c r="NHW28" s="14"/>
      <c r="NHY28" s="6" t="s">
        <v>48</v>
      </c>
      <c r="NHZ28" s="7" t="s">
        <v>53</v>
      </c>
      <c r="NIA28" s="3"/>
      <c r="NIB28" s="3"/>
      <c r="NIC28" s="3"/>
      <c r="NID28" s="3"/>
      <c r="NIE28" s="7"/>
      <c r="NIF28" s="3"/>
      <c r="NIG28" s="51"/>
      <c r="NIH28" s="51"/>
      <c r="NII28" s="51"/>
      <c r="NIJ28" s="51"/>
      <c r="NIK28" s="51"/>
      <c r="NIL28" s="51"/>
      <c r="NIM28" s="51"/>
      <c r="NIN28" s="51"/>
      <c r="NIO28" s="51"/>
      <c r="NIP28" s="51"/>
      <c r="NIQ28" s="51"/>
      <c r="NIR28" s="51"/>
      <c r="NIS28" s="51"/>
      <c r="NIT28" s="14">
        <f>NIU28</f>
        <v>0</v>
      </c>
      <c r="NIU28" s="14"/>
      <c r="NIV28" s="51"/>
      <c r="NIW28" s="14"/>
      <c r="NIX28" s="14"/>
      <c r="NIY28" s="14"/>
      <c r="NIZ28" s="14"/>
      <c r="NJA28" s="14"/>
      <c r="NJB28" s="14"/>
      <c r="NJC28" s="14"/>
      <c r="NJE28" s="6" t="s">
        <v>48</v>
      </c>
      <c r="NJF28" s="7" t="s">
        <v>53</v>
      </c>
      <c r="NJG28" s="3"/>
      <c r="NJH28" s="3"/>
      <c r="NJI28" s="3"/>
      <c r="NJJ28" s="3"/>
      <c r="NJK28" s="7"/>
      <c r="NJL28" s="3"/>
      <c r="NJM28" s="51"/>
      <c r="NJN28" s="51"/>
      <c r="NJO28" s="51"/>
      <c r="NJP28" s="51"/>
      <c r="NJQ28" s="51"/>
      <c r="NJR28" s="51"/>
      <c r="NJS28" s="51"/>
      <c r="NJT28" s="51"/>
      <c r="NJU28" s="51"/>
      <c r="NJV28" s="51"/>
      <c r="NJW28" s="51"/>
      <c r="NJX28" s="51"/>
      <c r="NJY28" s="51"/>
      <c r="NJZ28" s="14">
        <f>NKA28</f>
        <v>0</v>
      </c>
      <c r="NKA28" s="14"/>
      <c r="NKB28" s="51"/>
      <c r="NKC28" s="14"/>
      <c r="NKD28" s="14"/>
      <c r="NKE28" s="14"/>
      <c r="NKF28" s="14"/>
      <c r="NKG28" s="14"/>
      <c r="NKH28" s="14"/>
      <c r="NKI28" s="14"/>
      <c r="NKK28" s="6" t="s">
        <v>48</v>
      </c>
      <c r="NKL28" s="7" t="s">
        <v>53</v>
      </c>
      <c r="NKM28" s="3"/>
      <c r="NKN28" s="3"/>
      <c r="NKO28" s="3"/>
      <c r="NKP28" s="3"/>
      <c r="NKQ28" s="7"/>
      <c r="NKR28" s="3"/>
      <c r="NKS28" s="51"/>
      <c r="NKT28" s="51"/>
      <c r="NKU28" s="51"/>
      <c r="NKV28" s="51"/>
      <c r="NKW28" s="51"/>
      <c r="NKX28" s="51"/>
      <c r="NKY28" s="51"/>
      <c r="NKZ28" s="51"/>
      <c r="NLA28" s="51"/>
      <c r="NLB28" s="51"/>
      <c r="NLC28" s="51"/>
      <c r="NLD28" s="51"/>
      <c r="NLE28" s="51"/>
      <c r="NLF28" s="14">
        <f>NLG28</f>
        <v>0</v>
      </c>
      <c r="NLG28" s="14"/>
      <c r="NLH28" s="51"/>
      <c r="NLI28" s="14"/>
      <c r="NLJ28" s="14"/>
      <c r="NLK28" s="14"/>
      <c r="NLL28" s="14"/>
      <c r="NLM28" s="14"/>
      <c r="NLN28" s="14"/>
      <c r="NLO28" s="14"/>
      <c r="NLQ28" s="6" t="s">
        <v>48</v>
      </c>
      <c r="NLR28" s="7" t="s">
        <v>53</v>
      </c>
      <c r="NLS28" s="3"/>
      <c r="NLT28" s="3"/>
      <c r="NLU28" s="3"/>
      <c r="NLV28" s="3"/>
      <c r="NLW28" s="7"/>
      <c r="NLX28" s="3"/>
      <c r="NLY28" s="51"/>
      <c r="NLZ28" s="51"/>
      <c r="NMA28" s="51"/>
      <c r="NMB28" s="51"/>
      <c r="NMC28" s="51"/>
      <c r="NMD28" s="51"/>
      <c r="NME28" s="51"/>
      <c r="NMF28" s="51"/>
      <c r="NMG28" s="51"/>
      <c r="NMH28" s="51"/>
      <c r="NMI28" s="51"/>
      <c r="NMJ28" s="51"/>
      <c r="NMK28" s="51"/>
      <c r="NML28" s="14">
        <f>NMM28</f>
        <v>0</v>
      </c>
      <c r="NMM28" s="14"/>
      <c r="NMN28" s="51"/>
      <c r="NMO28" s="14"/>
      <c r="NMP28" s="14"/>
      <c r="NMQ28" s="14"/>
      <c r="NMR28" s="14"/>
      <c r="NMS28" s="14"/>
      <c r="NMT28" s="14"/>
      <c r="NMU28" s="14"/>
      <c r="NMW28" s="6" t="s">
        <v>48</v>
      </c>
      <c r="NMX28" s="7" t="s">
        <v>53</v>
      </c>
      <c r="NMY28" s="3"/>
      <c r="NMZ28" s="3"/>
      <c r="NNA28" s="3"/>
      <c r="NNB28" s="3"/>
      <c r="NNC28" s="7"/>
      <c r="NND28" s="3"/>
      <c r="NNE28" s="51"/>
      <c r="NNF28" s="51"/>
      <c r="NNG28" s="51"/>
      <c r="NNH28" s="51"/>
      <c r="NNI28" s="51"/>
      <c r="NNJ28" s="51"/>
      <c r="NNK28" s="51"/>
      <c r="NNL28" s="51"/>
      <c r="NNM28" s="51"/>
      <c r="NNN28" s="51"/>
      <c r="NNO28" s="51"/>
      <c r="NNP28" s="51"/>
      <c r="NNQ28" s="51"/>
      <c r="NNR28" s="14">
        <f>NNS28</f>
        <v>0</v>
      </c>
      <c r="NNS28" s="14"/>
      <c r="NNT28" s="51"/>
      <c r="NNU28" s="14"/>
      <c r="NNV28" s="14"/>
      <c r="NNW28" s="14"/>
      <c r="NNX28" s="14"/>
      <c r="NNY28" s="14"/>
      <c r="NNZ28" s="14"/>
      <c r="NOA28" s="14"/>
      <c r="NOC28" s="6" t="s">
        <v>48</v>
      </c>
      <c r="NOD28" s="7" t="s">
        <v>53</v>
      </c>
      <c r="NOE28" s="3"/>
      <c r="NOF28" s="3"/>
      <c r="NOG28" s="3"/>
      <c r="NOH28" s="3"/>
      <c r="NOI28" s="7"/>
      <c r="NOJ28" s="3"/>
      <c r="NOK28" s="51"/>
      <c r="NOL28" s="51"/>
      <c r="NOM28" s="51"/>
      <c r="NON28" s="51"/>
      <c r="NOO28" s="51"/>
      <c r="NOP28" s="51"/>
      <c r="NOQ28" s="51"/>
      <c r="NOR28" s="51"/>
      <c r="NOS28" s="51"/>
      <c r="NOT28" s="51"/>
      <c r="NOU28" s="51"/>
      <c r="NOV28" s="51"/>
      <c r="NOW28" s="51"/>
      <c r="NOX28" s="14">
        <f>NOY28</f>
        <v>0</v>
      </c>
      <c r="NOY28" s="14"/>
      <c r="NOZ28" s="51"/>
      <c r="NPA28" s="14"/>
      <c r="NPB28" s="14"/>
      <c r="NPC28" s="14"/>
      <c r="NPD28" s="14"/>
      <c r="NPE28" s="14"/>
      <c r="NPF28" s="14"/>
      <c r="NPG28" s="14"/>
      <c r="NPI28" s="6" t="s">
        <v>48</v>
      </c>
      <c r="NPJ28" s="7" t="s">
        <v>53</v>
      </c>
      <c r="NPK28" s="3"/>
      <c r="NPL28" s="3"/>
      <c r="NPM28" s="3"/>
      <c r="NPN28" s="3"/>
      <c r="NPO28" s="7"/>
      <c r="NPP28" s="3"/>
      <c r="NPQ28" s="51"/>
      <c r="NPR28" s="51"/>
      <c r="NPS28" s="51"/>
      <c r="NPT28" s="51"/>
      <c r="NPU28" s="51"/>
      <c r="NPV28" s="51"/>
      <c r="NPW28" s="51"/>
      <c r="NPX28" s="51"/>
      <c r="NPY28" s="51"/>
      <c r="NPZ28" s="51"/>
      <c r="NQA28" s="51"/>
      <c r="NQB28" s="51"/>
      <c r="NQC28" s="51"/>
      <c r="NQD28" s="14">
        <f>NQE28</f>
        <v>0</v>
      </c>
      <c r="NQE28" s="14"/>
      <c r="NQF28" s="51"/>
      <c r="NQG28" s="14"/>
      <c r="NQH28" s="14"/>
      <c r="NQI28" s="14"/>
      <c r="NQJ28" s="14"/>
      <c r="NQK28" s="14"/>
      <c r="NQL28" s="14"/>
      <c r="NQM28" s="14"/>
      <c r="NQO28" s="6" t="s">
        <v>48</v>
      </c>
      <c r="NQP28" s="7" t="s">
        <v>53</v>
      </c>
      <c r="NQQ28" s="3"/>
      <c r="NQR28" s="3"/>
      <c r="NQS28" s="3"/>
      <c r="NQT28" s="3"/>
      <c r="NQU28" s="7"/>
      <c r="NQV28" s="3"/>
      <c r="NQW28" s="51"/>
      <c r="NQX28" s="51"/>
      <c r="NQY28" s="51"/>
      <c r="NQZ28" s="51"/>
      <c r="NRA28" s="51"/>
      <c r="NRB28" s="51"/>
      <c r="NRC28" s="51"/>
      <c r="NRD28" s="51"/>
      <c r="NRE28" s="51"/>
      <c r="NRF28" s="51"/>
      <c r="NRG28" s="51"/>
      <c r="NRH28" s="51"/>
      <c r="NRI28" s="51"/>
      <c r="NRJ28" s="14">
        <f>NRK28</f>
        <v>0</v>
      </c>
      <c r="NRK28" s="14"/>
      <c r="NRL28" s="51"/>
      <c r="NRM28" s="14"/>
      <c r="NRN28" s="14"/>
      <c r="NRO28" s="14"/>
      <c r="NRP28" s="14"/>
      <c r="NRQ28" s="14"/>
      <c r="NRR28" s="14"/>
      <c r="NRS28" s="14"/>
      <c r="NRU28" s="6" t="s">
        <v>48</v>
      </c>
      <c r="NRV28" s="7" t="s">
        <v>53</v>
      </c>
      <c r="NRW28" s="3"/>
      <c r="NRX28" s="3"/>
      <c r="NRY28" s="3"/>
      <c r="NRZ28" s="3"/>
      <c r="NSA28" s="7"/>
      <c r="NSB28" s="3"/>
      <c r="NSC28" s="51"/>
      <c r="NSD28" s="51"/>
      <c r="NSE28" s="51"/>
      <c r="NSF28" s="51"/>
      <c r="NSG28" s="51"/>
      <c r="NSH28" s="51"/>
      <c r="NSI28" s="51"/>
      <c r="NSJ28" s="51"/>
      <c r="NSK28" s="51"/>
      <c r="NSL28" s="51"/>
      <c r="NSM28" s="51"/>
      <c r="NSN28" s="51"/>
      <c r="NSO28" s="51"/>
      <c r="NSP28" s="14">
        <f>NSQ28</f>
        <v>0</v>
      </c>
      <c r="NSQ28" s="14"/>
      <c r="NSR28" s="51"/>
      <c r="NSS28" s="14"/>
      <c r="NST28" s="14"/>
      <c r="NSU28" s="14"/>
      <c r="NSV28" s="14"/>
      <c r="NSW28" s="14"/>
      <c r="NSX28" s="14"/>
      <c r="NSY28" s="14"/>
      <c r="NTA28" s="6" t="s">
        <v>48</v>
      </c>
      <c r="NTB28" s="7" t="s">
        <v>53</v>
      </c>
      <c r="NTC28" s="3"/>
      <c r="NTD28" s="3"/>
      <c r="NTE28" s="3"/>
      <c r="NTF28" s="3"/>
      <c r="NTG28" s="7"/>
      <c r="NTH28" s="3"/>
      <c r="NTI28" s="51"/>
      <c r="NTJ28" s="51"/>
      <c r="NTK28" s="51"/>
      <c r="NTL28" s="51"/>
      <c r="NTM28" s="51"/>
      <c r="NTN28" s="51"/>
      <c r="NTO28" s="51"/>
      <c r="NTP28" s="51"/>
      <c r="NTQ28" s="51"/>
      <c r="NTR28" s="51"/>
      <c r="NTS28" s="51"/>
      <c r="NTT28" s="51"/>
      <c r="NTU28" s="51"/>
      <c r="NTV28" s="14">
        <f>NTW28</f>
        <v>0</v>
      </c>
      <c r="NTW28" s="14"/>
      <c r="NTX28" s="51"/>
      <c r="NTY28" s="14"/>
      <c r="NTZ28" s="14"/>
      <c r="NUA28" s="14"/>
      <c r="NUB28" s="14"/>
      <c r="NUC28" s="14"/>
      <c r="NUD28" s="14"/>
      <c r="NUE28" s="14"/>
      <c r="NUG28" s="6" t="s">
        <v>48</v>
      </c>
      <c r="NUH28" s="7" t="s">
        <v>53</v>
      </c>
      <c r="NUI28" s="3"/>
      <c r="NUJ28" s="3"/>
      <c r="NUK28" s="3"/>
      <c r="NUL28" s="3"/>
      <c r="NUM28" s="7"/>
      <c r="NUN28" s="3"/>
      <c r="NUO28" s="51"/>
      <c r="NUP28" s="51"/>
      <c r="NUQ28" s="51"/>
      <c r="NUR28" s="51"/>
      <c r="NUS28" s="51"/>
      <c r="NUT28" s="51"/>
      <c r="NUU28" s="51"/>
      <c r="NUV28" s="51"/>
      <c r="NUW28" s="51"/>
      <c r="NUX28" s="51"/>
      <c r="NUY28" s="51"/>
      <c r="NUZ28" s="51"/>
      <c r="NVA28" s="51"/>
      <c r="NVB28" s="14">
        <f>NVC28</f>
        <v>0</v>
      </c>
      <c r="NVC28" s="14"/>
      <c r="NVD28" s="51"/>
      <c r="NVE28" s="14"/>
      <c r="NVF28" s="14"/>
      <c r="NVG28" s="14"/>
      <c r="NVH28" s="14"/>
      <c r="NVI28" s="14"/>
      <c r="NVJ28" s="14"/>
      <c r="NVK28" s="14"/>
      <c r="NVM28" s="6" t="s">
        <v>48</v>
      </c>
      <c r="NVN28" s="7" t="s">
        <v>53</v>
      </c>
      <c r="NVO28" s="3"/>
      <c r="NVP28" s="3"/>
      <c r="NVQ28" s="3"/>
      <c r="NVR28" s="3"/>
      <c r="NVS28" s="7"/>
      <c r="NVT28" s="3"/>
      <c r="NVU28" s="51"/>
      <c r="NVV28" s="51"/>
      <c r="NVW28" s="51"/>
      <c r="NVX28" s="51"/>
      <c r="NVY28" s="51"/>
      <c r="NVZ28" s="51"/>
      <c r="NWA28" s="51"/>
      <c r="NWB28" s="51"/>
      <c r="NWC28" s="51"/>
      <c r="NWD28" s="51"/>
      <c r="NWE28" s="51"/>
      <c r="NWF28" s="51"/>
      <c r="NWG28" s="51"/>
      <c r="NWH28" s="14">
        <f>NWI28</f>
        <v>0</v>
      </c>
      <c r="NWI28" s="14"/>
      <c r="NWJ28" s="51"/>
      <c r="NWK28" s="14"/>
      <c r="NWL28" s="14"/>
      <c r="NWM28" s="14"/>
      <c r="NWN28" s="14"/>
      <c r="NWO28" s="14"/>
      <c r="NWP28" s="14"/>
      <c r="NWQ28" s="14"/>
      <c r="NWS28" s="6" t="s">
        <v>48</v>
      </c>
      <c r="NWT28" s="7" t="s">
        <v>53</v>
      </c>
      <c r="NWU28" s="3"/>
      <c r="NWV28" s="3"/>
      <c r="NWW28" s="3"/>
      <c r="NWX28" s="3"/>
      <c r="NWY28" s="7"/>
      <c r="NWZ28" s="3"/>
      <c r="NXA28" s="51"/>
      <c r="NXB28" s="51"/>
      <c r="NXC28" s="51"/>
      <c r="NXD28" s="51"/>
      <c r="NXE28" s="51"/>
      <c r="NXF28" s="51"/>
      <c r="NXG28" s="51"/>
      <c r="NXH28" s="51"/>
      <c r="NXI28" s="51"/>
      <c r="NXJ28" s="51"/>
      <c r="NXK28" s="51"/>
      <c r="NXL28" s="51"/>
      <c r="NXM28" s="51"/>
      <c r="NXN28" s="14">
        <f>NXO28</f>
        <v>0</v>
      </c>
      <c r="NXO28" s="14"/>
      <c r="NXP28" s="51"/>
      <c r="NXQ28" s="14"/>
      <c r="NXR28" s="14"/>
      <c r="NXS28" s="14"/>
      <c r="NXT28" s="14"/>
      <c r="NXU28" s="14"/>
      <c r="NXV28" s="14"/>
      <c r="NXW28" s="14"/>
      <c r="NXY28" s="6" t="s">
        <v>48</v>
      </c>
      <c r="NXZ28" s="7" t="s">
        <v>53</v>
      </c>
      <c r="NYA28" s="3"/>
      <c r="NYB28" s="3"/>
      <c r="NYC28" s="3"/>
      <c r="NYD28" s="3"/>
      <c r="NYE28" s="7"/>
      <c r="NYF28" s="3"/>
      <c r="NYG28" s="51"/>
      <c r="NYH28" s="51"/>
      <c r="NYI28" s="51"/>
      <c r="NYJ28" s="51"/>
      <c r="NYK28" s="51"/>
      <c r="NYL28" s="51"/>
      <c r="NYM28" s="51"/>
      <c r="NYN28" s="51"/>
      <c r="NYO28" s="51"/>
      <c r="NYP28" s="51"/>
      <c r="NYQ28" s="51"/>
      <c r="NYR28" s="51"/>
      <c r="NYS28" s="51"/>
      <c r="NYT28" s="14">
        <f>NYU28</f>
        <v>0</v>
      </c>
      <c r="NYU28" s="14"/>
      <c r="NYV28" s="51"/>
      <c r="NYW28" s="14"/>
      <c r="NYX28" s="14"/>
      <c r="NYY28" s="14"/>
      <c r="NYZ28" s="14"/>
      <c r="NZA28" s="14"/>
      <c r="NZB28" s="14"/>
      <c r="NZC28" s="14"/>
      <c r="NZE28" s="6" t="s">
        <v>48</v>
      </c>
      <c r="NZF28" s="7" t="s">
        <v>53</v>
      </c>
      <c r="NZG28" s="3"/>
      <c r="NZH28" s="3"/>
      <c r="NZI28" s="3"/>
      <c r="NZJ28" s="3"/>
      <c r="NZK28" s="7"/>
      <c r="NZL28" s="3"/>
      <c r="NZM28" s="51"/>
      <c r="NZN28" s="51"/>
      <c r="NZO28" s="51"/>
      <c r="NZP28" s="51"/>
      <c r="NZQ28" s="51"/>
      <c r="NZR28" s="51"/>
      <c r="NZS28" s="51"/>
      <c r="NZT28" s="51"/>
      <c r="NZU28" s="51"/>
      <c r="NZV28" s="51"/>
      <c r="NZW28" s="51"/>
      <c r="NZX28" s="51"/>
      <c r="NZY28" s="51"/>
      <c r="NZZ28" s="14">
        <f>OAA28</f>
        <v>0</v>
      </c>
      <c r="OAA28" s="14"/>
      <c r="OAB28" s="51"/>
      <c r="OAC28" s="14"/>
      <c r="OAD28" s="14"/>
      <c r="OAE28" s="14"/>
      <c r="OAF28" s="14"/>
      <c r="OAG28" s="14"/>
      <c r="OAH28" s="14"/>
      <c r="OAI28" s="14"/>
      <c r="OAK28" s="6" t="s">
        <v>48</v>
      </c>
      <c r="OAL28" s="7" t="s">
        <v>53</v>
      </c>
      <c r="OAM28" s="3"/>
      <c r="OAN28" s="3"/>
      <c r="OAO28" s="3"/>
      <c r="OAP28" s="3"/>
      <c r="OAQ28" s="7"/>
      <c r="OAR28" s="3"/>
      <c r="OAS28" s="51"/>
      <c r="OAT28" s="51"/>
      <c r="OAU28" s="51"/>
      <c r="OAV28" s="51"/>
      <c r="OAW28" s="51"/>
      <c r="OAX28" s="51"/>
      <c r="OAY28" s="51"/>
      <c r="OAZ28" s="51"/>
      <c r="OBA28" s="51"/>
      <c r="OBB28" s="51"/>
      <c r="OBC28" s="51"/>
      <c r="OBD28" s="51"/>
      <c r="OBE28" s="51"/>
      <c r="OBF28" s="14">
        <f>OBG28</f>
        <v>0</v>
      </c>
      <c r="OBG28" s="14"/>
      <c r="OBH28" s="51"/>
      <c r="OBI28" s="14"/>
      <c r="OBJ28" s="14"/>
      <c r="OBK28" s="14"/>
      <c r="OBL28" s="14"/>
      <c r="OBM28" s="14"/>
      <c r="OBN28" s="14"/>
      <c r="OBO28" s="14"/>
      <c r="OBQ28" s="6" t="s">
        <v>48</v>
      </c>
      <c r="OBR28" s="7" t="s">
        <v>53</v>
      </c>
      <c r="OBS28" s="3"/>
      <c r="OBT28" s="3"/>
      <c r="OBU28" s="3"/>
      <c r="OBV28" s="3"/>
      <c r="OBW28" s="7"/>
      <c r="OBX28" s="3"/>
      <c r="OBY28" s="51"/>
      <c r="OBZ28" s="51"/>
      <c r="OCA28" s="51"/>
      <c r="OCB28" s="51"/>
      <c r="OCC28" s="51"/>
      <c r="OCD28" s="51"/>
      <c r="OCE28" s="51"/>
      <c r="OCF28" s="51"/>
      <c r="OCG28" s="51"/>
      <c r="OCH28" s="51"/>
      <c r="OCI28" s="51"/>
      <c r="OCJ28" s="51"/>
      <c r="OCK28" s="51"/>
      <c r="OCL28" s="14">
        <f>OCM28</f>
        <v>0</v>
      </c>
      <c r="OCM28" s="14"/>
      <c r="OCN28" s="51"/>
      <c r="OCO28" s="14"/>
      <c r="OCP28" s="14"/>
      <c r="OCQ28" s="14"/>
      <c r="OCR28" s="14"/>
      <c r="OCS28" s="14"/>
      <c r="OCT28" s="14"/>
      <c r="OCU28" s="14"/>
      <c r="OCW28" s="6" t="s">
        <v>48</v>
      </c>
      <c r="OCX28" s="7" t="s">
        <v>53</v>
      </c>
      <c r="OCY28" s="3"/>
      <c r="OCZ28" s="3"/>
      <c r="ODA28" s="3"/>
      <c r="ODB28" s="3"/>
      <c r="ODC28" s="7"/>
      <c r="ODD28" s="3"/>
      <c r="ODE28" s="51"/>
      <c r="ODF28" s="51"/>
      <c r="ODG28" s="51"/>
      <c r="ODH28" s="51"/>
      <c r="ODI28" s="51"/>
      <c r="ODJ28" s="51"/>
      <c r="ODK28" s="51"/>
      <c r="ODL28" s="51"/>
      <c r="ODM28" s="51"/>
      <c r="ODN28" s="51"/>
      <c r="ODO28" s="51"/>
      <c r="ODP28" s="51"/>
      <c r="ODQ28" s="51"/>
      <c r="ODR28" s="14">
        <f>ODS28</f>
        <v>0</v>
      </c>
      <c r="ODS28" s="14"/>
      <c r="ODT28" s="51"/>
      <c r="ODU28" s="14"/>
      <c r="ODV28" s="14"/>
      <c r="ODW28" s="14"/>
      <c r="ODX28" s="14"/>
      <c r="ODY28" s="14"/>
      <c r="ODZ28" s="14"/>
      <c r="OEA28" s="14"/>
      <c r="OEC28" s="6" t="s">
        <v>48</v>
      </c>
      <c r="OED28" s="7" t="s">
        <v>53</v>
      </c>
      <c r="OEE28" s="3"/>
      <c r="OEF28" s="3"/>
      <c r="OEG28" s="3"/>
      <c r="OEH28" s="3"/>
      <c r="OEI28" s="7"/>
      <c r="OEJ28" s="3"/>
      <c r="OEK28" s="51"/>
      <c r="OEL28" s="51"/>
      <c r="OEM28" s="51"/>
      <c r="OEN28" s="51"/>
      <c r="OEO28" s="51"/>
      <c r="OEP28" s="51"/>
      <c r="OEQ28" s="51"/>
      <c r="OER28" s="51"/>
      <c r="OES28" s="51"/>
      <c r="OET28" s="51"/>
      <c r="OEU28" s="51"/>
      <c r="OEV28" s="51"/>
      <c r="OEW28" s="51"/>
      <c r="OEX28" s="14">
        <f>OEY28</f>
        <v>0</v>
      </c>
      <c r="OEY28" s="14"/>
      <c r="OEZ28" s="51"/>
      <c r="OFA28" s="14"/>
      <c r="OFB28" s="14"/>
      <c r="OFC28" s="14"/>
      <c r="OFD28" s="14"/>
      <c r="OFE28" s="14"/>
      <c r="OFF28" s="14"/>
      <c r="OFG28" s="14"/>
      <c r="OFI28" s="6" t="s">
        <v>48</v>
      </c>
      <c r="OFJ28" s="7" t="s">
        <v>53</v>
      </c>
      <c r="OFK28" s="3"/>
      <c r="OFL28" s="3"/>
      <c r="OFM28" s="3"/>
      <c r="OFN28" s="3"/>
      <c r="OFO28" s="7"/>
      <c r="OFP28" s="3"/>
      <c r="OFQ28" s="51"/>
      <c r="OFR28" s="51"/>
      <c r="OFS28" s="51"/>
      <c r="OFT28" s="51"/>
      <c r="OFU28" s="51"/>
      <c r="OFV28" s="51"/>
      <c r="OFW28" s="51"/>
      <c r="OFX28" s="51"/>
      <c r="OFY28" s="51"/>
      <c r="OFZ28" s="51"/>
      <c r="OGA28" s="51"/>
      <c r="OGB28" s="51"/>
      <c r="OGC28" s="51"/>
      <c r="OGD28" s="14">
        <f>OGE28</f>
        <v>0</v>
      </c>
      <c r="OGE28" s="14"/>
      <c r="OGF28" s="51"/>
      <c r="OGG28" s="14"/>
      <c r="OGH28" s="14"/>
      <c r="OGI28" s="14"/>
      <c r="OGJ28" s="14"/>
      <c r="OGK28" s="14"/>
      <c r="OGL28" s="14"/>
      <c r="OGM28" s="14"/>
      <c r="OGO28" s="6" t="s">
        <v>48</v>
      </c>
      <c r="OGP28" s="7" t="s">
        <v>53</v>
      </c>
      <c r="OGQ28" s="3"/>
      <c r="OGR28" s="3"/>
      <c r="OGS28" s="3"/>
      <c r="OGT28" s="3"/>
      <c r="OGU28" s="7"/>
      <c r="OGV28" s="3"/>
      <c r="OGW28" s="51"/>
      <c r="OGX28" s="51"/>
      <c r="OGY28" s="51"/>
      <c r="OGZ28" s="51"/>
      <c r="OHA28" s="51"/>
      <c r="OHB28" s="51"/>
      <c r="OHC28" s="51"/>
      <c r="OHD28" s="51"/>
      <c r="OHE28" s="51"/>
      <c r="OHF28" s="51"/>
      <c r="OHG28" s="51"/>
      <c r="OHH28" s="51"/>
      <c r="OHI28" s="51"/>
      <c r="OHJ28" s="14">
        <f>OHK28</f>
        <v>0</v>
      </c>
      <c r="OHK28" s="14"/>
      <c r="OHL28" s="51"/>
      <c r="OHM28" s="14"/>
      <c r="OHN28" s="14"/>
      <c r="OHO28" s="14"/>
      <c r="OHP28" s="14"/>
      <c r="OHQ28" s="14"/>
      <c r="OHR28" s="14"/>
      <c r="OHS28" s="14"/>
      <c r="OHU28" s="6" t="s">
        <v>48</v>
      </c>
      <c r="OHV28" s="7" t="s">
        <v>53</v>
      </c>
      <c r="OHW28" s="3"/>
      <c r="OHX28" s="3"/>
      <c r="OHY28" s="3"/>
      <c r="OHZ28" s="3"/>
      <c r="OIA28" s="7"/>
      <c r="OIB28" s="3"/>
      <c r="OIC28" s="51"/>
      <c r="OID28" s="51"/>
      <c r="OIE28" s="51"/>
      <c r="OIF28" s="51"/>
      <c r="OIG28" s="51"/>
      <c r="OIH28" s="51"/>
      <c r="OII28" s="51"/>
      <c r="OIJ28" s="51"/>
      <c r="OIK28" s="51"/>
      <c r="OIL28" s="51"/>
      <c r="OIM28" s="51"/>
      <c r="OIN28" s="51"/>
      <c r="OIO28" s="51"/>
      <c r="OIP28" s="14">
        <f>OIQ28</f>
        <v>0</v>
      </c>
      <c r="OIQ28" s="14"/>
      <c r="OIR28" s="51"/>
      <c r="OIS28" s="14"/>
      <c r="OIT28" s="14"/>
      <c r="OIU28" s="14"/>
      <c r="OIV28" s="14"/>
      <c r="OIW28" s="14"/>
      <c r="OIX28" s="14"/>
      <c r="OIY28" s="14"/>
      <c r="OJA28" s="6" t="s">
        <v>48</v>
      </c>
      <c r="OJB28" s="7" t="s">
        <v>53</v>
      </c>
      <c r="OJC28" s="3"/>
      <c r="OJD28" s="3"/>
      <c r="OJE28" s="3"/>
      <c r="OJF28" s="3"/>
      <c r="OJG28" s="7"/>
      <c r="OJH28" s="3"/>
      <c r="OJI28" s="51"/>
      <c r="OJJ28" s="51"/>
      <c r="OJK28" s="51"/>
      <c r="OJL28" s="51"/>
      <c r="OJM28" s="51"/>
      <c r="OJN28" s="51"/>
      <c r="OJO28" s="51"/>
      <c r="OJP28" s="51"/>
      <c r="OJQ28" s="51"/>
      <c r="OJR28" s="51"/>
      <c r="OJS28" s="51"/>
      <c r="OJT28" s="51"/>
      <c r="OJU28" s="51"/>
      <c r="OJV28" s="14">
        <f>OJW28</f>
        <v>0</v>
      </c>
      <c r="OJW28" s="14"/>
      <c r="OJX28" s="51"/>
      <c r="OJY28" s="14"/>
      <c r="OJZ28" s="14"/>
      <c r="OKA28" s="14"/>
      <c r="OKB28" s="14"/>
      <c r="OKC28" s="14"/>
      <c r="OKD28" s="14"/>
      <c r="OKE28" s="14"/>
      <c r="OKG28" s="6" t="s">
        <v>48</v>
      </c>
      <c r="OKH28" s="7" t="s">
        <v>53</v>
      </c>
      <c r="OKI28" s="3"/>
      <c r="OKJ28" s="3"/>
      <c r="OKK28" s="3"/>
      <c r="OKL28" s="3"/>
      <c r="OKM28" s="7"/>
      <c r="OKN28" s="3"/>
      <c r="OKO28" s="51"/>
      <c r="OKP28" s="51"/>
      <c r="OKQ28" s="51"/>
      <c r="OKR28" s="51"/>
      <c r="OKS28" s="51"/>
      <c r="OKT28" s="51"/>
      <c r="OKU28" s="51"/>
      <c r="OKV28" s="51"/>
      <c r="OKW28" s="51"/>
      <c r="OKX28" s="51"/>
      <c r="OKY28" s="51"/>
      <c r="OKZ28" s="51"/>
      <c r="OLA28" s="51"/>
      <c r="OLB28" s="14">
        <f>OLC28</f>
        <v>0</v>
      </c>
      <c r="OLC28" s="14"/>
      <c r="OLD28" s="51"/>
      <c r="OLE28" s="14"/>
      <c r="OLF28" s="14"/>
      <c r="OLG28" s="14"/>
      <c r="OLH28" s="14"/>
      <c r="OLI28" s="14"/>
      <c r="OLJ28" s="14"/>
      <c r="OLK28" s="14"/>
      <c r="OLM28" s="6" t="s">
        <v>48</v>
      </c>
      <c r="OLN28" s="7" t="s">
        <v>53</v>
      </c>
      <c r="OLO28" s="3"/>
      <c r="OLP28" s="3"/>
      <c r="OLQ28" s="3"/>
      <c r="OLR28" s="3"/>
      <c r="OLS28" s="7"/>
      <c r="OLT28" s="3"/>
      <c r="OLU28" s="51"/>
      <c r="OLV28" s="51"/>
      <c r="OLW28" s="51"/>
      <c r="OLX28" s="51"/>
      <c r="OLY28" s="51"/>
      <c r="OLZ28" s="51"/>
      <c r="OMA28" s="51"/>
      <c r="OMB28" s="51"/>
      <c r="OMC28" s="51"/>
      <c r="OMD28" s="51"/>
      <c r="OME28" s="51"/>
      <c r="OMF28" s="51"/>
      <c r="OMG28" s="51"/>
      <c r="OMH28" s="14">
        <f>OMI28</f>
        <v>0</v>
      </c>
      <c r="OMI28" s="14"/>
      <c r="OMJ28" s="51"/>
      <c r="OMK28" s="14"/>
      <c r="OML28" s="14"/>
      <c r="OMM28" s="14"/>
      <c r="OMN28" s="14"/>
      <c r="OMO28" s="14"/>
      <c r="OMP28" s="14"/>
      <c r="OMQ28" s="14"/>
      <c r="OMS28" s="6" t="s">
        <v>48</v>
      </c>
      <c r="OMT28" s="7" t="s">
        <v>53</v>
      </c>
      <c r="OMU28" s="3"/>
      <c r="OMV28" s="3"/>
      <c r="OMW28" s="3"/>
      <c r="OMX28" s="3"/>
      <c r="OMY28" s="7"/>
      <c r="OMZ28" s="3"/>
      <c r="ONA28" s="51"/>
      <c r="ONB28" s="51"/>
      <c r="ONC28" s="51"/>
      <c r="OND28" s="51"/>
      <c r="ONE28" s="51"/>
      <c r="ONF28" s="51"/>
      <c r="ONG28" s="51"/>
      <c r="ONH28" s="51"/>
      <c r="ONI28" s="51"/>
      <c r="ONJ28" s="51"/>
      <c r="ONK28" s="51"/>
      <c r="ONL28" s="51"/>
      <c r="ONM28" s="51"/>
      <c r="ONN28" s="14">
        <f>ONO28</f>
        <v>0</v>
      </c>
      <c r="ONO28" s="14"/>
      <c r="ONP28" s="51"/>
      <c r="ONQ28" s="14"/>
      <c r="ONR28" s="14"/>
      <c r="ONS28" s="14"/>
      <c r="ONT28" s="14"/>
      <c r="ONU28" s="14"/>
      <c r="ONV28" s="14"/>
      <c r="ONW28" s="14"/>
      <c r="ONY28" s="6" t="s">
        <v>48</v>
      </c>
      <c r="ONZ28" s="7" t="s">
        <v>53</v>
      </c>
      <c r="OOA28" s="3"/>
      <c r="OOB28" s="3"/>
      <c r="OOC28" s="3"/>
      <c r="OOD28" s="3"/>
      <c r="OOE28" s="7"/>
      <c r="OOF28" s="3"/>
      <c r="OOG28" s="51"/>
      <c r="OOH28" s="51"/>
      <c r="OOI28" s="51"/>
      <c r="OOJ28" s="51"/>
      <c r="OOK28" s="51"/>
      <c r="OOL28" s="51"/>
      <c r="OOM28" s="51"/>
      <c r="OON28" s="51"/>
      <c r="OOO28" s="51"/>
      <c r="OOP28" s="51"/>
      <c r="OOQ28" s="51"/>
      <c r="OOR28" s="51"/>
      <c r="OOS28" s="51"/>
      <c r="OOT28" s="14">
        <f>OOU28</f>
        <v>0</v>
      </c>
      <c r="OOU28" s="14"/>
      <c r="OOV28" s="51"/>
      <c r="OOW28" s="14"/>
      <c r="OOX28" s="14"/>
      <c r="OOY28" s="14"/>
      <c r="OOZ28" s="14"/>
      <c r="OPA28" s="14"/>
      <c r="OPB28" s="14"/>
      <c r="OPC28" s="14"/>
      <c r="OPE28" s="6" t="s">
        <v>48</v>
      </c>
      <c r="OPF28" s="7" t="s">
        <v>53</v>
      </c>
      <c r="OPG28" s="3"/>
      <c r="OPH28" s="3"/>
      <c r="OPI28" s="3"/>
      <c r="OPJ28" s="3"/>
      <c r="OPK28" s="7"/>
      <c r="OPL28" s="3"/>
      <c r="OPM28" s="51"/>
      <c r="OPN28" s="51"/>
      <c r="OPO28" s="51"/>
      <c r="OPP28" s="51"/>
      <c r="OPQ28" s="51"/>
      <c r="OPR28" s="51"/>
      <c r="OPS28" s="51"/>
      <c r="OPT28" s="51"/>
      <c r="OPU28" s="51"/>
      <c r="OPV28" s="51"/>
      <c r="OPW28" s="51"/>
      <c r="OPX28" s="51"/>
      <c r="OPY28" s="51"/>
      <c r="OPZ28" s="14">
        <f>OQA28</f>
        <v>0</v>
      </c>
      <c r="OQA28" s="14"/>
      <c r="OQB28" s="51"/>
      <c r="OQC28" s="14"/>
      <c r="OQD28" s="14"/>
      <c r="OQE28" s="14"/>
      <c r="OQF28" s="14"/>
      <c r="OQG28" s="14"/>
      <c r="OQH28" s="14"/>
      <c r="OQI28" s="14"/>
      <c r="OQK28" s="6" t="s">
        <v>48</v>
      </c>
      <c r="OQL28" s="7" t="s">
        <v>53</v>
      </c>
      <c r="OQM28" s="3"/>
      <c r="OQN28" s="3"/>
      <c r="OQO28" s="3"/>
      <c r="OQP28" s="3"/>
      <c r="OQQ28" s="7"/>
      <c r="OQR28" s="3"/>
      <c r="OQS28" s="51"/>
      <c r="OQT28" s="51"/>
      <c r="OQU28" s="51"/>
      <c r="OQV28" s="51"/>
      <c r="OQW28" s="51"/>
      <c r="OQX28" s="51"/>
      <c r="OQY28" s="51"/>
      <c r="OQZ28" s="51"/>
      <c r="ORA28" s="51"/>
      <c r="ORB28" s="51"/>
      <c r="ORC28" s="51"/>
      <c r="ORD28" s="51"/>
      <c r="ORE28" s="51"/>
      <c r="ORF28" s="14">
        <f>ORG28</f>
        <v>0</v>
      </c>
      <c r="ORG28" s="14"/>
      <c r="ORH28" s="51"/>
      <c r="ORI28" s="14"/>
      <c r="ORJ28" s="14"/>
      <c r="ORK28" s="14"/>
      <c r="ORL28" s="14"/>
      <c r="ORM28" s="14"/>
      <c r="ORN28" s="14"/>
      <c r="ORO28" s="14"/>
      <c r="ORQ28" s="6" t="s">
        <v>48</v>
      </c>
      <c r="ORR28" s="7" t="s">
        <v>53</v>
      </c>
      <c r="ORS28" s="3"/>
      <c r="ORT28" s="3"/>
      <c r="ORU28" s="3"/>
      <c r="ORV28" s="3"/>
      <c r="ORW28" s="7"/>
      <c r="ORX28" s="3"/>
      <c r="ORY28" s="51"/>
      <c r="ORZ28" s="51"/>
      <c r="OSA28" s="51"/>
      <c r="OSB28" s="51"/>
      <c r="OSC28" s="51"/>
      <c r="OSD28" s="51"/>
      <c r="OSE28" s="51"/>
      <c r="OSF28" s="51"/>
      <c r="OSG28" s="51"/>
      <c r="OSH28" s="51"/>
      <c r="OSI28" s="51"/>
      <c r="OSJ28" s="51"/>
      <c r="OSK28" s="51"/>
      <c r="OSL28" s="14">
        <f>OSM28</f>
        <v>0</v>
      </c>
      <c r="OSM28" s="14"/>
      <c r="OSN28" s="51"/>
      <c r="OSO28" s="14"/>
      <c r="OSP28" s="14"/>
      <c r="OSQ28" s="14"/>
      <c r="OSR28" s="14"/>
      <c r="OSS28" s="14"/>
      <c r="OST28" s="14"/>
      <c r="OSU28" s="14"/>
      <c r="OSW28" s="6" t="s">
        <v>48</v>
      </c>
      <c r="OSX28" s="7" t="s">
        <v>53</v>
      </c>
      <c r="OSY28" s="3"/>
      <c r="OSZ28" s="3"/>
      <c r="OTA28" s="3"/>
      <c r="OTB28" s="3"/>
      <c r="OTC28" s="7"/>
      <c r="OTD28" s="3"/>
      <c r="OTE28" s="51"/>
      <c r="OTF28" s="51"/>
      <c r="OTG28" s="51"/>
      <c r="OTH28" s="51"/>
      <c r="OTI28" s="51"/>
      <c r="OTJ28" s="51"/>
      <c r="OTK28" s="51"/>
      <c r="OTL28" s="51"/>
      <c r="OTM28" s="51"/>
      <c r="OTN28" s="51"/>
      <c r="OTO28" s="51"/>
      <c r="OTP28" s="51"/>
      <c r="OTQ28" s="51"/>
      <c r="OTR28" s="14">
        <f>OTS28</f>
        <v>0</v>
      </c>
      <c r="OTS28" s="14"/>
      <c r="OTT28" s="51"/>
      <c r="OTU28" s="14"/>
      <c r="OTV28" s="14"/>
      <c r="OTW28" s="14"/>
      <c r="OTX28" s="14"/>
      <c r="OTY28" s="14"/>
      <c r="OTZ28" s="14"/>
      <c r="OUA28" s="14"/>
      <c r="OUC28" s="6" t="s">
        <v>48</v>
      </c>
      <c r="OUD28" s="7" t="s">
        <v>53</v>
      </c>
      <c r="OUE28" s="3"/>
      <c r="OUF28" s="3"/>
      <c r="OUG28" s="3"/>
      <c r="OUH28" s="3"/>
      <c r="OUI28" s="7"/>
      <c r="OUJ28" s="3"/>
      <c r="OUK28" s="51"/>
      <c r="OUL28" s="51"/>
      <c r="OUM28" s="51"/>
      <c r="OUN28" s="51"/>
      <c r="OUO28" s="51"/>
      <c r="OUP28" s="51"/>
      <c r="OUQ28" s="51"/>
      <c r="OUR28" s="51"/>
      <c r="OUS28" s="51"/>
      <c r="OUT28" s="51"/>
      <c r="OUU28" s="51"/>
      <c r="OUV28" s="51"/>
      <c r="OUW28" s="51"/>
      <c r="OUX28" s="14">
        <f>OUY28</f>
        <v>0</v>
      </c>
      <c r="OUY28" s="14"/>
      <c r="OUZ28" s="51"/>
      <c r="OVA28" s="14"/>
      <c r="OVB28" s="14"/>
      <c r="OVC28" s="14"/>
      <c r="OVD28" s="14"/>
      <c r="OVE28" s="14"/>
      <c r="OVF28" s="14"/>
      <c r="OVG28" s="14"/>
      <c r="OVI28" s="6" t="s">
        <v>48</v>
      </c>
      <c r="OVJ28" s="7" t="s">
        <v>53</v>
      </c>
      <c r="OVK28" s="3"/>
      <c r="OVL28" s="3"/>
      <c r="OVM28" s="3"/>
      <c r="OVN28" s="3"/>
      <c r="OVO28" s="7"/>
      <c r="OVP28" s="3"/>
      <c r="OVQ28" s="51"/>
      <c r="OVR28" s="51"/>
      <c r="OVS28" s="51"/>
      <c r="OVT28" s="51"/>
      <c r="OVU28" s="51"/>
      <c r="OVV28" s="51"/>
      <c r="OVW28" s="51"/>
      <c r="OVX28" s="51"/>
      <c r="OVY28" s="51"/>
      <c r="OVZ28" s="51"/>
      <c r="OWA28" s="51"/>
      <c r="OWB28" s="51"/>
      <c r="OWC28" s="51"/>
      <c r="OWD28" s="14">
        <f>OWE28</f>
        <v>0</v>
      </c>
      <c r="OWE28" s="14"/>
      <c r="OWF28" s="51"/>
      <c r="OWG28" s="14"/>
      <c r="OWH28" s="14"/>
      <c r="OWI28" s="14"/>
      <c r="OWJ28" s="14"/>
      <c r="OWK28" s="14"/>
      <c r="OWL28" s="14"/>
      <c r="OWM28" s="14"/>
      <c r="OWO28" s="6" t="s">
        <v>48</v>
      </c>
      <c r="OWP28" s="7" t="s">
        <v>53</v>
      </c>
      <c r="OWQ28" s="3"/>
      <c r="OWR28" s="3"/>
      <c r="OWS28" s="3"/>
      <c r="OWT28" s="3"/>
      <c r="OWU28" s="7"/>
      <c r="OWV28" s="3"/>
      <c r="OWW28" s="51"/>
      <c r="OWX28" s="51"/>
      <c r="OWY28" s="51"/>
      <c r="OWZ28" s="51"/>
      <c r="OXA28" s="51"/>
      <c r="OXB28" s="51"/>
      <c r="OXC28" s="51"/>
      <c r="OXD28" s="51"/>
      <c r="OXE28" s="51"/>
      <c r="OXF28" s="51"/>
      <c r="OXG28" s="51"/>
      <c r="OXH28" s="51"/>
      <c r="OXI28" s="51"/>
      <c r="OXJ28" s="14">
        <f>OXK28</f>
        <v>0</v>
      </c>
      <c r="OXK28" s="14"/>
      <c r="OXL28" s="51"/>
      <c r="OXM28" s="14"/>
      <c r="OXN28" s="14"/>
      <c r="OXO28" s="14"/>
      <c r="OXP28" s="14"/>
      <c r="OXQ28" s="14"/>
      <c r="OXR28" s="14"/>
      <c r="OXS28" s="14"/>
      <c r="OXU28" s="6" t="s">
        <v>48</v>
      </c>
      <c r="OXV28" s="7" t="s">
        <v>53</v>
      </c>
      <c r="OXW28" s="3"/>
      <c r="OXX28" s="3"/>
      <c r="OXY28" s="3"/>
      <c r="OXZ28" s="3"/>
      <c r="OYA28" s="7"/>
      <c r="OYB28" s="3"/>
      <c r="OYC28" s="51"/>
      <c r="OYD28" s="51"/>
      <c r="OYE28" s="51"/>
      <c r="OYF28" s="51"/>
      <c r="OYG28" s="51"/>
      <c r="OYH28" s="51"/>
      <c r="OYI28" s="51"/>
      <c r="OYJ28" s="51"/>
      <c r="OYK28" s="51"/>
      <c r="OYL28" s="51"/>
      <c r="OYM28" s="51"/>
      <c r="OYN28" s="51"/>
      <c r="OYO28" s="51"/>
      <c r="OYP28" s="14">
        <f>OYQ28</f>
        <v>0</v>
      </c>
      <c r="OYQ28" s="14"/>
      <c r="OYR28" s="51"/>
      <c r="OYS28" s="14"/>
      <c r="OYT28" s="14"/>
      <c r="OYU28" s="14"/>
      <c r="OYV28" s="14"/>
      <c r="OYW28" s="14"/>
      <c r="OYX28" s="14"/>
      <c r="OYY28" s="14"/>
      <c r="OZA28" s="6" t="s">
        <v>48</v>
      </c>
      <c r="OZB28" s="7" t="s">
        <v>53</v>
      </c>
      <c r="OZC28" s="3"/>
      <c r="OZD28" s="3"/>
      <c r="OZE28" s="3"/>
      <c r="OZF28" s="3"/>
      <c r="OZG28" s="7"/>
      <c r="OZH28" s="3"/>
      <c r="OZI28" s="51"/>
      <c r="OZJ28" s="51"/>
      <c r="OZK28" s="51"/>
      <c r="OZL28" s="51"/>
      <c r="OZM28" s="51"/>
      <c r="OZN28" s="51"/>
      <c r="OZO28" s="51"/>
      <c r="OZP28" s="51"/>
      <c r="OZQ28" s="51"/>
      <c r="OZR28" s="51"/>
      <c r="OZS28" s="51"/>
      <c r="OZT28" s="51"/>
      <c r="OZU28" s="51"/>
      <c r="OZV28" s="14">
        <f>OZW28</f>
        <v>0</v>
      </c>
      <c r="OZW28" s="14"/>
      <c r="OZX28" s="51"/>
      <c r="OZY28" s="14"/>
      <c r="OZZ28" s="14"/>
      <c r="PAA28" s="14"/>
      <c r="PAB28" s="14"/>
      <c r="PAC28" s="14"/>
      <c r="PAD28" s="14"/>
      <c r="PAE28" s="14"/>
      <c r="PAG28" s="6" t="s">
        <v>48</v>
      </c>
      <c r="PAH28" s="7" t="s">
        <v>53</v>
      </c>
      <c r="PAI28" s="3"/>
      <c r="PAJ28" s="3"/>
      <c r="PAK28" s="3"/>
      <c r="PAL28" s="3"/>
      <c r="PAM28" s="7"/>
      <c r="PAN28" s="3"/>
      <c r="PAO28" s="51"/>
      <c r="PAP28" s="51"/>
      <c r="PAQ28" s="51"/>
      <c r="PAR28" s="51"/>
      <c r="PAS28" s="51"/>
      <c r="PAT28" s="51"/>
      <c r="PAU28" s="51"/>
      <c r="PAV28" s="51"/>
      <c r="PAW28" s="51"/>
      <c r="PAX28" s="51"/>
      <c r="PAY28" s="51"/>
      <c r="PAZ28" s="51"/>
      <c r="PBA28" s="51"/>
      <c r="PBB28" s="14">
        <f>PBC28</f>
        <v>0</v>
      </c>
      <c r="PBC28" s="14"/>
      <c r="PBD28" s="51"/>
      <c r="PBE28" s="14"/>
      <c r="PBF28" s="14"/>
      <c r="PBG28" s="14"/>
      <c r="PBH28" s="14"/>
      <c r="PBI28" s="14"/>
      <c r="PBJ28" s="14"/>
      <c r="PBK28" s="14"/>
      <c r="PBM28" s="6" t="s">
        <v>48</v>
      </c>
      <c r="PBN28" s="7" t="s">
        <v>53</v>
      </c>
      <c r="PBO28" s="3"/>
      <c r="PBP28" s="3"/>
      <c r="PBQ28" s="3"/>
      <c r="PBR28" s="3"/>
      <c r="PBS28" s="7"/>
      <c r="PBT28" s="3"/>
      <c r="PBU28" s="51"/>
      <c r="PBV28" s="51"/>
      <c r="PBW28" s="51"/>
      <c r="PBX28" s="51"/>
      <c r="PBY28" s="51"/>
      <c r="PBZ28" s="51"/>
      <c r="PCA28" s="51"/>
      <c r="PCB28" s="51"/>
      <c r="PCC28" s="51"/>
      <c r="PCD28" s="51"/>
      <c r="PCE28" s="51"/>
      <c r="PCF28" s="51"/>
      <c r="PCG28" s="51"/>
      <c r="PCH28" s="14">
        <f>PCI28</f>
        <v>0</v>
      </c>
      <c r="PCI28" s="14"/>
      <c r="PCJ28" s="51"/>
      <c r="PCK28" s="14"/>
      <c r="PCL28" s="14"/>
      <c r="PCM28" s="14"/>
      <c r="PCN28" s="14"/>
      <c r="PCO28" s="14"/>
      <c r="PCP28" s="14"/>
      <c r="PCQ28" s="14"/>
      <c r="PCS28" s="6" t="s">
        <v>48</v>
      </c>
      <c r="PCT28" s="7" t="s">
        <v>53</v>
      </c>
      <c r="PCU28" s="3"/>
      <c r="PCV28" s="3"/>
      <c r="PCW28" s="3"/>
      <c r="PCX28" s="3"/>
      <c r="PCY28" s="7"/>
      <c r="PCZ28" s="3"/>
      <c r="PDA28" s="51"/>
      <c r="PDB28" s="51"/>
      <c r="PDC28" s="51"/>
      <c r="PDD28" s="51"/>
      <c r="PDE28" s="51"/>
      <c r="PDF28" s="51"/>
      <c r="PDG28" s="51"/>
      <c r="PDH28" s="51"/>
      <c r="PDI28" s="51"/>
      <c r="PDJ28" s="51"/>
      <c r="PDK28" s="51"/>
      <c r="PDL28" s="51"/>
      <c r="PDM28" s="51"/>
      <c r="PDN28" s="14">
        <f>PDO28</f>
        <v>0</v>
      </c>
      <c r="PDO28" s="14"/>
      <c r="PDP28" s="51"/>
      <c r="PDQ28" s="14"/>
      <c r="PDR28" s="14"/>
      <c r="PDS28" s="14"/>
      <c r="PDT28" s="14"/>
      <c r="PDU28" s="14"/>
      <c r="PDV28" s="14"/>
      <c r="PDW28" s="14"/>
      <c r="PDY28" s="6" t="s">
        <v>48</v>
      </c>
      <c r="PDZ28" s="7" t="s">
        <v>53</v>
      </c>
      <c r="PEA28" s="3"/>
      <c r="PEB28" s="3"/>
      <c r="PEC28" s="3"/>
      <c r="PED28" s="3"/>
      <c r="PEE28" s="7"/>
      <c r="PEF28" s="3"/>
      <c r="PEG28" s="51"/>
      <c r="PEH28" s="51"/>
      <c r="PEI28" s="51"/>
      <c r="PEJ28" s="51"/>
      <c r="PEK28" s="51"/>
      <c r="PEL28" s="51"/>
      <c r="PEM28" s="51"/>
      <c r="PEN28" s="51"/>
      <c r="PEO28" s="51"/>
      <c r="PEP28" s="51"/>
      <c r="PEQ28" s="51"/>
      <c r="PER28" s="51"/>
      <c r="PES28" s="51"/>
      <c r="PET28" s="14">
        <f>PEU28</f>
        <v>0</v>
      </c>
      <c r="PEU28" s="14"/>
      <c r="PEV28" s="51"/>
      <c r="PEW28" s="14"/>
      <c r="PEX28" s="14"/>
      <c r="PEY28" s="14"/>
      <c r="PEZ28" s="14"/>
      <c r="PFA28" s="14"/>
      <c r="PFB28" s="14"/>
      <c r="PFC28" s="14"/>
      <c r="PFE28" s="6" t="s">
        <v>48</v>
      </c>
      <c r="PFF28" s="7" t="s">
        <v>53</v>
      </c>
      <c r="PFG28" s="3"/>
      <c r="PFH28" s="3"/>
      <c r="PFI28" s="3"/>
      <c r="PFJ28" s="3"/>
      <c r="PFK28" s="7"/>
      <c r="PFL28" s="3"/>
      <c r="PFM28" s="51"/>
      <c r="PFN28" s="51"/>
      <c r="PFO28" s="51"/>
      <c r="PFP28" s="51"/>
      <c r="PFQ28" s="51"/>
      <c r="PFR28" s="51"/>
      <c r="PFS28" s="51"/>
      <c r="PFT28" s="51"/>
      <c r="PFU28" s="51"/>
      <c r="PFV28" s="51"/>
      <c r="PFW28" s="51"/>
      <c r="PFX28" s="51"/>
      <c r="PFY28" s="51"/>
      <c r="PFZ28" s="14">
        <f>PGA28</f>
        <v>0</v>
      </c>
      <c r="PGA28" s="14"/>
      <c r="PGB28" s="51"/>
      <c r="PGC28" s="14"/>
      <c r="PGD28" s="14"/>
      <c r="PGE28" s="14"/>
      <c r="PGF28" s="14"/>
      <c r="PGG28" s="14"/>
      <c r="PGH28" s="14"/>
      <c r="PGI28" s="14"/>
      <c r="PGK28" s="6" t="s">
        <v>48</v>
      </c>
      <c r="PGL28" s="7" t="s">
        <v>53</v>
      </c>
      <c r="PGM28" s="3"/>
      <c r="PGN28" s="3"/>
      <c r="PGO28" s="3"/>
      <c r="PGP28" s="3"/>
      <c r="PGQ28" s="7"/>
      <c r="PGR28" s="3"/>
      <c r="PGS28" s="51"/>
      <c r="PGT28" s="51"/>
      <c r="PGU28" s="51"/>
      <c r="PGV28" s="51"/>
      <c r="PGW28" s="51"/>
      <c r="PGX28" s="51"/>
      <c r="PGY28" s="51"/>
      <c r="PGZ28" s="51"/>
      <c r="PHA28" s="51"/>
      <c r="PHB28" s="51"/>
      <c r="PHC28" s="51"/>
      <c r="PHD28" s="51"/>
      <c r="PHE28" s="51"/>
      <c r="PHF28" s="14">
        <f>PHG28</f>
        <v>0</v>
      </c>
      <c r="PHG28" s="14"/>
      <c r="PHH28" s="51"/>
      <c r="PHI28" s="14"/>
      <c r="PHJ28" s="14"/>
      <c r="PHK28" s="14"/>
      <c r="PHL28" s="14"/>
      <c r="PHM28" s="14"/>
      <c r="PHN28" s="14"/>
      <c r="PHO28" s="14"/>
      <c r="PHQ28" s="6" t="s">
        <v>48</v>
      </c>
      <c r="PHR28" s="7" t="s">
        <v>53</v>
      </c>
      <c r="PHS28" s="3"/>
      <c r="PHT28" s="3"/>
      <c r="PHU28" s="3"/>
      <c r="PHV28" s="3"/>
      <c r="PHW28" s="7"/>
      <c r="PHX28" s="3"/>
      <c r="PHY28" s="51"/>
      <c r="PHZ28" s="51"/>
      <c r="PIA28" s="51"/>
      <c r="PIB28" s="51"/>
      <c r="PIC28" s="51"/>
      <c r="PID28" s="51"/>
      <c r="PIE28" s="51"/>
      <c r="PIF28" s="51"/>
      <c r="PIG28" s="51"/>
      <c r="PIH28" s="51"/>
      <c r="PII28" s="51"/>
      <c r="PIJ28" s="51"/>
      <c r="PIK28" s="51"/>
      <c r="PIL28" s="14">
        <f>PIM28</f>
        <v>0</v>
      </c>
      <c r="PIM28" s="14"/>
      <c r="PIN28" s="51"/>
      <c r="PIO28" s="14"/>
      <c r="PIP28" s="14"/>
      <c r="PIQ28" s="14"/>
      <c r="PIR28" s="14"/>
      <c r="PIS28" s="14"/>
      <c r="PIT28" s="14"/>
      <c r="PIU28" s="14"/>
      <c r="PIW28" s="6" t="s">
        <v>48</v>
      </c>
      <c r="PIX28" s="7" t="s">
        <v>53</v>
      </c>
      <c r="PIY28" s="3"/>
      <c r="PIZ28" s="3"/>
      <c r="PJA28" s="3"/>
      <c r="PJB28" s="3"/>
      <c r="PJC28" s="7"/>
      <c r="PJD28" s="3"/>
      <c r="PJE28" s="51"/>
      <c r="PJF28" s="51"/>
      <c r="PJG28" s="51"/>
      <c r="PJH28" s="51"/>
      <c r="PJI28" s="51"/>
      <c r="PJJ28" s="51"/>
      <c r="PJK28" s="51"/>
      <c r="PJL28" s="51"/>
      <c r="PJM28" s="51"/>
      <c r="PJN28" s="51"/>
      <c r="PJO28" s="51"/>
      <c r="PJP28" s="51"/>
      <c r="PJQ28" s="51"/>
      <c r="PJR28" s="14">
        <f>PJS28</f>
        <v>0</v>
      </c>
      <c r="PJS28" s="14"/>
      <c r="PJT28" s="51"/>
      <c r="PJU28" s="14"/>
      <c r="PJV28" s="14"/>
      <c r="PJW28" s="14"/>
      <c r="PJX28" s="14"/>
      <c r="PJY28" s="14"/>
      <c r="PJZ28" s="14"/>
      <c r="PKA28" s="14"/>
      <c r="PKC28" s="6" t="s">
        <v>48</v>
      </c>
      <c r="PKD28" s="7" t="s">
        <v>53</v>
      </c>
      <c r="PKE28" s="3"/>
      <c r="PKF28" s="3"/>
      <c r="PKG28" s="3"/>
      <c r="PKH28" s="3"/>
      <c r="PKI28" s="7"/>
      <c r="PKJ28" s="3"/>
      <c r="PKK28" s="51"/>
      <c r="PKL28" s="51"/>
      <c r="PKM28" s="51"/>
      <c r="PKN28" s="51"/>
      <c r="PKO28" s="51"/>
      <c r="PKP28" s="51"/>
      <c r="PKQ28" s="51"/>
      <c r="PKR28" s="51"/>
      <c r="PKS28" s="51"/>
      <c r="PKT28" s="51"/>
      <c r="PKU28" s="51"/>
      <c r="PKV28" s="51"/>
      <c r="PKW28" s="51"/>
      <c r="PKX28" s="14">
        <f>PKY28</f>
        <v>0</v>
      </c>
      <c r="PKY28" s="14"/>
      <c r="PKZ28" s="51"/>
      <c r="PLA28" s="14"/>
      <c r="PLB28" s="14"/>
      <c r="PLC28" s="14"/>
      <c r="PLD28" s="14"/>
      <c r="PLE28" s="14"/>
      <c r="PLF28" s="14"/>
      <c r="PLG28" s="14"/>
      <c r="PLI28" s="6" t="s">
        <v>48</v>
      </c>
      <c r="PLJ28" s="7" t="s">
        <v>53</v>
      </c>
      <c r="PLK28" s="3"/>
      <c r="PLL28" s="3"/>
      <c r="PLM28" s="3"/>
      <c r="PLN28" s="3"/>
      <c r="PLO28" s="7"/>
      <c r="PLP28" s="3"/>
      <c r="PLQ28" s="51"/>
      <c r="PLR28" s="51"/>
      <c r="PLS28" s="51"/>
      <c r="PLT28" s="51"/>
      <c r="PLU28" s="51"/>
      <c r="PLV28" s="51"/>
      <c r="PLW28" s="51"/>
      <c r="PLX28" s="51"/>
      <c r="PLY28" s="51"/>
      <c r="PLZ28" s="51"/>
      <c r="PMA28" s="51"/>
      <c r="PMB28" s="51"/>
      <c r="PMC28" s="51"/>
      <c r="PMD28" s="14">
        <f>PME28</f>
        <v>0</v>
      </c>
      <c r="PME28" s="14"/>
      <c r="PMF28" s="51"/>
      <c r="PMG28" s="14"/>
      <c r="PMH28" s="14"/>
      <c r="PMI28" s="14"/>
      <c r="PMJ28" s="14"/>
      <c r="PMK28" s="14"/>
      <c r="PML28" s="14"/>
      <c r="PMM28" s="14"/>
      <c r="PMO28" s="6" t="s">
        <v>48</v>
      </c>
      <c r="PMP28" s="7" t="s">
        <v>53</v>
      </c>
      <c r="PMQ28" s="3"/>
      <c r="PMR28" s="3"/>
      <c r="PMS28" s="3"/>
      <c r="PMT28" s="3"/>
      <c r="PMU28" s="7"/>
      <c r="PMV28" s="3"/>
      <c r="PMW28" s="51"/>
      <c r="PMX28" s="51"/>
      <c r="PMY28" s="51"/>
      <c r="PMZ28" s="51"/>
      <c r="PNA28" s="51"/>
      <c r="PNB28" s="51"/>
      <c r="PNC28" s="51"/>
      <c r="PND28" s="51"/>
      <c r="PNE28" s="51"/>
      <c r="PNF28" s="51"/>
      <c r="PNG28" s="51"/>
      <c r="PNH28" s="51"/>
      <c r="PNI28" s="51"/>
      <c r="PNJ28" s="14">
        <f>PNK28</f>
        <v>0</v>
      </c>
      <c r="PNK28" s="14"/>
      <c r="PNL28" s="51"/>
      <c r="PNM28" s="14"/>
      <c r="PNN28" s="14"/>
      <c r="PNO28" s="14"/>
      <c r="PNP28" s="14"/>
      <c r="PNQ28" s="14"/>
      <c r="PNR28" s="14"/>
      <c r="PNS28" s="14"/>
      <c r="PNU28" s="6" t="s">
        <v>48</v>
      </c>
      <c r="PNV28" s="7" t="s">
        <v>53</v>
      </c>
      <c r="PNW28" s="3"/>
      <c r="PNX28" s="3"/>
      <c r="PNY28" s="3"/>
      <c r="PNZ28" s="3"/>
      <c r="POA28" s="7"/>
      <c r="POB28" s="3"/>
      <c r="POC28" s="51"/>
      <c r="POD28" s="51"/>
      <c r="POE28" s="51"/>
      <c r="POF28" s="51"/>
      <c r="POG28" s="51"/>
      <c r="POH28" s="51"/>
      <c r="POI28" s="51"/>
      <c r="POJ28" s="51"/>
      <c r="POK28" s="51"/>
      <c r="POL28" s="51"/>
      <c r="POM28" s="51"/>
      <c r="PON28" s="51"/>
      <c r="POO28" s="51"/>
      <c r="POP28" s="14">
        <f>POQ28</f>
        <v>0</v>
      </c>
      <c r="POQ28" s="14"/>
      <c r="POR28" s="51"/>
      <c r="POS28" s="14"/>
      <c r="POT28" s="14"/>
      <c r="POU28" s="14"/>
      <c r="POV28" s="14"/>
      <c r="POW28" s="14"/>
      <c r="POX28" s="14"/>
      <c r="POY28" s="14"/>
      <c r="PPA28" s="6" t="s">
        <v>48</v>
      </c>
      <c r="PPB28" s="7" t="s">
        <v>53</v>
      </c>
      <c r="PPC28" s="3"/>
      <c r="PPD28" s="3"/>
      <c r="PPE28" s="3"/>
      <c r="PPF28" s="3"/>
      <c r="PPG28" s="7"/>
      <c r="PPH28" s="3"/>
      <c r="PPI28" s="51"/>
      <c r="PPJ28" s="51"/>
      <c r="PPK28" s="51"/>
      <c r="PPL28" s="51"/>
      <c r="PPM28" s="51"/>
      <c r="PPN28" s="51"/>
      <c r="PPO28" s="51"/>
      <c r="PPP28" s="51"/>
      <c r="PPQ28" s="51"/>
      <c r="PPR28" s="51"/>
      <c r="PPS28" s="51"/>
      <c r="PPT28" s="51"/>
      <c r="PPU28" s="51"/>
      <c r="PPV28" s="14">
        <f>PPW28</f>
        <v>0</v>
      </c>
      <c r="PPW28" s="14"/>
      <c r="PPX28" s="51"/>
      <c r="PPY28" s="14"/>
      <c r="PPZ28" s="14"/>
      <c r="PQA28" s="14"/>
      <c r="PQB28" s="14"/>
      <c r="PQC28" s="14"/>
      <c r="PQD28" s="14"/>
      <c r="PQE28" s="14"/>
      <c r="PQG28" s="6" t="s">
        <v>48</v>
      </c>
      <c r="PQH28" s="7" t="s">
        <v>53</v>
      </c>
      <c r="PQI28" s="3"/>
      <c r="PQJ28" s="3"/>
      <c r="PQK28" s="3"/>
      <c r="PQL28" s="3"/>
      <c r="PQM28" s="7"/>
      <c r="PQN28" s="3"/>
      <c r="PQO28" s="51"/>
      <c r="PQP28" s="51"/>
      <c r="PQQ28" s="51"/>
      <c r="PQR28" s="51"/>
      <c r="PQS28" s="51"/>
      <c r="PQT28" s="51"/>
      <c r="PQU28" s="51"/>
      <c r="PQV28" s="51"/>
      <c r="PQW28" s="51"/>
      <c r="PQX28" s="51"/>
      <c r="PQY28" s="51"/>
      <c r="PQZ28" s="51"/>
      <c r="PRA28" s="51"/>
      <c r="PRB28" s="14">
        <f>PRC28</f>
        <v>0</v>
      </c>
      <c r="PRC28" s="14"/>
      <c r="PRD28" s="51"/>
      <c r="PRE28" s="14"/>
      <c r="PRF28" s="14"/>
      <c r="PRG28" s="14"/>
      <c r="PRH28" s="14"/>
      <c r="PRI28" s="14"/>
      <c r="PRJ28" s="14"/>
      <c r="PRK28" s="14"/>
      <c r="PRM28" s="6" t="s">
        <v>48</v>
      </c>
      <c r="PRN28" s="7" t="s">
        <v>53</v>
      </c>
      <c r="PRO28" s="3"/>
      <c r="PRP28" s="3"/>
      <c r="PRQ28" s="3"/>
      <c r="PRR28" s="3"/>
      <c r="PRS28" s="7"/>
      <c r="PRT28" s="3"/>
      <c r="PRU28" s="51"/>
      <c r="PRV28" s="51"/>
      <c r="PRW28" s="51"/>
      <c r="PRX28" s="51"/>
      <c r="PRY28" s="51"/>
      <c r="PRZ28" s="51"/>
      <c r="PSA28" s="51"/>
      <c r="PSB28" s="51"/>
      <c r="PSC28" s="51"/>
      <c r="PSD28" s="51"/>
      <c r="PSE28" s="51"/>
      <c r="PSF28" s="51"/>
      <c r="PSG28" s="51"/>
      <c r="PSH28" s="14">
        <f>PSI28</f>
        <v>0</v>
      </c>
      <c r="PSI28" s="14"/>
      <c r="PSJ28" s="51"/>
      <c r="PSK28" s="14"/>
      <c r="PSL28" s="14"/>
      <c r="PSM28" s="14"/>
      <c r="PSN28" s="14"/>
      <c r="PSO28" s="14"/>
      <c r="PSP28" s="14"/>
      <c r="PSQ28" s="14"/>
      <c r="PSS28" s="6" t="s">
        <v>48</v>
      </c>
      <c r="PST28" s="7" t="s">
        <v>53</v>
      </c>
      <c r="PSU28" s="3"/>
      <c r="PSV28" s="3"/>
      <c r="PSW28" s="3"/>
      <c r="PSX28" s="3"/>
      <c r="PSY28" s="7"/>
      <c r="PSZ28" s="3"/>
      <c r="PTA28" s="51"/>
      <c r="PTB28" s="51"/>
      <c r="PTC28" s="51"/>
      <c r="PTD28" s="51"/>
      <c r="PTE28" s="51"/>
      <c r="PTF28" s="51"/>
      <c r="PTG28" s="51"/>
      <c r="PTH28" s="51"/>
      <c r="PTI28" s="51"/>
      <c r="PTJ28" s="51"/>
      <c r="PTK28" s="51"/>
      <c r="PTL28" s="51"/>
      <c r="PTM28" s="51"/>
      <c r="PTN28" s="14">
        <f>PTO28</f>
        <v>0</v>
      </c>
      <c r="PTO28" s="14"/>
      <c r="PTP28" s="51"/>
      <c r="PTQ28" s="14"/>
      <c r="PTR28" s="14"/>
      <c r="PTS28" s="14"/>
      <c r="PTT28" s="14"/>
      <c r="PTU28" s="14"/>
      <c r="PTV28" s="14"/>
      <c r="PTW28" s="14"/>
      <c r="PTY28" s="6" t="s">
        <v>48</v>
      </c>
      <c r="PTZ28" s="7" t="s">
        <v>53</v>
      </c>
      <c r="PUA28" s="3"/>
      <c r="PUB28" s="3"/>
      <c r="PUC28" s="3"/>
      <c r="PUD28" s="3"/>
      <c r="PUE28" s="7"/>
      <c r="PUF28" s="3"/>
      <c r="PUG28" s="51"/>
      <c r="PUH28" s="51"/>
      <c r="PUI28" s="51"/>
      <c r="PUJ28" s="51"/>
      <c r="PUK28" s="51"/>
      <c r="PUL28" s="51"/>
      <c r="PUM28" s="51"/>
      <c r="PUN28" s="51"/>
      <c r="PUO28" s="51"/>
      <c r="PUP28" s="51"/>
      <c r="PUQ28" s="51"/>
      <c r="PUR28" s="51"/>
      <c r="PUS28" s="51"/>
      <c r="PUT28" s="14">
        <f>PUU28</f>
        <v>0</v>
      </c>
      <c r="PUU28" s="14"/>
      <c r="PUV28" s="51"/>
      <c r="PUW28" s="14"/>
      <c r="PUX28" s="14"/>
      <c r="PUY28" s="14"/>
      <c r="PUZ28" s="14"/>
      <c r="PVA28" s="14"/>
      <c r="PVB28" s="14"/>
      <c r="PVC28" s="14"/>
      <c r="PVE28" s="6" t="s">
        <v>48</v>
      </c>
      <c r="PVF28" s="7" t="s">
        <v>53</v>
      </c>
      <c r="PVG28" s="3"/>
      <c r="PVH28" s="3"/>
      <c r="PVI28" s="3"/>
      <c r="PVJ28" s="3"/>
      <c r="PVK28" s="7"/>
      <c r="PVL28" s="3"/>
      <c r="PVM28" s="51"/>
      <c r="PVN28" s="51"/>
      <c r="PVO28" s="51"/>
      <c r="PVP28" s="51"/>
      <c r="PVQ28" s="51"/>
      <c r="PVR28" s="51"/>
      <c r="PVS28" s="51"/>
      <c r="PVT28" s="51"/>
      <c r="PVU28" s="51"/>
      <c r="PVV28" s="51"/>
      <c r="PVW28" s="51"/>
      <c r="PVX28" s="51"/>
      <c r="PVY28" s="51"/>
      <c r="PVZ28" s="14">
        <f>PWA28</f>
        <v>0</v>
      </c>
      <c r="PWA28" s="14"/>
      <c r="PWB28" s="51"/>
      <c r="PWC28" s="14"/>
      <c r="PWD28" s="14"/>
      <c r="PWE28" s="14"/>
      <c r="PWF28" s="14"/>
      <c r="PWG28" s="14"/>
      <c r="PWH28" s="14"/>
      <c r="PWI28" s="14"/>
      <c r="PWK28" s="6" t="s">
        <v>48</v>
      </c>
      <c r="PWL28" s="7" t="s">
        <v>53</v>
      </c>
      <c r="PWM28" s="3"/>
      <c r="PWN28" s="3"/>
      <c r="PWO28" s="3"/>
      <c r="PWP28" s="3"/>
      <c r="PWQ28" s="7"/>
      <c r="PWR28" s="3"/>
      <c r="PWS28" s="51"/>
      <c r="PWT28" s="51"/>
      <c r="PWU28" s="51"/>
      <c r="PWV28" s="51"/>
      <c r="PWW28" s="51"/>
      <c r="PWX28" s="51"/>
      <c r="PWY28" s="51"/>
      <c r="PWZ28" s="51"/>
      <c r="PXA28" s="51"/>
      <c r="PXB28" s="51"/>
      <c r="PXC28" s="51"/>
      <c r="PXD28" s="51"/>
      <c r="PXE28" s="51"/>
      <c r="PXF28" s="14">
        <f>PXG28</f>
        <v>0</v>
      </c>
      <c r="PXG28" s="14"/>
      <c r="PXH28" s="51"/>
      <c r="PXI28" s="14"/>
      <c r="PXJ28" s="14"/>
      <c r="PXK28" s="14"/>
      <c r="PXL28" s="14"/>
      <c r="PXM28" s="14"/>
      <c r="PXN28" s="14"/>
      <c r="PXO28" s="14"/>
      <c r="PXQ28" s="6" t="s">
        <v>48</v>
      </c>
      <c r="PXR28" s="7" t="s">
        <v>53</v>
      </c>
      <c r="PXS28" s="3"/>
      <c r="PXT28" s="3"/>
      <c r="PXU28" s="3"/>
      <c r="PXV28" s="3"/>
      <c r="PXW28" s="7"/>
      <c r="PXX28" s="3"/>
      <c r="PXY28" s="51"/>
      <c r="PXZ28" s="51"/>
      <c r="PYA28" s="51"/>
      <c r="PYB28" s="51"/>
      <c r="PYC28" s="51"/>
      <c r="PYD28" s="51"/>
      <c r="PYE28" s="51"/>
      <c r="PYF28" s="51"/>
      <c r="PYG28" s="51"/>
      <c r="PYH28" s="51"/>
      <c r="PYI28" s="51"/>
      <c r="PYJ28" s="51"/>
      <c r="PYK28" s="51"/>
      <c r="PYL28" s="14">
        <f>PYM28</f>
        <v>0</v>
      </c>
      <c r="PYM28" s="14"/>
      <c r="PYN28" s="51"/>
      <c r="PYO28" s="14"/>
      <c r="PYP28" s="14"/>
      <c r="PYQ28" s="14"/>
      <c r="PYR28" s="14"/>
      <c r="PYS28" s="14"/>
      <c r="PYT28" s="14"/>
      <c r="PYU28" s="14"/>
      <c r="PYW28" s="6" t="s">
        <v>48</v>
      </c>
      <c r="PYX28" s="7" t="s">
        <v>53</v>
      </c>
      <c r="PYY28" s="3"/>
      <c r="PYZ28" s="3"/>
      <c r="PZA28" s="3"/>
      <c r="PZB28" s="3"/>
      <c r="PZC28" s="7"/>
      <c r="PZD28" s="3"/>
      <c r="PZE28" s="51"/>
      <c r="PZF28" s="51"/>
      <c r="PZG28" s="51"/>
      <c r="PZH28" s="51"/>
      <c r="PZI28" s="51"/>
      <c r="PZJ28" s="51"/>
      <c r="PZK28" s="51"/>
      <c r="PZL28" s="51"/>
      <c r="PZM28" s="51"/>
      <c r="PZN28" s="51"/>
      <c r="PZO28" s="51"/>
      <c r="PZP28" s="51"/>
      <c r="PZQ28" s="51"/>
      <c r="PZR28" s="14">
        <f>PZS28</f>
        <v>0</v>
      </c>
      <c r="PZS28" s="14"/>
      <c r="PZT28" s="51"/>
      <c r="PZU28" s="14"/>
      <c r="PZV28" s="14"/>
      <c r="PZW28" s="14"/>
      <c r="PZX28" s="14"/>
      <c r="PZY28" s="14"/>
      <c r="PZZ28" s="14"/>
      <c r="QAA28" s="14"/>
      <c r="QAC28" s="6" t="s">
        <v>48</v>
      </c>
      <c r="QAD28" s="7" t="s">
        <v>53</v>
      </c>
      <c r="QAE28" s="3"/>
      <c r="QAF28" s="3"/>
      <c r="QAG28" s="3"/>
      <c r="QAH28" s="3"/>
      <c r="QAI28" s="7"/>
      <c r="QAJ28" s="3"/>
      <c r="QAK28" s="51"/>
      <c r="QAL28" s="51"/>
      <c r="QAM28" s="51"/>
      <c r="QAN28" s="51"/>
      <c r="QAO28" s="51"/>
      <c r="QAP28" s="51"/>
      <c r="QAQ28" s="51"/>
      <c r="QAR28" s="51"/>
      <c r="QAS28" s="51"/>
      <c r="QAT28" s="51"/>
      <c r="QAU28" s="51"/>
      <c r="QAV28" s="51"/>
      <c r="QAW28" s="51"/>
      <c r="QAX28" s="14">
        <f>QAY28</f>
        <v>0</v>
      </c>
      <c r="QAY28" s="14"/>
      <c r="QAZ28" s="51"/>
      <c r="QBA28" s="14"/>
      <c r="QBB28" s="14"/>
      <c r="QBC28" s="14"/>
      <c r="QBD28" s="14"/>
      <c r="QBE28" s="14"/>
      <c r="QBF28" s="14"/>
      <c r="QBG28" s="14"/>
      <c r="QBI28" s="6" t="s">
        <v>48</v>
      </c>
      <c r="QBJ28" s="7" t="s">
        <v>53</v>
      </c>
      <c r="QBK28" s="3"/>
      <c r="QBL28" s="3"/>
      <c r="QBM28" s="3"/>
      <c r="QBN28" s="3"/>
      <c r="QBO28" s="7"/>
      <c r="QBP28" s="3"/>
      <c r="QBQ28" s="51"/>
      <c r="QBR28" s="51"/>
      <c r="QBS28" s="51"/>
      <c r="QBT28" s="51"/>
      <c r="QBU28" s="51"/>
      <c r="QBV28" s="51"/>
      <c r="QBW28" s="51"/>
      <c r="QBX28" s="51"/>
      <c r="QBY28" s="51"/>
      <c r="QBZ28" s="51"/>
      <c r="QCA28" s="51"/>
      <c r="QCB28" s="51"/>
      <c r="QCC28" s="51"/>
      <c r="QCD28" s="14">
        <f>QCE28</f>
        <v>0</v>
      </c>
      <c r="QCE28" s="14"/>
      <c r="QCF28" s="51"/>
      <c r="QCG28" s="14"/>
      <c r="QCH28" s="14"/>
      <c r="QCI28" s="14"/>
      <c r="QCJ28" s="14"/>
      <c r="QCK28" s="14"/>
      <c r="QCL28" s="14"/>
      <c r="QCM28" s="14"/>
      <c r="QCO28" s="6" t="s">
        <v>48</v>
      </c>
      <c r="QCP28" s="7" t="s">
        <v>53</v>
      </c>
      <c r="QCQ28" s="3"/>
      <c r="QCR28" s="3"/>
      <c r="QCS28" s="3"/>
      <c r="QCT28" s="3"/>
      <c r="QCU28" s="7"/>
      <c r="QCV28" s="3"/>
      <c r="QCW28" s="51"/>
      <c r="QCX28" s="51"/>
      <c r="QCY28" s="51"/>
      <c r="QCZ28" s="51"/>
      <c r="QDA28" s="51"/>
      <c r="QDB28" s="51"/>
      <c r="QDC28" s="51"/>
      <c r="QDD28" s="51"/>
      <c r="QDE28" s="51"/>
      <c r="QDF28" s="51"/>
      <c r="QDG28" s="51"/>
      <c r="QDH28" s="51"/>
      <c r="QDI28" s="51"/>
      <c r="QDJ28" s="14">
        <f>QDK28</f>
        <v>0</v>
      </c>
      <c r="QDK28" s="14"/>
      <c r="QDL28" s="51"/>
      <c r="QDM28" s="14"/>
      <c r="QDN28" s="14"/>
      <c r="QDO28" s="14"/>
      <c r="QDP28" s="14"/>
      <c r="QDQ28" s="14"/>
      <c r="QDR28" s="14"/>
      <c r="QDS28" s="14"/>
      <c r="QDU28" s="6" t="s">
        <v>48</v>
      </c>
      <c r="QDV28" s="7" t="s">
        <v>53</v>
      </c>
      <c r="QDW28" s="3"/>
      <c r="QDX28" s="3"/>
      <c r="QDY28" s="3"/>
      <c r="QDZ28" s="3"/>
      <c r="QEA28" s="7"/>
      <c r="QEB28" s="3"/>
      <c r="QEC28" s="51"/>
      <c r="QED28" s="51"/>
      <c r="QEE28" s="51"/>
      <c r="QEF28" s="51"/>
      <c r="QEG28" s="51"/>
      <c r="QEH28" s="51"/>
      <c r="QEI28" s="51"/>
      <c r="QEJ28" s="51"/>
      <c r="QEK28" s="51"/>
      <c r="QEL28" s="51"/>
      <c r="QEM28" s="51"/>
      <c r="QEN28" s="51"/>
      <c r="QEO28" s="51"/>
      <c r="QEP28" s="14">
        <f>QEQ28</f>
        <v>0</v>
      </c>
      <c r="QEQ28" s="14"/>
      <c r="QER28" s="51"/>
      <c r="QES28" s="14"/>
      <c r="QET28" s="14"/>
      <c r="QEU28" s="14"/>
      <c r="QEV28" s="14"/>
      <c r="QEW28" s="14"/>
      <c r="QEX28" s="14"/>
      <c r="QEY28" s="14"/>
      <c r="QFA28" s="6" t="s">
        <v>48</v>
      </c>
      <c r="QFB28" s="7" t="s">
        <v>53</v>
      </c>
      <c r="QFC28" s="3"/>
      <c r="QFD28" s="3"/>
      <c r="QFE28" s="3"/>
      <c r="QFF28" s="3"/>
      <c r="QFG28" s="7"/>
      <c r="QFH28" s="3"/>
      <c r="QFI28" s="51"/>
      <c r="QFJ28" s="51"/>
      <c r="QFK28" s="51"/>
      <c r="QFL28" s="51"/>
      <c r="QFM28" s="51"/>
      <c r="QFN28" s="51"/>
      <c r="QFO28" s="51"/>
      <c r="QFP28" s="51"/>
      <c r="QFQ28" s="51"/>
      <c r="QFR28" s="51"/>
      <c r="QFS28" s="51"/>
      <c r="QFT28" s="51"/>
      <c r="QFU28" s="51"/>
      <c r="QFV28" s="14">
        <f>QFW28</f>
        <v>0</v>
      </c>
      <c r="QFW28" s="14"/>
      <c r="QFX28" s="51"/>
      <c r="QFY28" s="14"/>
      <c r="QFZ28" s="14"/>
      <c r="QGA28" s="14"/>
      <c r="QGB28" s="14"/>
      <c r="QGC28" s="14"/>
      <c r="QGD28" s="14"/>
      <c r="QGE28" s="14"/>
      <c r="QGG28" s="6" t="s">
        <v>48</v>
      </c>
      <c r="QGH28" s="7" t="s">
        <v>53</v>
      </c>
      <c r="QGI28" s="3"/>
      <c r="QGJ28" s="3"/>
      <c r="QGK28" s="3"/>
      <c r="QGL28" s="3"/>
      <c r="QGM28" s="7"/>
      <c r="QGN28" s="3"/>
      <c r="QGO28" s="51"/>
      <c r="QGP28" s="51"/>
      <c r="QGQ28" s="51"/>
      <c r="QGR28" s="51"/>
      <c r="QGS28" s="51"/>
      <c r="QGT28" s="51"/>
      <c r="QGU28" s="51"/>
      <c r="QGV28" s="51"/>
      <c r="QGW28" s="51"/>
      <c r="QGX28" s="51"/>
      <c r="QGY28" s="51"/>
      <c r="QGZ28" s="51"/>
      <c r="QHA28" s="51"/>
      <c r="QHB28" s="14">
        <f>QHC28</f>
        <v>0</v>
      </c>
      <c r="QHC28" s="14"/>
      <c r="QHD28" s="51"/>
      <c r="QHE28" s="14"/>
      <c r="QHF28" s="14"/>
      <c r="QHG28" s="14"/>
      <c r="QHH28" s="14"/>
      <c r="QHI28" s="14"/>
      <c r="QHJ28" s="14"/>
      <c r="QHK28" s="14"/>
      <c r="QHM28" s="6" t="s">
        <v>48</v>
      </c>
      <c r="QHN28" s="7" t="s">
        <v>53</v>
      </c>
      <c r="QHO28" s="3"/>
      <c r="QHP28" s="3"/>
      <c r="QHQ28" s="3"/>
      <c r="QHR28" s="3"/>
      <c r="QHS28" s="7"/>
      <c r="QHT28" s="3"/>
      <c r="QHU28" s="51"/>
      <c r="QHV28" s="51"/>
      <c r="QHW28" s="51"/>
      <c r="QHX28" s="51"/>
      <c r="QHY28" s="51"/>
      <c r="QHZ28" s="51"/>
      <c r="QIA28" s="51"/>
      <c r="QIB28" s="51"/>
      <c r="QIC28" s="51"/>
      <c r="QID28" s="51"/>
      <c r="QIE28" s="51"/>
      <c r="QIF28" s="51"/>
      <c r="QIG28" s="51"/>
      <c r="QIH28" s="14">
        <f>QII28</f>
        <v>0</v>
      </c>
      <c r="QII28" s="14"/>
      <c r="QIJ28" s="51"/>
      <c r="QIK28" s="14"/>
      <c r="QIL28" s="14"/>
      <c r="QIM28" s="14"/>
      <c r="QIN28" s="14"/>
      <c r="QIO28" s="14"/>
      <c r="QIP28" s="14"/>
      <c r="QIQ28" s="14"/>
      <c r="QIS28" s="6" t="s">
        <v>48</v>
      </c>
      <c r="QIT28" s="7" t="s">
        <v>53</v>
      </c>
      <c r="QIU28" s="3"/>
      <c r="QIV28" s="3"/>
      <c r="QIW28" s="3"/>
      <c r="QIX28" s="3"/>
      <c r="QIY28" s="7"/>
      <c r="QIZ28" s="3"/>
      <c r="QJA28" s="51"/>
      <c r="QJB28" s="51"/>
      <c r="QJC28" s="51"/>
      <c r="QJD28" s="51"/>
      <c r="QJE28" s="51"/>
      <c r="QJF28" s="51"/>
      <c r="QJG28" s="51"/>
      <c r="QJH28" s="51"/>
      <c r="QJI28" s="51"/>
      <c r="QJJ28" s="51"/>
      <c r="QJK28" s="51"/>
      <c r="QJL28" s="51"/>
      <c r="QJM28" s="51"/>
      <c r="QJN28" s="14">
        <f>QJO28</f>
        <v>0</v>
      </c>
      <c r="QJO28" s="14"/>
      <c r="QJP28" s="51"/>
      <c r="QJQ28" s="14"/>
      <c r="QJR28" s="14"/>
      <c r="QJS28" s="14"/>
      <c r="QJT28" s="14"/>
      <c r="QJU28" s="14"/>
      <c r="QJV28" s="14"/>
      <c r="QJW28" s="14"/>
      <c r="QJY28" s="6" t="s">
        <v>48</v>
      </c>
      <c r="QJZ28" s="7" t="s">
        <v>53</v>
      </c>
      <c r="QKA28" s="3"/>
      <c r="QKB28" s="3"/>
      <c r="QKC28" s="3"/>
      <c r="QKD28" s="3"/>
      <c r="QKE28" s="7"/>
      <c r="QKF28" s="3"/>
      <c r="QKG28" s="51"/>
      <c r="QKH28" s="51"/>
      <c r="QKI28" s="51"/>
      <c r="QKJ28" s="51"/>
      <c r="QKK28" s="51"/>
      <c r="QKL28" s="51"/>
      <c r="QKM28" s="51"/>
      <c r="QKN28" s="51"/>
      <c r="QKO28" s="51"/>
      <c r="QKP28" s="51"/>
      <c r="QKQ28" s="51"/>
      <c r="QKR28" s="51"/>
      <c r="QKS28" s="51"/>
      <c r="QKT28" s="14">
        <f>QKU28</f>
        <v>0</v>
      </c>
      <c r="QKU28" s="14"/>
      <c r="QKV28" s="51"/>
      <c r="QKW28" s="14"/>
      <c r="QKX28" s="14"/>
      <c r="QKY28" s="14"/>
      <c r="QKZ28" s="14"/>
      <c r="QLA28" s="14"/>
      <c r="QLB28" s="14"/>
      <c r="QLC28" s="14"/>
      <c r="QLE28" s="6" t="s">
        <v>48</v>
      </c>
      <c r="QLF28" s="7" t="s">
        <v>53</v>
      </c>
      <c r="QLG28" s="3"/>
      <c r="QLH28" s="3"/>
      <c r="QLI28" s="3"/>
      <c r="QLJ28" s="3"/>
      <c r="QLK28" s="7"/>
      <c r="QLL28" s="3"/>
      <c r="QLM28" s="51"/>
      <c r="QLN28" s="51"/>
      <c r="QLO28" s="51"/>
      <c r="QLP28" s="51"/>
      <c r="QLQ28" s="51"/>
      <c r="QLR28" s="51"/>
      <c r="QLS28" s="51"/>
      <c r="QLT28" s="51"/>
      <c r="QLU28" s="51"/>
      <c r="QLV28" s="51"/>
      <c r="QLW28" s="51"/>
      <c r="QLX28" s="51"/>
      <c r="QLY28" s="51"/>
      <c r="QLZ28" s="14">
        <f>QMA28</f>
        <v>0</v>
      </c>
      <c r="QMA28" s="14"/>
      <c r="QMB28" s="51"/>
      <c r="QMC28" s="14"/>
      <c r="QMD28" s="14"/>
      <c r="QME28" s="14"/>
      <c r="QMF28" s="14"/>
      <c r="QMG28" s="14"/>
      <c r="QMH28" s="14"/>
      <c r="QMI28" s="14"/>
      <c r="QMK28" s="6" t="s">
        <v>48</v>
      </c>
      <c r="QML28" s="7" t="s">
        <v>53</v>
      </c>
      <c r="QMM28" s="3"/>
      <c r="QMN28" s="3"/>
      <c r="QMO28" s="3"/>
      <c r="QMP28" s="3"/>
      <c r="QMQ28" s="7"/>
      <c r="QMR28" s="3"/>
      <c r="QMS28" s="51"/>
      <c r="QMT28" s="51"/>
      <c r="QMU28" s="51"/>
      <c r="QMV28" s="51"/>
      <c r="QMW28" s="51"/>
      <c r="QMX28" s="51"/>
      <c r="QMY28" s="51"/>
      <c r="QMZ28" s="51"/>
      <c r="QNA28" s="51"/>
      <c r="QNB28" s="51"/>
      <c r="QNC28" s="51"/>
      <c r="QND28" s="51"/>
      <c r="QNE28" s="51"/>
      <c r="QNF28" s="14">
        <f>QNG28</f>
        <v>0</v>
      </c>
      <c r="QNG28" s="14"/>
      <c r="QNH28" s="51"/>
      <c r="QNI28" s="14"/>
      <c r="QNJ28" s="14"/>
      <c r="QNK28" s="14"/>
      <c r="QNL28" s="14"/>
      <c r="QNM28" s="14"/>
      <c r="QNN28" s="14"/>
      <c r="QNO28" s="14"/>
      <c r="QNQ28" s="6" t="s">
        <v>48</v>
      </c>
      <c r="QNR28" s="7" t="s">
        <v>53</v>
      </c>
      <c r="QNS28" s="3"/>
      <c r="QNT28" s="3"/>
      <c r="QNU28" s="3"/>
      <c r="QNV28" s="3"/>
      <c r="QNW28" s="7"/>
      <c r="QNX28" s="3"/>
      <c r="QNY28" s="51"/>
      <c r="QNZ28" s="51"/>
      <c r="QOA28" s="51"/>
      <c r="QOB28" s="51"/>
      <c r="QOC28" s="51"/>
      <c r="QOD28" s="51"/>
      <c r="QOE28" s="51"/>
      <c r="QOF28" s="51"/>
      <c r="QOG28" s="51"/>
      <c r="QOH28" s="51"/>
      <c r="QOI28" s="51"/>
      <c r="QOJ28" s="51"/>
      <c r="QOK28" s="51"/>
      <c r="QOL28" s="14">
        <f>QOM28</f>
        <v>0</v>
      </c>
      <c r="QOM28" s="14"/>
      <c r="QON28" s="51"/>
      <c r="QOO28" s="14"/>
      <c r="QOP28" s="14"/>
      <c r="QOQ28" s="14"/>
      <c r="QOR28" s="14"/>
      <c r="QOS28" s="14"/>
      <c r="QOT28" s="14"/>
      <c r="QOU28" s="14"/>
      <c r="QOW28" s="6" t="s">
        <v>48</v>
      </c>
      <c r="QOX28" s="7" t="s">
        <v>53</v>
      </c>
      <c r="QOY28" s="3"/>
      <c r="QOZ28" s="3"/>
      <c r="QPA28" s="3"/>
      <c r="QPB28" s="3"/>
      <c r="QPC28" s="7"/>
      <c r="QPD28" s="3"/>
      <c r="QPE28" s="51"/>
      <c r="QPF28" s="51"/>
      <c r="QPG28" s="51"/>
      <c r="QPH28" s="51"/>
      <c r="QPI28" s="51"/>
      <c r="QPJ28" s="51"/>
      <c r="QPK28" s="51"/>
      <c r="QPL28" s="51"/>
      <c r="QPM28" s="51"/>
      <c r="QPN28" s="51"/>
      <c r="QPO28" s="51"/>
      <c r="QPP28" s="51"/>
      <c r="QPQ28" s="51"/>
      <c r="QPR28" s="14">
        <f>QPS28</f>
        <v>0</v>
      </c>
      <c r="QPS28" s="14"/>
      <c r="QPT28" s="51"/>
      <c r="QPU28" s="14"/>
      <c r="QPV28" s="14"/>
      <c r="QPW28" s="14"/>
      <c r="QPX28" s="14"/>
      <c r="QPY28" s="14"/>
      <c r="QPZ28" s="14"/>
      <c r="QQA28" s="14"/>
      <c r="QQC28" s="6" t="s">
        <v>48</v>
      </c>
      <c r="QQD28" s="7" t="s">
        <v>53</v>
      </c>
      <c r="QQE28" s="3"/>
      <c r="QQF28" s="3"/>
      <c r="QQG28" s="3"/>
      <c r="QQH28" s="3"/>
      <c r="QQI28" s="7"/>
      <c r="QQJ28" s="3"/>
      <c r="QQK28" s="51"/>
      <c r="QQL28" s="51"/>
      <c r="QQM28" s="51"/>
      <c r="QQN28" s="51"/>
      <c r="QQO28" s="51"/>
      <c r="QQP28" s="51"/>
      <c r="QQQ28" s="51"/>
      <c r="QQR28" s="51"/>
      <c r="QQS28" s="51"/>
      <c r="QQT28" s="51"/>
      <c r="QQU28" s="51"/>
      <c r="QQV28" s="51"/>
      <c r="QQW28" s="51"/>
      <c r="QQX28" s="14">
        <f>QQY28</f>
        <v>0</v>
      </c>
      <c r="QQY28" s="14"/>
      <c r="QQZ28" s="51"/>
      <c r="QRA28" s="14"/>
      <c r="QRB28" s="14"/>
      <c r="QRC28" s="14"/>
      <c r="QRD28" s="14"/>
      <c r="QRE28" s="14"/>
      <c r="QRF28" s="14"/>
      <c r="QRG28" s="14"/>
      <c r="QRI28" s="6" t="s">
        <v>48</v>
      </c>
      <c r="QRJ28" s="7" t="s">
        <v>53</v>
      </c>
      <c r="QRK28" s="3"/>
      <c r="QRL28" s="3"/>
      <c r="QRM28" s="3"/>
      <c r="QRN28" s="3"/>
      <c r="QRO28" s="7"/>
      <c r="QRP28" s="3"/>
      <c r="QRQ28" s="51"/>
      <c r="QRR28" s="51"/>
      <c r="QRS28" s="51"/>
      <c r="QRT28" s="51"/>
      <c r="QRU28" s="51"/>
      <c r="QRV28" s="51"/>
      <c r="QRW28" s="51"/>
      <c r="QRX28" s="51"/>
      <c r="QRY28" s="51"/>
      <c r="QRZ28" s="51"/>
      <c r="QSA28" s="51"/>
      <c r="QSB28" s="51"/>
      <c r="QSC28" s="51"/>
      <c r="QSD28" s="14">
        <f>QSE28</f>
        <v>0</v>
      </c>
      <c r="QSE28" s="14"/>
      <c r="QSF28" s="51"/>
      <c r="QSG28" s="14"/>
      <c r="QSH28" s="14"/>
      <c r="QSI28" s="14"/>
      <c r="QSJ28" s="14"/>
      <c r="QSK28" s="14"/>
      <c r="QSL28" s="14"/>
      <c r="QSM28" s="14"/>
      <c r="QSO28" s="6" t="s">
        <v>48</v>
      </c>
      <c r="QSP28" s="7" t="s">
        <v>53</v>
      </c>
      <c r="QSQ28" s="3"/>
      <c r="QSR28" s="3"/>
      <c r="QSS28" s="3"/>
      <c r="QST28" s="3"/>
      <c r="QSU28" s="7"/>
      <c r="QSV28" s="3"/>
      <c r="QSW28" s="51"/>
      <c r="QSX28" s="51"/>
      <c r="QSY28" s="51"/>
      <c r="QSZ28" s="51"/>
      <c r="QTA28" s="51"/>
      <c r="QTB28" s="51"/>
      <c r="QTC28" s="51"/>
      <c r="QTD28" s="51"/>
      <c r="QTE28" s="51"/>
      <c r="QTF28" s="51"/>
      <c r="QTG28" s="51"/>
      <c r="QTH28" s="51"/>
      <c r="QTI28" s="51"/>
      <c r="QTJ28" s="14">
        <f>QTK28</f>
        <v>0</v>
      </c>
      <c r="QTK28" s="14"/>
      <c r="QTL28" s="51"/>
      <c r="QTM28" s="14"/>
      <c r="QTN28" s="14"/>
      <c r="QTO28" s="14"/>
      <c r="QTP28" s="14"/>
      <c r="QTQ28" s="14"/>
      <c r="QTR28" s="14"/>
      <c r="QTS28" s="14"/>
      <c r="QTU28" s="6" t="s">
        <v>48</v>
      </c>
      <c r="QTV28" s="7" t="s">
        <v>53</v>
      </c>
      <c r="QTW28" s="3"/>
      <c r="QTX28" s="3"/>
      <c r="QTY28" s="3"/>
      <c r="QTZ28" s="3"/>
      <c r="QUA28" s="7"/>
      <c r="QUB28" s="3"/>
      <c r="QUC28" s="51"/>
      <c r="QUD28" s="51"/>
      <c r="QUE28" s="51"/>
      <c r="QUF28" s="51"/>
      <c r="QUG28" s="51"/>
      <c r="QUH28" s="51"/>
      <c r="QUI28" s="51"/>
      <c r="QUJ28" s="51"/>
      <c r="QUK28" s="51"/>
      <c r="QUL28" s="51"/>
      <c r="QUM28" s="51"/>
      <c r="QUN28" s="51"/>
      <c r="QUO28" s="51"/>
      <c r="QUP28" s="14">
        <f>QUQ28</f>
        <v>0</v>
      </c>
      <c r="QUQ28" s="14"/>
      <c r="QUR28" s="51"/>
      <c r="QUS28" s="14"/>
      <c r="QUT28" s="14"/>
      <c r="QUU28" s="14"/>
      <c r="QUV28" s="14"/>
      <c r="QUW28" s="14"/>
      <c r="QUX28" s="14"/>
      <c r="QUY28" s="14"/>
      <c r="QVA28" s="6" t="s">
        <v>48</v>
      </c>
      <c r="QVB28" s="7" t="s">
        <v>53</v>
      </c>
      <c r="QVC28" s="3"/>
      <c r="QVD28" s="3"/>
      <c r="QVE28" s="3"/>
      <c r="QVF28" s="3"/>
      <c r="QVG28" s="7"/>
      <c r="QVH28" s="3"/>
      <c r="QVI28" s="51"/>
      <c r="QVJ28" s="51"/>
      <c r="QVK28" s="51"/>
      <c r="QVL28" s="51"/>
      <c r="QVM28" s="51"/>
      <c r="QVN28" s="51"/>
      <c r="QVO28" s="51"/>
      <c r="QVP28" s="51"/>
      <c r="QVQ28" s="51"/>
      <c r="QVR28" s="51"/>
      <c r="QVS28" s="51"/>
      <c r="QVT28" s="51"/>
      <c r="QVU28" s="51"/>
      <c r="QVV28" s="14">
        <f>QVW28</f>
        <v>0</v>
      </c>
      <c r="QVW28" s="14"/>
      <c r="QVX28" s="51"/>
      <c r="QVY28" s="14"/>
      <c r="QVZ28" s="14"/>
      <c r="QWA28" s="14"/>
      <c r="QWB28" s="14"/>
      <c r="QWC28" s="14"/>
      <c r="QWD28" s="14"/>
      <c r="QWE28" s="14"/>
      <c r="QWG28" s="6" t="s">
        <v>48</v>
      </c>
      <c r="QWH28" s="7" t="s">
        <v>53</v>
      </c>
      <c r="QWI28" s="3"/>
      <c r="QWJ28" s="3"/>
      <c r="QWK28" s="3"/>
      <c r="QWL28" s="3"/>
      <c r="QWM28" s="7"/>
      <c r="QWN28" s="3"/>
      <c r="QWO28" s="51"/>
      <c r="QWP28" s="51"/>
      <c r="QWQ28" s="51"/>
      <c r="QWR28" s="51"/>
      <c r="QWS28" s="51"/>
      <c r="QWT28" s="51"/>
      <c r="QWU28" s="51"/>
      <c r="QWV28" s="51"/>
      <c r="QWW28" s="51"/>
      <c r="QWX28" s="51"/>
      <c r="QWY28" s="51"/>
      <c r="QWZ28" s="51"/>
      <c r="QXA28" s="51"/>
      <c r="QXB28" s="14">
        <f>QXC28</f>
        <v>0</v>
      </c>
      <c r="QXC28" s="14"/>
      <c r="QXD28" s="51"/>
      <c r="QXE28" s="14"/>
      <c r="QXF28" s="14"/>
      <c r="QXG28" s="14"/>
      <c r="QXH28" s="14"/>
      <c r="QXI28" s="14"/>
      <c r="QXJ28" s="14"/>
      <c r="QXK28" s="14"/>
      <c r="QXM28" s="6" t="s">
        <v>48</v>
      </c>
      <c r="QXN28" s="7" t="s">
        <v>53</v>
      </c>
      <c r="QXO28" s="3"/>
      <c r="QXP28" s="3"/>
      <c r="QXQ28" s="3"/>
      <c r="QXR28" s="3"/>
      <c r="QXS28" s="7"/>
      <c r="QXT28" s="3"/>
      <c r="QXU28" s="51"/>
      <c r="QXV28" s="51"/>
      <c r="QXW28" s="51"/>
      <c r="QXX28" s="51"/>
      <c r="QXY28" s="51"/>
      <c r="QXZ28" s="51"/>
      <c r="QYA28" s="51"/>
      <c r="QYB28" s="51"/>
      <c r="QYC28" s="51"/>
      <c r="QYD28" s="51"/>
      <c r="QYE28" s="51"/>
      <c r="QYF28" s="51"/>
      <c r="QYG28" s="51"/>
      <c r="QYH28" s="14">
        <f>QYI28</f>
        <v>0</v>
      </c>
      <c r="QYI28" s="14"/>
      <c r="QYJ28" s="51"/>
      <c r="QYK28" s="14"/>
      <c r="QYL28" s="14"/>
      <c r="QYM28" s="14"/>
      <c r="QYN28" s="14"/>
      <c r="QYO28" s="14"/>
      <c r="QYP28" s="14"/>
      <c r="QYQ28" s="14"/>
      <c r="QYS28" s="6" t="s">
        <v>48</v>
      </c>
      <c r="QYT28" s="7" t="s">
        <v>53</v>
      </c>
      <c r="QYU28" s="3"/>
      <c r="QYV28" s="3"/>
      <c r="QYW28" s="3"/>
      <c r="QYX28" s="3"/>
      <c r="QYY28" s="7"/>
      <c r="QYZ28" s="3"/>
      <c r="QZA28" s="51"/>
      <c r="QZB28" s="51"/>
      <c r="QZC28" s="51"/>
      <c r="QZD28" s="51"/>
      <c r="QZE28" s="51"/>
      <c r="QZF28" s="51"/>
      <c r="QZG28" s="51"/>
      <c r="QZH28" s="51"/>
      <c r="QZI28" s="51"/>
      <c r="QZJ28" s="51"/>
      <c r="QZK28" s="51"/>
      <c r="QZL28" s="51"/>
      <c r="QZM28" s="51"/>
      <c r="QZN28" s="14">
        <f>QZO28</f>
        <v>0</v>
      </c>
      <c r="QZO28" s="14"/>
      <c r="QZP28" s="51"/>
      <c r="QZQ28" s="14"/>
      <c r="QZR28" s="14"/>
      <c r="QZS28" s="14"/>
      <c r="QZT28" s="14"/>
      <c r="QZU28" s="14"/>
      <c r="QZV28" s="14"/>
      <c r="QZW28" s="14"/>
      <c r="QZY28" s="6" t="s">
        <v>48</v>
      </c>
      <c r="QZZ28" s="7" t="s">
        <v>53</v>
      </c>
      <c r="RAA28" s="3"/>
      <c r="RAB28" s="3"/>
      <c r="RAC28" s="3"/>
      <c r="RAD28" s="3"/>
      <c r="RAE28" s="7"/>
      <c r="RAF28" s="3"/>
      <c r="RAG28" s="51"/>
      <c r="RAH28" s="51"/>
      <c r="RAI28" s="51"/>
      <c r="RAJ28" s="51"/>
      <c r="RAK28" s="51"/>
      <c r="RAL28" s="51"/>
      <c r="RAM28" s="51"/>
      <c r="RAN28" s="51"/>
      <c r="RAO28" s="51"/>
      <c r="RAP28" s="51"/>
      <c r="RAQ28" s="51"/>
      <c r="RAR28" s="51"/>
      <c r="RAS28" s="51"/>
      <c r="RAT28" s="14">
        <f>RAU28</f>
        <v>0</v>
      </c>
      <c r="RAU28" s="14"/>
      <c r="RAV28" s="51"/>
      <c r="RAW28" s="14"/>
      <c r="RAX28" s="14"/>
      <c r="RAY28" s="14"/>
      <c r="RAZ28" s="14"/>
      <c r="RBA28" s="14"/>
      <c r="RBB28" s="14"/>
      <c r="RBC28" s="14"/>
      <c r="RBE28" s="6" t="s">
        <v>48</v>
      </c>
      <c r="RBF28" s="7" t="s">
        <v>53</v>
      </c>
      <c r="RBG28" s="3"/>
      <c r="RBH28" s="3"/>
      <c r="RBI28" s="3"/>
      <c r="RBJ28" s="3"/>
      <c r="RBK28" s="7"/>
      <c r="RBL28" s="3"/>
      <c r="RBM28" s="51"/>
      <c r="RBN28" s="51"/>
      <c r="RBO28" s="51"/>
      <c r="RBP28" s="51"/>
      <c r="RBQ28" s="51"/>
      <c r="RBR28" s="51"/>
      <c r="RBS28" s="51"/>
      <c r="RBT28" s="51"/>
      <c r="RBU28" s="51"/>
      <c r="RBV28" s="51"/>
      <c r="RBW28" s="51"/>
      <c r="RBX28" s="51"/>
      <c r="RBY28" s="51"/>
      <c r="RBZ28" s="14">
        <f>RCA28</f>
        <v>0</v>
      </c>
      <c r="RCA28" s="14"/>
      <c r="RCB28" s="51"/>
      <c r="RCC28" s="14"/>
      <c r="RCD28" s="14"/>
      <c r="RCE28" s="14"/>
      <c r="RCF28" s="14"/>
      <c r="RCG28" s="14"/>
      <c r="RCH28" s="14"/>
      <c r="RCI28" s="14"/>
      <c r="RCK28" s="6" t="s">
        <v>48</v>
      </c>
      <c r="RCL28" s="7" t="s">
        <v>53</v>
      </c>
      <c r="RCM28" s="3"/>
      <c r="RCN28" s="3"/>
      <c r="RCO28" s="3"/>
      <c r="RCP28" s="3"/>
      <c r="RCQ28" s="7"/>
      <c r="RCR28" s="3"/>
      <c r="RCS28" s="51"/>
      <c r="RCT28" s="51"/>
      <c r="RCU28" s="51"/>
      <c r="RCV28" s="51"/>
      <c r="RCW28" s="51"/>
      <c r="RCX28" s="51"/>
      <c r="RCY28" s="51"/>
      <c r="RCZ28" s="51"/>
      <c r="RDA28" s="51"/>
      <c r="RDB28" s="51"/>
      <c r="RDC28" s="51"/>
      <c r="RDD28" s="51"/>
      <c r="RDE28" s="51"/>
      <c r="RDF28" s="14">
        <f>RDG28</f>
        <v>0</v>
      </c>
      <c r="RDG28" s="14"/>
      <c r="RDH28" s="51"/>
      <c r="RDI28" s="14"/>
      <c r="RDJ28" s="14"/>
      <c r="RDK28" s="14"/>
      <c r="RDL28" s="14"/>
      <c r="RDM28" s="14"/>
      <c r="RDN28" s="14"/>
      <c r="RDO28" s="14"/>
      <c r="RDQ28" s="6" t="s">
        <v>48</v>
      </c>
      <c r="RDR28" s="7" t="s">
        <v>53</v>
      </c>
      <c r="RDS28" s="3"/>
      <c r="RDT28" s="3"/>
      <c r="RDU28" s="3"/>
      <c r="RDV28" s="3"/>
      <c r="RDW28" s="7"/>
      <c r="RDX28" s="3"/>
      <c r="RDY28" s="51"/>
      <c r="RDZ28" s="51"/>
      <c r="REA28" s="51"/>
      <c r="REB28" s="51"/>
      <c r="REC28" s="51"/>
      <c r="RED28" s="51"/>
      <c r="REE28" s="51"/>
      <c r="REF28" s="51"/>
      <c r="REG28" s="51"/>
      <c r="REH28" s="51"/>
      <c r="REI28" s="51"/>
      <c r="REJ28" s="51"/>
      <c r="REK28" s="51"/>
      <c r="REL28" s="14">
        <f>REM28</f>
        <v>0</v>
      </c>
      <c r="REM28" s="14"/>
      <c r="REN28" s="51"/>
      <c r="REO28" s="14"/>
      <c r="REP28" s="14"/>
      <c r="REQ28" s="14"/>
      <c r="RER28" s="14"/>
      <c r="RES28" s="14"/>
      <c r="RET28" s="14"/>
      <c r="REU28" s="14"/>
      <c r="REW28" s="6" t="s">
        <v>48</v>
      </c>
      <c r="REX28" s="7" t="s">
        <v>53</v>
      </c>
      <c r="REY28" s="3"/>
      <c r="REZ28" s="3"/>
      <c r="RFA28" s="3"/>
      <c r="RFB28" s="3"/>
      <c r="RFC28" s="7"/>
      <c r="RFD28" s="3"/>
      <c r="RFE28" s="51"/>
      <c r="RFF28" s="51"/>
      <c r="RFG28" s="51"/>
      <c r="RFH28" s="51"/>
      <c r="RFI28" s="51"/>
      <c r="RFJ28" s="51"/>
      <c r="RFK28" s="51"/>
      <c r="RFL28" s="51"/>
      <c r="RFM28" s="51"/>
      <c r="RFN28" s="51"/>
      <c r="RFO28" s="51"/>
      <c r="RFP28" s="51"/>
      <c r="RFQ28" s="51"/>
      <c r="RFR28" s="14">
        <f>RFS28</f>
        <v>0</v>
      </c>
      <c r="RFS28" s="14"/>
      <c r="RFT28" s="51"/>
      <c r="RFU28" s="14"/>
      <c r="RFV28" s="14"/>
      <c r="RFW28" s="14"/>
      <c r="RFX28" s="14"/>
      <c r="RFY28" s="14"/>
      <c r="RFZ28" s="14"/>
      <c r="RGA28" s="14"/>
      <c r="RGC28" s="6" t="s">
        <v>48</v>
      </c>
      <c r="RGD28" s="7" t="s">
        <v>53</v>
      </c>
      <c r="RGE28" s="3"/>
      <c r="RGF28" s="3"/>
      <c r="RGG28" s="3"/>
      <c r="RGH28" s="3"/>
      <c r="RGI28" s="7"/>
      <c r="RGJ28" s="3"/>
      <c r="RGK28" s="51"/>
      <c r="RGL28" s="51"/>
      <c r="RGM28" s="51"/>
      <c r="RGN28" s="51"/>
      <c r="RGO28" s="51"/>
      <c r="RGP28" s="51"/>
      <c r="RGQ28" s="51"/>
      <c r="RGR28" s="51"/>
      <c r="RGS28" s="51"/>
      <c r="RGT28" s="51"/>
      <c r="RGU28" s="51"/>
      <c r="RGV28" s="51"/>
      <c r="RGW28" s="51"/>
      <c r="RGX28" s="14">
        <f>RGY28</f>
        <v>0</v>
      </c>
      <c r="RGY28" s="14"/>
      <c r="RGZ28" s="51"/>
      <c r="RHA28" s="14"/>
      <c r="RHB28" s="14"/>
      <c r="RHC28" s="14"/>
      <c r="RHD28" s="14"/>
      <c r="RHE28" s="14"/>
      <c r="RHF28" s="14"/>
      <c r="RHG28" s="14"/>
      <c r="RHI28" s="6" t="s">
        <v>48</v>
      </c>
      <c r="RHJ28" s="7" t="s">
        <v>53</v>
      </c>
      <c r="RHK28" s="3"/>
      <c r="RHL28" s="3"/>
      <c r="RHM28" s="3"/>
      <c r="RHN28" s="3"/>
      <c r="RHO28" s="7"/>
      <c r="RHP28" s="3"/>
      <c r="RHQ28" s="51"/>
      <c r="RHR28" s="51"/>
      <c r="RHS28" s="51"/>
      <c r="RHT28" s="51"/>
      <c r="RHU28" s="51"/>
      <c r="RHV28" s="51"/>
      <c r="RHW28" s="51"/>
      <c r="RHX28" s="51"/>
      <c r="RHY28" s="51"/>
      <c r="RHZ28" s="51"/>
      <c r="RIA28" s="51"/>
      <c r="RIB28" s="51"/>
      <c r="RIC28" s="51"/>
      <c r="RID28" s="14">
        <f>RIE28</f>
        <v>0</v>
      </c>
      <c r="RIE28" s="14"/>
      <c r="RIF28" s="51"/>
      <c r="RIG28" s="14"/>
      <c r="RIH28" s="14"/>
      <c r="RII28" s="14"/>
      <c r="RIJ28" s="14"/>
      <c r="RIK28" s="14"/>
      <c r="RIL28" s="14"/>
      <c r="RIM28" s="14"/>
      <c r="RIO28" s="6" t="s">
        <v>48</v>
      </c>
      <c r="RIP28" s="7" t="s">
        <v>53</v>
      </c>
      <c r="RIQ28" s="3"/>
      <c r="RIR28" s="3"/>
      <c r="RIS28" s="3"/>
      <c r="RIT28" s="3"/>
      <c r="RIU28" s="7"/>
      <c r="RIV28" s="3"/>
      <c r="RIW28" s="51"/>
      <c r="RIX28" s="51"/>
      <c r="RIY28" s="51"/>
      <c r="RIZ28" s="51"/>
      <c r="RJA28" s="51"/>
      <c r="RJB28" s="51"/>
      <c r="RJC28" s="51"/>
      <c r="RJD28" s="51"/>
      <c r="RJE28" s="51"/>
      <c r="RJF28" s="51"/>
      <c r="RJG28" s="51"/>
      <c r="RJH28" s="51"/>
      <c r="RJI28" s="51"/>
      <c r="RJJ28" s="14">
        <f>RJK28</f>
        <v>0</v>
      </c>
      <c r="RJK28" s="14"/>
      <c r="RJL28" s="51"/>
      <c r="RJM28" s="14"/>
      <c r="RJN28" s="14"/>
      <c r="RJO28" s="14"/>
      <c r="RJP28" s="14"/>
      <c r="RJQ28" s="14"/>
      <c r="RJR28" s="14"/>
      <c r="RJS28" s="14"/>
      <c r="RJU28" s="6" t="s">
        <v>48</v>
      </c>
      <c r="RJV28" s="7" t="s">
        <v>53</v>
      </c>
      <c r="RJW28" s="3"/>
      <c r="RJX28" s="3"/>
      <c r="RJY28" s="3"/>
      <c r="RJZ28" s="3"/>
      <c r="RKA28" s="7"/>
      <c r="RKB28" s="3"/>
      <c r="RKC28" s="51"/>
      <c r="RKD28" s="51"/>
      <c r="RKE28" s="51"/>
      <c r="RKF28" s="51"/>
      <c r="RKG28" s="51"/>
      <c r="RKH28" s="51"/>
      <c r="RKI28" s="51"/>
      <c r="RKJ28" s="51"/>
      <c r="RKK28" s="51"/>
      <c r="RKL28" s="51"/>
      <c r="RKM28" s="51"/>
      <c r="RKN28" s="51"/>
      <c r="RKO28" s="51"/>
      <c r="RKP28" s="14">
        <f>RKQ28</f>
        <v>0</v>
      </c>
      <c r="RKQ28" s="14"/>
      <c r="RKR28" s="51"/>
      <c r="RKS28" s="14"/>
      <c r="RKT28" s="14"/>
      <c r="RKU28" s="14"/>
      <c r="RKV28" s="14"/>
      <c r="RKW28" s="14"/>
      <c r="RKX28" s="14"/>
      <c r="RKY28" s="14"/>
      <c r="RLA28" s="6" t="s">
        <v>48</v>
      </c>
      <c r="RLB28" s="7" t="s">
        <v>53</v>
      </c>
      <c r="RLC28" s="3"/>
      <c r="RLD28" s="3"/>
      <c r="RLE28" s="3"/>
      <c r="RLF28" s="3"/>
      <c r="RLG28" s="7"/>
      <c r="RLH28" s="3"/>
      <c r="RLI28" s="51"/>
      <c r="RLJ28" s="51"/>
      <c r="RLK28" s="51"/>
      <c r="RLL28" s="51"/>
      <c r="RLM28" s="51"/>
      <c r="RLN28" s="51"/>
      <c r="RLO28" s="51"/>
      <c r="RLP28" s="51"/>
      <c r="RLQ28" s="51"/>
      <c r="RLR28" s="51"/>
      <c r="RLS28" s="51"/>
      <c r="RLT28" s="51"/>
      <c r="RLU28" s="51"/>
      <c r="RLV28" s="14">
        <f>RLW28</f>
        <v>0</v>
      </c>
      <c r="RLW28" s="14"/>
      <c r="RLX28" s="51"/>
      <c r="RLY28" s="14"/>
      <c r="RLZ28" s="14"/>
      <c r="RMA28" s="14"/>
      <c r="RMB28" s="14"/>
      <c r="RMC28" s="14"/>
      <c r="RMD28" s="14"/>
      <c r="RME28" s="14"/>
      <c r="RMG28" s="6" t="s">
        <v>48</v>
      </c>
      <c r="RMH28" s="7" t="s">
        <v>53</v>
      </c>
      <c r="RMI28" s="3"/>
      <c r="RMJ28" s="3"/>
      <c r="RMK28" s="3"/>
      <c r="RML28" s="3"/>
      <c r="RMM28" s="7"/>
      <c r="RMN28" s="3"/>
      <c r="RMO28" s="51"/>
      <c r="RMP28" s="51"/>
      <c r="RMQ28" s="51"/>
      <c r="RMR28" s="51"/>
      <c r="RMS28" s="51"/>
      <c r="RMT28" s="51"/>
      <c r="RMU28" s="51"/>
      <c r="RMV28" s="51"/>
      <c r="RMW28" s="51"/>
      <c r="RMX28" s="51"/>
      <c r="RMY28" s="51"/>
      <c r="RMZ28" s="51"/>
      <c r="RNA28" s="51"/>
      <c r="RNB28" s="14">
        <f>RNC28</f>
        <v>0</v>
      </c>
      <c r="RNC28" s="14"/>
      <c r="RND28" s="51"/>
      <c r="RNE28" s="14"/>
      <c r="RNF28" s="14"/>
      <c r="RNG28" s="14"/>
      <c r="RNH28" s="14"/>
      <c r="RNI28" s="14"/>
      <c r="RNJ28" s="14"/>
      <c r="RNK28" s="14"/>
      <c r="RNM28" s="6" t="s">
        <v>48</v>
      </c>
      <c r="RNN28" s="7" t="s">
        <v>53</v>
      </c>
      <c r="RNO28" s="3"/>
      <c r="RNP28" s="3"/>
      <c r="RNQ28" s="3"/>
      <c r="RNR28" s="3"/>
      <c r="RNS28" s="7"/>
      <c r="RNT28" s="3"/>
      <c r="RNU28" s="51"/>
      <c r="RNV28" s="51"/>
      <c r="RNW28" s="51"/>
      <c r="RNX28" s="51"/>
      <c r="RNY28" s="51"/>
      <c r="RNZ28" s="51"/>
      <c r="ROA28" s="51"/>
      <c r="ROB28" s="51"/>
      <c r="ROC28" s="51"/>
      <c r="ROD28" s="51"/>
      <c r="ROE28" s="51"/>
      <c r="ROF28" s="51"/>
      <c r="ROG28" s="51"/>
      <c r="ROH28" s="14">
        <f>ROI28</f>
        <v>0</v>
      </c>
      <c r="ROI28" s="14"/>
      <c r="ROJ28" s="51"/>
      <c r="ROK28" s="14"/>
      <c r="ROL28" s="14"/>
      <c r="ROM28" s="14"/>
      <c r="RON28" s="14"/>
      <c r="ROO28" s="14"/>
      <c r="ROP28" s="14"/>
      <c r="ROQ28" s="14"/>
      <c r="ROS28" s="6" t="s">
        <v>48</v>
      </c>
      <c r="ROT28" s="7" t="s">
        <v>53</v>
      </c>
      <c r="ROU28" s="3"/>
      <c r="ROV28" s="3"/>
      <c r="ROW28" s="3"/>
      <c r="ROX28" s="3"/>
      <c r="ROY28" s="7"/>
      <c r="ROZ28" s="3"/>
      <c r="RPA28" s="51"/>
      <c r="RPB28" s="51"/>
      <c r="RPC28" s="51"/>
      <c r="RPD28" s="51"/>
      <c r="RPE28" s="51"/>
      <c r="RPF28" s="51"/>
      <c r="RPG28" s="51"/>
      <c r="RPH28" s="51"/>
      <c r="RPI28" s="51"/>
      <c r="RPJ28" s="51"/>
      <c r="RPK28" s="51"/>
      <c r="RPL28" s="51"/>
      <c r="RPM28" s="51"/>
      <c r="RPN28" s="14">
        <f>RPO28</f>
        <v>0</v>
      </c>
      <c r="RPO28" s="14"/>
      <c r="RPP28" s="51"/>
      <c r="RPQ28" s="14"/>
      <c r="RPR28" s="14"/>
      <c r="RPS28" s="14"/>
      <c r="RPT28" s="14"/>
      <c r="RPU28" s="14"/>
      <c r="RPV28" s="14"/>
      <c r="RPW28" s="14"/>
      <c r="RPY28" s="6" t="s">
        <v>48</v>
      </c>
      <c r="RPZ28" s="7" t="s">
        <v>53</v>
      </c>
      <c r="RQA28" s="3"/>
      <c r="RQB28" s="3"/>
      <c r="RQC28" s="3"/>
      <c r="RQD28" s="3"/>
      <c r="RQE28" s="7"/>
      <c r="RQF28" s="3"/>
      <c r="RQG28" s="51"/>
      <c r="RQH28" s="51"/>
      <c r="RQI28" s="51"/>
      <c r="RQJ28" s="51"/>
      <c r="RQK28" s="51"/>
      <c r="RQL28" s="51"/>
      <c r="RQM28" s="51"/>
      <c r="RQN28" s="51"/>
      <c r="RQO28" s="51"/>
      <c r="RQP28" s="51"/>
      <c r="RQQ28" s="51"/>
      <c r="RQR28" s="51"/>
      <c r="RQS28" s="51"/>
      <c r="RQT28" s="14">
        <f>RQU28</f>
        <v>0</v>
      </c>
      <c r="RQU28" s="14"/>
      <c r="RQV28" s="51"/>
      <c r="RQW28" s="14"/>
      <c r="RQX28" s="14"/>
      <c r="RQY28" s="14"/>
      <c r="RQZ28" s="14"/>
      <c r="RRA28" s="14"/>
      <c r="RRB28" s="14"/>
      <c r="RRC28" s="14"/>
      <c r="RRE28" s="6" t="s">
        <v>48</v>
      </c>
      <c r="RRF28" s="7" t="s">
        <v>53</v>
      </c>
      <c r="RRG28" s="3"/>
      <c r="RRH28" s="3"/>
      <c r="RRI28" s="3"/>
      <c r="RRJ28" s="3"/>
      <c r="RRK28" s="7"/>
      <c r="RRL28" s="3"/>
      <c r="RRM28" s="51"/>
      <c r="RRN28" s="51"/>
      <c r="RRO28" s="51"/>
      <c r="RRP28" s="51"/>
      <c r="RRQ28" s="51"/>
      <c r="RRR28" s="51"/>
      <c r="RRS28" s="51"/>
      <c r="RRT28" s="51"/>
      <c r="RRU28" s="51"/>
      <c r="RRV28" s="51"/>
      <c r="RRW28" s="51"/>
      <c r="RRX28" s="51"/>
      <c r="RRY28" s="51"/>
      <c r="RRZ28" s="14">
        <f>RSA28</f>
        <v>0</v>
      </c>
      <c r="RSA28" s="14"/>
      <c r="RSB28" s="51"/>
      <c r="RSC28" s="14"/>
      <c r="RSD28" s="14"/>
      <c r="RSE28" s="14"/>
      <c r="RSF28" s="14"/>
      <c r="RSG28" s="14"/>
      <c r="RSH28" s="14"/>
      <c r="RSI28" s="14"/>
      <c r="RSK28" s="6" t="s">
        <v>48</v>
      </c>
      <c r="RSL28" s="7" t="s">
        <v>53</v>
      </c>
      <c r="RSM28" s="3"/>
      <c r="RSN28" s="3"/>
      <c r="RSO28" s="3"/>
      <c r="RSP28" s="3"/>
      <c r="RSQ28" s="7"/>
      <c r="RSR28" s="3"/>
      <c r="RSS28" s="51"/>
      <c r="RST28" s="51"/>
      <c r="RSU28" s="51"/>
      <c r="RSV28" s="51"/>
      <c r="RSW28" s="51"/>
      <c r="RSX28" s="51"/>
      <c r="RSY28" s="51"/>
      <c r="RSZ28" s="51"/>
      <c r="RTA28" s="51"/>
      <c r="RTB28" s="51"/>
      <c r="RTC28" s="51"/>
      <c r="RTD28" s="51"/>
      <c r="RTE28" s="51"/>
      <c r="RTF28" s="14">
        <f>RTG28</f>
        <v>0</v>
      </c>
      <c r="RTG28" s="14"/>
      <c r="RTH28" s="51"/>
      <c r="RTI28" s="14"/>
      <c r="RTJ28" s="14"/>
      <c r="RTK28" s="14"/>
      <c r="RTL28" s="14"/>
      <c r="RTM28" s="14"/>
      <c r="RTN28" s="14"/>
      <c r="RTO28" s="14"/>
      <c r="RTQ28" s="6" t="s">
        <v>48</v>
      </c>
      <c r="RTR28" s="7" t="s">
        <v>53</v>
      </c>
      <c r="RTS28" s="3"/>
      <c r="RTT28" s="3"/>
      <c r="RTU28" s="3"/>
      <c r="RTV28" s="3"/>
      <c r="RTW28" s="7"/>
      <c r="RTX28" s="3"/>
      <c r="RTY28" s="51"/>
      <c r="RTZ28" s="51"/>
      <c r="RUA28" s="51"/>
      <c r="RUB28" s="51"/>
      <c r="RUC28" s="51"/>
      <c r="RUD28" s="51"/>
      <c r="RUE28" s="51"/>
      <c r="RUF28" s="51"/>
      <c r="RUG28" s="51"/>
      <c r="RUH28" s="51"/>
      <c r="RUI28" s="51"/>
      <c r="RUJ28" s="51"/>
      <c r="RUK28" s="51"/>
      <c r="RUL28" s="14">
        <f>RUM28</f>
        <v>0</v>
      </c>
      <c r="RUM28" s="14"/>
      <c r="RUN28" s="51"/>
      <c r="RUO28" s="14"/>
      <c r="RUP28" s="14"/>
      <c r="RUQ28" s="14"/>
      <c r="RUR28" s="14"/>
      <c r="RUS28" s="14"/>
      <c r="RUT28" s="14"/>
      <c r="RUU28" s="14"/>
      <c r="RUW28" s="6" t="s">
        <v>48</v>
      </c>
      <c r="RUX28" s="7" t="s">
        <v>53</v>
      </c>
      <c r="RUY28" s="3"/>
      <c r="RUZ28" s="3"/>
      <c r="RVA28" s="3"/>
      <c r="RVB28" s="3"/>
      <c r="RVC28" s="7"/>
      <c r="RVD28" s="3"/>
      <c r="RVE28" s="51"/>
      <c r="RVF28" s="51"/>
      <c r="RVG28" s="51"/>
      <c r="RVH28" s="51"/>
      <c r="RVI28" s="51"/>
      <c r="RVJ28" s="51"/>
      <c r="RVK28" s="51"/>
      <c r="RVL28" s="51"/>
      <c r="RVM28" s="51"/>
      <c r="RVN28" s="51"/>
      <c r="RVO28" s="51"/>
      <c r="RVP28" s="51"/>
      <c r="RVQ28" s="51"/>
      <c r="RVR28" s="14">
        <f>RVS28</f>
        <v>0</v>
      </c>
      <c r="RVS28" s="14"/>
      <c r="RVT28" s="51"/>
      <c r="RVU28" s="14"/>
      <c r="RVV28" s="14"/>
      <c r="RVW28" s="14"/>
      <c r="RVX28" s="14"/>
      <c r="RVY28" s="14"/>
      <c r="RVZ28" s="14"/>
      <c r="RWA28" s="14"/>
      <c r="RWC28" s="6" t="s">
        <v>48</v>
      </c>
      <c r="RWD28" s="7" t="s">
        <v>53</v>
      </c>
      <c r="RWE28" s="3"/>
      <c r="RWF28" s="3"/>
      <c r="RWG28" s="3"/>
      <c r="RWH28" s="3"/>
      <c r="RWI28" s="7"/>
      <c r="RWJ28" s="3"/>
      <c r="RWK28" s="51"/>
      <c r="RWL28" s="51"/>
      <c r="RWM28" s="51"/>
      <c r="RWN28" s="51"/>
      <c r="RWO28" s="51"/>
      <c r="RWP28" s="51"/>
      <c r="RWQ28" s="51"/>
      <c r="RWR28" s="51"/>
      <c r="RWS28" s="51"/>
      <c r="RWT28" s="51"/>
      <c r="RWU28" s="51"/>
      <c r="RWV28" s="51"/>
      <c r="RWW28" s="51"/>
      <c r="RWX28" s="14">
        <f>RWY28</f>
        <v>0</v>
      </c>
      <c r="RWY28" s="14"/>
      <c r="RWZ28" s="51"/>
      <c r="RXA28" s="14"/>
      <c r="RXB28" s="14"/>
      <c r="RXC28" s="14"/>
      <c r="RXD28" s="14"/>
      <c r="RXE28" s="14"/>
      <c r="RXF28" s="14"/>
      <c r="RXG28" s="14"/>
      <c r="RXI28" s="6" t="s">
        <v>48</v>
      </c>
      <c r="RXJ28" s="7" t="s">
        <v>53</v>
      </c>
      <c r="RXK28" s="3"/>
      <c r="RXL28" s="3"/>
      <c r="RXM28" s="3"/>
      <c r="RXN28" s="3"/>
      <c r="RXO28" s="7"/>
      <c r="RXP28" s="3"/>
      <c r="RXQ28" s="51"/>
      <c r="RXR28" s="51"/>
      <c r="RXS28" s="51"/>
      <c r="RXT28" s="51"/>
      <c r="RXU28" s="51"/>
      <c r="RXV28" s="51"/>
      <c r="RXW28" s="51"/>
      <c r="RXX28" s="51"/>
      <c r="RXY28" s="51"/>
      <c r="RXZ28" s="51"/>
      <c r="RYA28" s="51"/>
      <c r="RYB28" s="51"/>
      <c r="RYC28" s="51"/>
      <c r="RYD28" s="14">
        <f>RYE28</f>
        <v>0</v>
      </c>
      <c r="RYE28" s="14"/>
      <c r="RYF28" s="51"/>
      <c r="RYG28" s="14"/>
      <c r="RYH28" s="14"/>
      <c r="RYI28" s="14"/>
      <c r="RYJ28" s="14"/>
      <c r="RYK28" s="14"/>
      <c r="RYL28" s="14"/>
      <c r="RYM28" s="14"/>
      <c r="RYO28" s="6" t="s">
        <v>48</v>
      </c>
      <c r="RYP28" s="7" t="s">
        <v>53</v>
      </c>
      <c r="RYQ28" s="3"/>
      <c r="RYR28" s="3"/>
      <c r="RYS28" s="3"/>
      <c r="RYT28" s="3"/>
      <c r="RYU28" s="7"/>
      <c r="RYV28" s="3"/>
      <c r="RYW28" s="51"/>
      <c r="RYX28" s="51"/>
      <c r="RYY28" s="51"/>
      <c r="RYZ28" s="51"/>
      <c r="RZA28" s="51"/>
      <c r="RZB28" s="51"/>
      <c r="RZC28" s="51"/>
      <c r="RZD28" s="51"/>
      <c r="RZE28" s="51"/>
      <c r="RZF28" s="51"/>
      <c r="RZG28" s="51"/>
      <c r="RZH28" s="51"/>
      <c r="RZI28" s="51"/>
      <c r="RZJ28" s="14">
        <f>RZK28</f>
        <v>0</v>
      </c>
      <c r="RZK28" s="14"/>
      <c r="RZL28" s="51"/>
      <c r="RZM28" s="14"/>
      <c r="RZN28" s="14"/>
      <c r="RZO28" s="14"/>
      <c r="RZP28" s="14"/>
      <c r="RZQ28" s="14"/>
      <c r="RZR28" s="14"/>
      <c r="RZS28" s="14"/>
      <c r="RZU28" s="6" t="s">
        <v>48</v>
      </c>
      <c r="RZV28" s="7" t="s">
        <v>53</v>
      </c>
      <c r="RZW28" s="3"/>
      <c r="RZX28" s="3"/>
      <c r="RZY28" s="3"/>
      <c r="RZZ28" s="3"/>
      <c r="SAA28" s="7"/>
      <c r="SAB28" s="3"/>
      <c r="SAC28" s="51"/>
      <c r="SAD28" s="51"/>
      <c r="SAE28" s="51"/>
      <c r="SAF28" s="51"/>
      <c r="SAG28" s="51"/>
      <c r="SAH28" s="51"/>
      <c r="SAI28" s="51"/>
      <c r="SAJ28" s="51"/>
      <c r="SAK28" s="51"/>
      <c r="SAL28" s="51"/>
      <c r="SAM28" s="51"/>
      <c r="SAN28" s="51"/>
      <c r="SAO28" s="51"/>
      <c r="SAP28" s="14">
        <f>SAQ28</f>
        <v>0</v>
      </c>
      <c r="SAQ28" s="14"/>
      <c r="SAR28" s="51"/>
      <c r="SAS28" s="14"/>
      <c r="SAT28" s="14"/>
      <c r="SAU28" s="14"/>
      <c r="SAV28" s="14"/>
      <c r="SAW28" s="14"/>
      <c r="SAX28" s="14"/>
      <c r="SAY28" s="14"/>
      <c r="SBA28" s="6" t="s">
        <v>48</v>
      </c>
      <c r="SBB28" s="7" t="s">
        <v>53</v>
      </c>
      <c r="SBC28" s="3"/>
      <c r="SBD28" s="3"/>
      <c r="SBE28" s="3"/>
      <c r="SBF28" s="3"/>
      <c r="SBG28" s="7"/>
      <c r="SBH28" s="3"/>
      <c r="SBI28" s="51"/>
      <c r="SBJ28" s="51"/>
      <c r="SBK28" s="51"/>
      <c r="SBL28" s="51"/>
      <c r="SBM28" s="51"/>
      <c r="SBN28" s="51"/>
      <c r="SBO28" s="51"/>
      <c r="SBP28" s="51"/>
      <c r="SBQ28" s="51"/>
      <c r="SBR28" s="51"/>
      <c r="SBS28" s="51"/>
      <c r="SBT28" s="51"/>
      <c r="SBU28" s="51"/>
      <c r="SBV28" s="14">
        <f>SBW28</f>
        <v>0</v>
      </c>
      <c r="SBW28" s="14"/>
      <c r="SBX28" s="51"/>
      <c r="SBY28" s="14"/>
      <c r="SBZ28" s="14"/>
      <c r="SCA28" s="14"/>
      <c r="SCB28" s="14"/>
      <c r="SCC28" s="14"/>
      <c r="SCD28" s="14"/>
      <c r="SCE28" s="14"/>
      <c r="SCG28" s="6" t="s">
        <v>48</v>
      </c>
      <c r="SCH28" s="7" t="s">
        <v>53</v>
      </c>
      <c r="SCI28" s="3"/>
      <c r="SCJ28" s="3"/>
      <c r="SCK28" s="3"/>
      <c r="SCL28" s="3"/>
      <c r="SCM28" s="7"/>
      <c r="SCN28" s="3"/>
      <c r="SCO28" s="51"/>
      <c r="SCP28" s="51"/>
      <c r="SCQ28" s="51"/>
      <c r="SCR28" s="51"/>
      <c r="SCS28" s="51"/>
      <c r="SCT28" s="51"/>
      <c r="SCU28" s="51"/>
      <c r="SCV28" s="51"/>
      <c r="SCW28" s="51"/>
      <c r="SCX28" s="51"/>
      <c r="SCY28" s="51"/>
      <c r="SCZ28" s="51"/>
      <c r="SDA28" s="51"/>
      <c r="SDB28" s="14">
        <f>SDC28</f>
        <v>0</v>
      </c>
      <c r="SDC28" s="14"/>
      <c r="SDD28" s="51"/>
      <c r="SDE28" s="14"/>
      <c r="SDF28" s="14"/>
      <c r="SDG28" s="14"/>
      <c r="SDH28" s="14"/>
      <c r="SDI28" s="14"/>
      <c r="SDJ28" s="14"/>
      <c r="SDK28" s="14"/>
      <c r="SDM28" s="6" t="s">
        <v>48</v>
      </c>
      <c r="SDN28" s="7" t="s">
        <v>53</v>
      </c>
      <c r="SDO28" s="3"/>
      <c r="SDP28" s="3"/>
      <c r="SDQ28" s="3"/>
      <c r="SDR28" s="3"/>
      <c r="SDS28" s="7"/>
      <c r="SDT28" s="3"/>
      <c r="SDU28" s="51"/>
      <c r="SDV28" s="51"/>
      <c r="SDW28" s="51"/>
      <c r="SDX28" s="51"/>
      <c r="SDY28" s="51"/>
      <c r="SDZ28" s="51"/>
      <c r="SEA28" s="51"/>
      <c r="SEB28" s="51"/>
      <c r="SEC28" s="51"/>
      <c r="SED28" s="51"/>
      <c r="SEE28" s="51"/>
      <c r="SEF28" s="51"/>
      <c r="SEG28" s="51"/>
      <c r="SEH28" s="14">
        <f>SEI28</f>
        <v>0</v>
      </c>
      <c r="SEI28" s="14"/>
      <c r="SEJ28" s="51"/>
      <c r="SEK28" s="14"/>
      <c r="SEL28" s="14"/>
      <c r="SEM28" s="14"/>
      <c r="SEN28" s="14"/>
      <c r="SEO28" s="14"/>
      <c r="SEP28" s="14"/>
      <c r="SEQ28" s="14"/>
      <c r="SES28" s="6" t="s">
        <v>48</v>
      </c>
      <c r="SET28" s="7" t="s">
        <v>53</v>
      </c>
      <c r="SEU28" s="3"/>
      <c r="SEV28" s="3"/>
      <c r="SEW28" s="3"/>
      <c r="SEX28" s="3"/>
      <c r="SEY28" s="7"/>
      <c r="SEZ28" s="3"/>
      <c r="SFA28" s="51"/>
      <c r="SFB28" s="51"/>
      <c r="SFC28" s="51"/>
      <c r="SFD28" s="51"/>
      <c r="SFE28" s="51"/>
      <c r="SFF28" s="51"/>
      <c r="SFG28" s="51"/>
      <c r="SFH28" s="51"/>
      <c r="SFI28" s="51"/>
      <c r="SFJ28" s="51"/>
      <c r="SFK28" s="51"/>
      <c r="SFL28" s="51"/>
      <c r="SFM28" s="51"/>
      <c r="SFN28" s="14">
        <f>SFO28</f>
        <v>0</v>
      </c>
      <c r="SFO28" s="14"/>
      <c r="SFP28" s="51"/>
      <c r="SFQ28" s="14"/>
      <c r="SFR28" s="14"/>
      <c r="SFS28" s="14"/>
      <c r="SFT28" s="14"/>
      <c r="SFU28" s="14"/>
      <c r="SFV28" s="14"/>
      <c r="SFW28" s="14"/>
      <c r="SFY28" s="6" t="s">
        <v>48</v>
      </c>
      <c r="SFZ28" s="7" t="s">
        <v>53</v>
      </c>
      <c r="SGA28" s="3"/>
      <c r="SGB28" s="3"/>
      <c r="SGC28" s="3"/>
      <c r="SGD28" s="3"/>
      <c r="SGE28" s="7"/>
      <c r="SGF28" s="3"/>
      <c r="SGG28" s="51"/>
      <c r="SGH28" s="51"/>
      <c r="SGI28" s="51"/>
      <c r="SGJ28" s="51"/>
      <c r="SGK28" s="51"/>
      <c r="SGL28" s="51"/>
      <c r="SGM28" s="51"/>
      <c r="SGN28" s="51"/>
      <c r="SGO28" s="51"/>
      <c r="SGP28" s="51"/>
      <c r="SGQ28" s="51"/>
      <c r="SGR28" s="51"/>
      <c r="SGS28" s="51"/>
      <c r="SGT28" s="14">
        <f>SGU28</f>
        <v>0</v>
      </c>
      <c r="SGU28" s="14"/>
      <c r="SGV28" s="51"/>
      <c r="SGW28" s="14"/>
      <c r="SGX28" s="14"/>
      <c r="SGY28" s="14"/>
      <c r="SGZ28" s="14"/>
      <c r="SHA28" s="14"/>
      <c r="SHB28" s="14"/>
      <c r="SHC28" s="14"/>
      <c r="SHE28" s="6" t="s">
        <v>48</v>
      </c>
      <c r="SHF28" s="7" t="s">
        <v>53</v>
      </c>
      <c r="SHG28" s="3"/>
      <c r="SHH28" s="3"/>
      <c r="SHI28" s="3"/>
      <c r="SHJ28" s="3"/>
      <c r="SHK28" s="7"/>
      <c r="SHL28" s="3"/>
      <c r="SHM28" s="51"/>
      <c r="SHN28" s="51"/>
      <c r="SHO28" s="51"/>
      <c r="SHP28" s="51"/>
      <c r="SHQ28" s="51"/>
      <c r="SHR28" s="51"/>
      <c r="SHS28" s="51"/>
      <c r="SHT28" s="51"/>
      <c r="SHU28" s="51"/>
      <c r="SHV28" s="51"/>
      <c r="SHW28" s="51"/>
      <c r="SHX28" s="51"/>
      <c r="SHY28" s="51"/>
      <c r="SHZ28" s="14">
        <f>SIA28</f>
        <v>0</v>
      </c>
      <c r="SIA28" s="14"/>
      <c r="SIB28" s="51"/>
      <c r="SIC28" s="14"/>
      <c r="SID28" s="14"/>
      <c r="SIE28" s="14"/>
      <c r="SIF28" s="14"/>
      <c r="SIG28" s="14"/>
      <c r="SIH28" s="14"/>
      <c r="SII28" s="14"/>
      <c r="SIK28" s="6" t="s">
        <v>48</v>
      </c>
      <c r="SIL28" s="7" t="s">
        <v>53</v>
      </c>
      <c r="SIM28" s="3"/>
      <c r="SIN28" s="3"/>
      <c r="SIO28" s="3"/>
      <c r="SIP28" s="3"/>
      <c r="SIQ28" s="7"/>
      <c r="SIR28" s="3"/>
      <c r="SIS28" s="51"/>
      <c r="SIT28" s="51"/>
      <c r="SIU28" s="51"/>
      <c r="SIV28" s="51"/>
      <c r="SIW28" s="51"/>
      <c r="SIX28" s="51"/>
      <c r="SIY28" s="51"/>
      <c r="SIZ28" s="51"/>
      <c r="SJA28" s="51"/>
      <c r="SJB28" s="51"/>
      <c r="SJC28" s="51"/>
      <c r="SJD28" s="51"/>
      <c r="SJE28" s="51"/>
      <c r="SJF28" s="14">
        <f>SJG28</f>
        <v>0</v>
      </c>
      <c r="SJG28" s="14"/>
      <c r="SJH28" s="51"/>
      <c r="SJI28" s="14"/>
      <c r="SJJ28" s="14"/>
      <c r="SJK28" s="14"/>
      <c r="SJL28" s="14"/>
      <c r="SJM28" s="14"/>
      <c r="SJN28" s="14"/>
      <c r="SJO28" s="14"/>
      <c r="SJQ28" s="6" t="s">
        <v>48</v>
      </c>
      <c r="SJR28" s="7" t="s">
        <v>53</v>
      </c>
      <c r="SJS28" s="3"/>
      <c r="SJT28" s="3"/>
      <c r="SJU28" s="3"/>
      <c r="SJV28" s="3"/>
      <c r="SJW28" s="7"/>
      <c r="SJX28" s="3"/>
      <c r="SJY28" s="51"/>
      <c r="SJZ28" s="51"/>
      <c r="SKA28" s="51"/>
      <c r="SKB28" s="51"/>
      <c r="SKC28" s="51"/>
      <c r="SKD28" s="51"/>
      <c r="SKE28" s="51"/>
      <c r="SKF28" s="51"/>
      <c r="SKG28" s="51"/>
      <c r="SKH28" s="51"/>
      <c r="SKI28" s="51"/>
      <c r="SKJ28" s="51"/>
      <c r="SKK28" s="51"/>
      <c r="SKL28" s="14">
        <f>SKM28</f>
        <v>0</v>
      </c>
      <c r="SKM28" s="14"/>
      <c r="SKN28" s="51"/>
      <c r="SKO28" s="14"/>
      <c r="SKP28" s="14"/>
      <c r="SKQ28" s="14"/>
      <c r="SKR28" s="14"/>
      <c r="SKS28" s="14"/>
      <c r="SKT28" s="14"/>
      <c r="SKU28" s="14"/>
      <c r="SKW28" s="6" t="s">
        <v>48</v>
      </c>
      <c r="SKX28" s="7" t="s">
        <v>53</v>
      </c>
      <c r="SKY28" s="3"/>
      <c r="SKZ28" s="3"/>
      <c r="SLA28" s="3"/>
      <c r="SLB28" s="3"/>
      <c r="SLC28" s="7"/>
      <c r="SLD28" s="3"/>
      <c r="SLE28" s="51"/>
      <c r="SLF28" s="51"/>
      <c r="SLG28" s="51"/>
      <c r="SLH28" s="51"/>
      <c r="SLI28" s="51"/>
      <c r="SLJ28" s="51"/>
      <c r="SLK28" s="51"/>
      <c r="SLL28" s="51"/>
      <c r="SLM28" s="51"/>
      <c r="SLN28" s="51"/>
      <c r="SLO28" s="51"/>
      <c r="SLP28" s="51"/>
      <c r="SLQ28" s="51"/>
      <c r="SLR28" s="14">
        <f>SLS28</f>
        <v>0</v>
      </c>
      <c r="SLS28" s="14"/>
      <c r="SLT28" s="51"/>
      <c r="SLU28" s="14"/>
      <c r="SLV28" s="14"/>
      <c r="SLW28" s="14"/>
      <c r="SLX28" s="14"/>
      <c r="SLY28" s="14"/>
      <c r="SLZ28" s="14"/>
      <c r="SMA28" s="14"/>
      <c r="SMC28" s="6" t="s">
        <v>48</v>
      </c>
      <c r="SMD28" s="7" t="s">
        <v>53</v>
      </c>
      <c r="SME28" s="3"/>
      <c r="SMF28" s="3"/>
      <c r="SMG28" s="3"/>
      <c r="SMH28" s="3"/>
      <c r="SMI28" s="7"/>
      <c r="SMJ28" s="3"/>
      <c r="SMK28" s="51"/>
      <c r="SML28" s="51"/>
      <c r="SMM28" s="51"/>
      <c r="SMN28" s="51"/>
      <c r="SMO28" s="51"/>
      <c r="SMP28" s="51"/>
      <c r="SMQ28" s="51"/>
      <c r="SMR28" s="51"/>
      <c r="SMS28" s="51"/>
      <c r="SMT28" s="51"/>
      <c r="SMU28" s="51"/>
      <c r="SMV28" s="51"/>
      <c r="SMW28" s="51"/>
      <c r="SMX28" s="14">
        <f>SMY28</f>
        <v>0</v>
      </c>
      <c r="SMY28" s="14"/>
      <c r="SMZ28" s="51"/>
      <c r="SNA28" s="14"/>
      <c r="SNB28" s="14"/>
      <c r="SNC28" s="14"/>
      <c r="SND28" s="14"/>
      <c r="SNE28" s="14"/>
      <c r="SNF28" s="14"/>
      <c r="SNG28" s="14"/>
      <c r="SNI28" s="6" t="s">
        <v>48</v>
      </c>
      <c r="SNJ28" s="7" t="s">
        <v>53</v>
      </c>
      <c r="SNK28" s="3"/>
      <c r="SNL28" s="3"/>
      <c r="SNM28" s="3"/>
      <c r="SNN28" s="3"/>
      <c r="SNO28" s="7"/>
      <c r="SNP28" s="3"/>
      <c r="SNQ28" s="51"/>
      <c r="SNR28" s="51"/>
      <c r="SNS28" s="51"/>
      <c r="SNT28" s="51"/>
      <c r="SNU28" s="51"/>
      <c r="SNV28" s="51"/>
      <c r="SNW28" s="51"/>
      <c r="SNX28" s="51"/>
      <c r="SNY28" s="51"/>
      <c r="SNZ28" s="51"/>
      <c r="SOA28" s="51"/>
      <c r="SOB28" s="51"/>
      <c r="SOC28" s="51"/>
      <c r="SOD28" s="14">
        <f>SOE28</f>
        <v>0</v>
      </c>
      <c r="SOE28" s="14"/>
      <c r="SOF28" s="51"/>
      <c r="SOG28" s="14"/>
      <c r="SOH28" s="14"/>
      <c r="SOI28" s="14"/>
      <c r="SOJ28" s="14"/>
      <c r="SOK28" s="14"/>
      <c r="SOL28" s="14"/>
      <c r="SOM28" s="14"/>
      <c r="SOO28" s="6" t="s">
        <v>48</v>
      </c>
      <c r="SOP28" s="7" t="s">
        <v>53</v>
      </c>
      <c r="SOQ28" s="3"/>
      <c r="SOR28" s="3"/>
      <c r="SOS28" s="3"/>
      <c r="SOT28" s="3"/>
      <c r="SOU28" s="7"/>
      <c r="SOV28" s="3"/>
      <c r="SOW28" s="51"/>
      <c r="SOX28" s="51"/>
      <c r="SOY28" s="51"/>
      <c r="SOZ28" s="51"/>
      <c r="SPA28" s="51"/>
      <c r="SPB28" s="51"/>
      <c r="SPC28" s="51"/>
      <c r="SPD28" s="51"/>
      <c r="SPE28" s="51"/>
      <c r="SPF28" s="51"/>
      <c r="SPG28" s="51"/>
      <c r="SPH28" s="51"/>
      <c r="SPI28" s="51"/>
      <c r="SPJ28" s="14">
        <f>SPK28</f>
        <v>0</v>
      </c>
      <c r="SPK28" s="14"/>
      <c r="SPL28" s="51"/>
      <c r="SPM28" s="14"/>
      <c r="SPN28" s="14"/>
      <c r="SPO28" s="14"/>
      <c r="SPP28" s="14"/>
      <c r="SPQ28" s="14"/>
      <c r="SPR28" s="14"/>
      <c r="SPS28" s="14"/>
      <c r="SPU28" s="6" t="s">
        <v>48</v>
      </c>
      <c r="SPV28" s="7" t="s">
        <v>53</v>
      </c>
      <c r="SPW28" s="3"/>
      <c r="SPX28" s="3"/>
      <c r="SPY28" s="3"/>
      <c r="SPZ28" s="3"/>
      <c r="SQA28" s="7"/>
      <c r="SQB28" s="3"/>
      <c r="SQC28" s="51"/>
      <c r="SQD28" s="51"/>
      <c r="SQE28" s="51"/>
      <c r="SQF28" s="51"/>
      <c r="SQG28" s="51"/>
      <c r="SQH28" s="51"/>
      <c r="SQI28" s="51"/>
      <c r="SQJ28" s="51"/>
      <c r="SQK28" s="51"/>
      <c r="SQL28" s="51"/>
      <c r="SQM28" s="51"/>
      <c r="SQN28" s="51"/>
      <c r="SQO28" s="51"/>
      <c r="SQP28" s="14">
        <f>SQQ28</f>
        <v>0</v>
      </c>
      <c r="SQQ28" s="14"/>
      <c r="SQR28" s="51"/>
      <c r="SQS28" s="14"/>
      <c r="SQT28" s="14"/>
      <c r="SQU28" s="14"/>
      <c r="SQV28" s="14"/>
      <c r="SQW28" s="14"/>
      <c r="SQX28" s="14"/>
      <c r="SQY28" s="14"/>
      <c r="SRA28" s="6" t="s">
        <v>48</v>
      </c>
      <c r="SRB28" s="7" t="s">
        <v>53</v>
      </c>
      <c r="SRC28" s="3"/>
      <c r="SRD28" s="3"/>
      <c r="SRE28" s="3"/>
      <c r="SRF28" s="3"/>
      <c r="SRG28" s="7"/>
      <c r="SRH28" s="3"/>
      <c r="SRI28" s="51"/>
      <c r="SRJ28" s="51"/>
      <c r="SRK28" s="51"/>
      <c r="SRL28" s="51"/>
      <c r="SRM28" s="51"/>
      <c r="SRN28" s="51"/>
      <c r="SRO28" s="51"/>
      <c r="SRP28" s="51"/>
      <c r="SRQ28" s="51"/>
      <c r="SRR28" s="51"/>
      <c r="SRS28" s="51"/>
      <c r="SRT28" s="51"/>
      <c r="SRU28" s="51"/>
      <c r="SRV28" s="14">
        <f>SRW28</f>
        <v>0</v>
      </c>
      <c r="SRW28" s="14"/>
      <c r="SRX28" s="51"/>
      <c r="SRY28" s="14"/>
      <c r="SRZ28" s="14"/>
      <c r="SSA28" s="14"/>
      <c r="SSB28" s="14"/>
      <c r="SSC28" s="14"/>
      <c r="SSD28" s="14"/>
      <c r="SSE28" s="14"/>
      <c r="SSG28" s="6" t="s">
        <v>48</v>
      </c>
      <c r="SSH28" s="7" t="s">
        <v>53</v>
      </c>
      <c r="SSI28" s="3"/>
      <c r="SSJ28" s="3"/>
      <c r="SSK28" s="3"/>
      <c r="SSL28" s="3"/>
      <c r="SSM28" s="7"/>
      <c r="SSN28" s="3"/>
      <c r="SSO28" s="51"/>
      <c r="SSP28" s="51"/>
      <c r="SSQ28" s="51"/>
      <c r="SSR28" s="51"/>
      <c r="SSS28" s="51"/>
      <c r="SST28" s="51"/>
      <c r="SSU28" s="51"/>
      <c r="SSV28" s="51"/>
      <c r="SSW28" s="51"/>
      <c r="SSX28" s="51"/>
      <c r="SSY28" s="51"/>
      <c r="SSZ28" s="51"/>
      <c r="STA28" s="51"/>
      <c r="STB28" s="14">
        <f>STC28</f>
        <v>0</v>
      </c>
      <c r="STC28" s="14"/>
      <c r="STD28" s="51"/>
      <c r="STE28" s="14"/>
      <c r="STF28" s="14"/>
      <c r="STG28" s="14"/>
      <c r="STH28" s="14"/>
      <c r="STI28" s="14"/>
      <c r="STJ28" s="14"/>
      <c r="STK28" s="14"/>
      <c r="STM28" s="6" t="s">
        <v>48</v>
      </c>
      <c r="STN28" s="7" t="s">
        <v>53</v>
      </c>
      <c r="STO28" s="3"/>
      <c r="STP28" s="3"/>
      <c r="STQ28" s="3"/>
      <c r="STR28" s="3"/>
      <c r="STS28" s="7"/>
      <c r="STT28" s="3"/>
      <c r="STU28" s="51"/>
      <c r="STV28" s="51"/>
      <c r="STW28" s="51"/>
      <c r="STX28" s="51"/>
      <c r="STY28" s="51"/>
      <c r="STZ28" s="51"/>
      <c r="SUA28" s="51"/>
      <c r="SUB28" s="51"/>
      <c r="SUC28" s="51"/>
      <c r="SUD28" s="51"/>
      <c r="SUE28" s="51"/>
      <c r="SUF28" s="51"/>
      <c r="SUG28" s="51"/>
      <c r="SUH28" s="14">
        <f>SUI28</f>
        <v>0</v>
      </c>
      <c r="SUI28" s="14"/>
      <c r="SUJ28" s="51"/>
      <c r="SUK28" s="14"/>
      <c r="SUL28" s="14"/>
      <c r="SUM28" s="14"/>
      <c r="SUN28" s="14"/>
      <c r="SUO28" s="14"/>
      <c r="SUP28" s="14"/>
      <c r="SUQ28" s="14"/>
      <c r="SUS28" s="6" t="s">
        <v>48</v>
      </c>
      <c r="SUT28" s="7" t="s">
        <v>53</v>
      </c>
      <c r="SUU28" s="3"/>
      <c r="SUV28" s="3"/>
      <c r="SUW28" s="3"/>
      <c r="SUX28" s="3"/>
      <c r="SUY28" s="7"/>
      <c r="SUZ28" s="3"/>
      <c r="SVA28" s="51"/>
      <c r="SVB28" s="51"/>
      <c r="SVC28" s="51"/>
      <c r="SVD28" s="51"/>
      <c r="SVE28" s="51"/>
      <c r="SVF28" s="51"/>
      <c r="SVG28" s="51"/>
      <c r="SVH28" s="51"/>
      <c r="SVI28" s="51"/>
      <c r="SVJ28" s="51"/>
      <c r="SVK28" s="51"/>
      <c r="SVL28" s="51"/>
      <c r="SVM28" s="51"/>
      <c r="SVN28" s="14">
        <f>SVO28</f>
        <v>0</v>
      </c>
      <c r="SVO28" s="14"/>
      <c r="SVP28" s="51"/>
      <c r="SVQ28" s="14"/>
      <c r="SVR28" s="14"/>
      <c r="SVS28" s="14"/>
      <c r="SVT28" s="14"/>
      <c r="SVU28" s="14"/>
      <c r="SVV28" s="14"/>
      <c r="SVW28" s="14"/>
      <c r="SVY28" s="6" t="s">
        <v>48</v>
      </c>
      <c r="SVZ28" s="7" t="s">
        <v>53</v>
      </c>
      <c r="SWA28" s="3"/>
      <c r="SWB28" s="3"/>
      <c r="SWC28" s="3"/>
      <c r="SWD28" s="3"/>
      <c r="SWE28" s="7"/>
      <c r="SWF28" s="3"/>
      <c r="SWG28" s="51"/>
      <c r="SWH28" s="51"/>
      <c r="SWI28" s="51"/>
      <c r="SWJ28" s="51"/>
      <c r="SWK28" s="51"/>
      <c r="SWL28" s="51"/>
      <c r="SWM28" s="51"/>
      <c r="SWN28" s="51"/>
      <c r="SWO28" s="51"/>
      <c r="SWP28" s="51"/>
      <c r="SWQ28" s="51"/>
      <c r="SWR28" s="51"/>
      <c r="SWS28" s="51"/>
      <c r="SWT28" s="14">
        <f>SWU28</f>
        <v>0</v>
      </c>
      <c r="SWU28" s="14"/>
      <c r="SWV28" s="51"/>
      <c r="SWW28" s="14"/>
      <c r="SWX28" s="14"/>
      <c r="SWY28" s="14"/>
      <c r="SWZ28" s="14"/>
      <c r="SXA28" s="14"/>
      <c r="SXB28" s="14"/>
      <c r="SXC28" s="14"/>
      <c r="SXE28" s="6" t="s">
        <v>48</v>
      </c>
      <c r="SXF28" s="7" t="s">
        <v>53</v>
      </c>
      <c r="SXG28" s="3"/>
      <c r="SXH28" s="3"/>
      <c r="SXI28" s="3"/>
      <c r="SXJ28" s="3"/>
      <c r="SXK28" s="7"/>
      <c r="SXL28" s="3"/>
      <c r="SXM28" s="51"/>
      <c r="SXN28" s="51"/>
      <c r="SXO28" s="51"/>
      <c r="SXP28" s="51"/>
      <c r="SXQ28" s="51"/>
      <c r="SXR28" s="51"/>
      <c r="SXS28" s="51"/>
      <c r="SXT28" s="51"/>
      <c r="SXU28" s="51"/>
      <c r="SXV28" s="51"/>
      <c r="SXW28" s="51"/>
      <c r="SXX28" s="51"/>
      <c r="SXY28" s="51"/>
      <c r="SXZ28" s="14">
        <f>SYA28</f>
        <v>0</v>
      </c>
      <c r="SYA28" s="14"/>
      <c r="SYB28" s="51"/>
      <c r="SYC28" s="14"/>
      <c r="SYD28" s="14"/>
      <c r="SYE28" s="14"/>
      <c r="SYF28" s="14"/>
      <c r="SYG28" s="14"/>
      <c r="SYH28" s="14"/>
      <c r="SYI28" s="14"/>
      <c r="SYK28" s="6" t="s">
        <v>48</v>
      </c>
      <c r="SYL28" s="7" t="s">
        <v>53</v>
      </c>
      <c r="SYM28" s="3"/>
      <c r="SYN28" s="3"/>
      <c r="SYO28" s="3"/>
      <c r="SYP28" s="3"/>
      <c r="SYQ28" s="7"/>
      <c r="SYR28" s="3"/>
      <c r="SYS28" s="51"/>
      <c r="SYT28" s="51"/>
      <c r="SYU28" s="51"/>
      <c r="SYV28" s="51"/>
      <c r="SYW28" s="51"/>
      <c r="SYX28" s="51"/>
      <c r="SYY28" s="51"/>
      <c r="SYZ28" s="51"/>
      <c r="SZA28" s="51"/>
      <c r="SZB28" s="51"/>
      <c r="SZC28" s="51"/>
      <c r="SZD28" s="51"/>
      <c r="SZE28" s="51"/>
      <c r="SZF28" s="14">
        <f>SZG28</f>
        <v>0</v>
      </c>
      <c r="SZG28" s="14"/>
      <c r="SZH28" s="51"/>
      <c r="SZI28" s="14"/>
      <c r="SZJ28" s="14"/>
      <c r="SZK28" s="14"/>
      <c r="SZL28" s="14"/>
      <c r="SZM28" s="14"/>
      <c r="SZN28" s="14"/>
      <c r="SZO28" s="14"/>
      <c r="SZQ28" s="6" t="s">
        <v>48</v>
      </c>
      <c r="SZR28" s="7" t="s">
        <v>53</v>
      </c>
      <c r="SZS28" s="3"/>
      <c r="SZT28" s="3"/>
      <c r="SZU28" s="3"/>
      <c r="SZV28" s="3"/>
      <c r="SZW28" s="7"/>
      <c r="SZX28" s="3"/>
      <c r="SZY28" s="51"/>
      <c r="SZZ28" s="51"/>
      <c r="TAA28" s="51"/>
      <c r="TAB28" s="51"/>
      <c r="TAC28" s="51"/>
      <c r="TAD28" s="51"/>
      <c r="TAE28" s="51"/>
      <c r="TAF28" s="51"/>
      <c r="TAG28" s="51"/>
      <c r="TAH28" s="51"/>
      <c r="TAI28" s="51"/>
      <c r="TAJ28" s="51"/>
      <c r="TAK28" s="51"/>
      <c r="TAL28" s="14">
        <f>TAM28</f>
        <v>0</v>
      </c>
      <c r="TAM28" s="14"/>
      <c r="TAN28" s="51"/>
      <c r="TAO28" s="14"/>
      <c r="TAP28" s="14"/>
      <c r="TAQ28" s="14"/>
      <c r="TAR28" s="14"/>
      <c r="TAS28" s="14"/>
      <c r="TAT28" s="14"/>
      <c r="TAU28" s="14"/>
      <c r="TAW28" s="6" t="s">
        <v>48</v>
      </c>
      <c r="TAX28" s="7" t="s">
        <v>53</v>
      </c>
      <c r="TAY28" s="3"/>
      <c r="TAZ28" s="3"/>
      <c r="TBA28" s="3"/>
      <c r="TBB28" s="3"/>
      <c r="TBC28" s="7"/>
      <c r="TBD28" s="3"/>
      <c r="TBE28" s="51"/>
      <c r="TBF28" s="51"/>
      <c r="TBG28" s="51"/>
      <c r="TBH28" s="51"/>
      <c r="TBI28" s="51"/>
      <c r="TBJ28" s="51"/>
      <c r="TBK28" s="51"/>
      <c r="TBL28" s="51"/>
      <c r="TBM28" s="51"/>
      <c r="TBN28" s="51"/>
      <c r="TBO28" s="51"/>
      <c r="TBP28" s="51"/>
      <c r="TBQ28" s="51"/>
      <c r="TBR28" s="14">
        <f>TBS28</f>
        <v>0</v>
      </c>
      <c r="TBS28" s="14"/>
      <c r="TBT28" s="51"/>
      <c r="TBU28" s="14"/>
      <c r="TBV28" s="14"/>
      <c r="TBW28" s="14"/>
      <c r="TBX28" s="14"/>
      <c r="TBY28" s="14"/>
      <c r="TBZ28" s="14"/>
      <c r="TCA28" s="14"/>
      <c r="TCC28" s="6" t="s">
        <v>48</v>
      </c>
      <c r="TCD28" s="7" t="s">
        <v>53</v>
      </c>
      <c r="TCE28" s="3"/>
      <c r="TCF28" s="3"/>
      <c r="TCG28" s="3"/>
      <c r="TCH28" s="3"/>
      <c r="TCI28" s="7"/>
      <c r="TCJ28" s="3"/>
      <c r="TCK28" s="51"/>
      <c r="TCL28" s="51"/>
      <c r="TCM28" s="51"/>
      <c r="TCN28" s="51"/>
      <c r="TCO28" s="51"/>
      <c r="TCP28" s="51"/>
      <c r="TCQ28" s="51"/>
      <c r="TCR28" s="51"/>
      <c r="TCS28" s="51"/>
      <c r="TCT28" s="51"/>
      <c r="TCU28" s="51"/>
      <c r="TCV28" s="51"/>
      <c r="TCW28" s="51"/>
      <c r="TCX28" s="14">
        <f>TCY28</f>
        <v>0</v>
      </c>
      <c r="TCY28" s="14"/>
      <c r="TCZ28" s="51"/>
      <c r="TDA28" s="14"/>
      <c r="TDB28" s="14"/>
      <c r="TDC28" s="14"/>
      <c r="TDD28" s="14"/>
      <c r="TDE28" s="14"/>
      <c r="TDF28" s="14"/>
      <c r="TDG28" s="14"/>
      <c r="TDI28" s="6" t="s">
        <v>48</v>
      </c>
      <c r="TDJ28" s="7" t="s">
        <v>53</v>
      </c>
      <c r="TDK28" s="3"/>
      <c r="TDL28" s="3"/>
      <c r="TDM28" s="3"/>
      <c r="TDN28" s="3"/>
      <c r="TDO28" s="7"/>
      <c r="TDP28" s="3"/>
      <c r="TDQ28" s="51"/>
      <c r="TDR28" s="51"/>
      <c r="TDS28" s="51"/>
      <c r="TDT28" s="51"/>
      <c r="TDU28" s="51"/>
      <c r="TDV28" s="51"/>
      <c r="TDW28" s="51"/>
      <c r="TDX28" s="51"/>
      <c r="TDY28" s="51"/>
      <c r="TDZ28" s="51"/>
      <c r="TEA28" s="51"/>
      <c r="TEB28" s="51"/>
      <c r="TEC28" s="51"/>
      <c r="TED28" s="14">
        <f>TEE28</f>
        <v>0</v>
      </c>
      <c r="TEE28" s="14"/>
      <c r="TEF28" s="51"/>
      <c r="TEG28" s="14"/>
      <c r="TEH28" s="14"/>
      <c r="TEI28" s="14"/>
      <c r="TEJ28" s="14"/>
      <c r="TEK28" s="14"/>
      <c r="TEL28" s="14"/>
      <c r="TEM28" s="14"/>
      <c r="TEO28" s="6" t="s">
        <v>48</v>
      </c>
      <c r="TEP28" s="7" t="s">
        <v>53</v>
      </c>
      <c r="TEQ28" s="3"/>
      <c r="TER28" s="3"/>
      <c r="TES28" s="3"/>
      <c r="TET28" s="3"/>
      <c r="TEU28" s="7"/>
      <c r="TEV28" s="3"/>
      <c r="TEW28" s="51"/>
      <c r="TEX28" s="51"/>
      <c r="TEY28" s="51"/>
      <c r="TEZ28" s="51"/>
      <c r="TFA28" s="51"/>
      <c r="TFB28" s="51"/>
      <c r="TFC28" s="51"/>
      <c r="TFD28" s="51"/>
      <c r="TFE28" s="51"/>
      <c r="TFF28" s="51"/>
      <c r="TFG28" s="51"/>
      <c r="TFH28" s="51"/>
      <c r="TFI28" s="51"/>
      <c r="TFJ28" s="14">
        <f>TFK28</f>
        <v>0</v>
      </c>
      <c r="TFK28" s="14"/>
      <c r="TFL28" s="51"/>
      <c r="TFM28" s="14"/>
      <c r="TFN28" s="14"/>
      <c r="TFO28" s="14"/>
      <c r="TFP28" s="14"/>
      <c r="TFQ28" s="14"/>
      <c r="TFR28" s="14"/>
      <c r="TFS28" s="14"/>
      <c r="TFU28" s="6" t="s">
        <v>48</v>
      </c>
      <c r="TFV28" s="7" t="s">
        <v>53</v>
      </c>
      <c r="TFW28" s="3"/>
      <c r="TFX28" s="3"/>
      <c r="TFY28" s="3"/>
      <c r="TFZ28" s="3"/>
      <c r="TGA28" s="7"/>
      <c r="TGB28" s="3"/>
      <c r="TGC28" s="51"/>
      <c r="TGD28" s="51"/>
      <c r="TGE28" s="51"/>
      <c r="TGF28" s="51"/>
      <c r="TGG28" s="51"/>
      <c r="TGH28" s="51"/>
      <c r="TGI28" s="51"/>
      <c r="TGJ28" s="51"/>
      <c r="TGK28" s="51"/>
      <c r="TGL28" s="51"/>
      <c r="TGM28" s="51"/>
      <c r="TGN28" s="51"/>
      <c r="TGO28" s="51"/>
      <c r="TGP28" s="14">
        <f>TGQ28</f>
        <v>0</v>
      </c>
      <c r="TGQ28" s="14"/>
      <c r="TGR28" s="51"/>
      <c r="TGS28" s="14"/>
      <c r="TGT28" s="14"/>
      <c r="TGU28" s="14"/>
      <c r="TGV28" s="14"/>
      <c r="TGW28" s="14"/>
      <c r="TGX28" s="14"/>
      <c r="TGY28" s="14"/>
      <c r="THA28" s="6" t="s">
        <v>48</v>
      </c>
      <c r="THB28" s="7" t="s">
        <v>53</v>
      </c>
      <c r="THC28" s="3"/>
      <c r="THD28" s="3"/>
      <c r="THE28" s="3"/>
      <c r="THF28" s="3"/>
      <c r="THG28" s="7"/>
      <c r="THH28" s="3"/>
      <c r="THI28" s="51"/>
      <c r="THJ28" s="51"/>
      <c r="THK28" s="51"/>
      <c r="THL28" s="51"/>
      <c r="THM28" s="51"/>
      <c r="THN28" s="51"/>
      <c r="THO28" s="51"/>
      <c r="THP28" s="51"/>
      <c r="THQ28" s="51"/>
      <c r="THR28" s="51"/>
      <c r="THS28" s="51"/>
      <c r="THT28" s="51"/>
      <c r="THU28" s="51"/>
      <c r="THV28" s="14">
        <f>THW28</f>
        <v>0</v>
      </c>
      <c r="THW28" s="14"/>
      <c r="THX28" s="51"/>
      <c r="THY28" s="14"/>
      <c r="THZ28" s="14"/>
      <c r="TIA28" s="14"/>
      <c r="TIB28" s="14"/>
      <c r="TIC28" s="14"/>
      <c r="TID28" s="14"/>
      <c r="TIE28" s="14"/>
      <c r="TIG28" s="6" t="s">
        <v>48</v>
      </c>
      <c r="TIH28" s="7" t="s">
        <v>53</v>
      </c>
      <c r="TII28" s="3"/>
      <c r="TIJ28" s="3"/>
      <c r="TIK28" s="3"/>
      <c r="TIL28" s="3"/>
      <c r="TIM28" s="7"/>
      <c r="TIN28" s="3"/>
      <c r="TIO28" s="51"/>
      <c r="TIP28" s="51"/>
      <c r="TIQ28" s="51"/>
      <c r="TIR28" s="51"/>
      <c r="TIS28" s="51"/>
      <c r="TIT28" s="51"/>
      <c r="TIU28" s="51"/>
      <c r="TIV28" s="51"/>
      <c r="TIW28" s="51"/>
      <c r="TIX28" s="51"/>
      <c r="TIY28" s="51"/>
      <c r="TIZ28" s="51"/>
      <c r="TJA28" s="51"/>
      <c r="TJB28" s="14">
        <f>TJC28</f>
        <v>0</v>
      </c>
      <c r="TJC28" s="14"/>
      <c r="TJD28" s="51"/>
      <c r="TJE28" s="14"/>
      <c r="TJF28" s="14"/>
      <c r="TJG28" s="14"/>
      <c r="TJH28" s="14"/>
      <c r="TJI28" s="14"/>
      <c r="TJJ28" s="14"/>
      <c r="TJK28" s="14"/>
      <c r="TJM28" s="6" t="s">
        <v>48</v>
      </c>
      <c r="TJN28" s="7" t="s">
        <v>53</v>
      </c>
      <c r="TJO28" s="3"/>
      <c r="TJP28" s="3"/>
      <c r="TJQ28" s="3"/>
      <c r="TJR28" s="3"/>
      <c r="TJS28" s="7"/>
      <c r="TJT28" s="3"/>
      <c r="TJU28" s="51"/>
      <c r="TJV28" s="51"/>
      <c r="TJW28" s="51"/>
      <c r="TJX28" s="51"/>
      <c r="TJY28" s="51"/>
      <c r="TJZ28" s="51"/>
      <c r="TKA28" s="51"/>
      <c r="TKB28" s="51"/>
      <c r="TKC28" s="51"/>
      <c r="TKD28" s="51"/>
      <c r="TKE28" s="51"/>
      <c r="TKF28" s="51"/>
      <c r="TKG28" s="51"/>
      <c r="TKH28" s="14">
        <f>TKI28</f>
        <v>0</v>
      </c>
      <c r="TKI28" s="14"/>
      <c r="TKJ28" s="51"/>
      <c r="TKK28" s="14"/>
      <c r="TKL28" s="14"/>
      <c r="TKM28" s="14"/>
      <c r="TKN28" s="14"/>
      <c r="TKO28" s="14"/>
      <c r="TKP28" s="14"/>
      <c r="TKQ28" s="14"/>
      <c r="TKS28" s="6" t="s">
        <v>48</v>
      </c>
      <c r="TKT28" s="7" t="s">
        <v>53</v>
      </c>
      <c r="TKU28" s="3"/>
      <c r="TKV28" s="3"/>
      <c r="TKW28" s="3"/>
      <c r="TKX28" s="3"/>
      <c r="TKY28" s="7"/>
      <c r="TKZ28" s="3"/>
      <c r="TLA28" s="51"/>
      <c r="TLB28" s="51"/>
      <c r="TLC28" s="51"/>
      <c r="TLD28" s="51"/>
      <c r="TLE28" s="51"/>
      <c r="TLF28" s="51"/>
      <c r="TLG28" s="51"/>
      <c r="TLH28" s="51"/>
      <c r="TLI28" s="51"/>
      <c r="TLJ28" s="51"/>
      <c r="TLK28" s="51"/>
      <c r="TLL28" s="51"/>
      <c r="TLM28" s="51"/>
      <c r="TLN28" s="14">
        <f>TLO28</f>
        <v>0</v>
      </c>
      <c r="TLO28" s="14"/>
      <c r="TLP28" s="51"/>
      <c r="TLQ28" s="14"/>
      <c r="TLR28" s="14"/>
      <c r="TLS28" s="14"/>
      <c r="TLT28" s="14"/>
      <c r="TLU28" s="14"/>
      <c r="TLV28" s="14"/>
      <c r="TLW28" s="14"/>
      <c r="TLY28" s="6" t="s">
        <v>48</v>
      </c>
      <c r="TLZ28" s="7" t="s">
        <v>53</v>
      </c>
      <c r="TMA28" s="3"/>
      <c r="TMB28" s="3"/>
      <c r="TMC28" s="3"/>
      <c r="TMD28" s="3"/>
      <c r="TME28" s="7"/>
      <c r="TMF28" s="3"/>
      <c r="TMG28" s="51"/>
      <c r="TMH28" s="51"/>
      <c r="TMI28" s="51"/>
      <c r="TMJ28" s="51"/>
      <c r="TMK28" s="51"/>
      <c r="TML28" s="51"/>
      <c r="TMM28" s="51"/>
      <c r="TMN28" s="51"/>
      <c r="TMO28" s="51"/>
      <c r="TMP28" s="51"/>
      <c r="TMQ28" s="51"/>
      <c r="TMR28" s="51"/>
      <c r="TMS28" s="51"/>
      <c r="TMT28" s="14">
        <f>TMU28</f>
        <v>0</v>
      </c>
      <c r="TMU28" s="14"/>
      <c r="TMV28" s="51"/>
      <c r="TMW28" s="14"/>
      <c r="TMX28" s="14"/>
      <c r="TMY28" s="14"/>
      <c r="TMZ28" s="14"/>
      <c r="TNA28" s="14"/>
      <c r="TNB28" s="14"/>
      <c r="TNC28" s="14"/>
      <c r="TNE28" s="6" t="s">
        <v>48</v>
      </c>
      <c r="TNF28" s="7" t="s">
        <v>53</v>
      </c>
      <c r="TNG28" s="3"/>
      <c r="TNH28" s="3"/>
      <c r="TNI28" s="3"/>
      <c r="TNJ28" s="3"/>
      <c r="TNK28" s="7"/>
      <c r="TNL28" s="3"/>
      <c r="TNM28" s="51"/>
      <c r="TNN28" s="51"/>
      <c r="TNO28" s="51"/>
      <c r="TNP28" s="51"/>
      <c r="TNQ28" s="51"/>
      <c r="TNR28" s="51"/>
      <c r="TNS28" s="51"/>
      <c r="TNT28" s="51"/>
      <c r="TNU28" s="51"/>
      <c r="TNV28" s="51"/>
      <c r="TNW28" s="51"/>
      <c r="TNX28" s="51"/>
      <c r="TNY28" s="51"/>
      <c r="TNZ28" s="14">
        <f>TOA28</f>
        <v>0</v>
      </c>
      <c r="TOA28" s="14"/>
      <c r="TOB28" s="51"/>
      <c r="TOC28" s="14"/>
      <c r="TOD28" s="14"/>
      <c r="TOE28" s="14"/>
      <c r="TOF28" s="14"/>
      <c r="TOG28" s="14"/>
      <c r="TOH28" s="14"/>
      <c r="TOI28" s="14"/>
      <c r="TOK28" s="6" t="s">
        <v>48</v>
      </c>
      <c r="TOL28" s="7" t="s">
        <v>53</v>
      </c>
      <c r="TOM28" s="3"/>
      <c r="TON28" s="3"/>
      <c r="TOO28" s="3"/>
      <c r="TOP28" s="3"/>
      <c r="TOQ28" s="7"/>
      <c r="TOR28" s="3"/>
      <c r="TOS28" s="51"/>
      <c r="TOT28" s="51"/>
      <c r="TOU28" s="51"/>
      <c r="TOV28" s="51"/>
      <c r="TOW28" s="51"/>
      <c r="TOX28" s="51"/>
      <c r="TOY28" s="51"/>
      <c r="TOZ28" s="51"/>
      <c r="TPA28" s="51"/>
      <c r="TPB28" s="51"/>
      <c r="TPC28" s="51"/>
      <c r="TPD28" s="51"/>
      <c r="TPE28" s="51"/>
      <c r="TPF28" s="14">
        <f>TPG28</f>
        <v>0</v>
      </c>
      <c r="TPG28" s="14"/>
      <c r="TPH28" s="51"/>
      <c r="TPI28" s="14"/>
      <c r="TPJ28" s="14"/>
      <c r="TPK28" s="14"/>
      <c r="TPL28" s="14"/>
      <c r="TPM28" s="14"/>
      <c r="TPN28" s="14"/>
      <c r="TPO28" s="14"/>
      <c r="TPQ28" s="6" t="s">
        <v>48</v>
      </c>
      <c r="TPR28" s="7" t="s">
        <v>53</v>
      </c>
      <c r="TPS28" s="3"/>
      <c r="TPT28" s="3"/>
      <c r="TPU28" s="3"/>
      <c r="TPV28" s="3"/>
      <c r="TPW28" s="7"/>
      <c r="TPX28" s="3"/>
      <c r="TPY28" s="51"/>
      <c r="TPZ28" s="51"/>
      <c r="TQA28" s="51"/>
      <c r="TQB28" s="51"/>
      <c r="TQC28" s="51"/>
      <c r="TQD28" s="51"/>
      <c r="TQE28" s="51"/>
      <c r="TQF28" s="51"/>
      <c r="TQG28" s="51"/>
      <c r="TQH28" s="51"/>
      <c r="TQI28" s="51"/>
      <c r="TQJ28" s="51"/>
      <c r="TQK28" s="51"/>
      <c r="TQL28" s="14">
        <f>TQM28</f>
        <v>0</v>
      </c>
      <c r="TQM28" s="14"/>
      <c r="TQN28" s="51"/>
      <c r="TQO28" s="14"/>
      <c r="TQP28" s="14"/>
      <c r="TQQ28" s="14"/>
      <c r="TQR28" s="14"/>
      <c r="TQS28" s="14"/>
      <c r="TQT28" s="14"/>
      <c r="TQU28" s="14"/>
      <c r="TQW28" s="6" t="s">
        <v>48</v>
      </c>
      <c r="TQX28" s="7" t="s">
        <v>53</v>
      </c>
      <c r="TQY28" s="3"/>
      <c r="TQZ28" s="3"/>
      <c r="TRA28" s="3"/>
      <c r="TRB28" s="3"/>
      <c r="TRC28" s="7"/>
      <c r="TRD28" s="3"/>
      <c r="TRE28" s="51"/>
      <c r="TRF28" s="51"/>
      <c r="TRG28" s="51"/>
      <c r="TRH28" s="51"/>
      <c r="TRI28" s="51"/>
      <c r="TRJ28" s="51"/>
      <c r="TRK28" s="51"/>
      <c r="TRL28" s="51"/>
      <c r="TRM28" s="51"/>
      <c r="TRN28" s="51"/>
      <c r="TRO28" s="51"/>
      <c r="TRP28" s="51"/>
      <c r="TRQ28" s="51"/>
      <c r="TRR28" s="14">
        <f>TRS28</f>
        <v>0</v>
      </c>
      <c r="TRS28" s="14"/>
      <c r="TRT28" s="51"/>
      <c r="TRU28" s="14"/>
      <c r="TRV28" s="14"/>
      <c r="TRW28" s="14"/>
      <c r="TRX28" s="14"/>
      <c r="TRY28" s="14"/>
      <c r="TRZ28" s="14"/>
      <c r="TSA28" s="14"/>
      <c r="TSC28" s="6" t="s">
        <v>48</v>
      </c>
      <c r="TSD28" s="7" t="s">
        <v>53</v>
      </c>
      <c r="TSE28" s="3"/>
      <c r="TSF28" s="3"/>
      <c r="TSG28" s="3"/>
      <c r="TSH28" s="3"/>
      <c r="TSI28" s="7"/>
      <c r="TSJ28" s="3"/>
      <c r="TSK28" s="51"/>
      <c r="TSL28" s="51"/>
      <c r="TSM28" s="51"/>
      <c r="TSN28" s="51"/>
      <c r="TSO28" s="51"/>
      <c r="TSP28" s="51"/>
      <c r="TSQ28" s="51"/>
      <c r="TSR28" s="51"/>
      <c r="TSS28" s="51"/>
      <c r="TST28" s="51"/>
      <c r="TSU28" s="51"/>
      <c r="TSV28" s="51"/>
      <c r="TSW28" s="51"/>
      <c r="TSX28" s="14">
        <f>TSY28</f>
        <v>0</v>
      </c>
      <c r="TSY28" s="14"/>
      <c r="TSZ28" s="51"/>
      <c r="TTA28" s="14"/>
      <c r="TTB28" s="14"/>
      <c r="TTC28" s="14"/>
      <c r="TTD28" s="14"/>
      <c r="TTE28" s="14"/>
      <c r="TTF28" s="14"/>
      <c r="TTG28" s="14"/>
      <c r="TTI28" s="6" t="s">
        <v>48</v>
      </c>
      <c r="TTJ28" s="7" t="s">
        <v>53</v>
      </c>
      <c r="TTK28" s="3"/>
      <c r="TTL28" s="3"/>
      <c r="TTM28" s="3"/>
      <c r="TTN28" s="3"/>
      <c r="TTO28" s="7"/>
      <c r="TTP28" s="3"/>
      <c r="TTQ28" s="51"/>
      <c r="TTR28" s="51"/>
      <c r="TTS28" s="51"/>
      <c r="TTT28" s="51"/>
      <c r="TTU28" s="51"/>
      <c r="TTV28" s="51"/>
      <c r="TTW28" s="51"/>
      <c r="TTX28" s="51"/>
      <c r="TTY28" s="51"/>
      <c r="TTZ28" s="51"/>
      <c r="TUA28" s="51"/>
      <c r="TUB28" s="51"/>
      <c r="TUC28" s="51"/>
      <c r="TUD28" s="14">
        <f>TUE28</f>
        <v>0</v>
      </c>
      <c r="TUE28" s="14"/>
      <c r="TUF28" s="51"/>
      <c r="TUG28" s="14"/>
      <c r="TUH28" s="14"/>
      <c r="TUI28" s="14"/>
      <c r="TUJ28" s="14"/>
      <c r="TUK28" s="14"/>
      <c r="TUL28" s="14"/>
      <c r="TUM28" s="14"/>
      <c r="TUO28" s="6" t="s">
        <v>48</v>
      </c>
      <c r="TUP28" s="7" t="s">
        <v>53</v>
      </c>
      <c r="TUQ28" s="3"/>
      <c r="TUR28" s="3"/>
      <c r="TUS28" s="3"/>
      <c r="TUT28" s="3"/>
      <c r="TUU28" s="7"/>
      <c r="TUV28" s="3"/>
      <c r="TUW28" s="51"/>
      <c r="TUX28" s="51"/>
      <c r="TUY28" s="51"/>
      <c r="TUZ28" s="51"/>
      <c r="TVA28" s="51"/>
      <c r="TVB28" s="51"/>
      <c r="TVC28" s="51"/>
      <c r="TVD28" s="51"/>
      <c r="TVE28" s="51"/>
      <c r="TVF28" s="51"/>
      <c r="TVG28" s="51"/>
      <c r="TVH28" s="51"/>
      <c r="TVI28" s="51"/>
      <c r="TVJ28" s="14">
        <f>TVK28</f>
        <v>0</v>
      </c>
      <c r="TVK28" s="14"/>
      <c r="TVL28" s="51"/>
      <c r="TVM28" s="14"/>
      <c r="TVN28" s="14"/>
      <c r="TVO28" s="14"/>
      <c r="TVP28" s="14"/>
      <c r="TVQ28" s="14"/>
      <c r="TVR28" s="14"/>
      <c r="TVS28" s="14"/>
      <c r="TVU28" s="6" t="s">
        <v>48</v>
      </c>
      <c r="TVV28" s="7" t="s">
        <v>53</v>
      </c>
      <c r="TVW28" s="3"/>
      <c r="TVX28" s="3"/>
      <c r="TVY28" s="3"/>
      <c r="TVZ28" s="3"/>
      <c r="TWA28" s="7"/>
      <c r="TWB28" s="3"/>
      <c r="TWC28" s="51"/>
      <c r="TWD28" s="51"/>
      <c r="TWE28" s="51"/>
      <c r="TWF28" s="51"/>
      <c r="TWG28" s="51"/>
      <c r="TWH28" s="51"/>
      <c r="TWI28" s="51"/>
      <c r="TWJ28" s="51"/>
      <c r="TWK28" s="51"/>
      <c r="TWL28" s="51"/>
      <c r="TWM28" s="51"/>
      <c r="TWN28" s="51"/>
      <c r="TWO28" s="51"/>
      <c r="TWP28" s="14">
        <f>TWQ28</f>
        <v>0</v>
      </c>
      <c r="TWQ28" s="14"/>
      <c r="TWR28" s="51"/>
      <c r="TWS28" s="14"/>
      <c r="TWT28" s="14"/>
      <c r="TWU28" s="14"/>
      <c r="TWV28" s="14"/>
      <c r="TWW28" s="14"/>
      <c r="TWX28" s="14"/>
      <c r="TWY28" s="14"/>
      <c r="TXA28" s="6" t="s">
        <v>48</v>
      </c>
      <c r="TXB28" s="7" t="s">
        <v>53</v>
      </c>
      <c r="TXC28" s="3"/>
      <c r="TXD28" s="3"/>
      <c r="TXE28" s="3"/>
      <c r="TXF28" s="3"/>
      <c r="TXG28" s="7"/>
      <c r="TXH28" s="3"/>
      <c r="TXI28" s="51"/>
      <c r="TXJ28" s="51"/>
      <c r="TXK28" s="51"/>
      <c r="TXL28" s="51"/>
      <c r="TXM28" s="51"/>
      <c r="TXN28" s="51"/>
      <c r="TXO28" s="51"/>
      <c r="TXP28" s="51"/>
      <c r="TXQ28" s="51"/>
      <c r="TXR28" s="51"/>
      <c r="TXS28" s="51"/>
      <c r="TXT28" s="51"/>
      <c r="TXU28" s="51"/>
      <c r="TXV28" s="14">
        <f>TXW28</f>
        <v>0</v>
      </c>
      <c r="TXW28" s="14"/>
      <c r="TXX28" s="51"/>
      <c r="TXY28" s="14"/>
      <c r="TXZ28" s="14"/>
      <c r="TYA28" s="14"/>
      <c r="TYB28" s="14"/>
      <c r="TYC28" s="14"/>
      <c r="TYD28" s="14"/>
      <c r="TYE28" s="14"/>
      <c r="TYG28" s="6" t="s">
        <v>48</v>
      </c>
      <c r="TYH28" s="7" t="s">
        <v>53</v>
      </c>
      <c r="TYI28" s="3"/>
      <c r="TYJ28" s="3"/>
      <c r="TYK28" s="3"/>
      <c r="TYL28" s="3"/>
      <c r="TYM28" s="7"/>
      <c r="TYN28" s="3"/>
      <c r="TYO28" s="51"/>
      <c r="TYP28" s="51"/>
      <c r="TYQ28" s="51"/>
      <c r="TYR28" s="51"/>
      <c r="TYS28" s="51"/>
      <c r="TYT28" s="51"/>
      <c r="TYU28" s="51"/>
      <c r="TYV28" s="51"/>
      <c r="TYW28" s="51"/>
      <c r="TYX28" s="51"/>
      <c r="TYY28" s="51"/>
      <c r="TYZ28" s="51"/>
      <c r="TZA28" s="51"/>
      <c r="TZB28" s="14">
        <f>TZC28</f>
        <v>0</v>
      </c>
      <c r="TZC28" s="14"/>
      <c r="TZD28" s="51"/>
      <c r="TZE28" s="14"/>
      <c r="TZF28" s="14"/>
      <c r="TZG28" s="14"/>
      <c r="TZH28" s="14"/>
      <c r="TZI28" s="14"/>
      <c r="TZJ28" s="14"/>
      <c r="TZK28" s="14"/>
      <c r="TZM28" s="6" t="s">
        <v>48</v>
      </c>
      <c r="TZN28" s="7" t="s">
        <v>53</v>
      </c>
      <c r="TZO28" s="3"/>
      <c r="TZP28" s="3"/>
      <c r="TZQ28" s="3"/>
      <c r="TZR28" s="3"/>
      <c r="TZS28" s="7"/>
      <c r="TZT28" s="3"/>
      <c r="TZU28" s="51"/>
      <c r="TZV28" s="51"/>
      <c r="TZW28" s="51"/>
      <c r="TZX28" s="51"/>
      <c r="TZY28" s="51"/>
      <c r="TZZ28" s="51"/>
      <c r="UAA28" s="51"/>
      <c r="UAB28" s="51"/>
      <c r="UAC28" s="51"/>
      <c r="UAD28" s="51"/>
      <c r="UAE28" s="51"/>
      <c r="UAF28" s="51"/>
      <c r="UAG28" s="51"/>
      <c r="UAH28" s="14">
        <f>UAI28</f>
        <v>0</v>
      </c>
      <c r="UAI28" s="14"/>
      <c r="UAJ28" s="51"/>
      <c r="UAK28" s="14"/>
      <c r="UAL28" s="14"/>
      <c r="UAM28" s="14"/>
      <c r="UAN28" s="14"/>
      <c r="UAO28" s="14"/>
      <c r="UAP28" s="14"/>
      <c r="UAQ28" s="14"/>
      <c r="UAS28" s="6" t="s">
        <v>48</v>
      </c>
      <c r="UAT28" s="7" t="s">
        <v>53</v>
      </c>
      <c r="UAU28" s="3"/>
      <c r="UAV28" s="3"/>
      <c r="UAW28" s="3"/>
      <c r="UAX28" s="3"/>
      <c r="UAY28" s="7"/>
      <c r="UAZ28" s="3"/>
      <c r="UBA28" s="51"/>
      <c r="UBB28" s="51"/>
      <c r="UBC28" s="51"/>
      <c r="UBD28" s="51"/>
      <c r="UBE28" s="51"/>
      <c r="UBF28" s="51"/>
      <c r="UBG28" s="51"/>
      <c r="UBH28" s="51"/>
      <c r="UBI28" s="51"/>
      <c r="UBJ28" s="51"/>
      <c r="UBK28" s="51"/>
      <c r="UBL28" s="51"/>
      <c r="UBM28" s="51"/>
      <c r="UBN28" s="14">
        <f>UBO28</f>
        <v>0</v>
      </c>
      <c r="UBO28" s="14"/>
      <c r="UBP28" s="51"/>
      <c r="UBQ28" s="14"/>
      <c r="UBR28" s="14"/>
      <c r="UBS28" s="14"/>
      <c r="UBT28" s="14"/>
      <c r="UBU28" s="14"/>
      <c r="UBV28" s="14"/>
      <c r="UBW28" s="14"/>
      <c r="UBY28" s="6" t="s">
        <v>48</v>
      </c>
      <c r="UBZ28" s="7" t="s">
        <v>53</v>
      </c>
      <c r="UCA28" s="3"/>
      <c r="UCB28" s="3"/>
      <c r="UCC28" s="3"/>
      <c r="UCD28" s="3"/>
      <c r="UCE28" s="7"/>
      <c r="UCF28" s="3"/>
      <c r="UCG28" s="51"/>
      <c r="UCH28" s="51"/>
      <c r="UCI28" s="51"/>
      <c r="UCJ28" s="51"/>
      <c r="UCK28" s="51"/>
      <c r="UCL28" s="51"/>
      <c r="UCM28" s="51"/>
      <c r="UCN28" s="51"/>
      <c r="UCO28" s="51"/>
      <c r="UCP28" s="51"/>
      <c r="UCQ28" s="51"/>
      <c r="UCR28" s="51"/>
      <c r="UCS28" s="51"/>
      <c r="UCT28" s="14">
        <f>UCU28</f>
        <v>0</v>
      </c>
      <c r="UCU28" s="14"/>
      <c r="UCV28" s="51"/>
      <c r="UCW28" s="14"/>
      <c r="UCX28" s="14"/>
      <c r="UCY28" s="14"/>
      <c r="UCZ28" s="14"/>
      <c r="UDA28" s="14"/>
      <c r="UDB28" s="14"/>
      <c r="UDC28" s="14"/>
      <c r="UDE28" s="6" t="s">
        <v>48</v>
      </c>
      <c r="UDF28" s="7" t="s">
        <v>53</v>
      </c>
      <c r="UDG28" s="3"/>
      <c r="UDH28" s="3"/>
      <c r="UDI28" s="3"/>
      <c r="UDJ28" s="3"/>
      <c r="UDK28" s="7"/>
      <c r="UDL28" s="3"/>
      <c r="UDM28" s="51"/>
      <c r="UDN28" s="51"/>
      <c r="UDO28" s="51"/>
      <c r="UDP28" s="51"/>
      <c r="UDQ28" s="51"/>
      <c r="UDR28" s="51"/>
      <c r="UDS28" s="51"/>
      <c r="UDT28" s="51"/>
      <c r="UDU28" s="51"/>
      <c r="UDV28" s="51"/>
      <c r="UDW28" s="51"/>
      <c r="UDX28" s="51"/>
      <c r="UDY28" s="51"/>
      <c r="UDZ28" s="14">
        <f>UEA28</f>
        <v>0</v>
      </c>
      <c r="UEA28" s="14"/>
      <c r="UEB28" s="51"/>
      <c r="UEC28" s="14"/>
      <c r="UED28" s="14"/>
      <c r="UEE28" s="14"/>
      <c r="UEF28" s="14"/>
      <c r="UEG28" s="14"/>
      <c r="UEH28" s="14"/>
      <c r="UEI28" s="14"/>
      <c r="UEK28" s="6" t="s">
        <v>48</v>
      </c>
      <c r="UEL28" s="7" t="s">
        <v>53</v>
      </c>
      <c r="UEM28" s="3"/>
      <c r="UEN28" s="3"/>
      <c r="UEO28" s="3"/>
      <c r="UEP28" s="3"/>
      <c r="UEQ28" s="7"/>
      <c r="UER28" s="3"/>
      <c r="UES28" s="51"/>
      <c r="UET28" s="51"/>
      <c r="UEU28" s="51"/>
      <c r="UEV28" s="51"/>
      <c r="UEW28" s="51"/>
      <c r="UEX28" s="51"/>
      <c r="UEY28" s="51"/>
      <c r="UEZ28" s="51"/>
      <c r="UFA28" s="51"/>
      <c r="UFB28" s="51"/>
      <c r="UFC28" s="51"/>
      <c r="UFD28" s="51"/>
      <c r="UFE28" s="51"/>
      <c r="UFF28" s="14">
        <f>UFG28</f>
        <v>0</v>
      </c>
      <c r="UFG28" s="14"/>
      <c r="UFH28" s="51"/>
      <c r="UFI28" s="14"/>
      <c r="UFJ28" s="14"/>
      <c r="UFK28" s="14"/>
      <c r="UFL28" s="14"/>
      <c r="UFM28" s="14"/>
      <c r="UFN28" s="14"/>
      <c r="UFO28" s="14"/>
      <c r="UFQ28" s="6" t="s">
        <v>48</v>
      </c>
      <c r="UFR28" s="7" t="s">
        <v>53</v>
      </c>
      <c r="UFS28" s="3"/>
      <c r="UFT28" s="3"/>
      <c r="UFU28" s="3"/>
      <c r="UFV28" s="3"/>
      <c r="UFW28" s="7"/>
      <c r="UFX28" s="3"/>
      <c r="UFY28" s="51"/>
      <c r="UFZ28" s="51"/>
      <c r="UGA28" s="51"/>
      <c r="UGB28" s="51"/>
      <c r="UGC28" s="51"/>
      <c r="UGD28" s="51"/>
      <c r="UGE28" s="51"/>
      <c r="UGF28" s="51"/>
      <c r="UGG28" s="51"/>
      <c r="UGH28" s="51"/>
      <c r="UGI28" s="51"/>
      <c r="UGJ28" s="51"/>
      <c r="UGK28" s="51"/>
      <c r="UGL28" s="14">
        <f>UGM28</f>
        <v>0</v>
      </c>
      <c r="UGM28" s="14"/>
      <c r="UGN28" s="51"/>
      <c r="UGO28" s="14"/>
      <c r="UGP28" s="14"/>
      <c r="UGQ28" s="14"/>
      <c r="UGR28" s="14"/>
      <c r="UGS28" s="14"/>
      <c r="UGT28" s="14"/>
      <c r="UGU28" s="14"/>
      <c r="UGW28" s="6" t="s">
        <v>48</v>
      </c>
      <c r="UGX28" s="7" t="s">
        <v>53</v>
      </c>
      <c r="UGY28" s="3"/>
      <c r="UGZ28" s="3"/>
      <c r="UHA28" s="3"/>
      <c r="UHB28" s="3"/>
      <c r="UHC28" s="7"/>
      <c r="UHD28" s="3"/>
      <c r="UHE28" s="51"/>
      <c r="UHF28" s="51"/>
      <c r="UHG28" s="51"/>
      <c r="UHH28" s="51"/>
      <c r="UHI28" s="51"/>
      <c r="UHJ28" s="51"/>
      <c r="UHK28" s="51"/>
      <c r="UHL28" s="51"/>
      <c r="UHM28" s="51"/>
      <c r="UHN28" s="51"/>
      <c r="UHO28" s="51"/>
      <c r="UHP28" s="51"/>
      <c r="UHQ28" s="51"/>
      <c r="UHR28" s="14">
        <f>UHS28</f>
        <v>0</v>
      </c>
      <c r="UHS28" s="14"/>
      <c r="UHT28" s="51"/>
      <c r="UHU28" s="14"/>
      <c r="UHV28" s="14"/>
      <c r="UHW28" s="14"/>
      <c r="UHX28" s="14"/>
      <c r="UHY28" s="14"/>
      <c r="UHZ28" s="14"/>
      <c r="UIA28" s="14"/>
      <c r="UIC28" s="6" t="s">
        <v>48</v>
      </c>
      <c r="UID28" s="7" t="s">
        <v>53</v>
      </c>
      <c r="UIE28" s="3"/>
      <c r="UIF28" s="3"/>
      <c r="UIG28" s="3"/>
      <c r="UIH28" s="3"/>
      <c r="UII28" s="7"/>
      <c r="UIJ28" s="3"/>
      <c r="UIK28" s="51"/>
      <c r="UIL28" s="51"/>
      <c r="UIM28" s="51"/>
      <c r="UIN28" s="51"/>
      <c r="UIO28" s="51"/>
      <c r="UIP28" s="51"/>
      <c r="UIQ28" s="51"/>
      <c r="UIR28" s="51"/>
      <c r="UIS28" s="51"/>
      <c r="UIT28" s="51"/>
      <c r="UIU28" s="51"/>
      <c r="UIV28" s="51"/>
      <c r="UIW28" s="51"/>
      <c r="UIX28" s="14">
        <f>UIY28</f>
        <v>0</v>
      </c>
      <c r="UIY28" s="14"/>
      <c r="UIZ28" s="51"/>
      <c r="UJA28" s="14"/>
      <c r="UJB28" s="14"/>
      <c r="UJC28" s="14"/>
      <c r="UJD28" s="14"/>
      <c r="UJE28" s="14"/>
      <c r="UJF28" s="14"/>
      <c r="UJG28" s="14"/>
      <c r="UJI28" s="6" t="s">
        <v>48</v>
      </c>
      <c r="UJJ28" s="7" t="s">
        <v>53</v>
      </c>
      <c r="UJK28" s="3"/>
      <c r="UJL28" s="3"/>
      <c r="UJM28" s="3"/>
      <c r="UJN28" s="3"/>
      <c r="UJO28" s="7"/>
      <c r="UJP28" s="3"/>
      <c r="UJQ28" s="51"/>
      <c r="UJR28" s="51"/>
      <c r="UJS28" s="51"/>
      <c r="UJT28" s="51"/>
      <c r="UJU28" s="51"/>
      <c r="UJV28" s="51"/>
      <c r="UJW28" s="51"/>
      <c r="UJX28" s="51"/>
      <c r="UJY28" s="51"/>
      <c r="UJZ28" s="51"/>
      <c r="UKA28" s="51"/>
      <c r="UKB28" s="51"/>
      <c r="UKC28" s="51"/>
      <c r="UKD28" s="14">
        <f>UKE28</f>
        <v>0</v>
      </c>
      <c r="UKE28" s="14"/>
      <c r="UKF28" s="51"/>
      <c r="UKG28" s="14"/>
      <c r="UKH28" s="14"/>
      <c r="UKI28" s="14"/>
      <c r="UKJ28" s="14"/>
      <c r="UKK28" s="14"/>
      <c r="UKL28" s="14"/>
      <c r="UKM28" s="14"/>
      <c r="UKO28" s="6" t="s">
        <v>48</v>
      </c>
      <c r="UKP28" s="7" t="s">
        <v>53</v>
      </c>
      <c r="UKQ28" s="3"/>
      <c r="UKR28" s="3"/>
      <c r="UKS28" s="3"/>
      <c r="UKT28" s="3"/>
      <c r="UKU28" s="7"/>
      <c r="UKV28" s="3"/>
      <c r="UKW28" s="51"/>
      <c r="UKX28" s="51"/>
      <c r="UKY28" s="51"/>
      <c r="UKZ28" s="51"/>
      <c r="ULA28" s="51"/>
      <c r="ULB28" s="51"/>
      <c r="ULC28" s="51"/>
      <c r="ULD28" s="51"/>
      <c r="ULE28" s="51"/>
      <c r="ULF28" s="51"/>
      <c r="ULG28" s="51"/>
      <c r="ULH28" s="51"/>
      <c r="ULI28" s="51"/>
      <c r="ULJ28" s="14">
        <f>ULK28</f>
        <v>0</v>
      </c>
      <c r="ULK28" s="14"/>
      <c r="ULL28" s="51"/>
      <c r="ULM28" s="14"/>
      <c r="ULN28" s="14"/>
      <c r="ULO28" s="14"/>
      <c r="ULP28" s="14"/>
      <c r="ULQ28" s="14"/>
      <c r="ULR28" s="14"/>
      <c r="ULS28" s="14"/>
      <c r="ULU28" s="6" t="s">
        <v>48</v>
      </c>
      <c r="ULV28" s="7" t="s">
        <v>53</v>
      </c>
      <c r="ULW28" s="3"/>
      <c r="ULX28" s="3"/>
      <c r="ULY28" s="3"/>
      <c r="ULZ28" s="3"/>
      <c r="UMA28" s="7"/>
      <c r="UMB28" s="3"/>
      <c r="UMC28" s="51"/>
      <c r="UMD28" s="51"/>
      <c r="UME28" s="51"/>
      <c r="UMF28" s="51"/>
      <c r="UMG28" s="51"/>
      <c r="UMH28" s="51"/>
      <c r="UMI28" s="51"/>
      <c r="UMJ28" s="51"/>
      <c r="UMK28" s="51"/>
      <c r="UML28" s="51"/>
      <c r="UMM28" s="51"/>
      <c r="UMN28" s="51"/>
      <c r="UMO28" s="51"/>
      <c r="UMP28" s="14">
        <f>UMQ28</f>
        <v>0</v>
      </c>
      <c r="UMQ28" s="14"/>
      <c r="UMR28" s="51"/>
      <c r="UMS28" s="14"/>
      <c r="UMT28" s="14"/>
      <c r="UMU28" s="14"/>
      <c r="UMV28" s="14"/>
      <c r="UMW28" s="14"/>
      <c r="UMX28" s="14"/>
      <c r="UMY28" s="14"/>
      <c r="UNA28" s="6" t="s">
        <v>48</v>
      </c>
      <c r="UNB28" s="7" t="s">
        <v>53</v>
      </c>
      <c r="UNC28" s="3"/>
      <c r="UND28" s="3"/>
      <c r="UNE28" s="3"/>
      <c r="UNF28" s="3"/>
      <c r="UNG28" s="7"/>
      <c r="UNH28" s="3"/>
      <c r="UNI28" s="51"/>
      <c r="UNJ28" s="51"/>
      <c r="UNK28" s="51"/>
      <c r="UNL28" s="51"/>
      <c r="UNM28" s="51"/>
      <c r="UNN28" s="51"/>
      <c r="UNO28" s="51"/>
      <c r="UNP28" s="51"/>
      <c r="UNQ28" s="51"/>
      <c r="UNR28" s="51"/>
      <c r="UNS28" s="51"/>
      <c r="UNT28" s="51"/>
      <c r="UNU28" s="51"/>
      <c r="UNV28" s="14">
        <f>UNW28</f>
        <v>0</v>
      </c>
      <c r="UNW28" s="14"/>
      <c r="UNX28" s="51"/>
      <c r="UNY28" s="14"/>
      <c r="UNZ28" s="14"/>
      <c r="UOA28" s="14"/>
      <c r="UOB28" s="14"/>
      <c r="UOC28" s="14"/>
      <c r="UOD28" s="14"/>
      <c r="UOE28" s="14"/>
      <c r="UOG28" s="6" t="s">
        <v>48</v>
      </c>
      <c r="UOH28" s="7" t="s">
        <v>53</v>
      </c>
      <c r="UOI28" s="3"/>
      <c r="UOJ28" s="3"/>
      <c r="UOK28" s="3"/>
      <c r="UOL28" s="3"/>
      <c r="UOM28" s="7"/>
      <c r="UON28" s="3"/>
      <c r="UOO28" s="51"/>
      <c r="UOP28" s="51"/>
      <c r="UOQ28" s="51"/>
      <c r="UOR28" s="51"/>
      <c r="UOS28" s="51"/>
      <c r="UOT28" s="51"/>
      <c r="UOU28" s="51"/>
      <c r="UOV28" s="51"/>
      <c r="UOW28" s="51"/>
      <c r="UOX28" s="51"/>
      <c r="UOY28" s="51"/>
      <c r="UOZ28" s="51"/>
      <c r="UPA28" s="51"/>
      <c r="UPB28" s="14">
        <f>UPC28</f>
        <v>0</v>
      </c>
      <c r="UPC28" s="14"/>
      <c r="UPD28" s="51"/>
      <c r="UPE28" s="14"/>
      <c r="UPF28" s="14"/>
      <c r="UPG28" s="14"/>
      <c r="UPH28" s="14"/>
      <c r="UPI28" s="14"/>
      <c r="UPJ28" s="14"/>
      <c r="UPK28" s="14"/>
      <c r="UPM28" s="6" t="s">
        <v>48</v>
      </c>
      <c r="UPN28" s="7" t="s">
        <v>53</v>
      </c>
      <c r="UPO28" s="3"/>
      <c r="UPP28" s="3"/>
      <c r="UPQ28" s="3"/>
      <c r="UPR28" s="3"/>
      <c r="UPS28" s="7"/>
      <c r="UPT28" s="3"/>
      <c r="UPU28" s="51"/>
      <c r="UPV28" s="51"/>
      <c r="UPW28" s="51"/>
      <c r="UPX28" s="51"/>
      <c r="UPY28" s="51"/>
      <c r="UPZ28" s="51"/>
      <c r="UQA28" s="51"/>
      <c r="UQB28" s="51"/>
      <c r="UQC28" s="51"/>
      <c r="UQD28" s="51"/>
      <c r="UQE28" s="51"/>
      <c r="UQF28" s="51"/>
      <c r="UQG28" s="51"/>
      <c r="UQH28" s="14">
        <f>UQI28</f>
        <v>0</v>
      </c>
      <c r="UQI28" s="14"/>
      <c r="UQJ28" s="51"/>
      <c r="UQK28" s="14"/>
      <c r="UQL28" s="14"/>
      <c r="UQM28" s="14"/>
      <c r="UQN28" s="14"/>
      <c r="UQO28" s="14"/>
      <c r="UQP28" s="14"/>
      <c r="UQQ28" s="14"/>
      <c r="UQS28" s="6" t="s">
        <v>48</v>
      </c>
      <c r="UQT28" s="7" t="s">
        <v>53</v>
      </c>
      <c r="UQU28" s="3"/>
      <c r="UQV28" s="3"/>
      <c r="UQW28" s="3"/>
      <c r="UQX28" s="3"/>
      <c r="UQY28" s="7"/>
      <c r="UQZ28" s="3"/>
      <c r="URA28" s="51"/>
      <c r="URB28" s="51"/>
      <c r="URC28" s="51"/>
      <c r="URD28" s="51"/>
      <c r="URE28" s="51"/>
      <c r="URF28" s="51"/>
      <c r="URG28" s="51"/>
      <c r="URH28" s="51"/>
      <c r="URI28" s="51"/>
      <c r="URJ28" s="51"/>
      <c r="URK28" s="51"/>
      <c r="URL28" s="51"/>
      <c r="URM28" s="51"/>
      <c r="URN28" s="14">
        <f>URO28</f>
        <v>0</v>
      </c>
      <c r="URO28" s="14"/>
      <c r="URP28" s="51"/>
      <c r="URQ28" s="14"/>
      <c r="URR28" s="14"/>
      <c r="URS28" s="14"/>
      <c r="URT28" s="14"/>
      <c r="URU28" s="14"/>
      <c r="URV28" s="14"/>
      <c r="URW28" s="14"/>
      <c r="URY28" s="6" t="s">
        <v>48</v>
      </c>
      <c r="URZ28" s="7" t="s">
        <v>53</v>
      </c>
      <c r="USA28" s="3"/>
      <c r="USB28" s="3"/>
      <c r="USC28" s="3"/>
      <c r="USD28" s="3"/>
      <c r="USE28" s="7"/>
      <c r="USF28" s="3"/>
      <c r="USG28" s="51"/>
      <c r="USH28" s="51"/>
      <c r="USI28" s="51"/>
      <c r="USJ28" s="51"/>
      <c r="USK28" s="51"/>
      <c r="USL28" s="51"/>
      <c r="USM28" s="51"/>
      <c r="USN28" s="51"/>
      <c r="USO28" s="51"/>
      <c r="USP28" s="51"/>
      <c r="USQ28" s="51"/>
      <c r="USR28" s="51"/>
      <c r="USS28" s="51"/>
      <c r="UST28" s="14">
        <f>USU28</f>
        <v>0</v>
      </c>
      <c r="USU28" s="14"/>
      <c r="USV28" s="51"/>
      <c r="USW28" s="14"/>
      <c r="USX28" s="14"/>
      <c r="USY28" s="14"/>
      <c r="USZ28" s="14"/>
      <c r="UTA28" s="14"/>
      <c r="UTB28" s="14"/>
      <c r="UTC28" s="14"/>
      <c r="UTE28" s="6" t="s">
        <v>48</v>
      </c>
      <c r="UTF28" s="7" t="s">
        <v>53</v>
      </c>
      <c r="UTG28" s="3"/>
      <c r="UTH28" s="3"/>
      <c r="UTI28" s="3"/>
      <c r="UTJ28" s="3"/>
      <c r="UTK28" s="7"/>
      <c r="UTL28" s="3"/>
      <c r="UTM28" s="51"/>
      <c r="UTN28" s="51"/>
      <c r="UTO28" s="51"/>
      <c r="UTP28" s="51"/>
      <c r="UTQ28" s="51"/>
      <c r="UTR28" s="51"/>
      <c r="UTS28" s="51"/>
      <c r="UTT28" s="51"/>
      <c r="UTU28" s="51"/>
      <c r="UTV28" s="51"/>
      <c r="UTW28" s="51"/>
      <c r="UTX28" s="51"/>
      <c r="UTY28" s="51"/>
      <c r="UTZ28" s="14">
        <f>UUA28</f>
        <v>0</v>
      </c>
      <c r="UUA28" s="14"/>
      <c r="UUB28" s="51"/>
      <c r="UUC28" s="14"/>
      <c r="UUD28" s="14"/>
      <c r="UUE28" s="14"/>
      <c r="UUF28" s="14"/>
      <c r="UUG28" s="14"/>
      <c r="UUH28" s="14"/>
      <c r="UUI28" s="14"/>
      <c r="UUK28" s="6" t="s">
        <v>48</v>
      </c>
      <c r="UUL28" s="7" t="s">
        <v>53</v>
      </c>
      <c r="UUM28" s="3"/>
      <c r="UUN28" s="3"/>
      <c r="UUO28" s="3"/>
      <c r="UUP28" s="3"/>
      <c r="UUQ28" s="7"/>
      <c r="UUR28" s="3"/>
      <c r="UUS28" s="51"/>
      <c r="UUT28" s="51"/>
      <c r="UUU28" s="51"/>
      <c r="UUV28" s="51"/>
      <c r="UUW28" s="51"/>
      <c r="UUX28" s="51"/>
      <c r="UUY28" s="51"/>
      <c r="UUZ28" s="51"/>
      <c r="UVA28" s="51"/>
      <c r="UVB28" s="51"/>
      <c r="UVC28" s="51"/>
      <c r="UVD28" s="51"/>
      <c r="UVE28" s="51"/>
      <c r="UVF28" s="14">
        <f>UVG28</f>
        <v>0</v>
      </c>
      <c r="UVG28" s="14"/>
      <c r="UVH28" s="51"/>
      <c r="UVI28" s="14"/>
      <c r="UVJ28" s="14"/>
      <c r="UVK28" s="14"/>
      <c r="UVL28" s="14"/>
      <c r="UVM28" s="14"/>
      <c r="UVN28" s="14"/>
      <c r="UVO28" s="14"/>
      <c r="UVQ28" s="6" t="s">
        <v>48</v>
      </c>
      <c r="UVR28" s="7" t="s">
        <v>53</v>
      </c>
      <c r="UVS28" s="3"/>
      <c r="UVT28" s="3"/>
      <c r="UVU28" s="3"/>
      <c r="UVV28" s="3"/>
      <c r="UVW28" s="7"/>
      <c r="UVX28" s="3"/>
      <c r="UVY28" s="51"/>
      <c r="UVZ28" s="51"/>
      <c r="UWA28" s="51"/>
      <c r="UWB28" s="51"/>
      <c r="UWC28" s="51"/>
      <c r="UWD28" s="51"/>
      <c r="UWE28" s="51"/>
      <c r="UWF28" s="51"/>
      <c r="UWG28" s="51"/>
      <c r="UWH28" s="51"/>
      <c r="UWI28" s="51"/>
      <c r="UWJ28" s="51"/>
      <c r="UWK28" s="51"/>
      <c r="UWL28" s="14">
        <f>UWM28</f>
        <v>0</v>
      </c>
      <c r="UWM28" s="14"/>
      <c r="UWN28" s="51"/>
      <c r="UWO28" s="14"/>
      <c r="UWP28" s="14"/>
      <c r="UWQ28" s="14"/>
      <c r="UWR28" s="14"/>
      <c r="UWS28" s="14"/>
      <c r="UWT28" s="14"/>
      <c r="UWU28" s="14"/>
      <c r="UWW28" s="6" t="s">
        <v>48</v>
      </c>
      <c r="UWX28" s="7" t="s">
        <v>53</v>
      </c>
      <c r="UWY28" s="3"/>
      <c r="UWZ28" s="3"/>
      <c r="UXA28" s="3"/>
      <c r="UXB28" s="3"/>
      <c r="UXC28" s="7"/>
      <c r="UXD28" s="3"/>
      <c r="UXE28" s="51"/>
      <c r="UXF28" s="51"/>
      <c r="UXG28" s="51"/>
      <c r="UXH28" s="51"/>
      <c r="UXI28" s="51"/>
      <c r="UXJ28" s="51"/>
      <c r="UXK28" s="51"/>
      <c r="UXL28" s="51"/>
      <c r="UXM28" s="51"/>
      <c r="UXN28" s="51"/>
      <c r="UXO28" s="51"/>
      <c r="UXP28" s="51"/>
      <c r="UXQ28" s="51"/>
      <c r="UXR28" s="14">
        <f>UXS28</f>
        <v>0</v>
      </c>
      <c r="UXS28" s="14"/>
      <c r="UXT28" s="51"/>
      <c r="UXU28" s="14"/>
      <c r="UXV28" s="14"/>
      <c r="UXW28" s="14"/>
      <c r="UXX28" s="14"/>
      <c r="UXY28" s="14"/>
      <c r="UXZ28" s="14"/>
      <c r="UYA28" s="14"/>
      <c r="UYC28" s="6" t="s">
        <v>48</v>
      </c>
      <c r="UYD28" s="7" t="s">
        <v>53</v>
      </c>
      <c r="UYE28" s="3"/>
      <c r="UYF28" s="3"/>
      <c r="UYG28" s="3"/>
      <c r="UYH28" s="3"/>
      <c r="UYI28" s="7"/>
      <c r="UYJ28" s="3"/>
      <c r="UYK28" s="51"/>
      <c r="UYL28" s="51"/>
      <c r="UYM28" s="51"/>
      <c r="UYN28" s="51"/>
      <c r="UYO28" s="51"/>
      <c r="UYP28" s="51"/>
      <c r="UYQ28" s="51"/>
      <c r="UYR28" s="51"/>
      <c r="UYS28" s="51"/>
      <c r="UYT28" s="51"/>
      <c r="UYU28" s="51"/>
      <c r="UYV28" s="51"/>
      <c r="UYW28" s="51"/>
      <c r="UYX28" s="14">
        <f>UYY28</f>
        <v>0</v>
      </c>
      <c r="UYY28" s="14"/>
      <c r="UYZ28" s="51"/>
      <c r="UZA28" s="14"/>
      <c r="UZB28" s="14"/>
      <c r="UZC28" s="14"/>
      <c r="UZD28" s="14"/>
      <c r="UZE28" s="14"/>
      <c r="UZF28" s="14"/>
      <c r="UZG28" s="14"/>
      <c r="UZI28" s="6" t="s">
        <v>48</v>
      </c>
      <c r="UZJ28" s="7" t="s">
        <v>53</v>
      </c>
      <c r="UZK28" s="3"/>
      <c r="UZL28" s="3"/>
      <c r="UZM28" s="3"/>
      <c r="UZN28" s="3"/>
      <c r="UZO28" s="7"/>
      <c r="UZP28" s="3"/>
      <c r="UZQ28" s="51"/>
      <c r="UZR28" s="51"/>
      <c r="UZS28" s="51"/>
      <c r="UZT28" s="51"/>
      <c r="UZU28" s="51"/>
      <c r="UZV28" s="51"/>
      <c r="UZW28" s="51"/>
      <c r="UZX28" s="51"/>
      <c r="UZY28" s="51"/>
      <c r="UZZ28" s="51"/>
      <c r="VAA28" s="51"/>
      <c r="VAB28" s="51"/>
      <c r="VAC28" s="51"/>
      <c r="VAD28" s="14">
        <f>VAE28</f>
        <v>0</v>
      </c>
      <c r="VAE28" s="14"/>
      <c r="VAF28" s="51"/>
      <c r="VAG28" s="14"/>
      <c r="VAH28" s="14"/>
      <c r="VAI28" s="14"/>
      <c r="VAJ28" s="14"/>
      <c r="VAK28" s="14"/>
      <c r="VAL28" s="14"/>
      <c r="VAM28" s="14"/>
      <c r="VAO28" s="6" t="s">
        <v>48</v>
      </c>
      <c r="VAP28" s="7" t="s">
        <v>53</v>
      </c>
      <c r="VAQ28" s="3"/>
      <c r="VAR28" s="3"/>
      <c r="VAS28" s="3"/>
      <c r="VAT28" s="3"/>
      <c r="VAU28" s="7"/>
      <c r="VAV28" s="3"/>
      <c r="VAW28" s="51"/>
      <c r="VAX28" s="51"/>
      <c r="VAY28" s="51"/>
      <c r="VAZ28" s="51"/>
      <c r="VBA28" s="51"/>
      <c r="VBB28" s="51"/>
      <c r="VBC28" s="51"/>
      <c r="VBD28" s="51"/>
      <c r="VBE28" s="51"/>
      <c r="VBF28" s="51"/>
      <c r="VBG28" s="51"/>
      <c r="VBH28" s="51"/>
      <c r="VBI28" s="51"/>
      <c r="VBJ28" s="14">
        <f>VBK28</f>
        <v>0</v>
      </c>
      <c r="VBK28" s="14"/>
      <c r="VBL28" s="51"/>
      <c r="VBM28" s="14"/>
      <c r="VBN28" s="14"/>
      <c r="VBO28" s="14"/>
      <c r="VBP28" s="14"/>
      <c r="VBQ28" s="14"/>
      <c r="VBR28" s="14"/>
      <c r="VBS28" s="14"/>
      <c r="VBU28" s="6" t="s">
        <v>48</v>
      </c>
      <c r="VBV28" s="7" t="s">
        <v>53</v>
      </c>
      <c r="VBW28" s="3"/>
      <c r="VBX28" s="3"/>
      <c r="VBY28" s="3"/>
      <c r="VBZ28" s="3"/>
      <c r="VCA28" s="7"/>
      <c r="VCB28" s="3"/>
      <c r="VCC28" s="51"/>
      <c r="VCD28" s="51"/>
      <c r="VCE28" s="51"/>
      <c r="VCF28" s="51"/>
      <c r="VCG28" s="51"/>
      <c r="VCH28" s="51"/>
      <c r="VCI28" s="51"/>
      <c r="VCJ28" s="51"/>
      <c r="VCK28" s="51"/>
      <c r="VCL28" s="51"/>
      <c r="VCM28" s="51"/>
      <c r="VCN28" s="51"/>
      <c r="VCO28" s="51"/>
      <c r="VCP28" s="14">
        <f>VCQ28</f>
        <v>0</v>
      </c>
      <c r="VCQ28" s="14"/>
      <c r="VCR28" s="51"/>
      <c r="VCS28" s="14"/>
      <c r="VCT28" s="14"/>
      <c r="VCU28" s="14"/>
      <c r="VCV28" s="14"/>
      <c r="VCW28" s="14"/>
      <c r="VCX28" s="14"/>
      <c r="VCY28" s="14"/>
      <c r="VDA28" s="6" t="s">
        <v>48</v>
      </c>
      <c r="VDB28" s="7" t="s">
        <v>53</v>
      </c>
      <c r="VDC28" s="3"/>
      <c r="VDD28" s="3"/>
      <c r="VDE28" s="3"/>
      <c r="VDF28" s="3"/>
      <c r="VDG28" s="7"/>
      <c r="VDH28" s="3"/>
      <c r="VDI28" s="51"/>
      <c r="VDJ28" s="51"/>
      <c r="VDK28" s="51"/>
      <c r="VDL28" s="51"/>
      <c r="VDM28" s="51"/>
      <c r="VDN28" s="51"/>
      <c r="VDO28" s="51"/>
      <c r="VDP28" s="51"/>
      <c r="VDQ28" s="51"/>
      <c r="VDR28" s="51"/>
      <c r="VDS28" s="51"/>
      <c r="VDT28" s="51"/>
      <c r="VDU28" s="51"/>
      <c r="VDV28" s="14">
        <f>VDW28</f>
        <v>0</v>
      </c>
      <c r="VDW28" s="14"/>
      <c r="VDX28" s="51"/>
      <c r="VDY28" s="14"/>
      <c r="VDZ28" s="14"/>
      <c r="VEA28" s="14"/>
      <c r="VEB28" s="14"/>
      <c r="VEC28" s="14"/>
      <c r="VED28" s="14"/>
      <c r="VEE28" s="14"/>
      <c r="VEG28" s="6" t="s">
        <v>48</v>
      </c>
      <c r="VEH28" s="7" t="s">
        <v>53</v>
      </c>
      <c r="VEI28" s="3"/>
      <c r="VEJ28" s="3"/>
      <c r="VEK28" s="3"/>
      <c r="VEL28" s="3"/>
      <c r="VEM28" s="7"/>
      <c r="VEN28" s="3"/>
      <c r="VEO28" s="51"/>
      <c r="VEP28" s="51"/>
      <c r="VEQ28" s="51"/>
      <c r="VER28" s="51"/>
      <c r="VES28" s="51"/>
      <c r="VET28" s="51"/>
      <c r="VEU28" s="51"/>
      <c r="VEV28" s="51"/>
      <c r="VEW28" s="51"/>
      <c r="VEX28" s="51"/>
      <c r="VEY28" s="51"/>
      <c r="VEZ28" s="51"/>
      <c r="VFA28" s="51"/>
      <c r="VFB28" s="14">
        <f>VFC28</f>
        <v>0</v>
      </c>
      <c r="VFC28" s="14"/>
      <c r="VFD28" s="51"/>
      <c r="VFE28" s="14"/>
      <c r="VFF28" s="14"/>
      <c r="VFG28" s="14"/>
      <c r="VFH28" s="14"/>
      <c r="VFI28" s="14"/>
      <c r="VFJ28" s="14"/>
      <c r="VFK28" s="14"/>
      <c r="VFM28" s="6" t="s">
        <v>48</v>
      </c>
      <c r="VFN28" s="7" t="s">
        <v>53</v>
      </c>
      <c r="VFO28" s="3"/>
      <c r="VFP28" s="3"/>
      <c r="VFQ28" s="3"/>
      <c r="VFR28" s="3"/>
      <c r="VFS28" s="7"/>
      <c r="VFT28" s="3"/>
      <c r="VFU28" s="51"/>
      <c r="VFV28" s="51"/>
      <c r="VFW28" s="51"/>
      <c r="VFX28" s="51"/>
      <c r="VFY28" s="51"/>
      <c r="VFZ28" s="51"/>
      <c r="VGA28" s="51"/>
      <c r="VGB28" s="51"/>
      <c r="VGC28" s="51"/>
      <c r="VGD28" s="51"/>
      <c r="VGE28" s="51"/>
      <c r="VGF28" s="51"/>
      <c r="VGG28" s="51"/>
      <c r="VGH28" s="14">
        <f>VGI28</f>
        <v>0</v>
      </c>
      <c r="VGI28" s="14"/>
      <c r="VGJ28" s="51"/>
      <c r="VGK28" s="14"/>
      <c r="VGL28" s="14"/>
      <c r="VGM28" s="14"/>
      <c r="VGN28" s="14"/>
      <c r="VGO28" s="14"/>
      <c r="VGP28" s="14"/>
      <c r="VGQ28" s="14"/>
      <c r="VGS28" s="6" t="s">
        <v>48</v>
      </c>
      <c r="VGT28" s="7" t="s">
        <v>53</v>
      </c>
      <c r="VGU28" s="3"/>
      <c r="VGV28" s="3"/>
      <c r="VGW28" s="3"/>
      <c r="VGX28" s="3"/>
      <c r="VGY28" s="7"/>
      <c r="VGZ28" s="3"/>
      <c r="VHA28" s="51"/>
      <c r="VHB28" s="51"/>
      <c r="VHC28" s="51"/>
      <c r="VHD28" s="51"/>
      <c r="VHE28" s="51"/>
      <c r="VHF28" s="51"/>
      <c r="VHG28" s="51"/>
      <c r="VHH28" s="51"/>
      <c r="VHI28" s="51"/>
      <c r="VHJ28" s="51"/>
      <c r="VHK28" s="51"/>
      <c r="VHL28" s="51"/>
      <c r="VHM28" s="51"/>
      <c r="VHN28" s="14">
        <f>VHO28</f>
        <v>0</v>
      </c>
      <c r="VHO28" s="14"/>
      <c r="VHP28" s="51"/>
      <c r="VHQ28" s="14"/>
      <c r="VHR28" s="14"/>
      <c r="VHS28" s="14"/>
      <c r="VHT28" s="14"/>
      <c r="VHU28" s="14"/>
      <c r="VHV28" s="14"/>
      <c r="VHW28" s="14"/>
      <c r="VHY28" s="6" t="s">
        <v>48</v>
      </c>
      <c r="VHZ28" s="7" t="s">
        <v>53</v>
      </c>
      <c r="VIA28" s="3"/>
      <c r="VIB28" s="3"/>
      <c r="VIC28" s="3"/>
      <c r="VID28" s="3"/>
      <c r="VIE28" s="7"/>
      <c r="VIF28" s="3"/>
      <c r="VIG28" s="51"/>
      <c r="VIH28" s="51"/>
      <c r="VII28" s="51"/>
      <c r="VIJ28" s="51"/>
      <c r="VIK28" s="51"/>
      <c r="VIL28" s="51"/>
      <c r="VIM28" s="51"/>
      <c r="VIN28" s="51"/>
      <c r="VIO28" s="51"/>
      <c r="VIP28" s="51"/>
      <c r="VIQ28" s="51"/>
      <c r="VIR28" s="51"/>
      <c r="VIS28" s="51"/>
      <c r="VIT28" s="14">
        <f>VIU28</f>
        <v>0</v>
      </c>
      <c r="VIU28" s="14"/>
      <c r="VIV28" s="51"/>
      <c r="VIW28" s="14"/>
      <c r="VIX28" s="14"/>
      <c r="VIY28" s="14"/>
      <c r="VIZ28" s="14"/>
      <c r="VJA28" s="14"/>
      <c r="VJB28" s="14"/>
      <c r="VJC28" s="14"/>
      <c r="VJE28" s="6" t="s">
        <v>48</v>
      </c>
      <c r="VJF28" s="7" t="s">
        <v>53</v>
      </c>
      <c r="VJG28" s="3"/>
      <c r="VJH28" s="3"/>
      <c r="VJI28" s="3"/>
      <c r="VJJ28" s="3"/>
      <c r="VJK28" s="7"/>
      <c r="VJL28" s="3"/>
      <c r="VJM28" s="51"/>
      <c r="VJN28" s="51"/>
      <c r="VJO28" s="51"/>
      <c r="VJP28" s="51"/>
      <c r="VJQ28" s="51"/>
      <c r="VJR28" s="51"/>
      <c r="VJS28" s="51"/>
      <c r="VJT28" s="51"/>
      <c r="VJU28" s="51"/>
      <c r="VJV28" s="51"/>
      <c r="VJW28" s="51"/>
      <c r="VJX28" s="51"/>
      <c r="VJY28" s="51"/>
      <c r="VJZ28" s="14">
        <f>VKA28</f>
        <v>0</v>
      </c>
      <c r="VKA28" s="14"/>
      <c r="VKB28" s="51"/>
      <c r="VKC28" s="14"/>
      <c r="VKD28" s="14"/>
      <c r="VKE28" s="14"/>
      <c r="VKF28" s="14"/>
      <c r="VKG28" s="14"/>
      <c r="VKH28" s="14"/>
      <c r="VKI28" s="14"/>
      <c r="VKK28" s="6" t="s">
        <v>48</v>
      </c>
      <c r="VKL28" s="7" t="s">
        <v>53</v>
      </c>
      <c r="VKM28" s="3"/>
      <c r="VKN28" s="3"/>
      <c r="VKO28" s="3"/>
      <c r="VKP28" s="3"/>
      <c r="VKQ28" s="7"/>
      <c r="VKR28" s="3"/>
      <c r="VKS28" s="51"/>
      <c r="VKT28" s="51"/>
      <c r="VKU28" s="51"/>
      <c r="VKV28" s="51"/>
      <c r="VKW28" s="51"/>
      <c r="VKX28" s="51"/>
      <c r="VKY28" s="51"/>
      <c r="VKZ28" s="51"/>
      <c r="VLA28" s="51"/>
      <c r="VLB28" s="51"/>
      <c r="VLC28" s="51"/>
      <c r="VLD28" s="51"/>
      <c r="VLE28" s="51"/>
      <c r="VLF28" s="14">
        <f>VLG28</f>
        <v>0</v>
      </c>
      <c r="VLG28" s="14"/>
      <c r="VLH28" s="51"/>
      <c r="VLI28" s="14"/>
      <c r="VLJ28" s="14"/>
      <c r="VLK28" s="14"/>
      <c r="VLL28" s="14"/>
      <c r="VLM28" s="14"/>
      <c r="VLN28" s="14"/>
      <c r="VLO28" s="14"/>
      <c r="VLQ28" s="6" t="s">
        <v>48</v>
      </c>
      <c r="VLR28" s="7" t="s">
        <v>53</v>
      </c>
      <c r="VLS28" s="3"/>
      <c r="VLT28" s="3"/>
      <c r="VLU28" s="3"/>
      <c r="VLV28" s="3"/>
      <c r="VLW28" s="7"/>
      <c r="VLX28" s="3"/>
      <c r="VLY28" s="51"/>
      <c r="VLZ28" s="51"/>
      <c r="VMA28" s="51"/>
      <c r="VMB28" s="51"/>
      <c r="VMC28" s="51"/>
      <c r="VMD28" s="51"/>
      <c r="VME28" s="51"/>
      <c r="VMF28" s="51"/>
      <c r="VMG28" s="51"/>
      <c r="VMH28" s="51"/>
      <c r="VMI28" s="51"/>
      <c r="VMJ28" s="51"/>
      <c r="VMK28" s="51"/>
      <c r="VML28" s="14">
        <f>VMM28</f>
        <v>0</v>
      </c>
      <c r="VMM28" s="14"/>
      <c r="VMN28" s="51"/>
      <c r="VMO28" s="14"/>
      <c r="VMP28" s="14"/>
      <c r="VMQ28" s="14"/>
      <c r="VMR28" s="14"/>
      <c r="VMS28" s="14"/>
      <c r="VMT28" s="14"/>
      <c r="VMU28" s="14"/>
      <c r="VMW28" s="6" t="s">
        <v>48</v>
      </c>
      <c r="VMX28" s="7" t="s">
        <v>53</v>
      </c>
      <c r="VMY28" s="3"/>
      <c r="VMZ28" s="3"/>
      <c r="VNA28" s="3"/>
      <c r="VNB28" s="3"/>
      <c r="VNC28" s="7"/>
      <c r="VND28" s="3"/>
      <c r="VNE28" s="51"/>
      <c r="VNF28" s="51"/>
      <c r="VNG28" s="51"/>
      <c r="VNH28" s="51"/>
      <c r="VNI28" s="51"/>
      <c r="VNJ28" s="51"/>
      <c r="VNK28" s="51"/>
      <c r="VNL28" s="51"/>
      <c r="VNM28" s="51"/>
      <c r="VNN28" s="51"/>
      <c r="VNO28" s="51"/>
      <c r="VNP28" s="51"/>
      <c r="VNQ28" s="51"/>
      <c r="VNR28" s="14">
        <f>VNS28</f>
        <v>0</v>
      </c>
      <c r="VNS28" s="14"/>
      <c r="VNT28" s="51"/>
      <c r="VNU28" s="14"/>
      <c r="VNV28" s="14"/>
      <c r="VNW28" s="14"/>
      <c r="VNX28" s="14"/>
      <c r="VNY28" s="14"/>
      <c r="VNZ28" s="14"/>
      <c r="VOA28" s="14"/>
      <c r="VOC28" s="6" t="s">
        <v>48</v>
      </c>
      <c r="VOD28" s="7" t="s">
        <v>53</v>
      </c>
      <c r="VOE28" s="3"/>
      <c r="VOF28" s="3"/>
      <c r="VOG28" s="3"/>
      <c r="VOH28" s="3"/>
      <c r="VOI28" s="7"/>
      <c r="VOJ28" s="3"/>
      <c r="VOK28" s="51"/>
      <c r="VOL28" s="51"/>
      <c r="VOM28" s="51"/>
      <c r="VON28" s="51"/>
      <c r="VOO28" s="51"/>
      <c r="VOP28" s="51"/>
      <c r="VOQ28" s="51"/>
      <c r="VOR28" s="51"/>
      <c r="VOS28" s="51"/>
      <c r="VOT28" s="51"/>
      <c r="VOU28" s="51"/>
      <c r="VOV28" s="51"/>
      <c r="VOW28" s="51"/>
      <c r="VOX28" s="14">
        <f>VOY28</f>
        <v>0</v>
      </c>
      <c r="VOY28" s="14"/>
      <c r="VOZ28" s="51"/>
      <c r="VPA28" s="14"/>
      <c r="VPB28" s="14"/>
      <c r="VPC28" s="14"/>
      <c r="VPD28" s="14"/>
      <c r="VPE28" s="14"/>
      <c r="VPF28" s="14"/>
      <c r="VPG28" s="14"/>
      <c r="VPI28" s="6" t="s">
        <v>48</v>
      </c>
      <c r="VPJ28" s="7" t="s">
        <v>53</v>
      </c>
      <c r="VPK28" s="3"/>
      <c r="VPL28" s="3"/>
      <c r="VPM28" s="3"/>
      <c r="VPN28" s="3"/>
      <c r="VPO28" s="7"/>
      <c r="VPP28" s="3"/>
      <c r="VPQ28" s="51"/>
      <c r="VPR28" s="51"/>
      <c r="VPS28" s="51"/>
      <c r="VPT28" s="51"/>
      <c r="VPU28" s="51"/>
      <c r="VPV28" s="51"/>
      <c r="VPW28" s="51"/>
      <c r="VPX28" s="51"/>
      <c r="VPY28" s="51"/>
      <c r="VPZ28" s="51"/>
      <c r="VQA28" s="51"/>
      <c r="VQB28" s="51"/>
      <c r="VQC28" s="51"/>
      <c r="VQD28" s="14">
        <f>VQE28</f>
        <v>0</v>
      </c>
      <c r="VQE28" s="14"/>
      <c r="VQF28" s="51"/>
      <c r="VQG28" s="14"/>
      <c r="VQH28" s="14"/>
      <c r="VQI28" s="14"/>
      <c r="VQJ28" s="14"/>
      <c r="VQK28" s="14"/>
      <c r="VQL28" s="14"/>
      <c r="VQM28" s="14"/>
      <c r="VQO28" s="6" t="s">
        <v>48</v>
      </c>
      <c r="VQP28" s="7" t="s">
        <v>53</v>
      </c>
      <c r="VQQ28" s="3"/>
      <c r="VQR28" s="3"/>
      <c r="VQS28" s="3"/>
      <c r="VQT28" s="3"/>
      <c r="VQU28" s="7"/>
      <c r="VQV28" s="3"/>
      <c r="VQW28" s="51"/>
      <c r="VQX28" s="51"/>
      <c r="VQY28" s="51"/>
      <c r="VQZ28" s="51"/>
      <c r="VRA28" s="51"/>
      <c r="VRB28" s="51"/>
      <c r="VRC28" s="51"/>
      <c r="VRD28" s="51"/>
      <c r="VRE28" s="51"/>
      <c r="VRF28" s="51"/>
      <c r="VRG28" s="51"/>
      <c r="VRH28" s="51"/>
      <c r="VRI28" s="51"/>
      <c r="VRJ28" s="14">
        <f>VRK28</f>
        <v>0</v>
      </c>
      <c r="VRK28" s="14"/>
      <c r="VRL28" s="51"/>
      <c r="VRM28" s="14"/>
      <c r="VRN28" s="14"/>
      <c r="VRO28" s="14"/>
      <c r="VRP28" s="14"/>
      <c r="VRQ28" s="14"/>
      <c r="VRR28" s="14"/>
      <c r="VRS28" s="14"/>
      <c r="VRU28" s="6" t="s">
        <v>48</v>
      </c>
      <c r="VRV28" s="7" t="s">
        <v>53</v>
      </c>
      <c r="VRW28" s="3"/>
      <c r="VRX28" s="3"/>
      <c r="VRY28" s="3"/>
      <c r="VRZ28" s="3"/>
      <c r="VSA28" s="7"/>
      <c r="VSB28" s="3"/>
      <c r="VSC28" s="51"/>
      <c r="VSD28" s="51"/>
      <c r="VSE28" s="51"/>
      <c r="VSF28" s="51"/>
      <c r="VSG28" s="51"/>
      <c r="VSH28" s="51"/>
      <c r="VSI28" s="51"/>
      <c r="VSJ28" s="51"/>
      <c r="VSK28" s="51"/>
      <c r="VSL28" s="51"/>
      <c r="VSM28" s="51"/>
      <c r="VSN28" s="51"/>
      <c r="VSO28" s="51"/>
      <c r="VSP28" s="14">
        <f>VSQ28</f>
        <v>0</v>
      </c>
      <c r="VSQ28" s="14"/>
      <c r="VSR28" s="51"/>
      <c r="VSS28" s="14"/>
      <c r="VST28" s="14"/>
      <c r="VSU28" s="14"/>
      <c r="VSV28" s="14"/>
      <c r="VSW28" s="14"/>
      <c r="VSX28" s="14"/>
      <c r="VSY28" s="14"/>
      <c r="VTA28" s="6" t="s">
        <v>48</v>
      </c>
      <c r="VTB28" s="7" t="s">
        <v>53</v>
      </c>
      <c r="VTC28" s="3"/>
      <c r="VTD28" s="3"/>
      <c r="VTE28" s="3"/>
      <c r="VTF28" s="3"/>
      <c r="VTG28" s="7"/>
      <c r="VTH28" s="3"/>
      <c r="VTI28" s="51"/>
      <c r="VTJ28" s="51"/>
      <c r="VTK28" s="51"/>
      <c r="VTL28" s="51"/>
      <c r="VTM28" s="51"/>
      <c r="VTN28" s="51"/>
      <c r="VTO28" s="51"/>
      <c r="VTP28" s="51"/>
      <c r="VTQ28" s="51"/>
      <c r="VTR28" s="51"/>
      <c r="VTS28" s="51"/>
      <c r="VTT28" s="51"/>
      <c r="VTU28" s="51"/>
      <c r="VTV28" s="14">
        <f>VTW28</f>
        <v>0</v>
      </c>
      <c r="VTW28" s="14"/>
      <c r="VTX28" s="51"/>
      <c r="VTY28" s="14"/>
      <c r="VTZ28" s="14"/>
      <c r="VUA28" s="14"/>
      <c r="VUB28" s="14"/>
      <c r="VUC28" s="14"/>
      <c r="VUD28" s="14"/>
      <c r="VUE28" s="14"/>
      <c r="VUG28" s="6" t="s">
        <v>48</v>
      </c>
      <c r="VUH28" s="7" t="s">
        <v>53</v>
      </c>
      <c r="VUI28" s="3"/>
      <c r="VUJ28" s="3"/>
      <c r="VUK28" s="3"/>
      <c r="VUL28" s="3"/>
      <c r="VUM28" s="7"/>
      <c r="VUN28" s="3"/>
      <c r="VUO28" s="51"/>
      <c r="VUP28" s="51"/>
      <c r="VUQ28" s="51"/>
      <c r="VUR28" s="51"/>
      <c r="VUS28" s="51"/>
      <c r="VUT28" s="51"/>
      <c r="VUU28" s="51"/>
      <c r="VUV28" s="51"/>
      <c r="VUW28" s="51"/>
      <c r="VUX28" s="51"/>
      <c r="VUY28" s="51"/>
      <c r="VUZ28" s="51"/>
      <c r="VVA28" s="51"/>
      <c r="VVB28" s="14">
        <f>VVC28</f>
        <v>0</v>
      </c>
      <c r="VVC28" s="14"/>
      <c r="VVD28" s="51"/>
      <c r="VVE28" s="14"/>
      <c r="VVF28" s="14"/>
      <c r="VVG28" s="14"/>
      <c r="VVH28" s="14"/>
      <c r="VVI28" s="14"/>
      <c r="VVJ28" s="14"/>
      <c r="VVK28" s="14"/>
      <c r="VVM28" s="6" t="s">
        <v>48</v>
      </c>
      <c r="VVN28" s="7" t="s">
        <v>53</v>
      </c>
      <c r="VVO28" s="3"/>
      <c r="VVP28" s="3"/>
      <c r="VVQ28" s="3"/>
      <c r="VVR28" s="3"/>
      <c r="VVS28" s="7"/>
      <c r="VVT28" s="3"/>
      <c r="VVU28" s="51"/>
      <c r="VVV28" s="51"/>
      <c r="VVW28" s="51"/>
      <c r="VVX28" s="51"/>
      <c r="VVY28" s="51"/>
      <c r="VVZ28" s="51"/>
      <c r="VWA28" s="51"/>
      <c r="VWB28" s="51"/>
      <c r="VWC28" s="51"/>
      <c r="VWD28" s="51"/>
      <c r="VWE28" s="51"/>
      <c r="VWF28" s="51"/>
      <c r="VWG28" s="51"/>
      <c r="VWH28" s="14">
        <f>VWI28</f>
        <v>0</v>
      </c>
      <c r="VWI28" s="14"/>
      <c r="VWJ28" s="51"/>
      <c r="VWK28" s="14"/>
      <c r="VWL28" s="14"/>
      <c r="VWM28" s="14"/>
      <c r="VWN28" s="14"/>
      <c r="VWO28" s="14"/>
      <c r="VWP28" s="14"/>
      <c r="VWQ28" s="14"/>
      <c r="VWS28" s="6" t="s">
        <v>48</v>
      </c>
      <c r="VWT28" s="7" t="s">
        <v>53</v>
      </c>
      <c r="VWU28" s="3"/>
      <c r="VWV28" s="3"/>
      <c r="VWW28" s="3"/>
      <c r="VWX28" s="3"/>
      <c r="VWY28" s="7"/>
      <c r="VWZ28" s="3"/>
      <c r="VXA28" s="51"/>
      <c r="VXB28" s="51"/>
      <c r="VXC28" s="51"/>
      <c r="VXD28" s="51"/>
      <c r="VXE28" s="51"/>
      <c r="VXF28" s="51"/>
      <c r="VXG28" s="51"/>
      <c r="VXH28" s="51"/>
      <c r="VXI28" s="51"/>
      <c r="VXJ28" s="51"/>
      <c r="VXK28" s="51"/>
      <c r="VXL28" s="51"/>
      <c r="VXM28" s="51"/>
      <c r="VXN28" s="14">
        <f>VXO28</f>
        <v>0</v>
      </c>
      <c r="VXO28" s="14"/>
      <c r="VXP28" s="51"/>
      <c r="VXQ28" s="14"/>
      <c r="VXR28" s="14"/>
      <c r="VXS28" s="14"/>
      <c r="VXT28" s="14"/>
      <c r="VXU28" s="14"/>
      <c r="VXV28" s="14"/>
      <c r="VXW28" s="14"/>
      <c r="VXY28" s="6" t="s">
        <v>48</v>
      </c>
      <c r="VXZ28" s="7" t="s">
        <v>53</v>
      </c>
      <c r="VYA28" s="3"/>
      <c r="VYB28" s="3"/>
      <c r="VYC28" s="3"/>
      <c r="VYD28" s="3"/>
      <c r="VYE28" s="7"/>
      <c r="VYF28" s="3"/>
      <c r="VYG28" s="51"/>
      <c r="VYH28" s="51"/>
      <c r="VYI28" s="51"/>
      <c r="VYJ28" s="51"/>
      <c r="VYK28" s="51"/>
      <c r="VYL28" s="51"/>
      <c r="VYM28" s="51"/>
      <c r="VYN28" s="51"/>
      <c r="VYO28" s="51"/>
      <c r="VYP28" s="51"/>
      <c r="VYQ28" s="51"/>
      <c r="VYR28" s="51"/>
      <c r="VYS28" s="51"/>
      <c r="VYT28" s="14">
        <f>VYU28</f>
        <v>0</v>
      </c>
      <c r="VYU28" s="14"/>
      <c r="VYV28" s="51"/>
      <c r="VYW28" s="14"/>
      <c r="VYX28" s="14"/>
      <c r="VYY28" s="14"/>
      <c r="VYZ28" s="14"/>
      <c r="VZA28" s="14"/>
      <c r="VZB28" s="14"/>
      <c r="VZC28" s="14"/>
      <c r="VZE28" s="6" t="s">
        <v>48</v>
      </c>
      <c r="VZF28" s="7" t="s">
        <v>53</v>
      </c>
      <c r="VZG28" s="3"/>
      <c r="VZH28" s="3"/>
      <c r="VZI28" s="3"/>
      <c r="VZJ28" s="3"/>
      <c r="VZK28" s="7"/>
      <c r="VZL28" s="3"/>
      <c r="VZM28" s="51"/>
      <c r="VZN28" s="51"/>
      <c r="VZO28" s="51"/>
      <c r="VZP28" s="51"/>
      <c r="VZQ28" s="51"/>
      <c r="VZR28" s="51"/>
      <c r="VZS28" s="51"/>
      <c r="VZT28" s="51"/>
      <c r="VZU28" s="51"/>
      <c r="VZV28" s="51"/>
      <c r="VZW28" s="51"/>
      <c r="VZX28" s="51"/>
      <c r="VZY28" s="51"/>
      <c r="VZZ28" s="14">
        <f>WAA28</f>
        <v>0</v>
      </c>
      <c r="WAA28" s="14"/>
      <c r="WAB28" s="51"/>
      <c r="WAC28" s="14"/>
      <c r="WAD28" s="14"/>
      <c r="WAE28" s="14"/>
      <c r="WAF28" s="14"/>
      <c r="WAG28" s="14"/>
      <c r="WAH28" s="14"/>
      <c r="WAI28" s="14"/>
      <c r="WAK28" s="6" t="s">
        <v>48</v>
      </c>
      <c r="WAL28" s="7" t="s">
        <v>53</v>
      </c>
      <c r="WAM28" s="3"/>
      <c r="WAN28" s="3"/>
      <c r="WAO28" s="3"/>
      <c r="WAP28" s="3"/>
      <c r="WAQ28" s="7"/>
      <c r="WAR28" s="3"/>
      <c r="WAS28" s="51"/>
      <c r="WAT28" s="51"/>
      <c r="WAU28" s="51"/>
      <c r="WAV28" s="51"/>
      <c r="WAW28" s="51"/>
      <c r="WAX28" s="51"/>
      <c r="WAY28" s="51"/>
      <c r="WAZ28" s="51"/>
      <c r="WBA28" s="51"/>
      <c r="WBB28" s="51"/>
      <c r="WBC28" s="51"/>
      <c r="WBD28" s="51"/>
      <c r="WBE28" s="51"/>
      <c r="WBF28" s="14">
        <f>WBG28</f>
        <v>0</v>
      </c>
      <c r="WBG28" s="14"/>
      <c r="WBH28" s="51"/>
      <c r="WBI28" s="14"/>
      <c r="WBJ28" s="14"/>
      <c r="WBK28" s="14"/>
      <c r="WBL28" s="14"/>
      <c r="WBM28" s="14"/>
      <c r="WBN28" s="14"/>
      <c r="WBO28" s="14"/>
      <c r="WBQ28" s="6" t="s">
        <v>48</v>
      </c>
      <c r="WBR28" s="7" t="s">
        <v>53</v>
      </c>
      <c r="WBS28" s="3"/>
      <c r="WBT28" s="3"/>
      <c r="WBU28" s="3"/>
      <c r="WBV28" s="3"/>
      <c r="WBW28" s="7"/>
      <c r="WBX28" s="3"/>
      <c r="WBY28" s="51"/>
      <c r="WBZ28" s="51"/>
      <c r="WCA28" s="51"/>
      <c r="WCB28" s="51"/>
      <c r="WCC28" s="51"/>
      <c r="WCD28" s="51"/>
      <c r="WCE28" s="51"/>
      <c r="WCF28" s="51"/>
      <c r="WCG28" s="51"/>
      <c r="WCH28" s="51"/>
      <c r="WCI28" s="51"/>
      <c r="WCJ28" s="51"/>
      <c r="WCK28" s="51"/>
      <c r="WCL28" s="14">
        <f>WCM28</f>
        <v>0</v>
      </c>
      <c r="WCM28" s="14"/>
      <c r="WCN28" s="51"/>
      <c r="WCO28" s="14"/>
      <c r="WCP28" s="14"/>
      <c r="WCQ28" s="14"/>
      <c r="WCR28" s="14"/>
      <c r="WCS28" s="14"/>
      <c r="WCT28" s="14"/>
      <c r="WCU28" s="14"/>
      <c r="WCW28" s="6" t="s">
        <v>48</v>
      </c>
      <c r="WCX28" s="7" t="s">
        <v>53</v>
      </c>
      <c r="WCY28" s="3"/>
      <c r="WCZ28" s="3"/>
      <c r="WDA28" s="3"/>
      <c r="WDB28" s="3"/>
      <c r="WDC28" s="7"/>
      <c r="WDD28" s="3"/>
      <c r="WDE28" s="51"/>
      <c r="WDF28" s="51"/>
      <c r="WDG28" s="51"/>
      <c r="WDH28" s="51"/>
      <c r="WDI28" s="51"/>
      <c r="WDJ28" s="51"/>
      <c r="WDK28" s="51"/>
      <c r="WDL28" s="51"/>
      <c r="WDM28" s="51"/>
      <c r="WDN28" s="51"/>
      <c r="WDO28" s="51"/>
      <c r="WDP28" s="51"/>
      <c r="WDQ28" s="51"/>
      <c r="WDR28" s="14">
        <f>WDS28</f>
        <v>0</v>
      </c>
      <c r="WDS28" s="14"/>
      <c r="WDT28" s="51"/>
      <c r="WDU28" s="14"/>
      <c r="WDV28" s="14"/>
      <c r="WDW28" s="14"/>
      <c r="WDX28" s="14"/>
      <c r="WDY28" s="14"/>
      <c r="WDZ28" s="14"/>
      <c r="WEA28" s="14"/>
      <c r="WEC28" s="6" t="s">
        <v>48</v>
      </c>
      <c r="WED28" s="7" t="s">
        <v>53</v>
      </c>
      <c r="WEE28" s="3"/>
      <c r="WEF28" s="3"/>
      <c r="WEG28" s="3"/>
      <c r="WEH28" s="3"/>
      <c r="WEI28" s="7"/>
      <c r="WEJ28" s="3"/>
      <c r="WEK28" s="51"/>
      <c r="WEL28" s="51"/>
      <c r="WEM28" s="51"/>
      <c r="WEN28" s="51"/>
      <c r="WEO28" s="51"/>
      <c r="WEP28" s="51"/>
      <c r="WEQ28" s="51"/>
      <c r="WER28" s="51"/>
      <c r="WES28" s="51"/>
      <c r="WET28" s="51"/>
      <c r="WEU28" s="51"/>
      <c r="WEV28" s="51"/>
      <c r="WEW28" s="51"/>
      <c r="WEX28" s="14">
        <f>WEY28</f>
        <v>0</v>
      </c>
      <c r="WEY28" s="14"/>
      <c r="WEZ28" s="51"/>
      <c r="WFA28" s="14"/>
      <c r="WFB28" s="14"/>
      <c r="WFC28" s="14"/>
      <c r="WFD28" s="14"/>
      <c r="WFE28" s="14"/>
      <c r="WFF28" s="14"/>
      <c r="WFG28" s="14"/>
      <c r="WFI28" s="6" t="s">
        <v>48</v>
      </c>
      <c r="WFJ28" s="7" t="s">
        <v>53</v>
      </c>
      <c r="WFK28" s="3"/>
      <c r="WFL28" s="3"/>
      <c r="WFM28" s="3"/>
      <c r="WFN28" s="3"/>
      <c r="WFO28" s="7"/>
      <c r="WFP28" s="3"/>
      <c r="WFQ28" s="51"/>
      <c r="WFR28" s="51"/>
      <c r="WFS28" s="51"/>
      <c r="WFT28" s="51"/>
      <c r="WFU28" s="51"/>
      <c r="WFV28" s="51"/>
      <c r="WFW28" s="51"/>
      <c r="WFX28" s="51"/>
      <c r="WFY28" s="51"/>
      <c r="WFZ28" s="51"/>
      <c r="WGA28" s="51"/>
      <c r="WGB28" s="51"/>
      <c r="WGC28" s="51"/>
      <c r="WGD28" s="14">
        <f>WGE28</f>
        <v>0</v>
      </c>
      <c r="WGE28" s="14"/>
      <c r="WGF28" s="51"/>
      <c r="WGG28" s="14"/>
      <c r="WGH28" s="14"/>
      <c r="WGI28" s="14"/>
      <c r="WGJ28" s="14"/>
      <c r="WGK28" s="14"/>
      <c r="WGL28" s="14"/>
      <c r="WGM28" s="14"/>
      <c r="WGO28" s="6" t="s">
        <v>48</v>
      </c>
      <c r="WGP28" s="7" t="s">
        <v>53</v>
      </c>
      <c r="WGQ28" s="3"/>
      <c r="WGR28" s="3"/>
      <c r="WGS28" s="3"/>
      <c r="WGT28" s="3"/>
      <c r="WGU28" s="7"/>
      <c r="WGV28" s="3"/>
      <c r="WGW28" s="51"/>
      <c r="WGX28" s="51"/>
      <c r="WGY28" s="51"/>
      <c r="WGZ28" s="51"/>
      <c r="WHA28" s="51"/>
      <c r="WHB28" s="51"/>
      <c r="WHC28" s="51"/>
      <c r="WHD28" s="51"/>
      <c r="WHE28" s="51"/>
      <c r="WHF28" s="51"/>
      <c r="WHG28" s="51"/>
      <c r="WHH28" s="51"/>
      <c r="WHI28" s="51"/>
      <c r="WHJ28" s="14">
        <f>WHK28</f>
        <v>0</v>
      </c>
      <c r="WHK28" s="14"/>
      <c r="WHL28" s="51"/>
      <c r="WHM28" s="14"/>
      <c r="WHN28" s="14"/>
      <c r="WHO28" s="14"/>
      <c r="WHP28" s="14"/>
      <c r="WHQ28" s="14"/>
      <c r="WHR28" s="14"/>
      <c r="WHS28" s="14"/>
      <c r="WHU28" s="6" t="s">
        <v>48</v>
      </c>
      <c r="WHV28" s="7" t="s">
        <v>53</v>
      </c>
      <c r="WHW28" s="3"/>
      <c r="WHX28" s="3"/>
      <c r="WHY28" s="3"/>
      <c r="WHZ28" s="3"/>
      <c r="WIA28" s="7"/>
      <c r="WIB28" s="3"/>
      <c r="WIC28" s="51"/>
      <c r="WID28" s="51"/>
      <c r="WIE28" s="51"/>
      <c r="WIF28" s="51"/>
      <c r="WIG28" s="51"/>
      <c r="WIH28" s="51"/>
      <c r="WII28" s="51"/>
      <c r="WIJ28" s="51"/>
      <c r="WIK28" s="51"/>
      <c r="WIL28" s="51"/>
      <c r="WIM28" s="51"/>
      <c r="WIN28" s="51"/>
      <c r="WIO28" s="51"/>
      <c r="WIP28" s="14">
        <f>WIQ28</f>
        <v>0</v>
      </c>
      <c r="WIQ28" s="14"/>
      <c r="WIR28" s="51"/>
      <c r="WIS28" s="14"/>
      <c r="WIT28" s="14"/>
      <c r="WIU28" s="14"/>
      <c r="WIV28" s="14"/>
      <c r="WIW28" s="14"/>
      <c r="WIX28" s="14"/>
      <c r="WIY28" s="14"/>
      <c r="WJA28" s="6" t="s">
        <v>48</v>
      </c>
      <c r="WJB28" s="7" t="s">
        <v>53</v>
      </c>
      <c r="WJC28" s="3"/>
      <c r="WJD28" s="3"/>
      <c r="WJE28" s="3"/>
      <c r="WJF28" s="3"/>
      <c r="WJG28" s="7"/>
      <c r="WJH28" s="3"/>
      <c r="WJI28" s="51"/>
      <c r="WJJ28" s="51"/>
      <c r="WJK28" s="51"/>
      <c r="WJL28" s="51"/>
      <c r="WJM28" s="51"/>
      <c r="WJN28" s="51"/>
      <c r="WJO28" s="51"/>
      <c r="WJP28" s="51"/>
      <c r="WJQ28" s="51"/>
      <c r="WJR28" s="51"/>
      <c r="WJS28" s="51"/>
      <c r="WJT28" s="51"/>
      <c r="WJU28" s="51"/>
      <c r="WJV28" s="14">
        <f>WJW28</f>
        <v>0</v>
      </c>
      <c r="WJW28" s="14"/>
      <c r="WJX28" s="51"/>
      <c r="WJY28" s="14"/>
      <c r="WJZ28" s="14"/>
      <c r="WKA28" s="14"/>
      <c r="WKB28" s="14"/>
      <c r="WKC28" s="14"/>
      <c r="WKD28" s="14"/>
      <c r="WKE28" s="14"/>
      <c r="WKG28" s="6" t="s">
        <v>48</v>
      </c>
      <c r="WKH28" s="7" t="s">
        <v>53</v>
      </c>
      <c r="WKI28" s="3"/>
      <c r="WKJ28" s="3"/>
      <c r="WKK28" s="3"/>
      <c r="WKL28" s="3"/>
      <c r="WKM28" s="7"/>
      <c r="WKN28" s="3"/>
      <c r="WKO28" s="51"/>
      <c r="WKP28" s="51"/>
      <c r="WKQ28" s="51"/>
      <c r="WKR28" s="51"/>
      <c r="WKS28" s="51"/>
      <c r="WKT28" s="51"/>
      <c r="WKU28" s="51"/>
      <c r="WKV28" s="51"/>
      <c r="WKW28" s="51"/>
      <c r="WKX28" s="51"/>
      <c r="WKY28" s="51"/>
      <c r="WKZ28" s="51"/>
      <c r="WLA28" s="51"/>
      <c r="WLB28" s="14">
        <f>WLC28</f>
        <v>0</v>
      </c>
      <c r="WLC28" s="14"/>
      <c r="WLD28" s="51"/>
      <c r="WLE28" s="14"/>
      <c r="WLF28" s="14"/>
      <c r="WLG28" s="14"/>
      <c r="WLH28" s="14"/>
      <c r="WLI28" s="14"/>
      <c r="WLJ28" s="14"/>
      <c r="WLK28" s="14"/>
      <c r="WLM28" s="6" t="s">
        <v>48</v>
      </c>
      <c r="WLN28" s="7" t="s">
        <v>53</v>
      </c>
      <c r="WLO28" s="3"/>
      <c r="WLP28" s="3"/>
      <c r="WLQ28" s="3"/>
      <c r="WLR28" s="3"/>
      <c r="WLS28" s="7"/>
      <c r="WLT28" s="3"/>
      <c r="WLU28" s="51"/>
      <c r="WLV28" s="51"/>
      <c r="WLW28" s="51"/>
      <c r="WLX28" s="51"/>
      <c r="WLY28" s="51"/>
      <c r="WLZ28" s="51"/>
      <c r="WMA28" s="51"/>
      <c r="WMB28" s="51"/>
      <c r="WMC28" s="51"/>
      <c r="WMD28" s="51"/>
      <c r="WME28" s="51"/>
      <c r="WMF28" s="51"/>
      <c r="WMG28" s="51"/>
      <c r="WMH28" s="14">
        <f>WMI28</f>
        <v>0</v>
      </c>
      <c r="WMI28" s="14"/>
      <c r="WMJ28" s="51"/>
      <c r="WMK28" s="14"/>
      <c r="WML28" s="14"/>
      <c r="WMM28" s="14"/>
      <c r="WMN28" s="14"/>
      <c r="WMO28" s="14"/>
      <c r="WMP28" s="14"/>
      <c r="WMQ28" s="14"/>
      <c r="WMS28" s="6" t="s">
        <v>48</v>
      </c>
      <c r="WMT28" s="7" t="s">
        <v>53</v>
      </c>
      <c r="WMU28" s="3"/>
      <c r="WMV28" s="3"/>
      <c r="WMW28" s="3"/>
      <c r="WMX28" s="3"/>
      <c r="WMY28" s="7"/>
      <c r="WMZ28" s="3"/>
      <c r="WNA28" s="51"/>
      <c r="WNB28" s="51"/>
      <c r="WNC28" s="51"/>
      <c r="WND28" s="51"/>
      <c r="WNE28" s="51"/>
      <c r="WNF28" s="51"/>
      <c r="WNG28" s="51"/>
      <c r="WNH28" s="51"/>
      <c r="WNI28" s="51"/>
      <c r="WNJ28" s="51"/>
      <c r="WNK28" s="51"/>
      <c r="WNL28" s="51"/>
      <c r="WNM28" s="51"/>
      <c r="WNN28" s="14">
        <f>WNO28</f>
        <v>0</v>
      </c>
      <c r="WNO28" s="14"/>
      <c r="WNP28" s="51"/>
      <c r="WNQ28" s="14"/>
      <c r="WNR28" s="14"/>
      <c r="WNS28" s="14"/>
      <c r="WNT28" s="14"/>
      <c r="WNU28" s="14"/>
      <c r="WNV28" s="14"/>
      <c r="WNW28" s="14"/>
      <c r="WNY28" s="6" t="s">
        <v>48</v>
      </c>
      <c r="WNZ28" s="7" t="s">
        <v>53</v>
      </c>
      <c r="WOA28" s="3"/>
      <c r="WOB28" s="3"/>
      <c r="WOC28" s="3"/>
      <c r="WOD28" s="3"/>
      <c r="WOE28" s="7"/>
      <c r="WOF28" s="3"/>
      <c r="WOG28" s="51"/>
      <c r="WOH28" s="51"/>
      <c r="WOI28" s="51"/>
      <c r="WOJ28" s="51"/>
      <c r="WOK28" s="51"/>
      <c r="WOL28" s="51"/>
      <c r="WOM28" s="51"/>
      <c r="WON28" s="51"/>
      <c r="WOO28" s="51"/>
      <c r="WOP28" s="51"/>
      <c r="WOQ28" s="51"/>
      <c r="WOR28" s="51"/>
      <c r="WOS28" s="51"/>
      <c r="WOT28" s="14">
        <f>WOU28</f>
        <v>0</v>
      </c>
      <c r="WOU28" s="14"/>
      <c r="WOV28" s="51"/>
      <c r="WOW28" s="14"/>
      <c r="WOX28" s="14"/>
      <c r="WOY28" s="14"/>
      <c r="WOZ28" s="14"/>
      <c r="WPA28" s="14"/>
      <c r="WPB28" s="14"/>
      <c r="WPC28" s="14"/>
      <c r="WPE28" s="6" t="s">
        <v>48</v>
      </c>
      <c r="WPF28" s="7" t="s">
        <v>53</v>
      </c>
      <c r="WPG28" s="3"/>
      <c r="WPH28" s="3"/>
      <c r="WPI28" s="3"/>
      <c r="WPJ28" s="3"/>
      <c r="WPK28" s="7"/>
      <c r="WPL28" s="3"/>
      <c r="WPM28" s="51"/>
      <c r="WPN28" s="51"/>
      <c r="WPO28" s="51"/>
      <c r="WPP28" s="51"/>
      <c r="WPQ28" s="51"/>
      <c r="WPR28" s="51"/>
      <c r="WPS28" s="51"/>
      <c r="WPT28" s="51"/>
      <c r="WPU28" s="51"/>
      <c r="WPV28" s="51"/>
      <c r="WPW28" s="51"/>
      <c r="WPX28" s="51"/>
      <c r="WPY28" s="51"/>
      <c r="WPZ28" s="14">
        <f>WQA28</f>
        <v>0</v>
      </c>
      <c r="WQA28" s="14"/>
      <c r="WQB28" s="51"/>
      <c r="WQC28" s="14"/>
      <c r="WQD28" s="14"/>
      <c r="WQE28" s="14"/>
      <c r="WQF28" s="14"/>
      <c r="WQG28" s="14"/>
      <c r="WQH28" s="14"/>
      <c r="WQI28" s="14"/>
      <c r="WQK28" s="6" t="s">
        <v>48</v>
      </c>
      <c r="WQL28" s="7" t="s">
        <v>53</v>
      </c>
      <c r="WQM28" s="3"/>
      <c r="WQN28" s="3"/>
      <c r="WQO28" s="3"/>
      <c r="WQP28" s="3"/>
      <c r="WQQ28" s="7"/>
      <c r="WQR28" s="3"/>
      <c r="WQS28" s="51"/>
      <c r="WQT28" s="51"/>
      <c r="WQU28" s="51"/>
      <c r="WQV28" s="51"/>
      <c r="WQW28" s="51"/>
      <c r="WQX28" s="51"/>
      <c r="WQY28" s="51"/>
      <c r="WQZ28" s="51"/>
      <c r="WRA28" s="51"/>
      <c r="WRB28" s="51"/>
      <c r="WRC28" s="51"/>
      <c r="WRD28" s="51"/>
      <c r="WRE28" s="51"/>
      <c r="WRF28" s="14">
        <f>WRG28</f>
        <v>0</v>
      </c>
      <c r="WRG28" s="14"/>
      <c r="WRH28" s="51"/>
      <c r="WRI28" s="14"/>
      <c r="WRJ28" s="14"/>
      <c r="WRK28" s="14"/>
      <c r="WRL28" s="14"/>
      <c r="WRM28" s="14"/>
      <c r="WRN28" s="14"/>
      <c r="WRO28" s="14"/>
      <c r="WRQ28" s="6" t="s">
        <v>48</v>
      </c>
      <c r="WRR28" s="7" t="s">
        <v>53</v>
      </c>
      <c r="WRS28" s="3"/>
      <c r="WRT28" s="3"/>
      <c r="WRU28" s="3"/>
      <c r="WRV28" s="3"/>
      <c r="WRW28" s="7"/>
      <c r="WRX28" s="3"/>
      <c r="WRY28" s="51"/>
      <c r="WRZ28" s="51"/>
      <c r="WSA28" s="51"/>
      <c r="WSB28" s="51"/>
      <c r="WSC28" s="51"/>
      <c r="WSD28" s="51"/>
      <c r="WSE28" s="51"/>
      <c r="WSF28" s="51"/>
      <c r="WSG28" s="51"/>
      <c r="WSH28" s="51"/>
      <c r="WSI28" s="51"/>
      <c r="WSJ28" s="51"/>
      <c r="WSK28" s="51"/>
      <c r="WSL28" s="14">
        <f>WSM28</f>
        <v>0</v>
      </c>
      <c r="WSM28" s="14"/>
      <c r="WSN28" s="51"/>
      <c r="WSO28" s="14"/>
      <c r="WSP28" s="14"/>
      <c r="WSQ28" s="14"/>
      <c r="WSR28" s="14"/>
      <c r="WSS28" s="14"/>
      <c r="WST28" s="14"/>
      <c r="WSU28" s="14"/>
      <c r="WSW28" s="6" t="s">
        <v>48</v>
      </c>
      <c r="WSX28" s="7" t="s">
        <v>53</v>
      </c>
      <c r="WSY28" s="3"/>
      <c r="WSZ28" s="3"/>
      <c r="WTA28" s="3"/>
      <c r="WTB28" s="3"/>
      <c r="WTC28" s="7"/>
      <c r="WTD28" s="3"/>
      <c r="WTE28" s="51"/>
      <c r="WTF28" s="51"/>
      <c r="WTG28" s="51"/>
      <c r="WTH28" s="51"/>
      <c r="WTI28" s="51"/>
      <c r="WTJ28" s="51"/>
      <c r="WTK28" s="51"/>
      <c r="WTL28" s="51"/>
      <c r="WTM28" s="51"/>
      <c r="WTN28" s="51"/>
      <c r="WTO28" s="51"/>
      <c r="WTP28" s="51"/>
      <c r="WTQ28" s="51"/>
      <c r="WTR28" s="14">
        <f>WTS28</f>
        <v>0</v>
      </c>
      <c r="WTS28" s="14"/>
      <c r="WTT28" s="51"/>
      <c r="WTU28" s="14"/>
      <c r="WTV28" s="14"/>
      <c r="WTW28" s="14"/>
      <c r="WTX28" s="14"/>
      <c r="WTY28" s="14"/>
      <c r="WTZ28" s="14"/>
      <c r="WUA28" s="14"/>
      <c r="WUC28" s="6" t="s">
        <v>48</v>
      </c>
      <c r="WUD28" s="7" t="s">
        <v>53</v>
      </c>
      <c r="WUE28" s="3"/>
      <c r="WUF28" s="3"/>
      <c r="WUG28" s="3"/>
      <c r="WUH28" s="3"/>
      <c r="WUI28" s="7"/>
      <c r="WUJ28" s="3"/>
      <c r="WUK28" s="51"/>
      <c r="WUL28" s="51"/>
      <c r="WUM28" s="51"/>
      <c r="WUN28" s="51"/>
      <c r="WUO28" s="51"/>
      <c r="WUP28" s="51"/>
      <c r="WUQ28" s="51"/>
      <c r="WUR28" s="51"/>
      <c r="WUS28" s="51"/>
      <c r="WUT28" s="51"/>
      <c r="WUU28" s="51"/>
      <c r="WUV28" s="51"/>
      <c r="WUW28" s="51"/>
      <c r="WUX28" s="14">
        <f>WUY28</f>
        <v>0</v>
      </c>
      <c r="WUY28" s="14"/>
      <c r="WUZ28" s="51"/>
      <c r="WVA28" s="14"/>
      <c r="WVB28" s="14"/>
      <c r="WVC28" s="14"/>
      <c r="WVD28" s="14"/>
      <c r="WVE28" s="14"/>
      <c r="WVF28" s="14"/>
      <c r="WVG28" s="14"/>
      <c r="WVI28" s="6" t="s">
        <v>48</v>
      </c>
      <c r="WVJ28" s="7" t="s">
        <v>53</v>
      </c>
      <c r="WVK28" s="3"/>
      <c r="WVL28" s="3"/>
      <c r="WVM28" s="3"/>
      <c r="WVN28" s="3"/>
      <c r="WVO28" s="7"/>
      <c r="WVP28" s="3"/>
      <c r="WVQ28" s="51"/>
      <c r="WVR28" s="51"/>
      <c r="WVS28" s="51"/>
      <c r="WVT28" s="51"/>
      <c r="WVU28" s="51"/>
      <c r="WVV28" s="51"/>
      <c r="WVW28" s="51"/>
      <c r="WVX28" s="51"/>
      <c r="WVY28" s="51"/>
      <c r="WVZ28" s="51"/>
      <c r="WWA28" s="51"/>
      <c r="WWB28" s="51"/>
      <c r="WWC28" s="51"/>
      <c r="WWD28" s="14">
        <f>WWE28</f>
        <v>0</v>
      </c>
      <c r="WWE28" s="14"/>
      <c r="WWF28" s="51"/>
      <c r="WWG28" s="14"/>
      <c r="WWH28" s="14"/>
      <c r="WWI28" s="14"/>
      <c r="WWJ28" s="14"/>
      <c r="WWK28" s="14"/>
      <c r="WWL28" s="14"/>
      <c r="WWM28" s="14"/>
      <c r="WWO28" s="6" t="s">
        <v>48</v>
      </c>
      <c r="WWP28" s="7" t="s">
        <v>53</v>
      </c>
      <c r="WWQ28" s="3"/>
      <c r="WWR28" s="3"/>
      <c r="WWS28" s="3"/>
      <c r="WWT28" s="3"/>
      <c r="WWU28" s="7"/>
      <c r="WWV28" s="3"/>
      <c r="WWW28" s="51"/>
      <c r="WWX28" s="51"/>
      <c r="WWY28" s="51"/>
      <c r="WWZ28" s="51"/>
      <c r="WXA28" s="51"/>
      <c r="WXB28" s="51"/>
      <c r="WXC28" s="51"/>
      <c r="WXD28" s="51"/>
      <c r="WXE28" s="51"/>
      <c r="WXF28" s="51"/>
      <c r="WXG28" s="51"/>
      <c r="WXH28" s="51"/>
      <c r="WXI28" s="51"/>
      <c r="WXJ28" s="14">
        <f>WXK28</f>
        <v>0</v>
      </c>
      <c r="WXK28" s="14"/>
      <c r="WXL28" s="51"/>
      <c r="WXM28" s="14"/>
      <c r="WXN28" s="14"/>
      <c r="WXO28" s="14"/>
      <c r="WXP28" s="14"/>
      <c r="WXQ28" s="14"/>
      <c r="WXR28" s="14"/>
      <c r="WXS28" s="14"/>
      <c r="WXU28" s="6" t="s">
        <v>48</v>
      </c>
      <c r="WXV28" s="7" t="s">
        <v>53</v>
      </c>
      <c r="WXW28" s="3"/>
      <c r="WXX28" s="3"/>
      <c r="WXY28" s="3"/>
      <c r="WXZ28" s="3"/>
      <c r="WYA28" s="7"/>
      <c r="WYB28" s="3"/>
      <c r="WYC28" s="51"/>
      <c r="WYD28" s="51"/>
      <c r="WYE28" s="51"/>
      <c r="WYF28" s="51"/>
      <c r="WYG28" s="51"/>
      <c r="WYH28" s="51"/>
      <c r="WYI28" s="51"/>
      <c r="WYJ28" s="51"/>
      <c r="WYK28" s="51"/>
      <c r="WYL28" s="51"/>
      <c r="WYM28" s="51"/>
      <c r="WYN28" s="51"/>
      <c r="WYO28" s="51"/>
      <c r="WYP28" s="14">
        <f>WYQ28</f>
        <v>0</v>
      </c>
      <c r="WYQ28" s="14"/>
      <c r="WYR28" s="51"/>
      <c r="WYS28" s="14"/>
      <c r="WYT28" s="14"/>
      <c r="WYU28" s="14"/>
      <c r="WYV28" s="14"/>
      <c r="WYW28" s="14"/>
      <c r="WYX28" s="14"/>
      <c r="WYY28" s="14"/>
      <c r="WZA28" s="6" t="s">
        <v>48</v>
      </c>
      <c r="WZB28" s="7" t="s">
        <v>53</v>
      </c>
      <c r="WZC28" s="3"/>
      <c r="WZD28" s="3"/>
      <c r="WZE28" s="3"/>
      <c r="WZF28" s="3"/>
      <c r="WZG28" s="7"/>
      <c r="WZH28" s="3"/>
      <c r="WZI28" s="51"/>
      <c r="WZJ28" s="51"/>
      <c r="WZK28" s="51"/>
      <c r="WZL28" s="51"/>
      <c r="WZM28" s="51"/>
      <c r="WZN28" s="51"/>
      <c r="WZO28" s="51"/>
      <c r="WZP28" s="51"/>
      <c r="WZQ28" s="51"/>
      <c r="WZR28" s="51"/>
      <c r="WZS28" s="51"/>
      <c r="WZT28" s="51"/>
      <c r="WZU28" s="51"/>
      <c r="WZV28" s="14">
        <f>WZW28</f>
        <v>0</v>
      </c>
      <c r="WZW28" s="14"/>
      <c r="WZX28" s="51"/>
      <c r="WZY28" s="14"/>
      <c r="WZZ28" s="14"/>
      <c r="XAA28" s="14"/>
      <c r="XAB28" s="14"/>
      <c r="XAC28" s="14"/>
      <c r="XAD28" s="14"/>
      <c r="XAE28" s="14"/>
      <c r="XAG28" s="6" t="s">
        <v>48</v>
      </c>
      <c r="XAH28" s="7" t="s">
        <v>53</v>
      </c>
      <c r="XAI28" s="3"/>
      <c r="XAJ28" s="3"/>
      <c r="XAK28" s="3"/>
      <c r="XAL28" s="3"/>
      <c r="XAM28" s="7"/>
      <c r="XAN28" s="3"/>
      <c r="XAO28" s="51"/>
      <c r="XAP28" s="51"/>
      <c r="XAQ28" s="51"/>
      <c r="XAR28" s="51"/>
      <c r="XAS28" s="51"/>
      <c r="XAT28" s="51"/>
      <c r="XAU28" s="51"/>
      <c r="XAV28" s="51"/>
      <c r="XAW28" s="51"/>
      <c r="XAX28" s="51"/>
      <c r="XAY28" s="51"/>
      <c r="XAZ28" s="51"/>
      <c r="XBA28" s="51"/>
      <c r="XBB28" s="14">
        <f>XBC28</f>
        <v>0</v>
      </c>
      <c r="XBC28" s="14"/>
      <c r="XBD28" s="51"/>
      <c r="XBE28" s="14"/>
      <c r="XBF28" s="14"/>
      <c r="XBG28" s="14"/>
      <c r="XBH28" s="14"/>
      <c r="XBI28" s="14"/>
      <c r="XBJ28" s="14"/>
      <c r="XBK28" s="14"/>
      <c r="XBM28" s="6" t="s">
        <v>48</v>
      </c>
      <c r="XBN28" s="7" t="s">
        <v>53</v>
      </c>
      <c r="XBO28" s="3"/>
      <c r="XBP28" s="3"/>
      <c r="XBQ28" s="3"/>
      <c r="XBR28" s="3"/>
      <c r="XBS28" s="7"/>
      <c r="XBT28" s="3"/>
      <c r="XBU28" s="51"/>
      <c r="XBV28" s="51"/>
      <c r="XBW28" s="51"/>
      <c r="XBX28" s="51"/>
      <c r="XBY28" s="51"/>
      <c r="XBZ28" s="51"/>
      <c r="XCA28" s="51"/>
      <c r="XCB28" s="51"/>
      <c r="XCC28" s="51"/>
      <c r="XCD28" s="51"/>
      <c r="XCE28" s="51"/>
      <c r="XCF28" s="51"/>
      <c r="XCG28" s="51"/>
      <c r="XCH28" s="14">
        <f>XCI28</f>
        <v>0</v>
      </c>
      <c r="XCI28" s="14"/>
      <c r="XCJ28" s="51"/>
      <c r="XCK28" s="14"/>
      <c r="XCL28" s="14"/>
      <c r="XCM28" s="14"/>
      <c r="XCN28" s="14"/>
      <c r="XCO28" s="14"/>
      <c r="XCP28" s="14"/>
      <c r="XCQ28" s="14"/>
      <c r="XCS28" s="6" t="s">
        <v>48</v>
      </c>
      <c r="XCT28" s="7" t="s">
        <v>53</v>
      </c>
      <c r="XCU28" s="3"/>
      <c r="XCV28" s="3"/>
      <c r="XCW28" s="3"/>
      <c r="XCX28" s="3"/>
      <c r="XCY28" s="7"/>
      <c r="XCZ28" s="3"/>
      <c r="XDA28" s="51"/>
      <c r="XDB28" s="51"/>
      <c r="XDC28" s="51"/>
      <c r="XDD28" s="51"/>
      <c r="XDE28" s="51"/>
      <c r="XDF28" s="51"/>
      <c r="XDG28" s="51"/>
      <c r="XDH28" s="51"/>
      <c r="XDI28" s="51"/>
      <c r="XDJ28" s="51"/>
      <c r="XDK28" s="51"/>
      <c r="XDL28" s="51"/>
      <c r="XDM28" s="51"/>
      <c r="XDN28" s="14">
        <f>XDO28</f>
        <v>0</v>
      </c>
      <c r="XDO28" s="14"/>
      <c r="XDP28" s="51"/>
      <c r="XDQ28" s="14"/>
      <c r="XDR28" s="14"/>
      <c r="XDS28" s="14"/>
      <c r="XDT28" s="14"/>
      <c r="XDU28" s="14"/>
      <c r="XDV28" s="14"/>
      <c r="XDW28" s="14"/>
      <c r="XDY28" s="6" t="s">
        <v>48</v>
      </c>
      <c r="XDZ28" s="7" t="s">
        <v>53</v>
      </c>
      <c r="XEA28" s="3"/>
      <c r="XEB28" s="3"/>
      <c r="XEC28" s="3"/>
      <c r="XED28" s="3"/>
      <c r="XEE28" s="7"/>
      <c r="XEF28" s="3"/>
      <c r="XEG28" s="51"/>
      <c r="XEH28" s="51"/>
      <c r="XEI28" s="51"/>
      <c r="XEJ28" s="51"/>
      <c r="XEK28" s="51"/>
      <c r="XEL28" s="51"/>
      <c r="XEM28" s="51"/>
      <c r="XEN28" s="51"/>
      <c r="XEO28" s="51"/>
      <c r="XEP28" s="51"/>
      <c r="XEQ28" s="51"/>
      <c r="XER28" s="51"/>
      <c r="XES28" s="51"/>
      <c r="XET28" s="14">
        <f>XEU28</f>
        <v>0</v>
      </c>
      <c r="XEU28" s="14"/>
      <c r="XEV28" s="51"/>
      <c r="XEW28" s="14"/>
      <c r="XEX28" s="14"/>
      <c r="XEY28" s="14"/>
      <c r="XEZ28" s="14"/>
      <c r="XFA28" s="14"/>
      <c r="XFB28" s="14"/>
      <c r="XFC28" s="14"/>
    </row>
    <row r="29" spans="1:1023 1025:2047 2049:3071 3073:4095 4097:5119 5121:6143 6145:7167 7169:8191 8193:9215 9217:10239 10241:11263 11265:12287 12289:13311 13313:14335 14337:15359 15361:16383" s="17" customFormat="1" ht="54" customHeight="1" x14ac:dyDescent="0.25">
      <c r="A29" s="284">
        <v>1</v>
      </c>
      <c r="B29" s="285" t="s">
        <v>882</v>
      </c>
      <c r="C29" s="286"/>
      <c r="D29" s="286"/>
      <c r="E29" s="286" t="s">
        <v>58</v>
      </c>
      <c r="F29" s="287">
        <v>1</v>
      </c>
      <c r="G29" s="285"/>
      <c r="H29" s="287" t="s">
        <v>880</v>
      </c>
      <c r="I29" s="288">
        <v>58547</v>
      </c>
      <c r="J29" s="288">
        <v>58547</v>
      </c>
      <c r="K29" s="289"/>
      <c r="L29" s="289"/>
      <c r="M29" s="289"/>
      <c r="N29" s="289"/>
      <c r="O29" s="289"/>
      <c r="P29" s="290">
        <v>500</v>
      </c>
      <c r="Q29" s="290">
        <v>500</v>
      </c>
      <c r="R29" s="289"/>
      <c r="S29" s="289"/>
      <c r="T29" s="290">
        <v>500</v>
      </c>
      <c r="U29" s="290">
        <v>500</v>
      </c>
      <c r="V29" s="291">
        <f>W29</f>
        <v>500</v>
      </c>
      <c r="W29" s="291">
        <f>Y29</f>
        <v>500</v>
      </c>
      <c r="X29" s="288">
        <v>58547</v>
      </c>
      <c r="Y29" s="291">
        <f>K29+Q29</f>
        <v>500</v>
      </c>
      <c r="Z29" s="291">
        <v>30000</v>
      </c>
      <c r="AA29" s="291">
        <f>AC29</f>
        <v>14000</v>
      </c>
      <c r="AB29" s="291"/>
      <c r="AC29" s="291">
        <v>14000</v>
      </c>
      <c r="AD29" s="291"/>
      <c r="AE29" s="291"/>
      <c r="AF29" s="292"/>
      <c r="AG29" s="261"/>
      <c r="AH29" s="262"/>
      <c r="AI29" s="252"/>
      <c r="AJ29" s="252"/>
      <c r="AK29" s="252"/>
      <c r="AL29" s="263"/>
      <c r="AM29" s="262"/>
      <c r="AN29" s="252"/>
      <c r="AO29" s="264"/>
      <c r="AP29" s="264"/>
      <c r="AQ29" s="265"/>
      <c r="AR29" s="265"/>
      <c r="AS29" s="265"/>
      <c r="AT29" s="265"/>
      <c r="AU29" s="265"/>
      <c r="AV29" s="266"/>
      <c r="AW29" s="266"/>
      <c r="AX29" s="265"/>
      <c r="AY29" s="265"/>
      <c r="AZ29" s="266"/>
      <c r="BA29" s="266"/>
      <c r="BB29" s="256"/>
      <c r="BC29" s="256"/>
      <c r="BD29" s="264"/>
      <c r="BE29" s="256"/>
      <c r="BF29" s="256"/>
      <c r="BG29" s="256"/>
      <c r="BH29" s="256"/>
      <c r="BI29" s="256"/>
      <c r="BJ29" s="256"/>
      <c r="BK29" s="256"/>
      <c r="BL29" s="15"/>
      <c r="BM29" s="267"/>
      <c r="BN29" s="262"/>
      <c r="BO29" s="252"/>
      <c r="BP29" s="252"/>
      <c r="BQ29" s="252"/>
      <c r="BR29" s="263"/>
      <c r="BS29" s="262"/>
      <c r="BT29" s="252"/>
      <c r="BU29" s="264">
        <v>58547</v>
      </c>
      <c r="BV29" s="264">
        <v>58547</v>
      </c>
      <c r="BW29" s="265"/>
      <c r="BX29" s="265"/>
      <c r="BY29" s="268"/>
      <c r="BZ29" s="12"/>
      <c r="CA29" s="12"/>
      <c r="CB29" s="28">
        <v>500</v>
      </c>
      <c r="CC29" s="28">
        <v>500</v>
      </c>
      <c r="CD29" s="12"/>
      <c r="CE29" s="12"/>
      <c r="CF29" s="28">
        <v>500</v>
      </c>
      <c r="CG29" s="28">
        <v>500</v>
      </c>
      <c r="CH29" s="14">
        <f>CI29</f>
        <v>500</v>
      </c>
      <c r="CI29" s="14">
        <f>CK29</f>
        <v>500</v>
      </c>
      <c r="CJ29" s="11">
        <v>58547</v>
      </c>
      <c r="CK29" s="14">
        <f>BW29+CC29</f>
        <v>500</v>
      </c>
      <c r="CL29" s="14"/>
      <c r="CM29" s="14">
        <f>CO29</f>
        <v>14000</v>
      </c>
      <c r="CN29" s="14"/>
      <c r="CO29" s="14">
        <v>14000</v>
      </c>
      <c r="CP29" s="14"/>
      <c r="CQ29" s="14"/>
      <c r="CS29" s="85">
        <v>1</v>
      </c>
      <c r="CT29" s="21" t="s">
        <v>61</v>
      </c>
      <c r="CU29" s="3"/>
      <c r="CV29" s="3"/>
      <c r="CW29" s="3" t="s">
        <v>58</v>
      </c>
      <c r="CX29" s="18"/>
      <c r="CY29" s="21"/>
      <c r="CZ29" s="3"/>
      <c r="DA29" s="11">
        <v>58547</v>
      </c>
      <c r="DB29" s="11">
        <v>58547</v>
      </c>
      <c r="DC29" s="12"/>
      <c r="DD29" s="12"/>
      <c r="DE29" s="12"/>
      <c r="DF29" s="12"/>
      <c r="DG29" s="12"/>
      <c r="DH29" s="28">
        <v>500</v>
      </c>
      <c r="DI29" s="28">
        <v>500</v>
      </c>
      <c r="DJ29" s="12"/>
      <c r="DK29" s="12"/>
      <c r="DL29" s="28">
        <v>500</v>
      </c>
      <c r="DM29" s="28">
        <v>500</v>
      </c>
      <c r="DN29" s="14">
        <f>DO29</f>
        <v>500</v>
      </c>
      <c r="DO29" s="14">
        <f>DQ29</f>
        <v>500</v>
      </c>
      <c r="DP29" s="11">
        <v>58547</v>
      </c>
      <c r="DQ29" s="14">
        <f>DC29+DI29</f>
        <v>500</v>
      </c>
      <c r="DR29" s="14"/>
      <c r="DS29" s="14">
        <f>DU29</f>
        <v>14000</v>
      </c>
      <c r="DT29" s="14"/>
      <c r="DU29" s="14">
        <v>14000</v>
      </c>
      <c r="DV29" s="14"/>
      <c r="DW29" s="14"/>
      <c r="DY29" s="85">
        <v>1</v>
      </c>
      <c r="DZ29" s="21" t="s">
        <v>61</v>
      </c>
      <c r="EA29" s="3"/>
      <c r="EB29" s="3"/>
      <c r="EC29" s="3" t="s">
        <v>58</v>
      </c>
      <c r="ED29" s="18"/>
      <c r="EE29" s="21"/>
      <c r="EF29" s="3"/>
      <c r="EG29" s="11">
        <v>58547</v>
      </c>
      <c r="EH29" s="11">
        <v>58547</v>
      </c>
      <c r="EI29" s="12"/>
      <c r="EJ29" s="12"/>
      <c r="EK29" s="12"/>
      <c r="EL29" s="12"/>
      <c r="EM29" s="12"/>
      <c r="EN29" s="28">
        <v>500</v>
      </c>
      <c r="EO29" s="28">
        <v>500</v>
      </c>
      <c r="EP29" s="12"/>
      <c r="EQ29" s="12"/>
      <c r="ER29" s="28">
        <v>500</v>
      </c>
      <c r="ES29" s="28">
        <v>500</v>
      </c>
      <c r="ET29" s="14">
        <f>EU29</f>
        <v>500</v>
      </c>
      <c r="EU29" s="14">
        <f>EW29</f>
        <v>500</v>
      </c>
      <c r="EV29" s="11">
        <v>58547</v>
      </c>
      <c r="EW29" s="14">
        <f>EI29+EO29</f>
        <v>500</v>
      </c>
      <c r="EX29" s="14"/>
      <c r="EY29" s="14">
        <f>FA29</f>
        <v>14000</v>
      </c>
      <c r="EZ29" s="14"/>
      <c r="FA29" s="14">
        <v>14000</v>
      </c>
      <c r="FB29" s="14"/>
      <c r="FC29" s="14"/>
      <c r="FE29" s="85">
        <v>1</v>
      </c>
      <c r="FF29" s="21" t="s">
        <v>61</v>
      </c>
      <c r="FG29" s="3"/>
      <c r="FH29" s="3"/>
      <c r="FI29" s="3" t="s">
        <v>58</v>
      </c>
      <c r="FJ29" s="18"/>
      <c r="FK29" s="21"/>
      <c r="FL29" s="3"/>
      <c r="FM29" s="11">
        <v>58547</v>
      </c>
      <c r="FN29" s="11">
        <v>58547</v>
      </c>
      <c r="FO29" s="12"/>
      <c r="FP29" s="12"/>
      <c r="FQ29" s="12"/>
      <c r="FR29" s="12"/>
      <c r="FS29" s="12"/>
      <c r="FT29" s="28">
        <v>500</v>
      </c>
      <c r="FU29" s="28">
        <v>500</v>
      </c>
      <c r="FV29" s="12"/>
      <c r="FW29" s="12"/>
      <c r="FX29" s="28">
        <v>500</v>
      </c>
      <c r="FY29" s="28">
        <v>500</v>
      </c>
      <c r="FZ29" s="14">
        <f>GA29</f>
        <v>500</v>
      </c>
      <c r="GA29" s="14">
        <f>GC29</f>
        <v>500</v>
      </c>
      <c r="GB29" s="11">
        <v>58547</v>
      </c>
      <c r="GC29" s="14">
        <f>FO29+FU29</f>
        <v>500</v>
      </c>
      <c r="GD29" s="14"/>
      <c r="GE29" s="14">
        <f>GG29</f>
        <v>14000</v>
      </c>
      <c r="GF29" s="14"/>
      <c r="GG29" s="14">
        <v>14000</v>
      </c>
      <c r="GH29" s="14"/>
      <c r="GI29" s="14"/>
      <c r="GK29" s="85">
        <v>1</v>
      </c>
      <c r="GL29" s="21" t="s">
        <v>61</v>
      </c>
      <c r="GM29" s="3"/>
      <c r="GN29" s="3"/>
      <c r="GO29" s="3" t="s">
        <v>58</v>
      </c>
      <c r="GP29" s="18"/>
      <c r="GQ29" s="21"/>
      <c r="GR29" s="3"/>
      <c r="GS29" s="11">
        <v>58547</v>
      </c>
      <c r="GT29" s="11">
        <v>58547</v>
      </c>
      <c r="GU29" s="12"/>
      <c r="GV29" s="12"/>
      <c r="GW29" s="12"/>
      <c r="GX29" s="12"/>
      <c r="GY29" s="12"/>
      <c r="GZ29" s="28">
        <v>500</v>
      </c>
      <c r="HA29" s="28">
        <v>500</v>
      </c>
      <c r="HB29" s="12"/>
      <c r="HC29" s="12"/>
      <c r="HD29" s="28">
        <v>500</v>
      </c>
      <c r="HE29" s="28">
        <v>500</v>
      </c>
      <c r="HF29" s="14">
        <f>HG29</f>
        <v>500</v>
      </c>
      <c r="HG29" s="14">
        <f>HI29</f>
        <v>500</v>
      </c>
      <c r="HH29" s="11">
        <v>58547</v>
      </c>
      <c r="HI29" s="14">
        <f>GU29+HA29</f>
        <v>500</v>
      </c>
      <c r="HJ29" s="14"/>
      <c r="HK29" s="14">
        <f>HM29</f>
        <v>14000</v>
      </c>
      <c r="HL29" s="14"/>
      <c r="HM29" s="14">
        <v>14000</v>
      </c>
      <c r="HN29" s="14"/>
      <c r="HO29" s="14"/>
      <c r="HQ29" s="85">
        <v>1</v>
      </c>
      <c r="HR29" s="21" t="s">
        <v>61</v>
      </c>
      <c r="HS29" s="3"/>
      <c r="HT29" s="3"/>
      <c r="HU29" s="3" t="s">
        <v>58</v>
      </c>
      <c r="HV29" s="18"/>
      <c r="HW29" s="21"/>
      <c r="HX29" s="3"/>
      <c r="HY29" s="11">
        <v>58547</v>
      </c>
      <c r="HZ29" s="11">
        <v>58547</v>
      </c>
      <c r="IA29" s="12"/>
      <c r="IB29" s="12"/>
      <c r="IC29" s="12"/>
      <c r="ID29" s="12"/>
      <c r="IE29" s="12"/>
      <c r="IF29" s="28">
        <v>500</v>
      </c>
      <c r="IG29" s="28">
        <v>500</v>
      </c>
      <c r="IH29" s="12"/>
      <c r="II29" s="12"/>
      <c r="IJ29" s="28">
        <v>500</v>
      </c>
      <c r="IK29" s="28">
        <v>500</v>
      </c>
      <c r="IL29" s="14">
        <f>IM29</f>
        <v>500</v>
      </c>
      <c r="IM29" s="14">
        <f>IO29</f>
        <v>500</v>
      </c>
      <c r="IN29" s="11">
        <v>58547</v>
      </c>
      <c r="IO29" s="14">
        <f>IA29+IG29</f>
        <v>500</v>
      </c>
      <c r="IP29" s="14"/>
      <c r="IQ29" s="14">
        <f>IS29</f>
        <v>14000</v>
      </c>
      <c r="IR29" s="14"/>
      <c r="IS29" s="14">
        <v>14000</v>
      </c>
      <c r="IT29" s="14"/>
      <c r="IU29" s="14"/>
      <c r="IW29" s="85">
        <v>1</v>
      </c>
      <c r="IX29" s="21" t="s">
        <v>61</v>
      </c>
      <c r="IY29" s="3"/>
      <c r="IZ29" s="3"/>
      <c r="JA29" s="3" t="s">
        <v>58</v>
      </c>
      <c r="JB29" s="18"/>
      <c r="JC29" s="21"/>
      <c r="JD29" s="3"/>
      <c r="JE29" s="11">
        <v>58547</v>
      </c>
      <c r="JF29" s="11">
        <v>58547</v>
      </c>
      <c r="JG29" s="12"/>
      <c r="JH29" s="12"/>
      <c r="JI29" s="12"/>
      <c r="JJ29" s="12"/>
      <c r="JK29" s="12"/>
      <c r="JL29" s="28">
        <v>500</v>
      </c>
      <c r="JM29" s="28">
        <v>500</v>
      </c>
      <c r="JN29" s="12"/>
      <c r="JO29" s="12"/>
      <c r="JP29" s="28">
        <v>500</v>
      </c>
      <c r="JQ29" s="28">
        <v>500</v>
      </c>
      <c r="JR29" s="14">
        <f>JS29</f>
        <v>500</v>
      </c>
      <c r="JS29" s="14">
        <f>JU29</f>
        <v>500</v>
      </c>
      <c r="JT29" s="11">
        <v>58547</v>
      </c>
      <c r="JU29" s="14">
        <f>JG29+JM29</f>
        <v>500</v>
      </c>
      <c r="JV29" s="14"/>
      <c r="JW29" s="14">
        <f>JY29</f>
        <v>14000</v>
      </c>
      <c r="JX29" s="14"/>
      <c r="JY29" s="14">
        <v>14000</v>
      </c>
      <c r="JZ29" s="14"/>
      <c r="KA29" s="14"/>
      <c r="KC29" s="85">
        <v>1</v>
      </c>
      <c r="KD29" s="21" t="s">
        <v>61</v>
      </c>
      <c r="KE29" s="3"/>
      <c r="KF29" s="3"/>
      <c r="KG29" s="3" t="s">
        <v>58</v>
      </c>
      <c r="KH29" s="18"/>
      <c r="KI29" s="21"/>
      <c r="KJ29" s="3"/>
      <c r="KK29" s="11">
        <v>58547</v>
      </c>
      <c r="KL29" s="11">
        <v>58547</v>
      </c>
      <c r="KM29" s="12"/>
      <c r="KN29" s="12"/>
      <c r="KO29" s="12"/>
      <c r="KP29" s="12"/>
      <c r="KQ29" s="12"/>
      <c r="KR29" s="28">
        <v>500</v>
      </c>
      <c r="KS29" s="28">
        <v>500</v>
      </c>
      <c r="KT29" s="12"/>
      <c r="KU29" s="12"/>
      <c r="KV29" s="28">
        <v>500</v>
      </c>
      <c r="KW29" s="28">
        <v>500</v>
      </c>
      <c r="KX29" s="14">
        <f>KY29</f>
        <v>500</v>
      </c>
      <c r="KY29" s="14">
        <f>LA29</f>
        <v>500</v>
      </c>
      <c r="KZ29" s="11">
        <v>58547</v>
      </c>
      <c r="LA29" s="14">
        <f>KM29+KS29</f>
        <v>500</v>
      </c>
      <c r="LB29" s="14"/>
      <c r="LC29" s="14">
        <f>LE29</f>
        <v>14000</v>
      </c>
      <c r="LD29" s="14"/>
      <c r="LE29" s="14">
        <v>14000</v>
      </c>
      <c r="LF29" s="14"/>
      <c r="LG29" s="14"/>
      <c r="LI29" s="85">
        <v>1</v>
      </c>
      <c r="LJ29" s="21" t="s">
        <v>61</v>
      </c>
      <c r="LK29" s="3"/>
      <c r="LL29" s="3"/>
      <c r="LM29" s="3" t="s">
        <v>58</v>
      </c>
      <c r="LN29" s="18"/>
      <c r="LO29" s="21"/>
      <c r="LP29" s="3"/>
      <c r="LQ29" s="11">
        <v>58547</v>
      </c>
      <c r="LR29" s="11">
        <v>58547</v>
      </c>
      <c r="LS29" s="12"/>
      <c r="LT29" s="12"/>
      <c r="LU29" s="12"/>
      <c r="LV29" s="12"/>
      <c r="LW29" s="12"/>
      <c r="LX29" s="28">
        <v>500</v>
      </c>
      <c r="LY29" s="28">
        <v>500</v>
      </c>
      <c r="LZ29" s="12"/>
      <c r="MA29" s="12"/>
      <c r="MB29" s="28">
        <v>500</v>
      </c>
      <c r="MC29" s="28">
        <v>500</v>
      </c>
      <c r="MD29" s="14">
        <f>ME29</f>
        <v>500</v>
      </c>
      <c r="ME29" s="14">
        <f>MG29</f>
        <v>500</v>
      </c>
      <c r="MF29" s="11">
        <v>58547</v>
      </c>
      <c r="MG29" s="14">
        <f>LS29+LY29</f>
        <v>500</v>
      </c>
      <c r="MH29" s="14"/>
      <c r="MI29" s="14">
        <f>MK29</f>
        <v>14000</v>
      </c>
      <c r="MJ29" s="14"/>
      <c r="MK29" s="14">
        <v>14000</v>
      </c>
      <c r="ML29" s="14"/>
      <c r="MM29" s="14"/>
      <c r="MO29" s="85">
        <v>1</v>
      </c>
      <c r="MP29" s="21" t="s">
        <v>61</v>
      </c>
      <c r="MQ29" s="3"/>
      <c r="MR29" s="3"/>
      <c r="MS29" s="3" t="s">
        <v>58</v>
      </c>
      <c r="MT29" s="18"/>
      <c r="MU29" s="21"/>
      <c r="MV29" s="3"/>
      <c r="MW29" s="11">
        <v>58547</v>
      </c>
      <c r="MX29" s="11">
        <v>58547</v>
      </c>
      <c r="MY29" s="12"/>
      <c r="MZ29" s="12"/>
      <c r="NA29" s="12"/>
      <c r="NB29" s="12"/>
      <c r="NC29" s="12"/>
      <c r="ND29" s="28">
        <v>500</v>
      </c>
      <c r="NE29" s="28">
        <v>500</v>
      </c>
      <c r="NF29" s="12"/>
      <c r="NG29" s="12"/>
      <c r="NH29" s="28">
        <v>500</v>
      </c>
      <c r="NI29" s="28">
        <v>500</v>
      </c>
      <c r="NJ29" s="14">
        <f>NK29</f>
        <v>500</v>
      </c>
      <c r="NK29" s="14">
        <f>NM29</f>
        <v>500</v>
      </c>
      <c r="NL29" s="11">
        <v>58547</v>
      </c>
      <c r="NM29" s="14">
        <f>MY29+NE29</f>
        <v>500</v>
      </c>
      <c r="NN29" s="14"/>
      <c r="NO29" s="14">
        <f>NQ29</f>
        <v>14000</v>
      </c>
      <c r="NP29" s="14"/>
      <c r="NQ29" s="14">
        <v>14000</v>
      </c>
      <c r="NR29" s="14"/>
      <c r="NS29" s="14"/>
      <c r="NU29" s="85">
        <v>1</v>
      </c>
      <c r="NV29" s="21" t="s">
        <v>61</v>
      </c>
      <c r="NW29" s="3"/>
      <c r="NX29" s="3"/>
      <c r="NY29" s="3" t="s">
        <v>58</v>
      </c>
      <c r="NZ29" s="18"/>
      <c r="OA29" s="21"/>
      <c r="OB29" s="3"/>
      <c r="OC29" s="11">
        <v>58547</v>
      </c>
      <c r="OD29" s="11">
        <v>58547</v>
      </c>
      <c r="OE29" s="12"/>
      <c r="OF29" s="12"/>
      <c r="OG29" s="12"/>
      <c r="OH29" s="12"/>
      <c r="OI29" s="12"/>
      <c r="OJ29" s="28">
        <v>500</v>
      </c>
      <c r="OK29" s="28">
        <v>500</v>
      </c>
      <c r="OL29" s="12"/>
      <c r="OM29" s="12"/>
      <c r="ON29" s="28">
        <v>500</v>
      </c>
      <c r="OO29" s="28">
        <v>500</v>
      </c>
      <c r="OP29" s="14">
        <f>OQ29</f>
        <v>500</v>
      </c>
      <c r="OQ29" s="14">
        <f>OS29</f>
        <v>500</v>
      </c>
      <c r="OR29" s="11">
        <v>58547</v>
      </c>
      <c r="OS29" s="14">
        <f>OE29+OK29</f>
        <v>500</v>
      </c>
      <c r="OT29" s="14"/>
      <c r="OU29" s="14">
        <f>OW29</f>
        <v>14000</v>
      </c>
      <c r="OV29" s="14"/>
      <c r="OW29" s="14">
        <v>14000</v>
      </c>
      <c r="OX29" s="14"/>
      <c r="OY29" s="14"/>
      <c r="PA29" s="85">
        <v>1</v>
      </c>
      <c r="PB29" s="21" t="s">
        <v>61</v>
      </c>
      <c r="PC29" s="3"/>
      <c r="PD29" s="3"/>
      <c r="PE29" s="3" t="s">
        <v>58</v>
      </c>
      <c r="PF29" s="18"/>
      <c r="PG29" s="21"/>
      <c r="PH29" s="3"/>
      <c r="PI29" s="11">
        <v>58547</v>
      </c>
      <c r="PJ29" s="11">
        <v>58547</v>
      </c>
      <c r="PK29" s="12"/>
      <c r="PL29" s="12"/>
      <c r="PM29" s="12"/>
      <c r="PN29" s="12"/>
      <c r="PO29" s="12"/>
      <c r="PP29" s="28">
        <v>500</v>
      </c>
      <c r="PQ29" s="28">
        <v>500</v>
      </c>
      <c r="PR29" s="12"/>
      <c r="PS29" s="12"/>
      <c r="PT29" s="28">
        <v>500</v>
      </c>
      <c r="PU29" s="28">
        <v>500</v>
      </c>
      <c r="PV29" s="14">
        <f>PW29</f>
        <v>500</v>
      </c>
      <c r="PW29" s="14">
        <f>PY29</f>
        <v>500</v>
      </c>
      <c r="PX29" s="11">
        <v>58547</v>
      </c>
      <c r="PY29" s="14">
        <f>PK29+PQ29</f>
        <v>500</v>
      </c>
      <c r="PZ29" s="14"/>
      <c r="QA29" s="14">
        <f>QC29</f>
        <v>14000</v>
      </c>
      <c r="QB29" s="14"/>
      <c r="QC29" s="14">
        <v>14000</v>
      </c>
      <c r="QD29" s="14"/>
      <c r="QE29" s="14"/>
      <c r="QG29" s="85">
        <v>1</v>
      </c>
      <c r="QH29" s="21" t="s">
        <v>61</v>
      </c>
      <c r="QI29" s="3"/>
      <c r="QJ29" s="3"/>
      <c r="QK29" s="3" t="s">
        <v>58</v>
      </c>
      <c r="QL29" s="18"/>
      <c r="QM29" s="21"/>
      <c r="QN29" s="3"/>
      <c r="QO29" s="11">
        <v>58547</v>
      </c>
      <c r="QP29" s="11">
        <v>58547</v>
      </c>
      <c r="QQ29" s="12"/>
      <c r="QR29" s="12"/>
      <c r="QS29" s="12"/>
      <c r="QT29" s="12"/>
      <c r="QU29" s="12"/>
      <c r="QV29" s="28">
        <v>500</v>
      </c>
      <c r="QW29" s="28">
        <v>500</v>
      </c>
      <c r="QX29" s="12"/>
      <c r="QY29" s="12"/>
      <c r="QZ29" s="28">
        <v>500</v>
      </c>
      <c r="RA29" s="28">
        <v>500</v>
      </c>
      <c r="RB29" s="14">
        <f>RC29</f>
        <v>500</v>
      </c>
      <c r="RC29" s="14">
        <f>RE29</f>
        <v>500</v>
      </c>
      <c r="RD29" s="11">
        <v>58547</v>
      </c>
      <c r="RE29" s="14">
        <f>QQ29+QW29</f>
        <v>500</v>
      </c>
      <c r="RF29" s="14"/>
      <c r="RG29" s="14">
        <f>RI29</f>
        <v>14000</v>
      </c>
      <c r="RH29" s="14"/>
      <c r="RI29" s="14">
        <v>14000</v>
      </c>
      <c r="RJ29" s="14"/>
      <c r="RK29" s="14"/>
      <c r="RM29" s="85">
        <v>1</v>
      </c>
      <c r="RN29" s="21" t="s">
        <v>61</v>
      </c>
      <c r="RO29" s="3"/>
      <c r="RP29" s="3"/>
      <c r="RQ29" s="3" t="s">
        <v>58</v>
      </c>
      <c r="RR29" s="18"/>
      <c r="RS29" s="21"/>
      <c r="RT29" s="3"/>
      <c r="RU29" s="11">
        <v>58547</v>
      </c>
      <c r="RV29" s="11">
        <v>58547</v>
      </c>
      <c r="RW29" s="12"/>
      <c r="RX29" s="12"/>
      <c r="RY29" s="12"/>
      <c r="RZ29" s="12"/>
      <c r="SA29" s="12"/>
      <c r="SB29" s="28">
        <v>500</v>
      </c>
      <c r="SC29" s="28">
        <v>500</v>
      </c>
      <c r="SD29" s="12"/>
      <c r="SE29" s="12"/>
      <c r="SF29" s="28">
        <v>500</v>
      </c>
      <c r="SG29" s="28">
        <v>500</v>
      </c>
      <c r="SH29" s="14">
        <f>SI29</f>
        <v>500</v>
      </c>
      <c r="SI29" s="14">
        <f>SK29</f>
        <v>500</v>
      </c>
      <c r="SJ29" s="11">
        <v>58547</v>
      </c>
      <c r="SK29" s="14">
        <f>RW29+SC29</f>
        <v>500</v>
      </c>
      <c r="SL29" s="14"/>
      <c r="SM29" s="14">
        <f>SO29</f>
        <v>14000</v>
      </c>
      <c r="SN29" s="14"/>
      <c r="SO29" s="14">
        <v>14000</v>
      </c>
      <c r="SP29" s="14"/>
      <c r="SQ29" s="14"/>
      <c r="SS29" s="85">
        <v>1</v>
      </c>
      <c r="ST29" s="21" t="s">
        <v>61</v>
      </c>
      <c r="SU29" s="3"/>
      <c r="SV29" s="3"/>
      <c r="SW29" s="3" t="s">
        <v>58</v>
      </c>
      <c r="SX29" s="18"/>
      <c r="SY29" s="21"/>
      <c r="SZ29" s="3"/>
      <c r="TA29" s="11">
        <v>58547</v>
      </c>
      <c r="TB29" s="11">
        <v>58547</v>
      </c>
      <c r="TC29" s="12"/>
      <c r="TD29" s="12"/>
      <c r="TE29" s="12"/>
      <c r="TF29" s="12"/>
      <c r="TG29" s="12"/>
      <c r="TH29" s="28">
        <v>500</v>
      </c>
      <c r="TI29" s="28">
        <v>500</v>
      </c>
      <c r="TJ29" s="12"/>
      <c r="TK29" s="12"/>
      <c r="TL29" s="28">
        <v>500</v>
      </c>
      <c r="TM29" s="28">
        <v>500</v>
      </c>
      <c r="TN29" s="14">
        <f>TO29</f>
        <v>500</v>
      </c>
      <c r="TO29" s="14">
        <f>TQ29</f>
        <v>500</v>
      </c>
      <c r="TP29" s="11">
        <v>58547</v>
      </c>
      <c r="TQ29" s="14">
        <f>TC29+TI29</f>
        <v>500</v>
      </c>
      <c r="TR29" s="14"/>
      <c r="TS29" s="14">
        <f>TU29</f>
        <v>14000</v>
      </c>
      <c r="TT29" s="14"/>
      <c r="TU29" s="14">
        <v>14000</v>
      </c>
      <c r="TV29" s="14"/>
      <c r="TW29" s="14"/>
      <c r="TY29" s="85">
        <v>1</v>
      </c>
      <c r="TZ29" s="21" t="s">
        <v>61</v>
      </c>
      <c r="UA29" s="3"/>
      <c r="UB29" s="3"/>
      <c r="UC29" s="3" t="s">
        <v>58</v>
      </c>
      <c r="UD29" s="18"/>
      <c r="UE29" s="21"/>
      <c r="UF29" s="3"/>
      <c r="UG29" s="11">
        <v>58547</v>
      </c>
      <c r="UH29" s="11">
        <v>58547</v>
      </c>
      <c r="UI29" s="12"/>
      <c r="UJ29" s="12"/>
      <c r="UK29" s="12"/>
      <c r="UL29" s="12"/>
      <c r="UM29" s="12"/>
      <c r="UN29" s="28">
        <v>500</v>
      </c>
      <c r="UO29" s="28">
        <v>500</v>
      </c>
      <c r="UP29" s="12"/>
      <c r="UQ29" s="12"/>
      <c r="UR29" s="28">
        <v>500</v>
      </c>
      <c r="US29" s="28">
        <v>500</v>
      </c>
      <c r="UT29" s="14">
        <f>UU29</f>
        <v>500</v>
      </c>
      <c r="UU29" s="14">
        <f>UW29</f>
        <v>500</v>
      </c>
      <c r="UV29" s="11">
        <v>58547</v>
      </c>
      <c r="UW29" s="14">
        <f>UI29+UO29</f>
        <v>500</v>
      </c>
      <c r="UX29" s="14"/>
      <c r="UY29" s="14">
        <f>VA29</f>
        <v>14000</v>
      </c>
      <c r="UZ29" s="14"/>
      <c r="VA29" s="14">
        <v>14000</v>
      </c>
      <c r="VB29" s="14"/>
      <c r="VC29" s="14"/>
      <c r="VE29" s="85">
        <v>1</v>
      </c>
      <c r="VF29" s="21" t="s">
        <v>61</v>
      </c>
      <c r="VG29" s="3"/>
      <c r="VH29" s="3"/>
      <c r="VI29" s="3" t="s">
        <v>58</v>
      </c>
      <c r="VJ29" s="18"/>
      <c r="VK29" s="21"/>
      <c r="VL29" s="3"/>
      <c r="VM29" s="11">
        <v>58547</v>
      </c>
      <c r="VN29" s="11">
        <v>58547</v>
      </c>
      <c r="VO29" s="12"/>
      <c r="VP29" s="12"/>
      <c r="VQ29" s="12"/>
      <c r="VR29" s="12"/>
      <c r="VS29" s="12"/>
      <c r="VT29" s="28">
        <v>500</v>
      </c>
      <c r="VU29" s="28">
        <v>500</v>
      </c>
      <c r="VV29" s="12"/>
      <c r="VW29" s="12"/>
      <c r="VX29" s="28">
        <v>500</v>
      </c>
      <c r="VY29" s="28">
        <v>500</v>
      </c>
      <c r="VZ29" s="14">
        <f>WA29</f>
        <v>500</v>
      </c>
      <c r="WA29" s="14">
        <f>WC29</f>
        <v>500</v>
      </c>
      <c r="WB29" s="11">
        <v>58547</v>
      </c>
      <c r="WC29" s="14">
        <f>VO29+VU29</f>
        <v>500</v>
      </c>
      <c r="WD29" s="14"/>
      <c r="WE29" s="14">
        <f>WG29</f>
        <v>14000</v>
      </c>
      <c r="WF29" s="14"/>
      <c r="WG29" s="14">
        <v>14000</v>
      </c>
      <c r="WH29" s="14"/>
      <c r="WI29" s="14"/>
      <c r="WK29" s="85">
        <v>1</v>
      </c>
      <c r="WL29" s="21" t="s">
        <v>61</v>
      </c>
      <c r="WM29" s="3"/>
      <c r="WN29" s="3"/>
      <c r="WO29" s="3" t="s">
        <v>58</v>
      </c>
      <c r="WP29" s="18"/>
      <c r="WQ29" s="21"/>
      <c r="WR29" s="3"/>
      <c r="WS29" s="11">
        <v>58547</v>
      </c>
      <c r="WT29" s="11">
        <v>58547</v>
      </c>
      <c r="WU29" s="12"/>
      <c r="WV29" s="12"/>
      <c r="WW29" s="12"/>
      <c r="WX29" s="12"/>
      <c r="WY29" s="12"/>
      <c r="WZ29" s="28">
        <v>500</v>
      </c>
      <c r="XA29" s="28">
        <v>500</v>
      </c>
      <c r="XB29" s="12"/>
      <c r="XC29" s="12"/>
      <c r="XD29" s="28">
        <v>500</v>
      </c>
      <c r="XE29" s="28">
        <v>500</v>
      </c>
      <c r="XF29" s="14">
        <f>XG29</f>
        <v>500</v>
      </c>
      <c r="XG29" s="14">
        <f>XI29</f>
        <v>500</v>
      </c>
      <c r="XH29" s="11">
        <v>58547</v>
      </c>
      <c r="XI29" s="14">
        <f>WU29+XA29</f>
        <v>500</v>
      </c>
      <c r="XJ29" s="14"/>
      <c r="XK29" s="14">
        <f>XM29</f>
        <v>14000</v>
      </c>
      <c r="XL29" s="14"/>
      <c r="XM29" s="14">
        <v>14000</v>
      </c>
      <c r="XN29" s="14"/>
      <c r="XO29" s="14"/>
      <c r="XQ29" s="85">
        <v>1</v>
      </c>
      <c r="XR29" s="21" t="s">
        <v>61</v>
      </c>
      <c r="XS29" s="3"/>
      <c r="XT29" s="3"/>
      <c r="XU29" s="3" t="s">
        <v>58</v>
      </c>
      <c r="XV29" s="18"/>
      <c r="XW29" s="21"/>
      <c r="XX29" s="3"/>
      <c r="XY29" s="11">
        <v>58547</v>
      </c>
      <c r="XZ29" s="11">
        <v>58547</v>
      </c>
      <c r="YA29" s="12"/>
      <c r="YB29" s="12"/>
      <c r="YC29" s="12"/>
      <c r="YD29" s="12"/>
      <c r="YE29" s="12"/>
      <c r="YF29" s="28">
        <v>500</v>
      </c>
      <c r="YG29" s="28">
        <v>500</v>
      </c>
      <c r="YH29" s="12"/>
      <c r="YI29" s="12"/>
      <c r="YJ29" s="28">
        <v>500</v>
      </c>
      <c r="YK29" s="28">
        <v>500</v>
      </c>
      <c r="YL29" s="14">
        <f>YM29</f>
        <v>500</v>
      </c>
      <c r="YM29" s="14">
        <f>YO29</f>
        <v>500</v>
      </c>
      <c r="YN29" s="11">
        <v>58547</v>
      </c>
      <c r="YO29" s="14">
        <f>YA29+YG29</f>
        <v>500</v>
      </c>
      <c r="YP29" s="14"/>
      <c r="YQ29" s="14">
        <f>YS29</f>
        <v>14000</v>
      </c>
      <c r="YR29" s="14"/>
      <c r="YS29" s="14">
        <v>14000</v>
      </c>
      <c r="YT29" s="14"/>
      <c r="YU29" s="14"/>
      <c r="YW29" s="85">
        <v>1</v>
      </c>
      <c r="YX29" s="21" t="s">
        <v>61</v>
      </c>
      <c r="YY29" s="3"/>
      <c r="YZ29" s="3"/>
      <c r="ZA29" s="3" t="s">
        <v>58</v>
      </c>
      <c r="ZB29" s="18"/>
      <c r="ZC29" s="21"/>
      <c r="ZD29" s="3"/>
      <c r="ZE29" s="11">
        <v>58547</v>
      </c>
      <c r="ZF29" s="11">
        <v>58547</v>
      </c>
      <c r="ZG29" s="12"/>
      <c r="ZH29" s="12"/>
      <c r="ZI29" s="12"/>
      <c r="ZJ29" s="12"/>
      <c r="ZK29" s="12"/>
      <c r="ZL29" s="28">
        <v>500</v>
      </c>
      <c r="ZM29" s="28">
        <v>500</v>
      </c>
      <c r="ZN29" s="12"/>
      <c r="ZO29" s="12"/>
      <c r="ZP29" s="28">
        <v>500</v>
      </c>
      <c r="ZQ29" s="28">
        <v>500</v>
      </c>
      <c r="ZR29" s="14">
        <f>ZS29</f>
        <v>500</v>
      </c>
      <c r="ZS29" s="14">
        <f>ZU29</f>
        <v>500</v>
      </c>
      <c r="ZT29" s="11">
        <v>58547</v>
      </c>
      <c r="ZU29" s="14">
        <f>ZG29+ZM29</f>
        <v>500</v>
      </c>
      <c r="ZV29" s="14"/>
      <c r="ZW29" s="14">
        <f>ZY29</f>
        <v>14000</v>
      </c>
      <c r="ZX29" s="14"/>
      <c r="ZY29" s="14">
        <v>14000</v>
      </c>
      <c r="ZZ29" s="14"/>
      <c r="AAA29" s="14"/>
      <c r="AAC29" s="85">
        <v>1</v>
      </c>
      <c r="AAD29" s="21" t="s">
        <v>61</v>
      </c>
      <c r="AAE29" s="3"/>
      <c r="AAF29" s="3"/>
      <c r="AAG29" s="3" t="s">
        <v>58</v>
      </c>
      <c r="AAH29" s="18"/>
      <c r="AAI29" s="21"/>
      <c r="AAJ29" s="3"/>
      <c r="AAK29" s="11">
        <v>58547</v>
      </c>
      <c r="AAL29" s="11">
        <v>58547</v>
      </c>
      <c r="AAM29" s="12"/>
      <c r="AAN29" s="12"/>
      <c r="AAO29" s="12"/>
      <c r="AAP29" s="12"/>
      <c r="AAQ29" s="12"/>
      <c r="AAR29" s="28">
        <v>500</v>
      </c>
      <c r="AAS29" s="28">
        <v>500</v>
      </c>
      <c r="AAT29" s="12"/>
      <c r="AAU29" s="12"/>
      <c r="AAV29" s="28">
        <v>500</v>
      </c>
      <c r="AAW29" s="28">
        <v>500</v>
      </c>
      <c r="AAX29" s="14">
        <f>AAY29</f>
        <v>500</v>
      </c>
      <c r="AAY29" s="14">
        <f>ABA29</f>
        <v>500</v>
      </c>
      <c r="AAZ29" s="11">
        <v>58547</v>
      </c>
      <c r="ABA29" s="14">
        <f>AAM29+AAS29</f>
        <v>500</v>
      </c>
      <c r="ABB29" s="14"/>
      <c r="ABC29" s="14">
        <f>ABE29</f>
        <v>14000</v>
      </c>
      <c r="ABD29" s="14"/>
      <c r="ABE29" s="14">
        <v>14000</v>
      </c>
      <c r="ABF29" s="14"/>
      <c r="ABG29" s="14"/>
      <c r="ABI29" s="85">
        <v>1</v>
      </c>
      <c r="ABJ29" s="21" t="s">
        <v>61</v>
      </c>
      <c r="ABK29" s="3"/>
      <c r="ABL29" s="3"/>
      <c r="ABM29" s="3" t="s">
        <v>58</v>
      </c>
      <c r="ABN29" s="18"/>
      <c r="ABO29" s="21"/>
      <c r="ABP29" s="3"/>
      <c r="ABQ29" s="11">
        <v>58547</v>
      </c>
      <c r="ABR29" s="11">
        <v>58547</v>
      </c>
      <c r="ABS29" s="12"/>
      <c r="ABT29" s="12"/>
      <c r="ABU29" s="12"/>
      <c r="ABV29" s="12"/>
      <c r="ABW29" s="12"/>
      <c r="ABX29" s="28">
        <v>500</v>
      </c>
      <c r="ABY29" s="28">
        <v>500</v>
      </c>
      <c r="ABZ29" s="12"/>
      <c r="ACA29" s="12"/>
      <c r="ACB29" s="28">
        <v>500</v>
      </c>
      <c r="ACC29" s="28">
        <v>500</v>
      </c>
      <c r="ACD29" s="14">
        <f>ACE29</f>
        <v>500</v>
      </c>
      <c r="ACE29" s="14">
        <f>ACG29</f>
        <v>500</v>
      </c>
      <c r="ACF29" s="11">
        <v>58547</v>
      </c>
      <c r="ACG29" s="14">
        <f>ABS29+ABY29</f>
        <v>500</v>
      </c>
      <c r="ACH29" s="14"/>
      <c r="ACI29" s="14">
        <f>ACK29</f>
        <v>14000</v>
      </c>
      <c r="ACJ29" s="14"/>
      <c r="ACK29" s="14">
        <v>14000</v>
      </c>
      <c r="ACL29" s="14"/>
      <c r="ACM29" s="14"/>
      <c r="ACO29" s="85">
        <v>1</v>
      </c>
      <c r="ACP29" s="21" t="s">
        <v>61</v>
      </c>
      <c r="ACQ29" s="3"/>
      <c r="ACR29" s="3"/>
      <c r="ACS29" s="3" t="s">
        <v>58</v>
      </c>
      <c r="ACT29" s="18"/>
      <c r="ACU29" s="21"/>
      <c r="ACV29" s="3"/>
      <c r="ACW29" s="11">
        <v>58547</v>
      </c>
      <c r="ACX29" s="11">
        <v>58547</v>
      </c>
      <c r="ACY29" s="12"/>
      <c r="ACZ29" s="12"/>
      <c r="ADA29" s="12"/>
      <c r="ADB29" s="12"/>
      <c r="ADC29" s="12"/>
      <c r="ADD29" s="28">
        <v>500</v>
      </c>
      <c r="ADE29" s="28">
        <v>500</v>
      </c>
      <c r="ADF29" s="12"/>
      <c r="ADG29" s="12"/>
      <c r="ADH29" s="28">
        <v>500</v>
      </c>
      <c r="ADI29" s="28">
        <v>500</v>
      </c>
      <c r="ADJ29" s="14">
        <f>ADK29</f>
        <v>500</v>
      </c>
      <c r="ADK29" s="14">
        <f>ADM29</f>
        <v>500</v>
      </c>
      <c r="ADL29" s="11">
        <v>58547</v>
      </c>
      <c r="ADM29" s="14">
        <f>ACY29+ADE29</f>
        <v>500</v>
      </c>
      <c r="ADN29" s="14"/>
      <c r="ADO29" s="14">
        <f>ADQ29</f>
        <v>14000</v>
      </c>
      <c r="ADP29" s="14"/>
      <c r="ADQ29" s="14">
        <v>14000</v>
      </c>
      <c r="ADR29" s="14"/>
      <c r="ADS29" s="14"/>
      <c r="ADU29" s="85">
        <v>1</v>
      </c>
      <c r="ADV29" s="21" t="s">
        <v>61</v>
      </c>
      <c r="ADW29" s="3"/>
      <c r="ADX29" s="3"/>
      <c r="ADY29" s="3" t="s">
        <v>58</v>
      </c>
      <c r="ADZ29" s="18"/>
      <c r="AEA29" s="21"/>
      <c r="AEB29" s="3"/>
      <c r="AEC29" s="11">
        <v>58547</v>
      </c>
      <c r="AED29" s="11">
        <v>58547</v>
      </c>
      <c r="AEE29" s="12"/>
      <c r="AEF29" s="12"/>
      <c r="AEG29" s="12"/>
      <c r="AEH29" s="12"/>
      <c r="AEI29" s="12"/>
      <c r="AEJ29" s="28">
        <v>500</v>
      </c>
      <c r="AEK29" s="28">
        <v>500</v>
      </c>
      <c r="AEL29" s="12"/>
      <c r="AEM29" s="12"/>
      <c r="AEN29" s="28">
        <v>500</v>
      </c>
      <c r="AEO29" s="28">
        <v>500</v>
      </c>
      <c r="AEP29" s="14">
        <f>AEQ29</f>
        <v>500</v>
      </c>
      <c r="AEQ29" s="14">
        <f>AES29</f>
        <v>500</v>
      </c>
      <c r="AER29" s="11">
        <v>58547</v>
      </c>
      <c r="AES29" s="14">
        <f>AEE29+AEK29</f>
        <v>500</v>
      </c>
      <c r="AET29" s="14"/>
      <c r="AEU29" s="14">
        <f>AEW29</f>
        <v>14000</v>
      </c>
      <c r="AEV29" s="14"/>
      <c r="AEW29" s="14">
        <v>14000</v>
      </c>
      <c r="AEX29" s="14"/>
      <c r="AEY29" s="14"/>
      <c r="AFA29" s="85">
        <v>1</v>
      </c>
      <c r="AFB29" s="21" t="s">
        <v>61</v>
      </c>
      <c r="AFC29" s="3"/>
      <c r="AFD29" s="3"/>
      <c r="AFE29" s="3" t="s">
        <v>58</v>
      </c>
      <c r="AFF29" s="18"/>
      <c r="AFG29" s="21"/>
      <c r="AFH29" s="3"/>
      <c r="AFI29" s="11">
        <v>58547</v>
      </c>
      <c r="AFJ29" s="11">
        <v>58547</v>
      </c>
      <c r="AFK29" s="12"/>
      <c r="AFL29" s="12"/>
      <c r="AFM29" s="12"/>
      <c r="AFN29" s="12"/>
      <c r="AFO29" s="12"/>
      <c r="AFP29" s="28">
        <v>500</v>
      </c>
      <c r="AFQ29" s="28">
        <v>500</v>
      </c>
      <c r="AFR29" s="12"/>
      <c r="AFS29" s="12"/>
      <c r="AFT29" s="28">
        <v>500</v>
      </c>
      <c r="AFU29" s="28">
        <v>500</v>
      </c>
      <c r="AFV29" s="14">
        <f>AFW29</f>
        <v>500</v>
      </c>
      <c r="AFW29" s="14">
        <f>AFY29</f>
        <v>500</v>
      </c>
      <c r="AFX29" s="11">
        <v>58547</v>
      </c>
      <c r="AFY29" s="14">
        <f>AFK29+AFQ29</f>
        <v>500</v>
      </c>
      <c r="AFZ29" s="14"/>
      <c r="AGA29" s="14">
        <f>AGC29</f>
        <v>14000</v>
      </c>
      <c r="AGB29" s="14"/>
      <c r="AGC29" s="14">
        <v>14000</v>
      </c>
      <c r="AGD29" s="14"/>
      <c r="AGE29" s="14"/>
      <c r="AGG29" s="85">
        <v>1</v>
      </c>
      <c r="AGH29" s="21" t="s">
        <v>61</v>
      </c>
      <c r="AGI29" s="3"/>
      <c r="AGJ29" s="3"/>
      <c r="AGK29" s="3" t="s">
        <v>58</v>
      </c>
      <c r="AGL29" s="18"/>
      <c r="AGM29" s="21"/>
      <c r="AGN29" s="3"/>
      <c r="AGO29" s="11">
        <v>58547</v>
      </c>
      <c r="AGP29" s="11">
        <v>58547</v>
      </c>
      <c r="AGQ29" s="12"/>
      <c r="AGR29" s="12"/>
      <c r="AGS29" s="12"/>
      <c r="AGT29" s="12"/>
      <c r="AGU29" s="12"/>
      <c r="AGV29" s="28">
        <v>500</v>
      </c>
      <c r="AGW29" s="28">
        <v>500</v>
      </c>
      <c r="AGX29" s="12"/>
      <c r="AGY29" s="12"/>
      <c r="AGZ29" s="28">
        <v>500</v>
      </c>
      <c r="AHA29" s="28">
        <v>500</v>
      </c>
      <c r="AHB29" s="14">
        <f>AHC29</f>
        <v>500</v>
      </c>
      <c r="AHC29" s="14">
        <f>AHE29</f>
        <v>500</v>
      </c>
      <c r="AHD29" s="11">
        <v>58547</v>
      </c>
      <c r="AHE29" s="14">
        <f>AGQ29+AGW29</f>
        <v>500</v>
      </c>
      <c r="AHF29" s="14"/>
      <c r="AHG29" s="14">
        <f>AHI29</f>
        <v>14000</v>
      </c>
      <c r="AHH29" s="14"/>
      <c r="AHI29" s="14">
        <v>14000</v>
      </c>
      <c r="AHJ29" s="14"/>
      <c r="AHK29" s="14"/>
      <c r="AHM29" s="85">
        <v>1</v>
      </c>
      <c r="AHN29" s="21" t="s">
        <v>61</v>
      </c>
      <c r="AHO29" s="3"/>
      <c r="AHP29" s="3"/>
      <c r="AHQ29" s="3" t="s">
        <v>58</v>
      </c>
      <c r="AHR29" s="18"/>
      <c r="AHS29" s="21"/>
      <c r="AHT29" s="3"/>
      <c r="AHU29" s="11">
        <v>58547</v>
      </c>
      <c r="AHV29" s="11">
        <v>58547</v>
      </c>
      <c r="AHW29" s="12"/>
      <c r="AHX29" s="12"/>
      <c r="AHY29" s="12"/>
      <c r="AHZ29" s="12"/>
      <c r="AIA29" s="12"/>
      <c r="AIB29" s="28">
        <v>500</v>
      </c>
      <c r="AIC29" s="28">
        <v>500</v>
      </c>
      <c r="AID29" s="12"/>
      <c r="AIE29" s="12"/>
      <c r="AIF29" s="28">
        <v>500</v>
      </c>
      <c r="AIG29" s="28">
        <v>500</v>
      </c>
      <c r="AIH29" s="14">
        <f>AII29</f>
        <v>500</v>
      </c>
      <c r="AII29" s="14">
        <f>AIK29</f>
        <v>500</v>
      </c>
      <c r="AIJ29" s="11">
        <v>58547</v>
      </c>
      <c r="AIK29" s="14">
        <f>AHW29+AIC29</f>
        <v>500</v>
      </c>
      <c r="AIL29" s="14"/>
      <c r="AIM29" s="14">
        <f>AIO29</f>
        <v>14000</v>
      </c>
      <c r="AIN29" s="14"/>
      <c r="AIO29" s="14">
        <v>14000</v>
      </c>
      <c r="AIP29" s="14"/>
      <c r="AIQ29" s="14"/>
      <c r="AIS29" s="85">
        <v>1</v>
      </c>
      <c r="AIT29" s="21" t="s">
        <v>61</v>
      </c>
      <c r="AIU29" s="3"/>
      <c r="AIV29" s="3"/>
      <c r="AIW29" s="3" t="s">
        <v>58</v>
      </c>
      <c r="AIX29" s="18"/>
      <c r="AIY29" s="21"/>
      <c r="AIZ29" s="3"/>
      <c r="AJA29" s="11">
        <v>58547</v>
      </c>
      <c r="AJB29" s="11">
        <v>58547</v>
      </c>
      <c r="AJC29" s="12"/>
      <c r="AJD29" s="12"/>
      <c r="AJE29" s="12"/>
      <c r="AJF29" s="12"/>
      <c r="AJG29" s="12"/>
      <c r="AJH29" s="28">
        <v>500</v>
      </c>
      <c r="AJI29" s="28">
        <v>500</v>
      </c>
      <c r="AJJ29" s="12"/>
      <c r="AJK29" s="12"/>
      <c r="AJL29" s="28">
        <v>500</v>
      </c>
      <c r="AJM29" s="28">
        <v>500</v>
      </c>
      <c r="AJN29" s="14">
        <f>AJO29</f>
        <v>500</v>
      </c>
      <c r="AJO29" s="14">
        <f>AJQ29</f>
        <v>500</v>
      </c>
      <c r="AJP29" s="11">
        <v>58547</v>
      </c>
      <c r="AJQ29" s="14">
        <f>AJC29+AJI29</f>
        <v>500</v>
      </c>
      <c r="AJR29" s="14"/>
      <c r="AJS29" s="14">
        <f>AJU29</f>
        <v>14000</v>
      </c>
      <c r="AJT29" s="14"/>
      <c r="AJU29" s="14">
        <v>14000</v>
      </c>
      <c r="AJV29" s="14"/>
      <c r="AJW29" s="14"/>
      <c r="AJY29" s="85">
        <v>1</v>
      </c>
      <c r="AJZ29" s="21" t="s">
        <v>61</v>
      </c>
      <c r="AKA29" s="3"/>
      <c r="AKB29" s="3"/>
      <c r="AKC29" s="3" t="s">
        <v>58</v>
      </c>
      <c r="AKD29" s="18"/>
      <c r="AKE29" s="21"/>
      <c r="AKF29" s="3"/>
      <c r="AKG29" s="11">
        <v>58547</v>
      </c>
      <c r="AKH29" s="11">
        <v>58547</v>
      </c>
      <c r="AKI29" s="12"/>
      <c r="AKJ29" s="12"/>
      <c r="AKK29" s="12"/>
      <c r="AKL29" s="12"/>
      <c r="AKM29" s="12"/>
      <c r="AKN29" s="28">
        <v>500</v>
      </c>
      <c r="AKO29" s="28">
        <v>500</v>
      </c>
      <c r="AKP29" s="12"/>
      <c r="AKQ29" s="12"/>
      <c r="AKR29" s="28">
        <v>500</v>
      </c>
      <c r="AKS29" s="28">
        <v>500</v>
      </c>
      <c r="AKT29" s="14">
        <f>AKU29</f>
        <v>500</v>
      </c>
      <c r="AKU29" s="14">
        <f>AKW29</f>
        <v>500</v>
      </c>
      <c r="AKV29" s="11">
        <v>58547</v>
      </c>
      <c r="AKW29" s="14">
        <f>AKI29+AKO29</f>
        <v>500</v>
      </c>
      <c r="AKX29" s="14"/>
      <c r="AKY29" s="14">
        <f>ALA29</f>
        <v>14000</v>
      </c>
      <c r="AKZ29" s="14"/>
      <c r="ALA29" s="14">
        <v>14000</v>
      </c>
      <c r="ALB29" s="14"/>
      <c r="ALC29" s="14"/>
      <c r="ALE29" s="85">
        <v>1</v>
      </c>
      <c r="ALF29" s="21" t="s">
        <v>61</v>
      </c>
      <c r="ALG29" s="3"/>
      <c r="ALH29" s="3"/>
      <c r="ALI29" s="3" t="s">
        <v>58</v>
      </c>
      <c r="ALJ29" s="18"/>
      <c r="ALK29" s="21"/>
      <c r="ALL29" s="3"/>
      <c r="ALM29" s="11">
        <v>58547</v>
      </c>
      <c r="ALN29" s="11">
        <v>58547</v>
      </c>
      <c r="ALO29" s="12"/>
      <c r="ALP29" s="12"/>
      <c r="ALQ29" s="12"/>
      <c r="ALR29" s="12"/>
      <c r="ALS29" s="12"/>
      <c r="ALT29" s="28">
        <v>500</v>
      </c>
      <c r="ALU29" s="28">
        <v>500</v>
      </c>
      <c r="ALV29" s="12"/>
      <c r="ALW29" s="12"/>
      <c r="ALX29" s="28">
        <v>500</v>
      </c>
      <c r="ALY29" s="28">
        <v>500</v>
      </c>
      <c r="ALZ29" s="14">
        <f>AMA29</f>
        <v>500</v>
      </c>
      <c r="AMA29" s="14">
        <f>AMC29</f>
        <v>500</v>
      </c>
      <c r="AMB29" s="11">
        <v>58547</v>
      </c>
      <c r="AMC29" s="14">
        <f>ALO29+ALU29</f>
        <v>500</v>
      </c>
      <c r="AMD29" s="14"/>
      <c r="AME29" s="14">
        <f>AMG29</f>
        <v>14000</v>
      </c>
      <c r="AMF29" s="14"/>
      <c r="AMG29" s="14">
        <v>14000</v>
      </c>
      <c r="AMH29" s="14"/>
      <c r="AMI29" s="14"/>
      <c r="AMK29" s="85">
        <v>1</v>
      </c>
      <c r="AML29" s="21" t="s">
        <v>61</v>
      </c>
      <c r="AMM29" s="3"/>
      <c r="AMN29" s="3"/>
      <c r="AMO29" s="3" t="s">
        <v>58</v>
      </c>
      <c r="AMP29" s="18"/>
      <c r="AMQ29" s="21"/>
      <c r="AMR29" s="3"/>
      <c r="AMS29" s="11">
        <v>58547</v>
      </c>
      <c r="AMT29" s="11">
        <v>58547</v>
      </c>
      <c r="AMU29" s="12"/>
      <c r="AMV29" s="12"/>
      <c r="AMW29" s="12"/>
      <c r="AMX29" s="12"/>
      <c r="AMY29" s="12"/>
      <c r="AMZ29" s="28">
        <v>500</v>
      </c>
      <c r="ANA29" s="28">
        <v>500</v>
      </c>
      <c r="ANB29" s="12"/>
      <c r="ANC29" s="12"/>
      <c r="AND29" s="28">
        <v>500</v>
      </c>
      <c r="ANE29" s="28">
        <v>500</v>
      </c>
      <c r="ANF29" s="14">
        <f>ANG29</f>
        <v>500</v>
      </c>
      <c r="ANG29" s="14">
        <f>ANI29</f>
        <v>500</v>
      </c>
      <c r="ANH29" s="11">
        <v>58547</v>
      </c>
      <c r="ANI29" s="14">
        <f>AMU29+ANA29</f>
        <v>500</v>
      </c>
      <c r="ANJ29" s="14"/>
      <c r="ANK29" s="14">
        <f>ANM29</f>
        <v>14000</v>
      </c>
      <c r="ANL29" s="14"/>
      <c r="ANM29" s="14">
        <v>14000</v>
      </c>
      <c r="ANN29" s="14"/>
      <c r="ANO29" s="14"/>
      <c r="ANQ29" s="85">
        <v>1</v>
      </c>
      <c r="ANR29" s="21" t="s">
        <v>61</v>
      </c>
      <c r="ANS29" s="3"/>
      <c r="ANT29" s="3"/>
      <c r="ANU29" s="3" t="s">
        <v>58</v>
      </c>
      <c r="ANV29" s="18"/>
      <c r="ANW29" s="21"/>
      <c r="ANX29" s="3"/>
      <c r="ANY29" s="11">
        <v>58547</v>
      </c>
      <c r="ANZ29" s="11">
        <v>58547</v>
      </c>
      <c r="AOA29" s="12"/>
      <c r="AOB29" s="12"/>
      <c r="AOC29" s="12"/>
      <c r="AOD29" s="12"/>
      <c r="AOE29" s="12"/>
      <c r="AOF29" s="28">
        <v>500</v>
      </c>
      <c r="AOG29" s="28">
        <v>500</v>
      </c>
      <c r="AOH29" s="12"/>
      <c r="AOI29" s="12"/>
      <c r="AOJ29" s="28">
        <v>500</v>
      </c>
      <c r="AOK29" s="28">
        <v>500</v>
      </c>
      <c r="AOL29" s="14">
        <f>AOM29</f>
        <v>500</v>
      </c>
      <c r="AOM29" s="14">
        <f>AOO29</f>
        <v>500</v>
      </c>
      <c r="AON29" s="11">
        <v>58547</v>
      </c>
      <c r="AOO29" s="14">
        <f>AOA29+AOG29</f>
        <v>500</v>
      </c>
      <c r="AOP29" s="14"/>
      <c r="AOQ29" s="14">
        <f>AOS29</f>
        <v>14000</v>
      </c>
      <c r="AOR29" s="14"/>
      <c r="AOS29" s="14">
        <v>14000</v>
      </c>
      <c r="AOT29" s="14"/>
      <c r="AOU29" s="14"/>
      <c r="AOW29" s="85">
        <v>1</v>
      </c>
      <c r="AOX29" s="21" t="s">
        <v>61</v>
      </c>
      <c r="AOY29" s="3"/>
      <c r="AOZ29" s="3"/>
      <c r="APA29" s="3" t="s">
        <v>58</v>
      </c>
      <c r="APB29" s="18"/>
      <c r="APC29" s="21"/>
      <c r="APD29" s="3"/>
      <c r="APE29" s="11">
        <v>58547</v>
      </c>
      <c r="APF29" s="11">
        <v>58547</v>
      </c>
      <c r="APG29" s="12"/>
      <c r="APH29" s="12"/>
      <c r="API29" s="12"/>
      <c r="APJ29" s="12"/>
      <c r="APK29" s="12"/>
      <c r="APL29" s="28">
        <v>500</v>
      </c>
      <c r="APM29" s="28">
        <v>500</v>
      </c>
      <c r="APN29" s="12"/>
      <c r="APO29" s="12"/>
      <c r="APP29" s="28">
        <v>500</v>
      </c>
      <c r="APQ29" s="28">
        <v>500</v>
      </c>
      <c r="APR29" s="14">
        <f>APS29</f>
        <v>500</v>
      </c>
      <c r="APS29" s="14">
        <f>APU29</f>
        <v>500</v>
      </c>
      <c r="APT29" s="11">
        <v>58547</v>
      </c>
      <c r="APU29" s="14">
        <f>APG29+APM29</f>
        <v>500</v>
      </c>
      <c r="APV29" s="14"/>
      <c r="APW29" s="14">
        <f>APY29</f>
        <v>14000</v>
      </c>
      <c r="APX29" s="14"/>
      <c r="APY29" s="14">
        <v>14000</v>
      </c>
      <c r="APZ29" s="14"/>
      <c r="AQA29" s="14"/>
      <c r="AQC29" s="85">
        <v>1</v>
      </c>
      <c r="AQD29" s="21" t="s">
        <v>61</v>
      </c>
      <c r="AQE29" s="3"/>
      <c r="AQF29" s="3"/>
      <c r="AQG29" s="3" t="s">
        <v>58</v>
      </c>
      <c r="AQH29" s="18"/>
      <c r="AQI29" s="21"/>
      <c r="AQJ29" s="3"/>
      <c r="AQK29" s="11">
        <v>58547</v>
      </c>
      <c r="AQL29" s="11">
        <v>58547</v>
      </c>
      <c r="AQM29" s="12"/>
      <c r="AQN29" s="12"/>
      <c r="AQO29" s="12"/>
      <c r="AQP29" s="12"/>
      <c r="AQQ29" s="12"/>
      <c r="AQR29" s="28">
        <v>500</v>
      </c>
      <c r="AQS29" s="28">
        <v>500</v>
      </c>
      <c r="AQT29" s="12"/>
      <c r="AQU29" s="12"/>
      <c r="AQV29" s="28">
        <v>500</v>
      </c>
      <c r="AQW29" s="28">
        <v>500</v>
      </c>
      <c r="AQX29" s="14">
        <f>AQY29</f>
        <v>500</v>
      </c>
      <c r="AQY29" s="14">
        <f>ARA29</f>
        <v>500</v>
      </c>
      <c r="AQZ29" s="11">
        <v>58547</v>
      </c>
      <c r="ARA29" s="14">
        <f>AQM29+AQS29</f>
        <v>500</v>
      </c>
      <c r="ARB29" s="14"/>
      <c r="ARC29" s="14">
        <f>ARE29</f>
        <v>14000</v>
      </c>
      <c r="ARD29" s="14"/>
      <c r="ARE29" s="14">
        <v>14000</v>
      </c>
      <c r="ARF29" s="14"/>
      <c r="ARG29" s="14"/>
      <c r="ARI29" s="85">
        <v>1</v>
      </c>
      <c r="ARJ29" s="21" t="s">
        <v>61</v>
      </c>
      <c r="ARK29" s="3"/>
      <c r="ARL29" s="3"/>
      <c r="ARM29" s="3" t="s">
        <v>58</v>
      </c>
      <c r="ARN29" s="18"/>
      <c r="ARO29" s="21"/>
      <c r="ARP29" s="3"/>
      <c r="ARQ29" s="11">
        <v>58547</v>
      </c>
      <c r="ARR29" s="11">
        <v>58547</v>
      </c>
      <c r="ARS29" s="12"/>
      <c r="ART29" s="12"/>
      <c r="ARU29" s="12"/>
      <c r="ARV29" s="12"/>
      <c r="ARW29" s="12"/>
      <c r="ARX29" s="28">
        <v>500</v>
      </c>
      <c r="ARY29" s="28">
        <v>500</v>
      </c>
      <c r="ARZ29" s="12"/>
      <c r="ASA29" s="12"/>
      <c r="ASB29" s="28">
        <v>500</v>
      </c>
      <c r="ASC29" s="28">
        <v>500</v>
      </c>
      <c r="ASD29" s="14">
        <f>ASE29</f>
        <v>500</v>
      </c>
      <c r="ASE29" s="14">
        <f>ASG29</f>
        <v>500</v>
      </c>
      <c r="ASF29" s="11">
        <v>58547</v>
      </c>
      <c r="ASG29" s="14">
        <f>ARS29+ARY29</f>
        <v>500</v>
      </c>
      <c r="ASH29" s="14"/>
      <c r="ASI29" s="14">
        <f>ASK29</f>
        <v>14000</v>
      </c>
      <c r="ASJ29" s="14"/>
      <c r="ASK29" s="14">
        <v>14000</v>
      </c>
      <c r="ASL29" s="14"/>
      <c r="ASM29" s="14"/>
      <c r="ASO29" s="85">
        <v>1</v>
      </c>
      <c r="ASP29" s="21" t="s">
        <v>61</v>
      </c>
      <c r="ASQ29" s="3"/>
      <c r="ASR29" s="3"/>
      <c r="ASS29" s="3" t="s">
        <v>58</v>
      </c>
      <c r="AST29" s="18"/>
      <c r="ASU29" s="21"/>
      <c r="ASV29" s="3"/>
      <c r="ASW29" s="11">
        <v>58547</v>
      </c>
      <c r="ASX29" s="11">
        <v>58547</v>
      </c>
      <c r="ASY29" s="12"/>
      <c r="ASZ29" s="12"/>
      <c r="ATA29" s="12"/>
      <c r="ATB29" s="12"/>
      <c r="ATC29" s="12"/>
      <c r="ATD29" s="28">
        <v>500</v>
      </c>
      <c r="ATE29" s="28">
        <v>500</v>
      </c>
      <c r="ATF29" s="12"/>
      <c r="ATG29" s="12"/>
      <c r="ATH29" s="28">
        <v>500</v>
      </c>
      <c r="ATI29" s="28">
        <v>500</v>
      </c>
      <c r="ATJ29" s="14">
        <f>ATK29</f>
        <v>500</v>
      </c>
      <c r="ATK29" s="14">
        <f>ATM29</f>
        <v>500</v>
      </c>
      <c r="ATL29" s="11">
        <v>58547</v>
      </c>
      <c r="ATM29" s="14">
        <f>ASY29+ATE29</f>
        <v>500</v>
      </c>
      <c r="ATN29" s="14"/>
      <c r="ATO29" s="14">
        <f>ATQ29</f>
        <v>14000</v>
      </c>
      <c r="ATP29" s="14"/>
      <c r="ATQ29" s="14">
        <v>14000</v>
      </c>
      <c r="ATR29" s="14"/>
      <c r="ATS29" s="14"/>
      <c r="ATU29" s="85">
        <v>1</v>
      </c>
      <c r="ATV29" s="21" t="s">
        <v>61</v>
      </c>
      <c r="ATW29" s="3"/>
      <c r="ATX29" s="3"/>
      <c r="ATY29" s="3" t="s">
        <v>58</v>
      </c>
      <c r="ATZ29" s="18"/>
      <c r="AUA29" s="21"/>
      <c r="AUB29" s="3"/>
      <c r="AUC29" s="11">
        <v>58547</v>
      </c>
      <c r="AUD29" s="11">
        <v>58547</v>
      </c>
      <c r="AUE29" s="12"/>
      <c r="AUF29" s="12"/>
      <c r="AUG29" s="12"/>
      <c r="AUH29" s="12"/>
      <c r="AUI29" s="12"/>
      <c r="AUJ29" s="28">
        <v>500</v>
      </c>
      <c r="AUK29" s="28">
        <v>500</v>
      </c>
      <c r="AUL29" s="12"/>
      <c r="AUM29" s="12"/>
      <c r="AUN29" s="28">
        <v>500</v>
      </c>
      <c r="AUO29" s="28">
        <v>500</v>
      </c>
      <c r="AUP29" s="14">
        <f>AUQ29</f>
        <v>500</v>
      </c>
      <c r="AUQ29" s="14">
        <f>AUS29</f>
        <v>500</v>
      </c>
      <c r="AUR29" s="11">
        <v>58547</v>
      </c>
      <c r="AUS29" s="14">
        <f>AUE29+AUK29</f>
        <v>500</v>
      </c>
      <c r="AUT29" s="14"/>
      <c r="AUU29" s="14">
        <f>AUW29</f>
        <v>14000</v>
      </c>
      <c r="AUV29" s="14"/>
      <c r="AUW29" s="14">
        <v>14000</v>
      </c>
      <c r="AUX29" s="14"/>
      <c r="AUY29" s="14"/>
      <c r="AVA29" s="85">
        <v>1</v>
      </c>
      <c r="AVB29" s="21" t="s">
        <v>61</v>
      </c>
      <c r="AVC29" s="3"/>
      <c r="AVD29" s="3"/>
      <c r="AVE29" s="3" t="s">
        <v>58</v>
      </c>
      <c r="AVF29" s="18"/>
      <c r="AVG29" s="21"/>
      <c r="AVH29" s="3"/>
      <c r="AVI29" s="11">
        <v>58547</v>
      </c>
      <c r="AVJ29" s="11">
        <v>58547</v>
      </c>
      <c r="AVK29" s="12"/>
      <c r="AVL29" s="12"/>
      <c r="AVM29" s="12"/>
      <c r="AVN29" s="12"/>
      <c r="AVO29" s="12"/>
      <c r="AVP29" s="28">
        <v>500</v>
      </c>
      <c r="AVQ29" s="28">
        <v>500</v>
      </c>
      <c r="AVR29" s="12"/>
      <c r="AVS29" s="12"/>
      <c r="AVT29" s="28">
        <v>500</v>
      </c>
      <c r="AVU29" s="28">
        <v>500</v>
      </c>
      <c r="AVV29" s="14">
        <f>AVW29</f>
        <v>500</v>
      </c>
      <c r="AVW29" s="14">
        <f>AVY29</f>
        <v>500</v>
      </c>
      <c r="AVX29" s="11">
        <v>58547</v>
      </c>
      <c r="AVY29" s="14">
        <f>AVK29+AVQ29</f>
        <v>500</v>
      </c>
      <c r="AVZ29" s="14"/>
      <c r="AWA29" s="14">
        <f>AWC29</f>
        <v>14000</v>
      </c>
      <c r="AWB29" s="14"/>
      <c r="AWC29" s="14">
        <v>14000</v>
      </c>
      <c r="AWD29" s="14"/>
      <c r="AWE29" s="14"/>
      <c r="AWG29" s="85">
        <v>1</v>
      </c>
      <c r="AWH29" s="21" t="s">
        <v>61</v>
      </c>
      <c r="AWI29" s="3"/>
      <c r="AWJ29" s="3"/>
      <c r="AWK29" s="3" t="s">
        <v>58</v>
      </c>
      <c r="AWL29" s="18"/>
      <c r="AWM29" s="21"/>
      <c r="AWN29" s="3"/>
      <c r="AWO29" s="11">
        <v>58547</v>
      </c>
      <c r="AWP29" s="11">
        <v>58547</v>
      </c>
      <c r="AWQ29" s="12"/>
      <c r="AWR29" s="12"/>
      <c r="AWS29" s="12"/>
      <c r="AWT29" s="12"/>
      <c r="AWU29" s="12"/>
      <c r="AWV29" s="28">
        <v>500</v>
      </c>
      <c r="AWW29" s="28">
        <v>500</v>
      </c>
      <c r="AWX29" s="12"/>
      <c r="AWY29" s="12"/>
      <c r="AWZ29" s="28">
        <v>500</v>
      </c>
      <c r="AXA29" s="28">
        <v>500</v>
      </c>
      <c r="AXB29" s="14">
        <f>AXC29</f>
        <v>500</v>
      </c>
      <c r="AXC29" s="14">
        <f>AXE29</f>
        <v>500</v>
      </c>
      <c r="AXD29" s="11">
        <v>58547</v>
      </c>
      <c r="AXE29" s="14">
        <f>AWQ29+AWW29</f>
        <v>500</v>
      </c>
      <c r="AXF29" s="14"/>
      <c r="AXG29" s="14">
        <f>AXI29</f>
        <v>14000</v>
      </c>
      <c r="AXH29" s="14"/>
      <c r="AXI29" s="14">
        <v>14000</v>
      </c>
      <c r="AXJ29" s="14"/>
      <c r="AXK29" s="14"/>
      <c r="AXM29" s="85">
        <v>1</v>
      </c>
      <c r="AXN29" s="21" t="s">
        <v>61</v>
      </c>
      <c r="AXO29" s="3"/>
      <c r="AXP29" s="3"/>
      <c r="AXQ29" s="3" t="s">
        <v>58</v>
      </c>
      <c r="AXR29" s="18"/>
      <c r="AXS29" s="21"/>
      <c r="AXT29" s="3"/>
      <c r="AXU29" s="11">
        <v>58547</v>
      </c>
      <c r="AXV29" s="11">
        <v>58547</v>
      </c>
      <c r="AXW29" s="12"/>
      <c r="AXX29" s="12"/>
      <c r="AXY29" s="12"/>
      <c r="AXZ29" s="12"/>
      <c r="AYA29" s="12"/>
      <c r="AYB29" s="28">
        <v>500</v>
      </c>
      <c r="AYC29" s="28">
        <v>500</v>
      </c>
      <c r="AYD29" s="12"/>
      <c r="AYE29" s="12"/>
      <c r="AYF29" s="28">
        <v>500</v>
      </c>
      <c r="AYG29" s="28">
        <v>500</v>
      </c>
      <c r="AYH29" s="14">
        <f>AYI29</f>
        <v>500</v>
      </c>
      <c r="AYI29" s="14">
        <f>AYK29</f>
        <v>500</v>
      </c>
      <c r="AYJ29" s="11">
        <v>58547</v>
      </c>
      <c r="AYK29" s="14">
        <f>AXW29+AYC29</f>
        <v>500</v>
      </c>
      <c r="AYL29" s="14"/>
      <c r="AYM29" s="14">
        <f>AYO29</f>
        <v>14000</v>
      </c>
      <c r="AYN29" s="14"/>
      <c r="AYO29" s="14">
        <v>14000</v>
      </c>
      <c r="AYP29" s="14"/>
      <c r="AYQ29" s="14"/>
      <c r="AYS29" s="85">
        <v>1</v>
      </c>
      <c r="AYT29" s="21" t="s">
        <v>61</v>
      </c>
      <c r="AYU29" s="3"/>
      <c r="AYV29" s="3"/>
      <c r="AYW29" s="3" t="s">
        <v>58</v>
      </c>
      <c r="AYX29" s="18"/>
      <c r="AYY29" s="21"/>
      <c r="AYZ29" s="3"/>
      <c r="AZA29" s="11">
        <v>58547</v>
      </c>
      <c r="AZB29" s="11">
        <v>58547</v>
      </c>
      <c r="AZC29" s="12"/>
      <c r="AZD29" s="12"/>
      <c r="AZE29" s="12"/>
      <c r="AZF29" s="12"/>
      <c r="AZG29" s="12"/>
      <c r="AZH29" s="28">
        <v>500</v>
      </c>
      <c r="AZI29" s="28">
        <v>500</v>
      </c>
      <c r="AZJ29" s="12"/>
      <c r="AZK29" s="12"/>
      <c r="AZL29" s="28">
        <v>500</v>
      </c>
      <c r="AZM29" s="28">
        <v>500</v>
      </c>
      <c r="AZN29" s="14">
        <f>AZO29</f>
        <v>500</v>
      </c>
      <c r="AZO29" s="14">
        <f>AZQ29</f>
        <v>500</v>
      </c>
      <c r="AZP29" s="11">
        <v>58547</v>
      </c>
      <c r="AZQ29" s="14">
        <f>AZC29+AZI29</f>
        <v>500</v>
      </c>
      <c r="AZR29" s="14"/>
      <c r="AZS29" s="14">
        <f>AZU29</f>
        <v>14000</v>
      </c>
      <c r="AZT29" s="14"/>
      <c r="AZU29" s="14">
        <v>14000</v>
      </c>
      <c r="AZV29" s="14"/>
      <c r="AZW29" s="14"/>
      <c r="AZY29" s="85">
        <v>1</v>
      </c>
      <c r="AZZ29" s="21" t="s">
        <v>61</v>
      </c>
      <c r="BAA29" s="3"/>
      <c r="BAB29" s="3"/>
      <c r="BAC29" s="3" t="s">
        <v>58</v>
      </c>
      <c r="BAD29" s="18"/>
      <c r="BAE29" s="21"/>
      <c r="BAF29" s="3"/>
      <c r="BAG29" s="11">
        <v>58547</v>
      </c>
      <c r="BAH29" s="11">
        <v>58547</v>
      </c>
      <c r="BAI29" s="12"/>
      <c r="BAJ29" s="12"/>
      <c r="BAK29" s="12"/>
      <c r="BAL29" s="12"/>
      <c r="BAM29" s="12"/>
      <c r="BAN29" s="28">
        <v>500</v>
      </c>
      <c r="BAO29" s="28">
        <v>500</v>
      </c>
      <c r="BAP29" s="12"/>
      <c r="BAQ29" s="12"/>
      <c r="BAR29" s="28">
        <v>500</v>
      </c>
      <c r="BAS29" s="28">
        <v>500</v>
      </c>
      <c r="BAT29" s="14">
        <f>BAU29</f>
        <v>500</v>
      </c>
      <c r="BAU29" s="14">
        <f>BAW29</f>
        <v>500</v>
      </c>
      <c r="BAV29" s="11">
        <v>58547</v>
      </c>
      <c r="BAW29" s="14">
        <f>BAI29+BAO29</f>
        <v>500</v>
      </c>
      <c r="BAX29" s="14"/>
      <c r="BAY29" s="14">
        <f>BBA29</f>
        <v>14000</v>
      </c>
      <c r="BAZ29" s="14"/>
      <c r="BBA29" s="14">
        <v>14000</v>
      </c>
      <c r="BBB29" s="14"/>
      <c r="BBC29" s="14"/>
      <c r="BBE29" s="85">
        <v>1</v>
      </c>
      <c r="BBF29" s="21" t="s">
        <v>61</v>
      </c>
      <c r="BBG29" s="3"/>
      <c r="BBH29" s="3"/>
      <c r="BBI29" s="3" t="s">
        <v>58</v>
      </c>
      <c r="BBJ29" s="18"/>
      <c r="BBK29" s="21"/>
      <c r="BBL29" s="3"/>
      <c r="BBM29" s="11">
        <v>58547</v>
      </c>
      <c r="BBN29" s="11">
        <v>58547</v>
      </c>
      <c r="BBO29" s="12"/>
      <c r="BBP29" s="12"/>
      <c r="BBQ29" s="12"/>
      <c r="BBR29" s="12"/>
      <c r="BBS29" s="12"/>
      <c r="BBT29" s="28">
        <v>500</v>
      </c>
      <c r="BBU29" s="28">
        <v>500</v>
      </c>
      <c r="BBV29" s="12"/>
      <c r="BBW29" s="12"/>
      <c r="BBX29" s="28">
        <v>500</v>
      </c>
      <c r="BBY29" s="28">
        <v>500</v>
      </c>
      <c r="BBZ29" s="14">
        <f>BCA29</f>
        <v>500</v>
      </c>
      <c r="BCA29" s="14">
        <f>BCC29</f>
        <v>500</v>
      </c>
      <c r="BCB29" s="11">
        <v>58547</v>
      </c>
      <c r="BCC29" s="14">
        <f>BBO29+BBU29</f>
        <v>500</v>
      </c>
      <c r="BCD29" s="14"/>
      <c r="BCE29" s="14">
        <f>BCG29</f>
        <v>14000</v>
      </c>
      <c r="BCF29" s="14"/>
      <c r="BCG29" s="14">
        <v>14000</v>
      </c>
      <c r="BCH29" s="14"/>
      <c r="BCI29" s="14"/>
      <c r="BCK29" s="85">
        <v>1</v>
      </c>
      <c r="BCL29" s="21" t="s">
        <v>61</v>
      </c>
      <c r="BCM29" s="3"/>
      <c r="BCN29" s="3"/>
      <c r="BCO29" s="3" t="s">
        <v>58</v>
      </c>
      <c r="BCP29" s="18"/>
      <c r="BCQ29" s="21"/>
      <c r="BCR29" s="3"/>
      <c r="BCS29" s="11">
        <v>58547</v>
      </c>
      <c r="BCT29" s="11">
        <v>58547</v>
      </c>
      <c r="BCU29" s="12"/>
      <c r="BCV29" s="12"/>
      <c r="BCW29" s="12"/>
      <c r="BCX29" s="12"/>
      <c r="BCY29" s="12"/>
      <c r="BCZ29" s="28">
        <v>500</v>
      </c>
      <c r="BDA29" s="28">
        <v>500</v>
      </c>
      <c r="BDB29" s="12"/>
      <c r="BDC29" s="12"/>
      <c r="BDD29" s="28">
        <v>500</v>
      </c>
      <c r="BDE29" s="28">
        <v>500</v>
      </c>
      <c r="BDF29" s="14">
        <f>BDG29</f>
        <v>500</v>
      </c>
      <c r="BDG29" s="14">
        <f>BDI29</f>
        <v>500</v>
      </c>
      <c r="BDH29" s="11">
        <v>58547</v>
      </c>
      <c r="BDI29" s="14">
        <f>BCU29+BDA29</f>
        <v>500</v>
      </c>
      <c r="BDJ29" s="14"/>
      <c r="BDK29" s="14">
        <f>BDM29</f>
        <v>14000</v>
      </c>
      <c r="BDL29" s="14"/>
      <c r="BDM29" s="14">
        <v>14000</v>
      </c>
      <c r="BDN29" s="14"/>
      <c r="BDO29" s="14"/>
      <c r="BDQ29" s="85">
        <v>1</v>
      </c>
      <c r="BDR29" s="21" t="s">
        <v>61</v>
      </c>
      <c r="BDS29" s="3"/>
      <c r="BDT29" s="3"/>
      <c r="BDU29" s="3" t="s">
        <v>58</v>
      </c>
      <c r="BDV29" s="18"/>
      <c r="BDW29" s="21"/>
      <c r="BDX29" s="3"/>
      <c r="BDY29" s="11">
        <v>58547</v>
      </c>
      <c r="BDZ29" s="11">
        <v>58547</v>
      </c>
      <c r="BEA29" s="12"/>
      <c r="BEB29" s="12"/>
      <c r="BEC29" s="12"/>
      <c r="BED29" s="12"/>
      <c r="BEE29" s="12"/>
      <c r="BEF29" s="28">
        <v>500</v>
      </c>
      <c r="BEG29" s="28">
        <v>500</v>
      </c>
      <c r="BEH29" s="12"/>
      <c r="BEI29" s="12"/>
      <c r="BEJ29" s="28">
        <v>500</v>
      </c>
      <c r="BEK29" s="28">
        <v>500</v>
      </c>
      <c r="BEL29" s="14">
        <f>BEM29</f>
        <v>500</v>
      </c>
      <c r="BEM29" s="14">
        <f>BEO29</f>
        <v>500</v>
      </c>
      <c r="BEN29" s="11">
        <v>58547</v>
      </c>
      <c r="BEO29" s="14">
        <f>BEA29+BEG29</f>
        <v>500</v>
      </c>
      <c r="BEP29" s="14"/>
      <c r="BEQ29" s="14">
        <f>BES29</f>
        <v>14000</v>
      </c>
      <c r="BER29" s="14"/>
      <c r="BES29" s="14">
        <v>14000</v>
      </c>
      <c r="BET29" s="14"/>
      <c r="BEU29" s="14"/>
      <c r="BEW29" s="85">
        <v>1</v>
      </c>
      <c r="BEX29" s="21" t="s">
        <v>61</v>
      </c>
      <c r="BEY29" s="3"/>
      <c r="BEZ29" s="3"/>
      <c r="BFA29" s="3" t="s">
        <v>58</v>
      </c>
      <c r="BFB29" s="18"/>
      <c r="BFC29" s="21"/>
      <c r="BFD29" s="3"/>
      <c r="BFE29" s="11">
        <v>58547</v>
      </c>
      <c r="BFF29" s="11">
        <v>58547</v>
      </c>
      <c r="BFG29" s="12"/>
      <c r="BFH29" s="12"/>
      <c r="BFI29" s="12"/>
      <c r="BFJ29" s="12"/>
      <c r="BFK29" s="12"/>
      <c r="BFL29" s="28">
        <v>500</v>
      </c>
      <c r="BFM29" s="28">
        <v>500</v>
      </c>
      <c r="BFN29" s="12"/>
      <c r="BFO29" s="12"/>
      <c r="BFP29" s="28">
        <v>500</v>
      </c>
      <c r="BFQ29" s="28">
        <v>500</v>
      </c>
      <c r="BFR29" s="14">
        <f>BFS29</f>
        <v>500</v>
      </c>
      <c r="BFS29" s="14">
        <f>BFU29</f>
        <v>500</v>
      </c>
      <c r="BFT29" s="11">
        <v>58547</v>
      </c>
      <c r="BFU29" s="14">
        <f>BFG29+BFM29</f>
        <v>500</v>
      </c>
      <c r="BFV29" s="14"/>
      <c r="BFW29" s="14">
        <f>BFY29</f>
        <v>14000</v>
      </c>
      <c r="BFX29" s="14"/>
      <c r="BFY29" s="14">
        <v>14000</v>
      </c>
      <c r="BFZ29" s="14"/>
      <c r="BGA29" s="14"/>
      <c r="BGC29" s="85">
        <v>1</v>
      </c>
      <c r="BGD29" s="21" t="s">
        <v>61</v>
      </c>
      <c r="BGE29" s="3"/>
      <c r="BGF29" s="3"/>
      <c r="BGG29" s="3" t="s">
        <v>58</v>
      </c>
      <c r="BGH29" s="18"/>
      <c r="BGI29" s="21"/>
      <c r="BGJ29" s="3"/>
      <c r="BGK29" s="11">
        <v>58547</v>
      </c>
      <c r="BGL29" s="11">
        <v>58547</v>
      </c>
      <c r="BGM29" s="12"/>
      <c r="BGN29" s="12"/>
      <c r="BGO29" s="12"/>
      <c r="BGP29" s="12"/>
      <c r="BGQ29" s="12"/>
      <c r="BGR29" s="28">
        <v>500</v>
      </c>
      <c r="BGS29" s="28">
        <v>500</v>
      </c>
      <c r="BGT29" s="12"/>
      <c r="BGU29" s="12"/>
      <c r="BGV29" s="28">
        <v>500</v>
      </c>
      <c r="BGW29" s="28">
        <v>500</v>
      </c>
      <c r="BGX29" s="14">
        <f>BGY29</f>
        <v>500</v>
      </c>
      <c r="BGY29" s="14">
        <f>BHA29</f>
        <v>500</v>
      </c>
      <c r="BGZ29" s="11">
        <v>58547</v>
      </c>
      <c r="BHA29" s="14">
        <f>BGM29+BGS29</f>
        <v>500</v>
      </c>
      <c r="BHB29" s="14"/>
      <c r="BHC29" s="14">
        <f>BHE29</f>
        <v>14000</v>
      </c>
      <c r="BHD29" s="14"/>
      <c r="BHE29" s="14">
        <v>14000</v>
      </c>
      <c r="BHF29" s="14"/>
      <c r="BHG29" s="14"/>
      <c r="BHI29" s="85">
        <v>1</v>
      </c>
      <c r="BHJ29" s="21" t="s">
        <v>61</v>
      </c>
      <c r="BHK29" s="3"/>
      <c r="BHL29" s="3"/>
      <c r="BHM29" s="3" t="s">
        <v>58</v>
      </c>
      <c r="BHN29" s="18"/>
      <c r="BHO29" s="21"/>
      <c r="BHP29" s="3"/>
      <c r="BHQ29" s="11">
        <v>58547</v>
      </c>
      <c r="BHR29" s="11">
        <v>58547</v>
      </c>
      <c r="BHS29" s="12"/>
      <c r="BHT29" s="12"/>
      <c r="BHU29" s="12"/>
      <c r="BHV29" s="12"/>
      <c r="BHW29" s="12"/>
      <c r="BHX29" s="28">
        <v>500</v>
      </c>
      <c r="BHY29" s="28">
        <v>500</v>
      </c>
      <c r="BHZ29" s="12"/>
      <c r="BIA29" s="12"/>
      <c r="BIB29" s="28">
        <v>500</v>
      </c>
      <c r="BIC29" s="28">
        <v>500</v>
      </c>
      <c r="BID29" s="14">
        <f>BIE29</f>
        <v>500</v>
      </c>
      <c r="BIE29" s="14">
        <f>BIG29</f>
        <v>500</v>
      </c>
      <c r="BIF29" s="11">
        <v>58547</v>
      </c>
      <c r="BIG29" s="14">
        <f>BHS29+BHY29</f>
        <v>500</v>
      </c>
      <c r="BIH29" s="14"/>
      <c r="BII29" s="14">
        <f>BIK29</f>
        <v>14000</v>
      </c>
      <c r="BIJ29" s="14"/>
      <c r="BIK29" s="14">
        <v>14000</v>
      </c>
      <c r="BIL29" s="14"/>
      <c r="BIM29" s="14"/>
      <c r="BIO29" s="85">
        <v>1</v>
      </c>
      <c r="BIP29" s="21" t="s">
        <v>61</v>
      </c>
      <c r="BIQ29" s="3"/>
      <c r="BIR29" s="3"/>
      <c r="BIS29" s="3" t="s">
        <v>58</v>
      </c>
      <c r="BIT29" s="18"/>
      <c r="BIU29" s="21"/>
      <c r="BIV29" s="3"/>
      <c r="BIW29" s="11">
        <v>58547</v>
      </c>
      <c r="BIX29" s="11">
        <v>58547</v>
      </c>
      <c r="BIY29" s="12"/>
      <c r="BIZ29" s="12"/>
      <c r="BJA29" s="12"/>
      <c r="BJB29" s="12"/>
      <c r="BJC29" s="12"/>
      <c r="BJD29" s="28">
        <v>500</v>
      </c>
      <c r="BJE29" s="28">
        <v>500</v>
      </c>
      <c r="BJF29" s="12"/>
      <c r="BJG29" s="12"/>
      <c r="BJH29" s="28">
        <v>500</v>
      </c>
      <c r="BJI29" s="28">
        <v>500</v>
      </c>
      <c r="BJJ29" s="14">
        <f>BJK29</f>
        <v>500</v>
      </c>
      <c r="BJK29" s="14">
        <f>BJM29</f>
        <v>500</v>
      </c>
      <c r="BJL29" s="11">
        <v>58547</v>
      </c>
      <c r="BJM29" s="14">
        <f>BIY29+BJE29</f>
        <v>500</v>
      </c>
      <c r="BJN29" s="14"/>
      <c r="BJO29" s="14">
        <f>BJQ29</f>
        <v>14000</v>
      </c>
      <c r="BJP29" s="14"/>
      <c r="BJQ29" s="14">
        <v>14000</v>
      </c>
      <c r="BJR29" s="14"/>
      <c r="BJS29" s="14"/>
      <c r="BJU29" s="85">
        <v>1</v>
      </c>
      <c r="BJV29" s="21" t="s">
        <v>61</v>
      </c>
      <c r="BJW29" s="3"/>
      <c r="BJX29" s="3"/>
      <c r="BJY29" s="3" t="s">
        <v>58</v>
      </c>
      <c r="BJZ29" s="18"/>
      <c r="BKA29" s="21"/>
      <c r="BKB29" s="3"/>
      <c r="BKC29" s="11">
        <v>58547</v>
      </c>
      <c r="BKD29" s="11">
        <v>58547</v>
      </c>
      <c r="BKE29" s="12"/>
      <c r="BKF29" s="12"/>
      <c r="BKG29" s="12"/>
      <c r="BKH29" s="12"/>
      <c r="BKI29" s="12"/>
      <c r="BKJ29" s="28">
        <v>500</v>
      </c>
      <c r="BKK29" s="28">
        <v>500</v>
      </c>
      <c r="BKL29" s="12"/>
      <c r="BKM29" s="12"/>
      <c r="BKN29" s="28">
        <v>500</v>
      </c>
      <c r="BKO29" s="28">
        <v>500</v>
      </c>
      <c r="BKP29" s="14">
        <f>BKQ29</f>
        <v>500</v>
      </c>
      <c r="BKQ29" s="14">
        <f>BKS29</f>
        <v>500</v>
      </c>
      <c r="BKR29" s="11">
        <v>58547</v>
      </c>
      <c r="BKS29" s="14">
        <f>BKE29+BKK29</f>
        <v>500</v>
      </c>
      <c r="BKT29" s="14"/>
      <c r="BKU29" s="14">
        <f>BKW29</f>
        <v>14000</v>
      </c>
      <c r="BKV29" s="14"/>
      <c r="BKW29" s="14">
        <v>14000</v>
      </c>
      <c r="BKX29" s="14"/>
      <c r="BKY29" s="14"/>
      <c r="BLA29" s="85">
        <v>1</v>
      </c>
      <c r="BLB29" s="21" t="s">
        <v>61</v>
      </c>
      <c r="BLC29" s="3"/>
      <c r="BLD29" s="3"/>
      <c r="BLE29" s="3" t="s">
        <v>58</v>
      </c>
      <c r="BLF29" s="18"/>
      <c r="BLG29" s="21"/>
      <c r="BLH29" s="3"/>
      <c r="BLI29" s="11">
        <v>58547</v>
      </c>
      <c r="BLJ29" s="11">
        <v>58547</v>
      </c>
      <c r="BLK29" s="12"/>
      <c r="BLL29" s="12"/>
      <c r="BLM29" s="12"/>
      <c r="BLN29" s="12"/>
      <c r="BLO29" s="12"/>
      <c r="BLP29" s="28">
        <v>500</v>
      </c>
      <c r="BLQ29" s="28">
        <v>500</v>
      </c>
      <c r="BLR29" s="12"/>
      <c r="BLS29" s="12"/>
      <c r="BLT29" s="28">
        <v>500</v>
      </c>
      <c r="BLU29" s="28">
        <v>500</v>
      </c>
      <c r="BLV29" s="14">
        <f>BLW29</f>
        <v>500</v>
      </c>
      <c r="BLW29" s="14">
        <f>BLY29</f>
        <v>500</v>
      </c>
      <c r="BLX29" s="11">
        <v>58547</v>
      </c>
      <c r="BLY29" s="14">
        <f>BLK29+BLQ29</f>
        <v>500</v>
      </c>
      <c r="BLZ29" s="14"/>
      <c r="BMA29" s="14">
        <f>BMC29</f>
        <v>14000</v>
      </c>
      <c r="BMB29" s="14"/>
      <c r="BMC29" s="14">
        <v>14000</v>
      </c>
      <c r="BMD29" s="14"/>
      <c r="BME29" s="14"/>
      <c r="BMG29" s="85">
        <v>1</v>
      </c>
      <c r="BMH29" s="21" t="s">
        <v>61</v>
      </c>
      <c r="BMI29" s="3"/>
      <c r="BMJ29" s="3"/>
      <c r="BMK29" s="3" t="s">
        <v>58</v>
      </c>
      <c r="BML29" s="18"/>
      <c r="BMM29" s="21"/>
      <c r="BMN29" s="3"/>
      <c r="BMO29" s="11">
        <v>58547</v>
      </c>
      <c r="BMP29" s="11">
        <v>58547</v>
      </c>
      <c r="BMQ29" s="12"/>
      <c r="BMR29" s="12"/>
      <c r="BMS29" s="12"/>
      <c r="BMT29" s="12"/>
      <c r="BMU29" s="12"/>
      <c r="BMV29" s="28">
        <v>500</v>
      </c>
      <c r="BMW29" s="28">
        <v>500</v>
      </c>
      <c r="BMX29" s="12"/>
      <c r="BMY29" s="12"/>
      <c r="BMZ29" s="28">
        <v>500</v>
      </c>
      <c r="BNA29" s="28">
        <v>500</v>
      </c>
      <c r="BNB29" s="14">
        <f>BNC29</f>
        <v>500</v>
      </c>
      <c r="BNC29" s="14">
        <f>BNE29</f>
        <v>500</v>
      </c>
      <c r="BND29" s="11">
        <v>58547</v>
      </c>
      <c r="BNE29" s="14">
        <f>BMQ29+BMW29</f>
        <v>500</v>
      </c>
      <c r="BNF29" s="14"/>
      <c r="BNG29" s="14">
        <f>BNI29</f>
        <v>14000</v>
      </c>
      <c r="BNH29" s="14"/>
      <c r="BNI29" s="14">
        <v>14000</v>
      </c>
      <c r="BNJ29" s="14"/>
      <c r="BNK29" s="14"/>
      <c r="BNM29" s="85">
        <v>1</v>
      </c>
      <c r="BNN29" s="21" t="s">
        <v>61</v>
      </c>
      <c r="BNO29" s="3"/>
      <c r="BNP29" s="3"/>
      <c r="BNQ29" s="3" t="s">
        <v>58</v>
      </c>
      <c r="BNR29" s="18"/>
      <c r="BNS29" s="21"/>
      <c r="BNT29" s="3"/>
      <c r="BNU29" s="11">
        <v>58547</v>
      </c>
      <c r="BNV29" s="11">
        <v>58547</v>
      </c>
      <c r="BNW29" s="12"/>
      <c r="BNX29" s="12"/>
      <c r="BNY29" s="12"/>
      <c r="BNZ29" s="12"/>
      <c r="BOA29" s="12"/>
      <c r="BOB29" s="28">
        <v>500</v>
      </c>
      <c r="BOC29" s="28">
        <v>500</v>
      </c>
      <c r="BOD29" s="12"/>
      <c r="BOE29" s="12"/>
      <c r="BOF29" s="28">
        <v>500</v>
      </c>
      <c r="BOG29" s="28">
        <v>500</v>
      </c>
      <c r="BOH29" s="14">
        <f>BOI29</f>
        <v>500</v>
      </c>
      <c r="BOI29" s="14">
        <f>BOK29</f>
        <v>500</v>
      </c>
      <c r="BOJ29" s="11">
        <v>58547</v>
      </c>
      <c r="BOK29" s="14">
        <f>BNW29+BOC29</f>
        <v>500</v>
      </c>
      <c r="BOL29" s="14"/>
      <c r="BOM29" s="14">
        <f>BOO29</f>
        <v>14000</v>
      </c>
      <c r="BON29" s="14"/>
      <c r="BOO29" s="14">
        <v>14000</v>
      </c>
      <c r="BOP29" s="14"/>
      <c r="BOQ29" s="14"/>
      <c r="BOS29" s="85">
        <v>1</v>
      </c>
      <c r="BOT29" s="21" t="s">
        <v>61</v>
      </c>
      <c r="BOU29" s="3"/>
      <c r="BOV29" s="3"/>
      <c r="BOW29" s="3" t="s">
        <v>58</v>
      </c>
      <c r="BOX29" s="18"/>
      <c r="BOY29" s="21"/>
      <c r="BOZ29" s="3"/>
      <c r="BPA29" s="11">
        <v>58547</v>
      </c>
      <c r="BPB29" s="11">
        <v>58547</v>
      </c>
      <c r="BPC29" s="12"/>
      <c r="BPD29" s="12"/>
      <c r="BPE29" s="12"/>
      <c r="BPF29" s="12"/>
      <c r="BPG29" s="12"/>
      <c r="BPH29" s="28">
        <v>500</v>
      </c>
      <c r="BPI29" s="28">
        <v>500</v>
      </c>
      <c r="BPJ29" s="12"/>
      <c r="BPK29" s="12"/>
      <c r="BPL29" s="28">
        <v>500</v>
      </c>
      <c r="BPM29" s="28">
        <v>500</v>
      </c>
      <c r="BPN29" s="14">
        <f>BPO29</f>
        <v>500</v>
      </c>
      <c r="BPO29" s="14">
        <f>BPQ29</f>
        <v>500</v>
      </c>
      <c r="BPP29" s="11">
        <v>58547</v>
      </c>
      <c r="BPQ29" s="14">
        <f>BPC29+BPI29</f>
        <v>500</v>
      </c>
      <c r="BPR29" s="14"/>
      <c r="BPS29" s="14">
        <f>BPU29</f>
        <v>14000</v>
      </c>
      <c r="BPT29" s="14"/>
      <c r="BPU29" s="14">
        <v>14000</v>
      </c>
      <c r="BPV29" s="14"/>
      <c r="BPW29" s="14"/>
      <c r="BPY29" s="85">
        <v>1</v>
      </c>
      <c r="BPZ29" s="21" t="s">
        <v>61</v>
      </c>
      <c r="BQA29" s="3"/>
      <c r="BQB29" s="3"/>
      <c r="BQC29" s="3" t="s">
        <v>58</v>
      </c>
      <c r="BQD29" s="18"/>
      <c r="BQE29" s="21"/>
      <c r="BQF29" s="3"/>
      <c r="BQG29" s="11">
        <v>58547</v>
      </c>
      <c r="BQH29" s="11">
        <v>58547</v>
      </c>
      <c r="BQI29" s="12"/>
      <c r="BQJ29" s="12"/>
      <c r="BQK29" s="12"/>
      <c r="BQL29" s="12"/>
      <c r="BQM29" s="12"/>
      <c r="BQN29" s="28">
        <v>500</v>
      </c>
      <c r="BQO29" s="28">
        <v>500</v>
      </c>
      <c r="BQP29" s="12"/>
      <c r="BQQ29" s="12"/>
      <c r="BQR29" s="28">
        <v>500</v>
      </c>
      <c r="BQS29" s="28">
        <v>500</v>
      </c>
      <c r="BQT29" s="14">
        <f>BQU29</f>
        <v>500</v>
      </c>
      <c r="BQU29" s="14">
        <f>BQW29</f>
        <v>500</v>
      </c>
      <c r="BQV29" s="11">
        <v>58547</v>
      </c>
      <c r="BQW29" s="14">
        <f>BQI29+BQO29</f>
        <v>500</v>
      </c>
      <c r="BQX29" s="14"/>
      <c r="BQY29" s="14">
        <f>BRA29</f>
        <v>14000</v>
      </c>
      <c r="BQZ29" s="14"/>
      <c r="BRA29" s="14">
        <v>14000</v>
      </c>
      <c r="BRB29" s="14"/>
      <c r="BRC29" s="14"/>
      <c r="BRE29" s="85">
        <v>1</v>
      </c>
      <c r="BRF29" s="21" t="s">
        <v>61</v>
      </c>
      <c r="BRG29" s="3"/>
      <c r="BRH29" s="3"/>
      <c r="BRI29" s="3" t="s">
        <v>58</v>
      </c>
      <c r="BRJ29" s="18"/>
      <c r="BRK29" s="21"/>
      <c r="BRL29" s="3"/>
      <c r="BRM29" s="11">
        <v>58547</v>
      </c>
      <c r="BRN29" s="11">
        <v>58547</v>
      </c>
      <c r="BRO29" s="12"/>
      <c r="BRP29" s="12"/>
      <c r="BRQ29" s="12"/>
      <c r="BRR29" s="12"/>
      <c r="BRS29" s="12"/>
      <c r="BRT29" s="28">
        <v>500</v>
      </c>
      <c r="BRU29" s="28">
        <v>500</v>
      </c>
      <c r="BRV29" s="12"/>
      <c r="BRW29" s="12"/>
      <c r="BRX29" s="28">
        <v>500</v>
      </c>
      <c r="BRY29" s="28">
        <v>500</v>
      </c>
      <c r="BRZ29" s="14">
        <f>BSA29</f>
        <v>500</v>
      </c>
      <c r="BSA29" s="14">
        <f>BSC29</f>
        <v>500</v>
      </c>
      <c r="BSB29" s="11">
        <v>58547</v>
      </c>
      <c r="BSC29" s="14">
        <f>BRO29+BRU29</f>
        <v>500</v>
      </c>
      <c r="BSD29" s="14"/>
      <c r="BSE29" s="14">
        <f>BSG29</f>
        <v>14000</v>
      </c>
      <c r="BSF29" s="14"/>
      <c r="BSG29" s="14">
        <v>14000</v>
      </c>
      <c r="BSH29" s="14"/>
      <c r="BSI29" s="14"/>
      <c r="BSK29" s="85">
        <v>1</v>
      </c>
      <c r="BSL29" s="21" t="s">
        <v>61</v>
      </c>
      <c r="BSM29" s="3"/>
      <c r="BSN29" s="3"/>
      <c r="BSO29" s="3" t="s">
        <v>58</v>
      </c>
      <c r="BSP29" s="18"/>
      <c r="BSQ29" s="21"/>
      <c r="BSR29" s="3"/>
      <c r="BSS29" s="11">
        <v>58547</v>
      </c>
      <c r="BST29" s="11">
        <v>58547</v>
      </c>
      <c r="BSU29" s="12"/>
      <c r="BSV29" s="12"/>
      <c r="BSW29" s="12"/>
      <c r="BSX29" s="12"/>
      <c r="BSY29" s="12"/>
      <c r="BSZ29" s="28">
        <v>500</v>
      </c>
      <c r="BTA29" s="28">
        <v>500</v>
      </c>
      <c r="BTB29" s="12"/>
      <c r="BTC29" s="12"/>
      <c r="BTD29" s="28">
        <v>500</v>
      </c>
      <c r="BTE29" s="28">
        <v>500</v>
      </c>
      <c r="BTF29" s="14">
        <f>BTG29</f>
        <v>500</v>
      </c>
      <c r="BTG29" s="14">
        <f>BTI29</f>
        <v>500</v>
      </c>
      <c r="BTH29" s="11">
        <v>58547</v>
      </c>
      <c r="BTI29" s="14">
        <f>BSU29+BTA29</f>
        <v>500</v>
      </c>
      <c r="BTJ29" s="14"/>
      <c r="BTK29" s="14">
        <f>BTM29</f>
        <v>14000</v>
      </c>
      <c r="BTL29" s="14"/>
      <c r="BTM29" s="14">
        <v>14000</v>
      </c>
      <c r="BTN29" s="14"/>
      <c r="BTO29" s="14"/>
      <c r="BTQ29" s="85">
        <v>1</v>
      </c>
      <c r="BTR29" s="21" t="s">
        <v>61</v>
      </c>
      <c r="BTS29" s="3"/>
      <c r="BTT29" s="3"/>
      <c r="BTU29" s="3" t="s">
        <v>58</v>
      </c>
      <c r="BTV29" s="18"/>
      <c r="BTW29" s="21"/>
      <c r="BTX29" s="3"/>
      <c r="BTY29" s="11">
        <v>58547</v>
      </c>
      <c r="BTZ29" s="11">
        <v>58547</v>
      </c>
      <c r="BUA29" s="12"/>
      <c r="BUB29" s="12"/>
      <c r="BUC29" s="12"/>
      <c r="BUD29" s="12"/>
      <c r="BUE29" s="12"/>
      <c r="BUF29" s="28">
        <v>500</v>
      </c>
      <c r="BUG29" s="28">
        <v>500</v>
      </c>
      <c r="BUH29" s="12"/>
      <c r="BUI29" s="12"/>
      <c r="BUJ29" s="28">
        <v>500</v>
      </c>
      <c r="BUK29" s="28">
        <v>500</v>
      </c>
      <c r="BUL29" s="14">
        <f>BUM29</f>
        <v>500</v>
      </c>
      <c r="BUM29" s="14">
        <f>BUO29</f>
        <v>500</v>
      </c>
      <c r="BUN29" s="11">
        <v>58547</v>
      </c>
      <c r="BUO29" s="14">
        <f>BUA29+BUG29</f>
        <v>500</v>
      </c>
      <c r="BUP29" s="14"/>
      <c r="BUQ29" s="14">
        <f>BUS29</f>
        <v>14000</v>
      </c>
      <c r="BUR29" s="14"/>
      <c r="BUS29" s="14">
        <v>14000</v>
      </c>
      <c r="BUT29" s="14"/>
      <c r="BUU29" s="14"/>
      <c r="BUW29" s="85">
        <v>1</v>
      </c>
      <c r="BUX29" s="21" t="s">
        <v>61</v>
      </c>
      <c r="BUY29" s="3"/>
      <c r="BUZ29" s="3"/>
      <c r="BVA29" s="3" t="s">
        <v>58</v>
      </c>
      <c r="BVB29" s="18"/>
      <c r="BVC29" s="21"/>
      <c r="BVD29" s="3"/>
      <c r="BVE29" s="11">
        <v>58547</v>
      </c>
      <c r="BVF29" s="11">
        <v>58547</v>
      </c>
      <c r="BVG29" s="12"/>
      <c r="BVH29" s="12"/>
      <c r="BVI29" s="12"/>
      <c r="BVJ29" s="12"/>
      <c r="BVK29" s="12"/>
      <c r="BVL29" s="28">
        <v>500</v>
      </c>
      <c r="BVM29" s="28">
        <v>500</v>
      </c>
      <c r="BVN29" s="12"/>
      <c r="BVO29" s="12"/>
      <c r="BVP29" s="28">
        <v>500</v>
      </c>
      <c r="BVQ29" s="28">
        <v>500</v>
      </c>
      <c r="BVR29" s="14">
        <f>BVS29</f>
        <v>500</v>
      </c>
      <c r="BVS29" s="14">
        <f>BVU29</f>
        <v>500</v>
      </c>
      <c r="BVT29" s="11">
        <v>58547</v>
      </c>
      <c r="BVU29" s="14">
        <f>BVG29+BVM29</f>
        <v>500</v>
      </c>
      <c r="BVV29" s="14"/>
      <c r="BVW29" s="14">
        <f>BVY29</f>
        <v>14000</v>
      </c>
      <c r="BVX29" s="14"/>
      <c r="BVY29" s="14">
        <v>14000</v>
      </c>
      <c r="BVZ29" s="14"/>
      <c r="BWA29" s="14"/>
      <c r="BWC29" s="85">
        <v>1</v>
      </c>
      <c r="BWD29" s="21" t="s">
        <v>61</v>
      </c>
      <c r="BWE29" s="3"/>
      <c r="BWF29" s="3"/>
      <c r="BWG29" s="3" t="s">
        <v>58</v>
      </c>
      <c r="BWH29" s="18"/>
      <c r="BWI29" s="21"/>
      <c r="BWJ29" s="3"/>
      <c r="BWK29" s="11">
        <v>58547</v>
      </c>
      <c r="BWL29" s="11">
        <v>58547</v>
      </c>
      <c r="BWM29" s="12"/>
      <c r="BWN29" s="12"/>
      <c r="BWO29" s="12"/>
      <c r="BWP29" s="12"/>
      <c r="BWQ29" s="12"/>
      <c r="BWR29" s="28">
        <v>500</v>
      </c>
      <c r="BWS29" s="28">
        <v>500</v>
      </c>
      <c r="BWT29" s="12"/>
      <c r="BWU29" s="12"/>
      <c r="BWV29" s="28">
        <v>500</v>
      </c>
      <c r="BWW29" s="28">
        <v>500</v>
      </c>
      <c r="BWX29" s="14">
        <f>BWY29</f>
        <v>500</v>
      </c>
      <c r="BWY29" s="14">
        <f>BXA29</f>
        <v>500</v>
      </c>
      <c r="BWZ29" s="11">
        <v>58547</v>
      </c>
      <c r="BXA29" s="14">
        <f>BWM29+BWS29</f>
        <v>500</v>
      </c>
      <c r="BXB29" s="14"/>
      <c r="BXC29" s="14">
        <f>BXE29</f>
        <v>14000</v>
      </c>
      <c r="BXD29" s="14"/>
      <c r="BXE29" s="14">
        <v>14000</v>
      </c>
      <c r="BXF29" s="14"/>
      <c r="BXG29" s="14"/>
      <c r="BXI29" s="85">
        <v>1</v>
      </c>
      <c r="BXJ29" s="21" t="s">
        <v>61</v>
      </c>
      <c r="BXK29" s="3"/>
      <c r="BXL29" s="3"/>
      <c r="BXM29" s="3" t="s">
        <v>58</v>
      </c>
      <c r="BXN29" s="18"/>
      <c r="BXO29" s="21"/>
      <c r="BXP29" s="3"/>
      <c r="BXQ29" s="11">
        <v>58547</v>
      </c>
      <c r="BXR29" s="11">
        <v>58547</v>
      </c>
      <c r="BXS29" s="12"/>
      <c r="BXT29" s="12"/>
      <c r="BXU29" s="12"/>
      <c r="BXV29" s="12"/>
      <c r="BXW29" s="12"/>
      <c r="BXX29" s="28">
        <v>500</v>
      </c>
      <c r="BXY29" s="28">
        <v>500</v>
      </c>
      <c r="BXZ29" s="12"/>
      <c r="BYA29" s="12"/>
      <c r="BYB29" s="28">
        <v>500</v>
      </c>
      <c r="BYC29" s="28">
        <v>500</v>
      </c>
      <c r="BYD29" s="14">
        <f>BYE29</f>
        <v>500</v>
      </c>
      <c r="BYE29" s="14">
        <f>BYG29</f>
        <v>500</v>
      </c>
      <c r="BYF29" s="11">
        <v>58547</v>
      </c>
      <c r="BYG29" s="14">
        <f>BXS29+BXY29</f>
        <v>500</v>
      </c>
      <c r="BYH29" s="14"/>
      <c r="BYI29" s="14">
        <f>BYK29</f>
        <v>14000</v>
      </c>
      <c r="BYJ29" s="14"/>
      <c r="BYK29" s="14">
        <v>14000</v>
      </c>
      <c r="BYL29" s="14"/>
      <c r="BYM29" s="14"/>
      <c r="BYO29" s="85">
        <v>1</v>
      </c>
      <c r="BYP29" s="21" t="s">
        <v>61</v>
      </c>
      <c r="BYQ29" s="3"/>
      <c r="BYR29" s="3"/>
      <c r="BYS29" s="3" t="s">
        <v>58</v>
      </c>
      <c r="BYT29" s="18"/>
      <c r="BYU29" s="21"/>
      <c r="BYV29" s="3"/>
      <c r="BYW29" s="11">
        <v>58547</v>
      </c>
      <c r="BYX29" s="11">
        <v>58547</v>
      </c>
      <c r="BYY29" s="12"/>
      <c r="BYZ29" s="12"/>
      <c r="BZA29" s="12"/>
      <c r="BZB29" s="12"/>
      <c r="BZC29" s="12"/>
      <c r="BZD29" s="28">
        <v>500</v>
      </c>
      <c r="BZE29" s="28">
        <v>500</v>
      </c>
      <c r="BZF29" s="12"/>
      <c r="BZG29" s="12"/>
      <c r="BZH29" s="28">
        <v>500</v>
      </c>
      <c r="BZI29" s="28">
        <v>500</v>
      </c>
      <c r="BZJ29" s="14">
        <f>BZK29</f>
        <v>500</v>
      </c>
      <c r="BZK29" s="14">
        <f>BZM29</f>
        <v>500</v>
      </c>
      <c r="BZL29" s="11">
        <v>58547</v>
      </c>
      <c r="BZM29" s="14">
        <f>BYY29+BZE29</f>
        <v>500</v>
      </c>
      <c r="BZN29" s="14"/>
      <c r="BZO29" s="14">
        <f>BZQ29</f>
        <v>14000</v>
      </c>
      <c r="BZP29" s="14"/>
      <c r="BZQ29" s="14">
        <v>14000</v>
      </c>
      <c r="BZR29" s="14"/>
      <c r="BZS29" s="14"/>
      <c r="BZU29" s="85">
        <v>1</v>
      </c>
      <c r="BZV29" s="21" t="s">
        <v>61</v>
      </c>
      <c r="BZW29" s="3"/>
      <c r="BZX29" s="3"/>
      <c r="BZY29" s="3" t="s">
        <v>58</v>
      </c>
      <c r="BZZ29" s="18"/>
      <c r="CAA29" s="21"/>
      <c r="CAB29" s="3"/>
      <c r="CAC29" s="11">
        <v>58547</v>
      </c>
      <c r="CAD29" s="11">
        <v>58547</v>
      </c>
      <c r="CAE29" s="12"/>
      <c r="CAF29" s="12"/>
      <c r="CAG29" s="12"/>
      <c r="CAH29" s="12"/>
      <c r="CAI29" s="12"/>
      <c r="CAJ29" s="28">
        <v>500</v>
      </c>
      <c r="CAK29" s="28">
        <v>500</v>
      </c>
      <c r="CAL29" s="12"/>
      <c r="CAM29" s="12"/>
      <c r="CAN29" s="28">
        <v>500</v>
      </c>
      <c r="CAO29" s="28">
        <v>500</v>
      </c>
      <c r="CAP29" s="14">
        <f>CAQ29</f>
        <v>500</v>
      </c>
      <c r="CAQ29" s="14">
        <f>CAS29</f>
        <v>500</v>
      </c>
      <c r="CAR29" s="11">
        <v>58547</v>
      </c>
      <c r="CAS29" s="14">
        <f>CAE29+CAK29</f>
        <v>500</v>
      </c>
      <c r="CAT29" s="14"/>
      <c r="CAU29" s="14">
        <f>CAW29</f>
        <v>14000</v>
      </c>
      <c r="CAV29" s="14"/>
      <c r="CAW29" s="14">
        <v>14000</v>
      </c>
      <c r="CAX29" s="14"/>
      <c r="CAY29" s="14"/>
      <c r="CBA29" s="85">
        <v>1</v>
      </c>
      <c r="CBB29" s="21" t="s">
        <v>61</v>
      </c>
      <c r="CBC29" s="3"/>
      <c r="CBD29" s="3"/>
      <c r="CBE29" s="3" t="s">
        <v>58</v>
      </c>
      <c r="CBF29" s="18"/>
      <c r="CBG29" s="21"/>
      <c r="CBH29" s="3"/>
      <c r="CBI29" s="11">
        <v>58547</v>
      </c>
      <c r="CBJ29" s="11">
        <v>58547</v>
      </c>
      <c r="CBK29" s="12"/>
      <c r="CBL29" s="12"/>
      <c r="CBM29" s="12"/>
      <c r="CBN29" s="12"/>
      <c r="CBO29" s="12"/>
      <c r="CBP29" s="28">
        <v>500</v>
      </c>
      <c r="CBQ29" s="28">
        <v>500</v>
      </c>
      <c r="CBR29" s="12"/>
      <c r="CBS29" s="12"/>
      <c r="CBT29" s="28">
        <v>500</v>
      </c>
      <c r="CBU29" s="28">
        <v>500</v>
      </c>
      <c r="CBV29" s="14">
        <f>CBW29</f>
        <v>500</v>
      </c>
      <c r="CBW29" s="14">
        <f>CBY29</f>
        <v>500</v>
      </c>
      <c r="CBX29" s="11">
        <v>58547</v>
      </c>
      <c r="CBY29" s="14">
        <f>CBK29+CBQ29</f>
        <v>500</v>
      </c>
      <c r="CBZ29" s="14"/>
      <c r="CCA29" s="14">
        <f>CCC29</f>
        <v>14000</v>
      </c>
      <c r="CCB29" s="14"/>
      <c r="CCC29" s="14">
        <v>14000</v>
      </c>
      <c r="CCD29" s="14"/>
      <c r="CCE29" s="14"/>
      <c r="CCG29" s="85">
        <v>1</v>
      </c>
      <c r="CCH29" s="21" t="s">
        <v>61</v>
      </c>
      <c r="CCI29" s="3"/>
      <c r="CCJ29" s="3"/>
      <c r="CCK29" s="3" t="s">
        <v>58</v>
      </c>
      <c r="CCL29" s="18"/>
      <c r="CCM29" s="21"/>
      <c r="CCN29" s="3"/>
      <c r="CCO29" s="11">
        <v>58547</v>
      </c>
      <c r="CCP29" s="11">
        <v>58547</v>
      </c>
      <c r="CCQ29" s="12"/>
      <c r="CCR29" s="12"/>
      <c r="CCS29" s="12"/>
      <c r="CCT29" s="12"/>
      <c r="CCU29" s="12"/>
      <c r="CCV29" s="28">
        <v>500</v>
      </c>
      <c r="CCW29" s="28">
        <v>500</v>
      </c>
      <c r="CCX29" s="12"/>
      <c r="CCY29" s="12"/>
      <c r="CCZ29" s="28">
        <v>500</v>
      </c>
      <c r="CDA29" s="28">
        <v>500</v>
      </c>
      <c r="CDB29" s="14">
        <f>CDC29</f>
        <v>500</v>
      </c>
      <c r="CDC29" s="14">
        <f>CDE29</f>
        <v>500</v>
      </c>
      <c r="CDD29" s="11">
        <v>58547</v>
      </c>
      <c r="CDE29" s="14">
        <f>CCQ29+CCW29</f>
        <v>500</v>
      </c>
      <c r="CDF29" s="14"/>
      <c r="CDG29" s="14">
        <f>CDI29</f>
        <v>14000</v>
      </c>
      <c r="CDH29" s="14"/>
      <c r="CDI29" s="14">
        <v>14000</v>
      </c>
      <c r="CDJ29" s="14"/>
      <c r="CDK29" s="14"/>
      <c r="CDM29" s="85">
        <v>1</v>
      </c>
      <c r="CDN29" s="21" t="s">
        <v>61</v>
      </c>
      <c r="CDO29" s="3"/>
      <c r="CDP29" s="3"/>
      <c r="CDQ29" s="3" t="s">
        <v>58</v>
      </c>
      <c r="CDR29" s="18"/>
      <c r="CDS29" s="21"/>
      <c r="CDT29" s="3"/>
      <c r="CDU29" s="11">
        <v>58547</v>
      </c>
      <c r="CDV29" s="11">
        <v>58547</v>
      </c>
      <c r="CDW29" s="12"/>
      <c r="CDX29" s="12"/>
      <c r="CDY29" s="12"/>
      <c r="CDZ29" s="12"/>
      <c r="CEA29" s="12"/>
      <c r="CEB29" s="28">
        <v>500</v>
      </c>
      <c r="CEC29" s="28">
        <v>500</v>
      </c>
      <c r="CED29" s="12"/>
      <c r="CEE29" s="12"/>
      <c r="CEF29" s="28">
        <v>500</v>
      </c>
      <c r="CEG29" s="28">
        <v>500</v>
      </c>
      <c r="CEH29" s="14">
        <f>CEI29</f>
        <v>500</v>
      </c>
      <c r="CEI29" s="14">
        <f>CEK29</f>
        <v>500</v>
      </c>
      <c r="CEJ29" s="11">
        <v>58547</v>
      </c>
      <c r="CEK29" s="14">
        <f>CDW29+CEC29</f>
        <v>500</v>
      </c>
      <c r="CEL29" s="14"/>
      <c r="CEM29" s="14">
        <f>CEO29</f>
        <v>14000</v>
      </c>
      <c r="CEN29" s="14"/>
      <c r="CEO29" s="14">
        <v>14000</v>
      </c>
      <c r="CEP29" s="14"/>
      <c r="CEQ29" s="14"/>
      <c r="CES29" s="85">
        <v>1</v>
      </c>
      <c r="CET29" s="21" t="s">
        <v>61</v>
      </c>
      <c r="CEU29" s="3"/>
      <c r="CEV29" s="3"/>
      <c r="CEW29" s="3" t="s">
        <v>58</v>
      </c>
      <c r="CEX29" s="18"/>
      <c r="CEY29" s="21"/>
      <c r="CEZ29" s="3"/>
      <c r="CFA29" s="11">
        <v>58547</v>
      </c>
      <c r="CFB29" s="11">
        <v>58547</v>
      </c>
      <c r="CFC29" s="12"/>
      <c r="CFD29" s="12"/>
      <c r="CFE29" s="12"/>
      <c r="CFF29" s="12"/>
      <c r="CFG29" s="12"/>
      <c r="CFH29" s="28">
        <v>500</v>
      </c>
      <c r="CFI29" s="28">
        <v>500</v>
      </c>
      <c r="CFJ29" s="12"/>
      <c r="CFK29" s="12"/>
      <c r="CFL29" s="28">
        <v>500</v>
      </c>
      <c r="CFM29" s="28">
        <v>500</v>
      </c>
      <c r="CFN29" s="14">
        <f>CFO29</f>
        <v>500</v>
      </c>
      <c r="CFO29" s="14">
        <f>CFQ29</f>
        <v>500</v>
      </c>
      <c r="CFP29" s="11">
        <v>58547</v>
      </c>
      <c r="CFQ29" s="14">
        <f>CFC29+CFI29</f>
        <v>500</v>
      </c>
      <c r="CFR29" s="14"/>
      <c r="CFS29" s="14">
        <f>CFU29</f>
        <v>14000</v>
      </c>
      <c r="CFT29" s="14"/>
      <c r="CFU29" s="14">
        <v>14000</v>
      </c>
      <c r="CFV29" s="14"/>
      <c r="CFW29" s="14"/>
      <c r="CFY29" s="85">
        <v>1</v>
      </c>
      <c r="CFZ29" s="21" t="s">
        <v>61</v>
      </c>
      <c r="CGA29" s="3"/>
      <c r="CGB29" s="3"/>
      <c r="CGC29" s="3" t="s">
        <v>58</v>
      </c>
      <c r="CGD29" s="18"/>
      <c r="CGE29" s="21"/>
      <c r="CGF29" s="3"/>
      <c r="CGG29" s="11">
        <v>58547</v>
      </c>
      <c r="CGH29" s="11">
        <v>58547</v>
      </c>
      <c r="CGI29" s="12"/>
      <c r="CGJ29" s="12"/>
      <c r="CGK29" s="12"/>
      <c r="CGL29" s="12"/>
      <c r="CGM29" s="12"/>
      <c r="CGN29" s="28">
        <v>500</v>
      </c>
      <c r="CGO29" s="28">
        <v>500</v>
      </c>
      <c r="CGP29" s="12"/>
      <c r="CGQ29" s="12"/>
      <c r="CGR29" s="28">
        <v>500</v>
      </c>
      <c r="CGS29" s="28">
        <v>500</v>
      </c>
      <c r="CGT29" s="14">
        <f>CGU29</f>
        <v>500</v>
      </c>
      <c r="CGU29" s="14">
        <f>CGW29</f>
        <v>500</v>
      </c>
      <c r="CGV29" s="11">
        <v>58547</v>
      </c>
      <c r="CGW29" s="14">
        <f>CGI29+CGO29</f>
        <v>500</v>
      </c>
      <c r="CGX29" s="14"/>
      <c r="CGY29" s="14">
        <f>CHA29</f>
        <v>14000</v>
      </c>
      <c r="CGZ29" s="14"/>
      <c r="CHA29" s="14">
        <v>14000</v>
      </c>
      <c r="CHB29" s="14"/>
      <c r="CHC29" s="14"/>
      <c r="CHE29" s="85">
        <v>1</v>
      </c>
      <c r="CHF29" s="21" t="s">
        <v>61</v>
      </c>
      <c r="CHG29" s="3"/>
      <c r="CHH29" s="3"/>
      <c r="CHI29" s="3" t="s">
        <v>58</v>
      </c>
      <c r="CHJ29" s="18"/>
      <c r="CHK29" s="21"/>
      <c r="CHL29" s="3"/>
      <c r="CHM29" s="11">
        <v>58547</v>
      </c>
      <c r="CHN29" s="11">
        <v>58547</v>
      </c>
      <c r="CHO29" s="12"/>
      <c r="CHP29" s="12"/>
      <c r="CHQ29" s="12"/>
      <c r="CHR29" s="12"/>
      <c r="CHS29" s="12"/>
      <c r="CHT29" s="28">
        <v>500</v>
      </c>
      <c r="CHU29" s="28">
        <v>500</v>
      </c>
      <c r="CHV29" s="12"/>
      <c r="CHW29" s="12"/>
      <c r="CHX29" s="28">
        <v>500</v>
      </c>
      <c r="CHY29" s="28">
        <v>500</v>
      </c>
      <c r="CHZ29" s="14">
        <f>CIA29</f>
        <v>500</v>
      </c>
      <c r="CIA29" s="14">
        <f>CIC29</f>
        <v>500</v>
      </c>
      <c r="CIB29" s="11">
        <v>58547</v>
      </c>
      <c r="CIC29" s="14">
        <f>CHO29+CHU29</f>
        <v>500</v>
      </c>
      <c r="CID29" s="14"/>
      <c r="CIE29" s="14">
        <f>CIG29</f>
        <v>14000</v>
      </c>
      <c r="CIF29" s="14"/>
      <c r="CIG29" s="14">
        <v>14000</v>
      </c>
      <c r="CIH29" s="14"/>
      <c r="CII29" s="14"/>
      <c r="CIK29" s="85">
        <v>1</v>
      </c>
      <c r="CIL29" s="21" t="s">
        <v>61</v>
      </c>
      <c r="CIM29" s="3"/>
      <c r="CIN29" s="3"/>
      <c r="CIO29" s="3" t="s">
        <v>58</v>
      </c>
      <c r="CIP29" s="18"/>
      <c r="CIQ29" s="21"/>
      <c r="CIR29" s="3"/>
      <c r="CIS29" s="11">
        <v>58547</v>
      </c>
      <c r="CIT29" s="11">
        <v>58547</v>
      </c>
      <c r="CIU29" s="12"/>
      <c r="CIV29" s="12"/>
      <c r="CIW29" s="12"/>
      <c r="CIX29" s="12"/>
      <c r="CIY29" s="12"/>
      <c r="CIZ29" s="28">
        <v>500</v>
      </c>
      <c r="CJA29" s="28">
        <v>500</v>
      </c>
      <c r="CJB29" s="12"/>
      <c r="CJC29" s="12"/>
      <c r="CJD29" s="28">
        <v>500</v>
      </c>
      <c r="CJE29" s="28">
        <v>500</v>
      </c>
      <c r="CJF29" s="14">
        <f>CJG29</f>
        <v>500</v>
      </c>
      <c r="CJG29" s="14">
        <f>CJI29</f>
        <v>500</v>
      </c>
      <c r="CJH29" s="11">
        <v>58547</v>
      </c>
      <c r="CJI29" s="14">
        <f>CIU29+CJA29</f>
        <v>500</v>
      </c>
      <c r="CJJ29" s="14"/>
      <c r="CJK29" s="14">
        <f>CJM29</f>
        <v>14000</v>
      </c>
      <c r="CJL29" s="14"/>
      <c r="CJM29" s="14">
        <v>14000</v>
      </c>
      <c r="CJN29" s="14"/>
      <c r="CJO29" s="14"/>
      <c r="CJQ29" s="85">
        <v>1</v>
      </c>
      <c r="CJR29" s="21" t="s">
        <v>61</v>
      </c>
      <c r="CJS29" s="3"/>
      <c r="CJT29" s="3"/>
      <c r="CJU29" s="3" t="s">
        <v>58</v>
      </c>
      <c r="CJV29" s="18"/>
      <c r="CJW29" s="21"/>
      <c r="CJX29" s="3"/>
      <c r="CJY29" s="11">
        <v>58547</v>
      </c>
      <c r="CJZ29" s="11">
        <v>58547</v>
      </c>
      <c r="CKA29" s="12"/>
      <c r="CKB29" s="12"/>
      <c r="CKC29" s="12"/>
      <c r="CKD29" s="12"/>
      <c r="CKE29" s="12"/>
      <c r="CKF29" s="28">
        <v>500</v>
      </c>
      <c r="CKG29" s="28">
        <v>500</v>
      </c>
      <c r="CKH29" s="12"/>
      <c r="CKI29" s="12"/>
      <c r="CKJ29" s="28">
        <v>500</v>
      </c>
      <c r="CKK29" s="28">
        <v>500</v>
      </c>
      <c r="CKL29" s="14">
        <f>CKM29</f>
        <v>500</v>
      </c>
      <c r="CKM29" s="14">
        <f>CKO29</f>
        <v>500</v>
      </c>
      <c r="CKN29" s="11">
        <v>58547</v>
      </c>
      <c r="CKO29" s="14">
        <f>CKA29+CKG29</f>
        <v>500</v>
      </c>
      <c r="CKP29" s="14"/>
      <c r="CKQ29" s="14">
        <f>CKS29</f>
        <v>14000</v>
      </c>
      <c r="CKR29" s="14"/>
      <c r="CKS29" s="14">
        <v>14000</v>
      </c>
      <c r="CKT29" s="14"/>
      <c r="CKU29" s="14"/>
      <c r="CKW29" s="85">
        <v>1</v>
      </c>
      <c r="CKX29" s="21" t="s">
        <v>61</v>
      </c>
      <c r="CKY29" s="3"/>
      <c r="CKZ29" s="3"/>
      <c r="CLA29" s="3" t="s">
        <v>58</v>
      </c>
      <c r="CLB29" s="18"/>
      <c r="CLC29" s="21"/>
      <c r="CLD29" s="3"/>
      <c r="CLE29" s="11">
        <v>58547</v>
      </c>
      <c r="CLF29" s="11">
        <v>58547</v>
      </c>
      <c r="CLG29" s="12"/>
      <c r="CLH29" s="12"/>
      <c r="CLI29" s="12"/>
      <c r="CLJ29" s="12"/>
      <c r="CLK29" s="12"/>
      <c r="CLL29" s="28">
        <v>500</v>
      </c>
      <c r="CLM29" s="28">
        <v>500</v>
      </c>
      <c r="CLN29" s="12"/>
      <c r="CLO29" s="12"/>
      <c r="CLP29" s="28">
        <v>500</v>
      </c>
      <c r="CLQ29" s="28">
        <v>500</v>
      </c>
      <c r="CLR29" s="14">
        <f>CLS29</f>
        <v>500</v>
      </c>
      <c r="CLS29" s="14">
        <f>CLU29</f>
        <v>500</v>
      </c>
      <c r="CLT29" s="11">
        <v>58547</v>
      </c>
      <c r="CLU29" s="14">
        <f>CLG29+CLM29</f>
        <v>500</v>
      </c>
      <c r="CLV29" s="14"/>
      <c r="CLW29" s="14">
        <f>CLY29</f>
        <v>14000</v>
      </c>
      <c r="CLX29" s="14"/>
      <c r="CLY29" s="14">
        <v>14000</v>
      </c>
      <c r="CLZ29" s="14"/>
      <c r="CMA29" s="14"/>
      <c r="CMC29" s="85">
        <v>1</v>
      </c>
      <c r="CMD29" s="21" t="s">
        <v>61</v>
      </c>
      <c r="CME29" s="3"/>
      <c r="CMF29" s="3"/>
      <c r="CMG29" s="3" t="s">
        <v>58</v>
      </c>
      <c r="CMH29" s="18"/>
      <c r="CMI29" s="21"/>
      <c r="CMJ29" s="3"/>
      <c r="CMK29" s="11">
        <v>58547</v>
      </c>
      <c r="CML29" s="11">
        <v>58547</v>
      </c>
      <c r="CMM29" s="12"/>
      <c r="CMN29" s="12"/>
      <c r="CMO29" s="12"/>
      <c r="CMP29" s="12"/>
      <c r="CMQ29" s="12"/>
      <c r="CMR29" s="28">
        <v>500</v>
      </c>
      <c r="CMS29" s="28">
        <v>500</v>
      </c>
      <c r="CMT29" s="12"/>
      <c r="CMU29" s="12"/>
      <c r="CMV29" s="28">
        <v>500</v>
      </c>
      <c r="CMW29" s="28">
        <v>500</v>
      </c>
      <c r="CMX29" s="14">
        <f>CMY29</f>
        <v>500</v>
      </c>
      <c r="CMY29" s="14">
        <f>CNA29</f>
        <v>500</v>
      </c>
      <c r="CMZ29" s="11">
        <v>58547</v>
      </c>
      <c r="CNA29" s="14">
        <f>CMM29+CMS29</f>
        <v>500</v>
      </c>
      <c r="CNB29" s="14"/>
      <c r="CNC29" s="14">
        <f>CNE29</f>
        <v>14000</v>
      </c>
      <c r="CND29" s="14"/>
      <c r="CNE29" s="14">
        <v>14000</v>
      </c>
      <c r="CNF29" s="14"/>
      <c r="CNG29" s="14"/>
      <c r="CNI29" s="85">
        <v>1</v>
      </c>
      <c r="CNJ29" s="21" t="s">
        <v>61</v>
      </c>
      <c r="CNK29" s="3"/>
      <c r="CNL29" s="3"/>
      <c r="CNM29" s="3" t="s">
        <v>58</v>
      </c>
      <c r="CNN29" s="18"/>
      <c r="CNO29" s="21"/>
      <c r="CNP29" s="3"/>
      <c r="CNQ29" s="11">
        <v>58547</v>
      </c>
      <c r="CNR29" s="11">
        <v>58547</v>
      </c>
      <c r="CNS29" s="12"/>
      <c r="CNT29" s="12"/>
      <c r="CNU29" s="12"/>
      <c r="CNV29" s="12"/>
      <c r="CNW29" s="12"/>
      <c r="CNX29" s="28">
        <v>500</v>
      </c>
      <c r="CNY29" s="28">
        <v>500</v>
      </c>
      <c r="CNZ29" s="12"/>
      <c r="COA29" s="12"/>
      <c r="COB29" s="28">
        <v>500</v>
      </c>
      <c r="COC29" s="28">
        <v>500</v>
      </c>
      <c r="COD29" s="14">
        <f>COE29</f>
        <v>500</v>
      </c>
      <c r="COE29" s="14">
        <f>COG29</f>
        <v>500</v>
      </c>
      <c r="COF29" s="11">
        <v>58547</v>
      </c>
      <c r="COG29" s="14">
        <f>CNS29+CNY29</f>
        <v>500</v>
      </c>
      <c r="COH29" s="14"/>
      <c r="COI29" s="14">
        <f>COK29</f>
        <v>14000</v>
      </c>
      <c r="COJ29" s="14"/>
      <c r="COK29" s="14">
        <v>14000</v>
      </c>
      <c r="COL29" s="14"/>
      <c r="COM29" s="14"/>
      <c r="COO29" s="85">
        <v>1</v>
      </c>
      <c r="COP29" s="21" t="s">
        <v>61</v>
      </c>
      <c r="COQ29" s="3"/>
      <c r="COR29" s="3"/>
      <c r="COS29" s="3" t="s">
        <v>58</v>
      </c>
      <c r="COT29" s="18"/>
      <c r="COU29" s="21"/>
      <c r="COV29" s="3"/>
      <c r="COW29" s="11">
        <v>58547</v>
      </c>
      <c r="COX29" s="11">
        <v>58547</v>
      </c>
      <c r="COY29" s="12"/>
      <c r="COZ29" s="12"/>
      <c r="CPA29" s="12"/>
      <c r="CPB29" s="12"/>
      <c r="CPC29" s="12"/>
      <c r="CPD29" s="28">
        <v>500</v>
      </c>
      <c r="CPE29" s="28">
        <v>500</v>
      </c>
      <c r="CPF29" s="12"/>
      <c r="CPG29" s="12"/>
      <c r="CPH29" s="28">
        <v>500</v>
      </c>
      <c r="CPI29" s="28">
        <v>500</v>
      </c>
      <c r="CPJ29" s="14">
        <f>CPK29</f>
        <v>500</v>
      </c>
      <c r="CPK29" s="14">
        <f>CPM29</f>
        <v>500</v>
      </c>
      <c r="CPL29" s="11">
        <v>58547</v>
      </c>
      <c r="CPM29" s="14">
        <f>COY29+CPE29</f>
        <v>500</v>
      </c>
      <c r="CPN29" s="14"/>
      <c r="CPO29" s="14">
        <f>CPQ29</f>
        <v>14000</v>
      </c>
      <c r="CPP29" s="14"/>
      <c r="CPQ29" s="14">
        <v>14000</v>
      </c>
      <c r="CPR29" s="14"/>
      <c r="CPS29" s="14"/>
      <c r="CPU29" s="85">
        <v>1</v>
      </c>
      <c r="CPV29" s="21" t="s">
        <v>61</v>
      </c>
      <c r="CPW29" s="3"/>
      <c r="CPX29" s="3"/>
      <c r="CPY29" s="3" t="s">
        <v>58</v>
      </c>
      <c r="CPZ29" s="18"/>
      <c r="CQA29" s="21"/>
      <c r="CQB29" s="3"/>
      <c r="CQC29" s="11">
        <v>58547</v>
      </c>
      <c r="CQD29" s="11">
        <v>58547</v>
      </c>
      <c r="CQE29" s="12"/>
      <c r="CQF29" s="12"/>
      <c r="CQG29" s="12"/>
      <c r="CQH29" s="12"/>
      <c r="CQI29" s="12"/>
      <c r="CQJ29" s="28">
        <v>500</v>
      </c>
      <c r="CQK29" s="28">
        <v>500</v>
      </c>
      <c r="CQL29" s="12"/>
      <c r="CQM29" s="12"/>
      <c r="CQN29" s="28">
        <v>500</v>
      </c>
      <c r="CQO29" s="28">
        <v>500</v>
      </c>
      <c r="CQP29" s="14">
        <f>CQQ29</f>
        <v>500</v>
      </c>
      <c r="CQQ29" s="14">
        <f>CQS29</f>
        <v>500</v>
      </c>
      <c r="CQR29" s="11">
        <v>58547</v>
      </c>
      <c r="CQS29" s="14">
        <f>CQE29+CQK29</f>
        <v>500</v>
      </c>
      <c r="CQT29" s="14"/>
      <c r="CQU29" s="14">
        <f>CQW29</f>
        <v>14000</v>
      </c>
      <c r="CQV29" s="14"/>
      <c r="CQW29" s="14">
        <v>14000</v>
      </c>
      <c r="CQX29" s="14"/>
      <c r="CQY29" s="14"/>
      <c r="CRA29" s="85">
        <v>1</v>
      </c>
      <c r="CRB29" s="21" t="s">
        <v>61</v>
      </c>
      <c r="CRC29" s="3"/>
      <c r="CRD29" s="3"/>
      <c r="CRE29" s="3" t="s">
        <v>58</v>
      </c>
      <c r="CRF29" s="18"/>
      <c r="CRG29" s="21"/>
      <c r="CRH29" s="3"/>
      <c r="CRI29" s="11">
        <v>58547</v>
      </c>
      <c r="CRJ29" s="11">
        <v>58547</v>
      </c>
      <c r="CRK29" s="12"/>
      <c r="CRL29" s="12"/>
      <c r="CRM29" s="12"/>
      <c r="CRN29" s="12"/>
      <c r="CRO29" s="12"/>
      <c r="CRP29" s="28">
        <v>500</v>
      </c>
      <c r="CRQ29" s="28">
        <v>500</v>
      </c>
      <c r="CRR29" s="12"/>
      <c r="CRS29" s="12"/>
      <c r="CRT29" s="28">
        <v>500</v>
      </c>
      <c r="CRU29" s="28">
        <v>500</v>
      </c>
      <c r="CRV29" s="14">
        <f>CRW29</f>
        <v>500</v>
      </c>
      <c r="CRW29" s="14">
        <f>CRY29</f>
        <v>500</v>
      </c>
      <c r="CRX29" s="11">
        <v>58547</v>
      </c>
      <c r="CRY29" s="14">
        <f>CRK29+CRQ29</f>
        <v>500</v>
      </c>
      <c r="CRZ29" s="14"/>
      <c r="CSA29" s="14">
        <f>CSC29</f>
        <v>14000</v>
      </c>
      <c r="CSB29" s="14"/>
      <c r="CSC29" s="14">
        <v>14000</v>
      </c>
      <c r="CSD29" s="14"/>
      <c r="CSE29" s="14"/>
      <c r="CSG29" s="85">
        <v>1</v>
      </c>
      <c r="CSH29" s="21" t="s">
        <v>61</v>
      </c>
      <c r="CSI29" s="3"/>
      <c r="CSJ29" s="3"/>
      <c r="CSK29" s="3" t="s">
        <v>58</v>
      </c>
      <c r="CSL29" s="18"/>
      <c r="CSM29" s="21"/>
      <c r="CSN29" s="3"/>
      <c r="CSO29" s="11">
        <v>58547</v>
      </c>
      <c r="CSP29" s="11">
        <v>58547</v>
      </c>
      <c r="CSQ29" s="12"/>
      <c r="CSR29" s="12"/>
      <c r="CSS29" s="12"/>
      <c r="CST29" s="12"/>
      <c r="CSU29" s="12"/>
      <c r="CSV29" s="28">
        <v>500</v>
      </c>
      <c r="CSW29" s="28">
        <v>500</v>
      </c>
      <c r="CSX29" s="12"/>
      <c r="CSY29" s="12"/>
      <c r="CSZ29" s="28">
        <v>500</v>
      </c>
      <c r="CTA29" s="28">
        <v>500</v>
      </c>
      <c r="CTB29" s="14">
        <f>CTC29</f>
        <v>500</v>
      </c>
      <c r="CTC29" s="14">
        <f>CTE29</f>
        <v>500</v>
      </c>
      <c r="CTD29" s="11">
        <v>58547</v>
      </c>
      <c r="CTE29" s="14">
        <f>CSQ29+CSW29</f>
        <v>500</v>
      </c>
      <c r="CTF29" s="14"/>
      <c r="CTG29" s="14">
        <f>CTI29</f>
        <v>14000</v>
      </c>
      <c r="CTH29" s="14"/>
      <c r="CTI29" s="14">
        <v>14000</v>
      </c>
      <c r="CTJ29" s="14"/>
      <c r="CTK29" s="14"/>
      <c r="CTM29" s="85">
        <v>1</v>
      </c>
      <c r="CTN29" s="21" t="s">
        <v>61</v>
      </c>
      <c r="CTO29" s="3"/>
      <c r="CTP29" s="3"/>
      <c r="CTQ29" s="3" t="s">
        <v>58</v>
      </c>
      <c r="CTR29" s="18"/>
      <c r="CTS29" s="21"/>
      <c r="CTT29" s="3"/>
      <c r="CTU29" s="11">
        <v>58547</v>
      </c>
      <c r="CTV29" s="11">
        <v>58547</v>
      </c>
      <c r="CTW29" s="12"/>
      <c r="CTX29" s="12"/>
      <c r="CTY29" s="12"/>
      <c r="CTZ29" s="12"/>
      <c r="CUA29" s="12"/>
      <c r="CUB29" s="28">
        <v>500</v>
      </c>
      <c r="CUC29" s="28">
        <v>500</v>
      </c>
      <c r="CUD29" s="12"/>
      <c r="CUE29" s="12"/>
      <c r="CUF29" s="28">
        <v>500</v>
      </c>
      <c r="CUG29" s="28">
        <v>500</v>
      </c>
      <c r="CUH29" s="14">
        <f>CUI29</f>
        <v>500</v>
      </c>
      <c r="CUI29" s="14">
        <f>CUK29</f>
        <v>500</v>
      </c>
      <c r="CUJ29" s="11">
        <v>58547</v>
      </c>
      <c r="CUK29" s="14">
        <f>CTW29+CUC29</f>
        <v>500</v>
      </c>
      <c r="CUL29" s="14"/>
      <c r="CUM29" s="14">
        <f>CUO29</f>
        <v>14000</v>
      </c>
      <c r="CUN29" s="14"/>
      <c r="CUO29" s="14">
        <v>14000</v>
      </c>
      <c r="CUP29" s="14"/>
      <c r="CUQ29" s="14"/>
      <c r="CUS29" s="85">
        <v>1</v>
      </c>
      <c r="CUT29" s="21" t="s">
        <v>61</v>
      </c>
      <c r="CUU29" s="3"/>
      <c r="CUV29" s="3"/>
      <c r="CUW29" s="3" t="s">
        <v>58</v>
      </c>
      <c r="CUX29" s="18"/>
      <c r="CUY29" s="21"/>
      <c r="CUZ29" s="3"/>
      <c r="CVA29" s="11">
        <v>58547</v>
      </c>
      <c r="CVB29" s="11">
        <v>58547</v>
      </c>
      <c r="CVC29" s="12"/>
      <c r="CVD29" s="12"/>
      <c r="CVE29" s="12"/>
      <c r="CVF29" s="12"/>
      <c r="CVG29" s="12"/>
      <c r="CVH29" s="28">
        <v>500</v>
      </c>
      <c r="CVI29" s="28">
        <v>500</v>
      </c>
      <c r="CVJ29" s="12"/>
      <c r="CVK29" s="12"/>
      <c r="CVL29" s="28">
        <v>500</v>
      </c>
      <c r="CVM29" s="28">
        <v>500</v>
      </c>
      <c r="CVN29" s="14">
        <f>CVO29</f>
        <v>500</v>
      </c>
      <c r="CVO29" s="14">
        <f>CVQ29</f>
        <v>500</v>
      </c>
      <c r="CVP29" s="11">
        <v>58547</v>
      </c>
      <c r="CVQ29" s="14">
        <f>CVC29+CVI29</f>
        <v>500</v>
      </c>
      <c r="CVR29" s="14"/>
      <c r="CVS29" s="14">
        <f>CVU29</f>
        <v>14000</v>
      </c>
      <c r="CVT29" s="14"/>
      <c r="CVU29" s="14">
        <v>14000</v>
      </c>
      <c r="CVV29" s="14"/>
      <c r="CVW29" s="14"/>
      <c r="CVY29" s="85">
        <v>1</v>
      </c>
      <c r="CVZ29" s="21" t="s">
        <v>61</v>
      </c>
      <c r="CWA29" s="3"/>
      <c r="CWB29" s="3"/>
      <c r="CWC29" s="3" t="s">
        <v>58</v>
      </c>
      <c r="CWD29" s="18"/>
      <c r="CWE29" s="21"/>
      <c r="CWF29" s="3"/>
      <c r="CWG29" s="11">
        <v>58547</v>
      </c>
      <c r="CWH29" s="11">
        <v>58547</v>
      </c>
      <c r="CWI29" s="12"/>
      <c r="CWJ29" s="12"/>
      <c r="CWK29" s="12"/>
      <c r="CWL29" s="12"/>
      <c r="CWM29" s="12"/>
      <c r="CWN29" s="28">
        <v>500</v>
      </c>
      <c r="CWO29" s="28">
        <v>500</v>
      </c>
      <c r="CWP29" s="12"/>
      <c r="CWQ29" s="12"/>
      <c r="CWR29" s="28">
        <v>500</v>
      </c>
      <c r="CWS29" s="28">
        <v>500</v>
      </c>
      <c r="CWT29" s="14">
        <f>CWU29</f>
        <v>500</v>
      </c>
      <c r="CWU29" s="14">
        <f>CWW29</f>
        <v>500</v>
      </c>
      <c r="CWV29" s="11">
        <v>58547</v>
      </c>
      <c r="CWW29" s="14">
        <f>CWI29+CWO29</f>
        <v>500</v>
      </c>
      <c r="CWX29" s="14"/>
      <c r="CWY29" s="14">
        <f>CXA29</f>
        <v>14000</v>
      </c>
      <c r="CWZ29" s="14"/>
      <c r="CXA29" s="14">
        <v>14000</v>
      </c>
      <c r="CXB29" s="14"/>
      <c r="CXC29" s="14"/>
      <c r="CXE29" s="85">
        <v>1</v>
      </c>
      <c r="CXF29" s="21" t="s">
        <v>61</v>
      </c>
      <c r="CXG29" s="3"/>
      <c r="CXH29" s="3"/>
      <c r="CXI29" s="3" t="s">
        <v>58</v>
      </c>
      <c r="CXJ29" s="18"/>
      <c r="CXK29" s="21"/>
      <c r="CXL29" s="3"/>
      <c r="CXM29" s="11">
        <v>58547</v>
      </c>
      <c r="CXN29" s="11">
        <v>58547</v>
      </c>
      <c r="CXO29" s="12"/>
      <c r="CXP29" s="12"/>
      <c r="CXQ29" s="12"/>
      <c r="CXR29" s="12"/>
      <c r="CXS29" s="12"/>
      <c r="CXT29" s="28">
        <v>500</v>
      </c>
      <c r="CXU29" s="28">
        <v>500</v>
      </c>
      <c r="CXV29" s="12"/>
      <c r="CXW29" s="12"/>
      <c r="CXX29" s="28">
        <v>500</v>
      </c>
      <c r="CXY29" s="28">
        <v>500</v>
      </c>
      <c r="CXZ29" s="14">
        <f>CYA29</f>
        <v>500</v>
      </c>
      <c r="CYA29" s="14">
        <f>CYC29</f>
        <v>500</v>
      </c>
      <c r="CYB29" s="11">
        <v>58547</v>
      </c>
      <c r="CYC29" s="14">
        <f>CXO29+CXU29</f>
        <v>500</v>
      </c>
      <c r="CYD29" s="14"/>
      <c r="CYE29" s="14">
        <f>CYG29</f>
        <v>14000</v>
      </c>
      <c r="CYF29" s="14"/>
      <c r="CYG29" s="14">
        <v>14000</v>
      </c>
      <c r="CYH29" s="14"/>
      <c r="CYI29" s="14"/>
      <c r="CYK29" s="85">
        <v>1</v>
      </c>
      <c r="CYL29" s="21" t="s">
        <v>61</v>
      </c>
      <c r="CYM29" s="3"/>
      <c r="CYN29" s="3"/>
      <c r="CYO29" s="3" t="s">
        <v>58</v>
      </c>
      <c r="CYP29" s="18"/>
      <c r="CYQ29" s="21"/>
      <c r="CYR29" s="3"/>
      <c r="CYS29" s="11">
        <v>58547</v>
      </c>
      <c r="CYT29" s="11">
        <v>58547</v>
      </c>
      <c r="CYU29" s="12"/>
      <c r="CYV29" s="12"/>
      <c r="CYW29" s="12"/>
      <c r="CYX29" s="12"/>
      <c r="CYY29" s="12"/>
      <c r="CYZ29" s="28">
        <v>500</v>
      </c>
      <c r="CZA29" s="28">
        <v>500</v>
      </c>
      <c r="CZB29" s="12"/>
      <c r="CZC29" s="12"/>
      <c r="CZD29" s="28">
        <v>500</v>
      </c>
      <c r="CZE29" s="28">
        <v>500</v>
      </c>
      <c r="CZF29" s="14">
        <f>CZG29</f>
        <v>500</v>
      </c>
      <c r="CZG29" s="14">
        <f>CZI29</f>
        <v>500</v>
      </c>
      <c r="CZH29" s="11">
        <v>58547</v>
      </c>
      <c r="CZI29" s="14">
        <f>CYU29+CZA29</f>
        <v>500</v>
      </c>
      <c r="CZJ29" s="14"/>
      <c r="CZK29" s="14">
        <f>CZM29</f>
        <v>14000</v>
      </c>
      <c r="CZL29" s="14"/>
      <c r="CZM29" s="14">
        <v>14000</v>
      </c>
      <c r="CZN29" s="14"/>
      <c r="CZO29" s="14"/>
      <c r="CZQ29" s="85">
        <v>1</v>
      </c>
      <c r="CZR29" s="21" t="s">
        <v>61</v>
      </c>
      <c r="CZS29" s="3"/>
      <c r="CZT29" s="3"/>
      <c r="CZU29" s="3" t="s">
        <v>58</v>
      </c>
      <c r="CZV29" s="18"/>
      <c r="CZW29" s="21"/>
      <c r="CZX29" s="3"/>
      <c r="CZY29" s="11">
        <v>58547</v>
      </c>
      <c r="CZZ29" s="11">
        <v>58547</v>
      </c>
      <c r="DAA29" s="12"/>
      <c r="DAB29" s="12"/>
      <c r="DAC29" s="12"/>
      <c r="DAD29" s="12"/>
      <c r="DAE29" s="12"/>
      <c r="DAF29" s="28">
        <v>500</v>
      </c>
      <c r="DAG29" s="28">
        <v>500</v>
      </c>
      <c r="DAH29" s="12"/>
      <c r="DAI29" s="12"/>
      <c r="DAJ29" s="28">
        <v>500</v>
      </c>
      <c r="DAK29" s="28">
        <v>500</v>
      </c>
      <c r="DAL29" s="14">
        <f>DAM29</f>
        <v>500</v>
      </c>
      <c r="DAM29" s="14">
        <f>DAO29</f>
        <v>500</v>
      </c>
      <c r="DAN29" s="11">
        <v>58547</v>
      </c>
      <c r="DAO29" s="14">
        <f>DAA29+DAG29</f>
        <v>500</v>
      </c>
      <c r="DAP29" s="14"/>
      <c r="DAQ29" s="14">
        <f>DAS29</f>
        <v>14000</v>
      </c>
      <c r="DAR29" s="14"/>
      <c r="DAS29" s="14">
        <v>14000</v>
      </c>
      <c r="DAT29" s="14"/>
      <c r="DAU29" s="14"/>
      <c r="DAW29" s="85">
        <v>1</v>
      </c>
      <c r="DAX29" s="21" t="s">
        <v>61</v>
      </c>
      <c r="DAY29" s="3"/>
      <c r="DAZ29" s="3"/>
      <c r="DBA29" s="3" t="s">
        <v>58</v>
      </c>
      <c r="DBB29" s="18"/>
      <c r="DBC29" s="21"/>
      <c r="DBD29" s="3"/>
      <c r="DBE29" s="11">
        <v>58547</v>
      </c>
      <c r="DBF29" s="11">
        <v>58547</v>
      </c>
      <c r="DBG29" s="12"/>
      <c r="DBH29" s="12"/>
      <c r="DBI29" s="12"/>
      <c r="DBJ29" s="12"/>
      <c r="DBK29" s="12"/>
      <c r="DBL29" s="28">
        <v>500</v>
      </c>
      <c r="DBM29" s="28">
        <v>500</v>
      </c>
      <c r="DBN29" s="12"/>
      <c r="DBO29" s="12"/>
      <c r="DBP29" s="28">
        <v>500</v>
      </c>
      <c r="DBQ29" s="28">
        <v>500</v>
      </c>
      <c r="DBR29" s="14">
        <f>DBS29</f>
        <v>500</v>
      </c>
      <c r="DBS29" s="14">
        <f>DBU29</f>
        <v>500</v>
      </c>
      <c r="DBT29" s="11">
        <v>58547</v>
      </c>
      <c r="DBU29" s="14">
        <f>DBG29+DBM29</f>
        <v>500</v>
      </c>
      <c r="DBV29" s="14"/>
      <c r="DBW29" s="14">
        <f>DBY29</f>
        <v>14000</v>
      </c>
      <c r="DBX29" s="14"/>
      <c r="DBY29" s="14">
        <v>14000</v>
      </c>
      <c r="DBZ29" s="14"/>
      <c r="DCA29" s="14"/>
      <c r="DCC29" s="85">
        <v>1</v>
      </c>
      <c r="DCD29" s="21" t="s">
        <v>61</v>
      </c>
      <c r="DCE29" s="3"/>
      <c r="DCF29" s="3"/>
      <c r="DCG29" s="3" t="s">
        <v>58</v>
      </c>
      <c r="DCH29" s="18"/>
      <c r="DCI29" s="21"/>
      <c r="DCJ29" s="3"/>
      <c r="DCK29" s="11">
        <v>58547</v>
      </c>
      <c r="DCL29" s="11">
        <v>58547</v>
      </c>
      <c r="DCM29" s="12"/>
      <c r="DCN29" s="12"/>
      <c r="DCO29" s="12"/>
      <c r="DCP29" s="12"/>
      <c r="DCQ29" s="12"/>
      <c r="DCR29" s="28">
        <v>500</v>
      </c>
      <c r="DCS29" s="28">
        <v>500</v>
      </c>
      <c r="DCT29" s="12"/>
      <c r="DCU29" s="12"/>
      <c r="DCV29" s="28">
        <v>500</v>
      </c>
      <c r="DCW29" s="28">
        <v>500</v>
      </c>
      <c r="DCX29" s="14">
        <f>DCY29</f>
        <v>500</v>
      </c>
      <c r="DCY29" s="14">
        <f>DDA29</f>
        <v>500</v>
      </c>
      <c r="DCZ29" s="11">
        <v>58547</v>
      </c>
      <c r="DDA29" s="14">
        <f>DCM29+DCS29</f>
        <v>500</v>
      </c>
      <c r="DDB29" s="14"/>
      <c r="DDC29" s="14">
        <f>DDE29</f>
        <v>14000</v>
      </c>
      <c r="DDD29" s="14"/>
      <c r="DDE29" s="14">
        <v>14000</v>
      </c>
      <c r="DDF29" s="14"/>
      <c r="DDG29" s="14"/>
      <c r="DDI29" s="85">
        <v>1</v>
      </c>
      <c r="DDJ29" s="21" t="s">
        <v>61</v>
      </c>
      <c r="DDK29" s="3"/>
      <c r="DDL29" s="3"/>
      <c r="DDM29" s="3" t="s">
        <v>58</v>
      </c>
      <c r="DDN29" s="18"/>
      <c r="DDO29" s="21"/>
      <c r="DDP29" s="3"/>
      <c r="DDQ29" s="11">
        <v>58547</v>
      </c>
      <c r="DDR29" s="11">
        <v>58547</v>
      </c>
      <c r="DDS29" s="12"/>
      <c r="DDT29" s="12"/>
      <c r="DDU29" s="12"/>
      <c r="DDV29" s="12"/>
      <c r="DDW29" s="12"/>
      <c r="DDX29" s="28">
        <v>500</v>
      </c>
      <c r="DDY29" s="28">
        <v>500</v>
      </c>
      <c r="DDZ29" s="12"/>
      <c r="DEA29" s="12"/>
      <c r="DEB29" s="28">
        <v>500</v>
      </c>
      <c r="DEC29" s="28">
        <v>500</v>
      </c>
      <c r="DED29" s="14">
        <f>DEE29</f>
        <v>500</v>
      </c>
      <c r="DEE29" s="14">
        <f>DEG29</f>
        <v>500</v>
      </c>
      <c r="DEF29" s="11">
        <v>58547</v>
      </c>
      <c r="DEG29" s="14">
        <f>DDS29+DDY29</f>
        <v>500</v>
      </c>
      <c r="DEH29" s="14"/>
      <c r="DEI29" s="14">
        <f>DEK29</f>
        <v>14000</v>
      </c>
      <c r="DEJ29" s="14"/>
      <c r="DEK29" s="14">
        <v>14000</v>
      </c>
      <c r="DEL29" s="14"/>
      <c r="DEM29" s="14"/>
      <c r="DEO29" s="85">
        <v>1</v>
      </c>
      <c r="DEP29" s="21" t="s">
        <v>61</v>
      </c>
      <c r="DEQ29" s="3"/>
      <c r="DER29" s="3"/>
      <c r="DES29" s="3" t="s">
        <v>58</v>
      </c>
      <c r="DET29" s="18"/>
      <c r="DEU29" s="21"/>
      <c r="DEV29" s="3"/>
      <c r="DEW29" s="11">
        <v>58547</v>
      </c>
      <c r="DEX29" s="11">
        <v>58547</v>
      </c>
      <c r="DEY29" s="12"/>
      <c r="DEZ29" s="12"/>
      <c r="DFA29" s="12"/>
      <c r="DFB29" s="12"/>
      <c r="DFC29" s="12"/>
      <c r="DFD29" s="28">
        <v>500</v>
      </c>
      <c r="DFE29" s="28">
        <v>500</v>
      </c>
      <c r="DFF29" s="12"/>
      <c r="DFG29" s="12"/>
      <c r="DFH29" s="28">
        <v>500</v>
      </c>
      <c r="DFI29" s="28">
        <v>500</v>
      </c>
      <c r="DFJ29" s="14">
        <f>DFK29</f>
        <v>500</v>
      </c>
      <c r="DFK29" s="14">
        <f>DFM29</f>
        <v>500</v>
      </c>
      <c r="DFL29" s="11">
        <v>58547</v>
      </c>
      <c r="DFM29" s="14">
        <f>DEY29+DFE29</f>
        <v>500</v>
      </c>
      <c r="DFN29" s="14"/>
      <c r="DFO29" s="14">
        <f>DFQ29</f>
        <v>14000</v>
      </c>
      <c r="DFP29" s="14"/>
      <c r="DFQ29" s="14">
        <v>14000</v>
      </c>
      <c r="DFR29" s="14"/>
      <c r="DFS29" s="14"/>
      <c r="DFU29" s="85">
        <v>1</v>
      </c>
      <c r="DFV29" s="21" t="s">
        <v>61</v>
      </c>
      <c r="DFW29" s="3"/>
      <c r="DFX29" s="3"/>
      <c r="DFY29" s="3" t="s">
        <v>58</v>
      </c>
      <c r="DFZ29" s="18"/>
      <c r="DGA29" s="21"/>
      <c r="DGB29" s="3"/>
      <c r="DGC29" s="11">
        <v>58547</v>
      </c>
      <c r="DGD29" s="11">
        <v>58547</v>
      </c>
      <c r="DGE29" s="12"/>
      <c r="DGF29" s="12"/>
      <c r="DGG29" s="12"/>
      <c r="DGH29" s="12"/>
      <c r="DGI29" s="12"/>
      <c r="DGJ29" s="28">
        <v>500</v>
      </c>
      <c r="DGK29" s="28">
        <v>500</v>
      </c>
      <c r="DGL29" s="12"/>
      <c r="DGM29" s="12"/>
      <c r="DGN29" s="28">
        <v>500</v>
      </c>
      <c r="DGO29" s="28">
        <v>500</v>
      </c>
      <c r="DGP29" s="14">
        <f>DGQ29</f>
        <v>500</v>
      </c>
      <c r="DGQ29" s="14">
        <f>DGS29</f>
        <v>500</v>
      </c>
      <c r="DGR29" s="11">
        <v>58547</v>
      </c>
      <c r="DGS29" s="14">
        <f>DGE29+DGK29</f>
        <v>500</v>
      </c>
      <c r="DGT29" s="14"/>
      <c r="DGU29" s="14">
        <f>DGW29</f>
        <v>14000</v>
      </c>
      <c r="DGV29" s="14"/>
      <c r="DGW29" s="14">
        <v>14000</v>
      </c>
      <c r="DGX29" s="14"/>
      <c r="DGY29" s="14"/>
      <c r="DHA29" s="85">
        <v>1</v>
      </c>
      <c r="DHB29" s="21" t="s">
        <v>61</v>
      </c>
      <c r="DHC29" s="3"/>
      <c r="DHD29" s="3"/>
      <c r="DHE29" s="3" t="s">
        <v>58</v>
      </c>
      <c r="DHF29" s="18"/>
      <c r="DHG29" s="21"/>
      <c r="DHH29" s="3"/>
      <c r="DHI29" s="11">
        <v>58547</v>
      </c>
      <c r="DHJ29" s="11">
        <v>58547</v>
      </c>
      <c r="DHK29" s="12"/>
      <c r="DHL29" s="12"/>
      <c r="DHM29" s="12"/>
      <c r="DHN29" s="12"/>
      <c r="DHO29" s="12"/>
      <c r="DHP29" s="28">
        <v>500</v>
      </c>
      <c r="DHQ29" s="28">
        <v>500</v>
      </c>
      <c r="DHR29" s="12"/>
      <c r="DHS29" s="12"/>
      <c r="DHT29" s="28">
        <v>500</v>
      </c>
      <c r="DHU29" s="28">
        <v>500</v>
      </c>
      <c r="DHV29" s="14">
        <f>DHW29</f>
        <v>500</v>
      </c>
      <c r="DHW29" s="14">
        <f>DHY29</f>
        <v>500</v>
      </c>
      <c r="DHX29" s="11">
        <v>58547</v>
      </c>
      <c r="DHY29" s="14">
        <f>DHK29+DHQ29</f>
        <v>500</v>
      </c>
      <c r="DHZ29" s="14"/>
      <c r="DIA29" s="14">
        <f>DIC29</f>
        <v>14000</v>
      </c>
      <c r="DIB29" s="14"/>
      <c r="DIC29" s="14">
        <v>14000</v>
      </c>
      <c r="DID29" s="14"/>
      <c r="DIE29" s="14"/>
      <c r="DIG29" s="85">
        <v>1</v>
      </c>
      <c r="DIH29" s="21" t="s">
        <v>61</v>
      </c>
      <c r="DII29" s="3"/>
      <c r="DIJ29" s="3"/>
      <c r="DIK29" s="3" t="s">
        <v>58</v>
      </c>
      <c r="DIL29" s="18"/>
      <c r="DIM29" s="21"/>
      <c r="DIN29" s="3"/>
      <c r="DIO29" s="11">
        <v>58547</v>
      </c>
      <c r="DIP29" s="11">
        <v>58547</v>
      </c>
      <c r="DIQ29" s="12"/>
      <c r="DIR29" s="12"/>
      <c r="DIS29" s="12"/>
      <c r="DIT29" s="12"/>
      <c r="DIU29" s="12"/>
      <c r="DIV29" s="28">
        <v>500</v>
      </c>
      <c r="DIW29" s="28">
        <v>500</v>
      </c>
      <c r="DIX29" s="12"/>
      <c r="DIY29" s="12"/>
      <c r="DIZ29" s="28">
        <v>500</v>
      </c>
      <c r="DJA29" s="28">
        <v>500</v>
      </c>
      <c r="DJB29" s="14">
        <f>DJC29</f>
        <v>500</v>
      </c>
      <c r="DJC29" s="14">
        <f>DJE29</f>
        <v>500</v>
      </c>
      <c r="DJD29" s="11">
        <v>58547</v>
      </c>
      <c r="DJE29" s="14">
        <f>DIQ29+DIW29</f>
        <v>500</v>
      </c>
      <c r="DJF29" s="14"/>
      <c r="DJG29" s="14">
        <f>DJI29</f>
        <v>14000</v>
      </c>
      <c r="DJH29" s="14"/>
      <c r="DJI29" s="14">
        <v>14000</v>
      </c>
      <c r="DJJ29" s="14"/>
      <c r="DJK29" s="14"/>
      <c r="DJM29" s="85">
        <v>1</v>
      </c>
      <c r="DJN29" s="21" t="s">
        <v>61</v>
      </c>
      <c r="DJO29" s="3"/>
      <c r="DJP29" s="3"/>
      <c r="DJQ29" s="3" t="s">
        <v>58</v>
      </c>
      <c r="DJR29" s="18"/>
      <c r="DJS29" s="21"/>
      <c r="DJT29" s="3"/>
      <c r="DJU29" s="11">
        <v>58547</v>
      </c>
      <c r="DJV29" s="11">
        <v>58547</v>
      </c>
      <c r="DJW29" s="12"/>
      <c r="DJX29" s="12"/>
      <c r="DJY29" s="12"/>
      <c r="DJZ29" s="12"/>
      <c r="DKA29" s="12"/>
      <c r="DKB29" s="28">
        <v>500</v>
      </c>
      <c r="DKC29" s="28">
        <v>500</v>
      </c>
      <c r="DKD29" s="12"/>
      <c r="DKE29" s="12"/>
      <c r="DKF29" s="28">
        <v>500</v>
      </c>
      <c r="DKG29" s="28">
        <v>500</v>
      </c>
      <c r="DKH29" s="14">
        <f>DKI29</f>
        <v>500</v>
      </c>
      <c r="DKI29" s="14">
        <f>DKK29</f>
        <v>500</v>
      </c>
      <c r="DKJ29" s="11">
        <v>58547</v>
      </c>
      <c r="DKK29" s="14">
        <f>DJW29+DKC29</f>
        <v>500</v>
      </c>
      <c r="DKL29" s="14"/>
      <c r="DKM29" s="14">
        <f>DKO29</f>
        <v>14000</v>
      </c>
      <c r="DKN29" s="14"/>
      <c r="DKO29" s="14">
        <v>14000</v>
      </c>
      <c r="DKP29" s="14"/>
      <c r="DKQ29" s="14"/>
      <c r="DKS29" s="85">
        <v>1</v>
      </c>
      <c r="DKT29" s="21" t="s">
        <v>61</v>
      </c>
      <c r="DKU29" s="3"/>
      <c r="DKV29" s="3"/>
      <c r="DKW29" s="3" t="s">
        <v>58</v>
      </c>
      <c r="DKX29" s="18"/>
      <c r="DKY29" s="21"/>
      <c r="DKZ29" s="3"/>
      <c r="DLA29" s="11">
        <v>58547</v>
      </c>
      <c r="DLB29" s="11">
        <v>58547</v>
      </c>
      <c r="DLC29" s="12"/>
      <c r="DLD29" s="12"/>
      <c r="DLE29" s="12"/>
      <c r="DLF29" s="12"/>
      <c r="DLG29" s="12"/>
      <c r="DLH29" s="28">
        <v>500</v>
      </c>
      <c r="DLI29" s="28">
        <v>500</v>
      </c>
      <c r="DLJ29" s="12"/>
      <c r="DLK29" s="12"/>
      <c r="DLL29" s="28">
        <v>500</v>
      </c>
      <c r="DLM29" s="28">
        <v>500</v>
      </c>
      <c r="DLN29" s="14">
        <f>DLO29</f>
        <v>500</v>
      </c>
      <c r="DLO29" s="14">
        <f>DLQ29</f>
        <v>500</v>
      </c>
      <c r="DLP29" s="11">
        <v>58547</v>
      </c>
      <c r="DLQ29" s="14">
        <f>DLC29+DLI29</f>
        <v>500</v>
      </c>
      <c r="DLR29" s="14"/>
      <c r="DLS29" s="14">
        <f>DLU29</f>
        <v>14000</v>
      </c>
      <c r="DLT29" s="14"/>
      <c r="DLU29" s="14">
        <v>14000</v>
      </c>
      <c r="DLV29" s="14"/>
      <c r="DLW29" s="14"/>
      <c r="DLY29" s="85">
        <v>1</v>
      </c>
      <c r="DLZ29" s="21" t="s">
        <v>61</v>
      </c>
      <c r="DMA29" s="3"/>
      <c r="DMB29" s="3"/>
      <c r="DMC29" s="3" t="s">
        <v>58</v>
      </c>
      <c r="DMD29" s="18"/>
      <c r="DME29" s="21"/>
      <c r="DMF29" s="3"/>
      <c r="DMG29" s="11">
        <v>58547</v>
      </c>
      <c r="DMH29" s="11">
        <v>58547</v>
      </c>
      <c r="DMI29" s="12"/>
      <c r="DMJ29" s="12"/>
      <c r="DMK29" s="12"/>
      <c r="DML29" s="12"/>
      <c r="DMM29" s="12"/>
      <c r="DMN29" s="28">
        <v>500</v>
      </c>
      <c r="DMO29" s="28">
        <v>500</v>
      </c>
      <c r="DMP29" s="12"/>
      <c r="DMQ29" s="12"/>
      <c r="DMR29" s="28">
        <v>500</v>
      </c>
      <c r="DMS29" s="28">
        <v>500</v>
      </c>
      <c r="DMT29" s="14">
        <f>DMU29</f>
        <v>500</v>
      </c>
      <c r="DMU29" s="14">
        <f>DMW29</f>
        <v>500</v>
      </c>
      <c r="DMV29" s="11">
        <v>58547</v>
      </c>
      <c r="DMW29" s="14">
        <f>DMI29+DMO29</f>
        <v>500</v>
      </c>
      <c r="DMX29" s="14"/>
      <c r="DMY29" s="14">
        <f>DNA29</f>
        <v>14000</v>
      </c>
      <c r="DMZ29" s="14"/>
      <c r="DNA29" s="14">
        <v>14000</v>
      </c>
      <c r="DNB29" s="14"/>
      <c r="DNC29" s="14"/>
      <c r="DNE29" s="85">
        <v>1</v>
      </c>
      <c r="DNF29" s="21" t="s">
        <v>61</v>
      </c>
      <c r="DNG29" s="3"/>
      <c r="DNH29" s="3"/>
      <c r="DNI29" s="3" t="s">
        <v>58</v>
      </c>
      <c r="DNJ29" s="18"/>
      <c r="DNK29" s="21"/>
      <c r="DNL29" s="3"/>
      <c r="DNM29" s="11">
        <v>58547</v>
      </c>
      <c r="DNN29" s="11">
        <v>58547</v>
      </c>
      <c r="DNO29" s="12"/>
      <c r="DNP29" s="12"/>
      <c r="DNQ29" s="12"/>
      <c r="DNR29" s="12"/>
      <c r="DNS29" s="12"/>
      <c r="DNT29" s="28">
        <v>500</v>
      </c>
      <c r="DNU29" s="28">
        <v>500</v>
      </c>
      <c r="DNV29" s="12"/>
      <c r="DNW29" s="12"/>
      <c r="DNX29" s="28">
        <v>500</v>
      </c>
      <c r="DNY29" s="28">
        <v>500</v>
      </c>
      <c r="DNZ29" s="14">
        <f>DOA29</f>
        <v>500</v>
      </c>
      <c r="DOA29" s="14">
        <f>DOC29</f>
        <v>500</v>
      </c>
      <c r="DOB29" s="11">
        <v>58547</v>
      </c>
      <c r="DOC29" s="14">
        <f>DNO29+DNU29</f>
        <v>500</v>
      </c>
      <c r="DOD29" s="14"/>
      <c r="DOE29" s="14">
        <f>DOG29</f>
        <v>14000</v>
      </c>
      <c r="DOF29" s="14"/>
      <c r="DOG29" s="14">
        <v>14000</v>
      </c>
      <c r="DOH29" s="14"/>
      <c r="DOI29" s="14"/>
      <c r="DOK29" s="85">
        <v>1</v>
      </c>
      <c r="DOL29" s="21" t="s">
        <v>61</v>
      </c>
      <c r="DOM29" s="3"/>
      <c r="DON29" s="3"/>
      <c r="DOO29" s="3" t="s">
        <v>58</v>
      </c>
      <c r="DOP29" s="18"/>
      <c r="DOQ29" s="21"/>
      <c r="DOR29" s="3"/>
      <c r="DOS29" s="11">
        <v>58547</v>
      </c>
      <c r="DOT29" s="11">
        <v>58547</v>
      </c>
      <c r="DOU29" s="12"/>
      <c r="DOV29" s="12"/>
      <c r="DOW29" s="12"/>
      <c r="DOX29" s="12"/>
      <c r="DOY29" s="12"/>
      <c r="DOZ29" s="28">
        <v>500</v>
      </c>
      <c r="DPA29" s="28">
        <v>500</v>
      </c>
      <c r="DPB29" s="12"/>
      <c r="DPC29" s="12"/>
      <c r="DPD29" s="28">
        <v>500</v>
      </c>
      <c r="DPE29" s="28">
        <v>500</v>
      </c>
      <c r="DPF29" s="14">
        <f>DPG29</f>
        <v>500</v>
      </c>
      <c r="DPG29" s="14">
        <f>DPI29</f>
        <v>500</v>
      </c>
      <c r="DPH29" s="11">
        <v>58547</v>
      </c>
      <c r="DPI29" s="14">
        <f>DOU29+DPA29</f>
        <v>500</v>
      </c>
      <c r="DPJ29" s="14"/>
      <c r="DPK29" s="14">
        <f>DPM29</f>
        <v>14000</v>
      </c>
      <c r="DPL29" s="14"/>
      <c r="DPM29" s="14">
        <v>14000</v>
      </c>
      <c r="DPN29" s="14"/>
      <c r="DPO29" s="14"/>
      <c r="DPQ29" s="85">
        <v>1</v>
      </c>
      <c r="DPR29" s="21" t="s">
        <v>61</v>
      </c>
      <c r="DPS29" s="3"/>
      <c r="DPT29" s="3"/>
      <c r="DPU29" s="3" t="s">
        <v>58</v>
      </c>
      <c r="DPV29" s="18"/>
      <c r="DPW29" s="21"/>
      <c r="DPX29" s="3"/>
      <c r="DPY29" s="11">
        <v>58547</v>
      </c>
      <c r="DPZ29" s="11">
        <v>58547</v>
      </c>
      <c r="DQA29" s="12"/>
      <c r="DQB29" s="12"/>
      <c r="DQC29" s="12"/>
      <c r="DQD29" s="12"/>
      <c r="DQE29" s="12"/>
      <c r="DQF29" s="28">
        <v>500</v>
      </c>
      <c r="DQG29" s="28">
        <v>500</v>
      </c>
      <c r="DQH29" s="12"/>
      <c r="DQI29" s="12"/>
      <c r="DQJ29" s="28">
        <v>500</v>
      </c>
      <c r="DQK29" s="28">
        <v>500</v>
      </c>
      <c r="DQL29" s="14">
        <f>DQM29</f>
        <v>500</v>
      </c>
      <c r="DQM29" s="14">
        <f>DQO29</f>
        <v>500</v>
      </c>
      <c r="DQN29" s="11">
        <v>58547</v>
      </c>
      <c r="DQO29" s="14">
        <f>DQA29+DQG29</f>
        <v>500</v>
      </c>
      <c r="DQP29" s="14"/>
      <c r="DQQ29" s="14">
        <f>DQS29</f>
        <v>14000</v>
      </c>
      <c r="DQR29" s="14"/>
      <c r="DQS29" s="14">
        <v>14000</v>
      </c>
      <c r="DQT29" s="14"/>
      <c r="DQU29" s="14"/>
      <c r="DQW29" s="85">
        <v>1</v>
      </c>
      <c r="DQX29" s="21" t="s">
        <v>61</v>
      </c>
      <c r="DQY29" s="3"/>
      <c r="DQZ29" s="3"/>
      <c r="DRA29" s="3" t="s">
        <v>58</v>
      </c>
      <c r="DRB29" s="18"/>
      <c r="DRC29" s="21"/>
      <c r="DRD29" s="3"/>
      <c r="DRE29" s="11">
        <v>58547</v>
      </c>
      <c r="DRF29" s="11">
        <v>58547</v>
      </c>
      <c r="DRG29" s="12"/>
      <c r="DRH29" s="12"/>
      <c r="DRI29" s="12"/>
      <c r="DRJ29" s="12"/>
      <c r="DRK29" s="12"/>
      <c r="DRL29" s="28">
        <v>500</v>
      </c>
      <c r="DRM29" s="28">
        <v>500</v>
      </c>
      <c r="DRN29" s="12"/>
      <c r="DRO29" s="12"/>
      <c r="DRP29" s="28">
        <v>500</v>
      </c>
      <c r="DRQ29" s="28">
        <v>500</v>
      </c>
      <c r="DRR29" s="14">
        <f>DRS29</f>
        <v>500</v>
      </c>
      <c r="DRS29" s="14">
        <f>DRU29</f>
        <v>500</v>
      </c>
      <c r="DRT29" s="11">
        <v>58547</v>
      </c>
      <c r="DRU29" s="14">
        <f>DRG29+DRM29</f>
        <v>500</v>
      </c>
      <c r="DRV29" s="14"/>
      <c r="DRW29" s="14">
        <f>DRY29</f>
        <v>14000</v>
      </c>
      <c r="DRX29" s="14"/>
      <c r="DRY29" s="14">
        <v>14000</v>
      </c>
      <c r="DRZ29" s="14"/>
      <c r="DSA29" s="14"/>
      <c r="DSC29" s="85">
        <v>1</v>
      </c>
      <c r="DSD29" s="21" t="s">
        <v>61</v>
      </c>
      <c r="DSE29" s="3"/>
      <c r="DSF29" s="3"/>
      <c r="DSG29" s="3" t="s">
        <v>58</v>
      </c>
      <c r="DSH29" s="18"/>
      <c r="DSI29" s="21"/>
      <c r="DSJ29" s="3"/>
      <c r="DSK29" s="11">
        <v>58547</v>
      </c>
      <c r="DSL29" s="11">
        <v>58547</v>
      </c>
      <c r="DSM29" s="12"/>
      <c r="DSN29" s="12"/>
      <c r="DSO29" s="12"/>
      <c r="DSP29" s="12"/>
      <c r="DSQ29" s="12"/>
      <c r="DSR29" s="28">
        <v>500</v>
      </c>
      <c r="DSS29" s="28">
        <v>500</v>
      </c>
      <c r="DST29" s="12"/>
      <c r="DSU29" s="12"/>
      <c r="DSV29" s="28">
        <v>500</v>
      </c>
      <c r="DSW29" s="28">
        <v>500</v>
      </c>
      <c r="DSX29" s="14">
        <f>DSY29</f>
        <v>500</v>
      </c>
      <c r="DSY29" s="14">
        <f>DTA29</f>
        <v>500</v>
      </c>
      <c r="DSZ29" s="11">
        <v>58547</v>
      </c>
      <c r="DTA29" s="14">
        <f>DSM29+DSS29</f>
        <v>500</v>
      </c>
      <c r="DTB29" s="14"/>
      <c r="DTC29" s="14">
        <f>DTE29</f>
        <v>14000</v>
      </c>
      <c r="DTD29" s="14"/>
      <c r="DTE29" s="14">
        <v>14000</v>
      </c>
      <c r="DTF29" s="14"/>
      <c r="DTG29" s="14"/>
      <c r="DTI29" s="85">
        <v>1</v>
      </c>
      <c r="DTJ29" s="21" t="s">
        <v>61</v>
      </c>
      <c r="DTK29" s="3"/>
      <c r="DTL29" s="3"/>
      <c r="DTM29" s="3" t="s">
        <v>58</v>
      </c>
      <c r="DTN29" s="18"/>
      <c r="DTO29" s="21"/>
      <c r="DTP29" s="3"/>
      <c r="DTQ29" s="11">
        <v>58547</v>
      </c>
      <c r="DTR29" s="11">
        <v>58547</v>
      </c>
      <c r="DTS29" s="12"/>
      <c r="DTT29" s="12"/>
      <c r="DTU29" s="12"/>
      <c r="DTV29" s="12"/>
      <c r="DTW29" s="12"/>
      <c r="DTX29" s="28">
        <v>500</v>
      </c>
      <c r="DTY29" s="28">
        <v>500</v>
      </c>
      <c r="DTZ29" s="12"/>
      <c r="DUA29" s="12"/>
      <c r="DUB29" s="28">
        <v>500</v>
      </c>
      <c r="DUC29" s="28">
        <v>500</v>
      </c>
      <c r="DUD29" s="14">
        <f>DUE29</f>
        <v>500</v>
      </c>
      <c r="DUE29" s="14">
        <f>DUG29</f>
        <v>500</v>
      </c>
      <c r="DUF29" s="11">
        <v>58547</v>
      </c>
      <c r="DUG29" s="14">
        <f>DTS29+DTY29</f>
        <v>500</v>
      </c>
      <c r="DUH29" s="14"/>
      <c r="DUI29" s="14">
        <f>DUK29</f>
        <v>14000</v>
      </c>
      <c r="DUJ29" s="14"/>
      <c r="DUK29" s="14">
        <v>14000</v>
      </c>
      <c r="DUL29" s="14"/>
      <c r="DUM29" s="14"/>
      <c r="DUO29" s="85">
        <v>1</v>
      </c>
      <c r="DUP29" s="21" t="s">
        <v>61</v>
      </c>
      <c r="DUQ29" s="3"/>
      <c r="DUR29" s="3"/>
      <c r="DUS29" s="3" t="s">
        <v>58</v>
      </c>
      <c r="DUT29" s="18"/>
      <c r="DUU29" s="21"/>
      <c r="DUV29" s="3"/>
      <c r="DUW29" s="11">
        <v>58547</v>
      </c>
      <c r="DUX29" s="11">
        <v>58547</v>
      </c>
      <c r="DUY29" s="12"/>
      <c r="DUZ29" s="12"/>
      <c r="DVA29" s="12"/>
      <c r="DVB29" s="12"/>
      <c r="DVC29" s="12"/>
      <c r="DVD29" s="28">
        <v>500</v>
      </c>
      <c r="DVE29" s="28">
        <v>500</v>
      </c>
      <c r="DVF29" s="12"/>
      <c r="DVG29" s="12"/>
      <c r="DVH29" s="28">
        <v>500</v>
      </c>
      <c r="DVI29" s="28">
        <v>500</v>
      </c>
      <c r="DVJ29" s="14">
        <f>DVK29</f>
        <v>500</v>
      </c>
      <c r="DVK29" s="14">
        <f>DVM29</f>
        <v>500</v>
      </c>
      <c r="DVL29" s="11">
        <v>58547</v>
      </c>
      <c r="DVM29" s="14">
        <f>DUY29+DVE29</f>
        <v>500</v>
      </c>
      <c r="DVN29" s="14"/>
      <c r="DVO29" s="14">
        <f>DVQ29</f>
        <v>14000</v>
      </c>
      <c r="DVP29" s="14"/>
      <c r="DVQ29" s="14">
        <v>14000</v>
      </c>
      <c r="DVR29" s="14"/>
      <c r="DVS29" s="14"/>
      <c r="DVU29" s="85">
        <v>1</v>
      </c>
      <c r="DVV29" s="21" t="s">
        <v>61</v>
      </c>
      <c r="DVW29" s="3"/>
      <c r="DVX29" s="3"/>
      <c r="DVY29" s="3" t="s">
        <v>58</v>
      </c>
      <c r="DVZ29" s="18"/>
      <c r="DWA29" s="21"/>
      <c r="DWB29" s="3"/>
      <c r="DWC29" s="11">
        <v>58547</v>
      </c>
      <c r="DWD29" s="11">
        <v>58547</v>
      </c>
      <c r="DWE29" s="12"/>
      <c r="DWF29" s="12"/>
      <c r="DWG29" s="12"/>
      <c r="DWH29" s="12"/>
      <c r="DWI29" s="12"/>
      <c r="DWJ29" s="28">
        <v>500</v>
      </c>
      <c r="DWK29" s="28">
        <v>500</v>
      </c>
      <c r="DWL29" s="12"/>
      <c r="DWM29" s="12"/>
      <c r="DWN29" s="28">
        <v>500</v>
      </c>
      <c r="DWO29" s="28">
        <v>500</v>
      </c>
      <c r="DWP29" s="14">
        <f>DWQ29</f>
        <v>500</v>
      </c>
      <c r="DWQ29" s="14">
        <f>DWS29</f>
        <v>500</v>
      </c>
      <c r="DWR29" s="11">
        <v>58547</v>
      </c>
      <c r="DWS29" s="14">
        <f>DWE29+DWK29</f>
        <v>500</v>
      </c>
      <c r="DWT29" s="14"/>
      <c r="DWU29" s="14">
        <f>DWW29</f>
        <v>14000</v>
      </c>
      <c r="DWV29" s="14"/>
      <c r="DWW29" s="14">
        <v>14000</v>
      </c>
      <c r="DWX29" s="14"/>
      <c r="DWY29" s="14"/>
      <c r="DXA29" s="85">
        <v>1</v>
      </c>
      <c r="DXB29" s="21" t="s">
        <v>61</v>
      </c>
      <c r="DXC29" s="3"/>
      <c r="DXD29" s="3"/>
      <c r="DXE29" s="3" t="s">
        <v>58</v>
      </c>
      <c r="DXF29" s="18"/>
      <c r="DXG29" s="21"/>
      <c r="DXH29" s="3"/>
      <c r="DXI29" s="11">
        <v>58547</v>
      </c>
      <c r="DXJ29" s="11">
        <v>58547</v>
      </c>
      <c r="DXK29" s="12"/>
      <c r="DXL29" s="12"/>
      <c r="DXM29" s="12"/>
      <c r="DXN29" s="12"/>
      <c r="DXO29" s="12"/>
      <c r="DXP29" s="28">
        <v>500</v>
      </c>
      <c r="DXQ29" s="28">
        <v>500</v>
      </c>
      <c r="DXR29" s="12"/>
      <c r="DXS29" s="12"/>
      <c r="DXT29" s="28">
        <v>500</v>
      </c>
      <c r="DXU29" s="28">
        <v>500</v>
      </c>
      <c r="DXV29" s="14">
        <f>DXW29</f>
        <v>500</v>
      </c>
      <c r="DXW29" s="14">
        <f>DXY29</f>
        <v>500</v>
      </c>
      <c r="DXX29" s="11">
        <v>58547</v>
      </c>
      <c r="DXY29" s="14">
        <f>DXK29+DXQ29</f>
        <v>500</v>
      </c>
      <c r="DXZ29" s="14"/>
      <c r="DYA29" s="14">
        <f>DYC29</f>
        <v>14000</v>
      </c>
      <c r="DYB29" s="14"/>
      <c r="DYC29" s="14">
        <v>14000</v>
      </c>
      <c r="DYD29" s="14"/>
      <c r="DYE29" s="14"/>
      <c r="DYG29" s="85">
        <v>1</v>
      </c>
      <c r="DYH29" s="21" t="s">
        <v>61</v>
      </c>
      <c r="DYI29" s="3"/>
      <c r="DYJ29" s="3"/>
      <c r="DYK29" s="3" t="s">
        <v>58</v>
      </c>
      <c r="DYL29" s="18"/>
      <c r="DYM29" s="21"/>
      <c r="DYN29" s="3"/>
      <c r="DYO29" s="11">
        <v>58547</v>
      </c>
      <c r="DYP29" s="11">
        <v>58547</v>
      </c>
      <c r="DYQ29" s="12"/>
      <c r="DYR29" s="12"/>
      <c r="DYS29" s="12"/>
      <c r="DYT29" s="12"/>
      <c r="DYU29" s="12"/>
      <c r="DYV29" s="28">
        <v>500</v>
      </c>
      <c r="DYW29" s="28">
        <v>500</v>
      </c>
      <c r="DYX29" s="12"/>
      <c r="DYY29" s="12"/>
      <c r="DYZ29" s="28">
        <v>500</v>
      </c>
      <c r="DZA29" s="28">
        <v>500</v>
      </c>
      <c r="DZB29" s="14">
        <f>DZC29</f>
        <v>500</v>
      </c>
      <c r="DZC29" s="14">
        <f>DZE29</f>
        <v>500</v>
      </c>
      <c r="DZD29" s="11">
        <v>58547</v>
      </c>
      <c r="DZE29" s="14">
        <f>DYQ29+DYW29</f>
        <v>500</v>
      </c>
      <c r="DZF29" s="14"/>
      <c r="DZG29" s="14">
        <f>DZI29</f>
        <v>14000</v>
      </c>
      <c r="DZH29" s="14"/>
      <c r="DZI29" s="14">
        <v>14000</v>
      </c>
      <c r="DZJ29" s="14"/>
      <c r="DZK29" s="14"/>
      <c r="DZM29" s="85">
        <v>1</v>
      </c>
      <c r="DZN29" s="21" t="s">
        <v>61</v>
      </c>
      <c r="DZO29" s="3"/>
      <c r="DZP29" s="3"/>
      <c r="DZQ29" s="3" t="s">
        <v>58</v>
      </c>
      <c r="DZR29" s="18"/>
      <c r="DZS29" s="21"/>
      <c r="DZT29" s="3"/>
      <c r="DZU29" s="11">
        <v>58547</v>
      </c>
      <c r="DZV29" s="11">
        <v>58547</v>
      </c>
      <c r="DZW29" s="12"/>
      <c r="DZX29" s="12"/>
      <c r="DZY29" s="12"/>
      <c r="DZZ29" s="12"/>
      <c r="EAA29" s="12"/>
      <c r="EAB29" s="28">
        <v>500</v>
      </c>
      <c r="EAC29" s="28">
        <v>500</v>
      </c>
      <c r="EAD29" s="12"/>
      <c r="EAE29" s="12"/>
      <c r="EAF29" s="28">
        <v>500</v>
      </c>
      <c r="EAG29" s="28">
        <v>500</v>
      </c>
      <c r="EAH29" s="14">
        <f>EAI29</f>
        <v>500</v>
      </c>
      <c r="EAI29" s="14">
        <f>EAK29</f>
        <v>500</v>
      </c>
      <c r="EAJ29" s="11">
        <v>58547</v>
      </c>
      <c r="EAK29" s="14">
        <f>DZW29+EAC29</f>
        <v>500</v>
      </c>
      <c r="EAL29" s="14"/>
      <c r="EAM29" s="14">
        <f>EAO29</f>
        <v>14000</v>
      </c>
      <c r="EAN29" s="14"/>
      <c r="EAO29" s="14">
        <v>14000</v>
      </c>
      <c r="EAP29" s="14"/>
      <c r="EAQ29" s="14"/>
      <c r="EAS29" s="85">
        <v>1</v>
      </c>
      <c r="EAT29" s="21" t="s">
        <v>61</v>
      </c>
      <c r="EAU29" s="3"/>
      <c r="EAV29" s="3"/>
      <c r="EAW29" s="3" t="s">
        <v>58</v>
      </c>
      <c r="EAX29" s="18"/>
      <c r="EAY29" s="21"/>
      <c r="EAZ29" s="3"/>
      <c r="EBA29" s="11">
        <v>58547</v>
      </c>
      <c r="EBB29" s="11">
        <v>58547</v>
      </c>
      <c r="EBC29" s="12"/>
      <c r="EBD29" s="12"/>
      <c r="EBE29" s="12"/>
      <c r="EBF29" s="12"/>
      <c r="EBG29" s="12"/>
      <c r="EBH29" s="28">
        <v>500</v>
      </c>
      <c r="EBI29" s="28">
        <v>500</v>
      </c>
      <c r="EBJ29" s="12"/>
      <c r="EBK29" s="12"/>
      <c r="EBL29" s="28">
        <v>500</v>
      </c>
      <c r="EBM29" s="28">
        <v>500</v>
      </c>
      <c r="EBN29" s="14">
        <f>EBO29</f>
        <v>500</v>
      </c>
      <c r="EBO29" s="14">
        <f>EBQ29</f>
        <v>500</v>
      </c>
      <c r="EBP29" s="11">
        <v>58547</v>
      </c>
      <c r="EBQ29" s="14">
        <f>EBC29+EBI29</f>
        <v>500</v>
      </c>
      <c r="EBR29" s="14"/>
      <c r="EBS29" s="14">
        <f>EBU29</f>
        <v>14000</v>
      </c>
      <c r="EBT29" s="14"/>
      <c r="EBU29" s="14">
        <v>14000</v>
      </c>
      <c r="EBV29" s="14"/>
      <c r="EBW29" s="14"/>
      <c r="EBY29" s="85">
        <v>1</v>
      </c>
      <c r="EBZ29" s="21" t="s">
        <v>61</v>
      </c>
      <c r="ECA29" s="3"/>
      <c r="ECB29" s="3"/>
      <c r="ECC29" s="3" t="s">
        <v>58</v>
      </c>
      <c r="ECD29" s="18"/>
      <c r="ECE29" s="21"/>
      <c r="ECF29" s="3"/>
      <c r="ECG29" s="11">
        <v>58547</v>
      </c>
      <c r="ECH29" s="11">
        <v>58547</v>
      </c>
      <c r="ECI29" s="12"/>
      <c r="ECJ29" s="12"/>
      <c r="ECK29" s="12"/>
      <c r="ECL29" s="12"/>
      <c r="ECM29" s="12"/>
      <c r="ECN29" s="28">
        <v>500</v>
      </c>
      <c r="ECO29" s="28">
        <v>500</v>
      </c>
      <c r="ECP29" s="12"/>
      <c r="ECQ29" s="12"/>
      <c r="ECR29" s="28">
        <v>500</v>
      </c>
      <c r="ECS29" s="28">
        <v>500</v>
      </c>
      <c r="ECT29" s="14">
        <f>ECU29</f>
        <v>500</v>
      </c>
      <c r="ECU29" s="14">
        <f>ECW29</f>
        <v>500</v>
      </c>
      <c r="ECV29" s="11">
        <v>58547</v>
      </c>
      <c r="ECW29" s="14">
        <f>ECI29+ECO29</f>
        <v>500</v>
      </c>
      <c r="ECX29" s="14"/>
      <c r="ECY29" s="14">
        <f>EDA29</f>
        <v>14000</v>
      </c>
      <c r="ECZ29" s="14"/>
      <c r="EDA29" s="14">
        <v>14000</v>
      </c>
      <c r="EDB29" s="14"/>
      <c r="EDC29" s="14"/>
      <c r="EDE29" s="85">
        <v>1</v>
      </c>
      <c r="EDF29" s="21" t="s">
        <v>61</v>
      </c>
      <c r="EDG29" s="3"/>
      <c r="EDH29" s="3"/>
      <c r="EDI29" s="3" t="s">
        <v>58</v>
      </c>
      <c r="EDJ29" s="18"/>
      <c r="EDK29" s="21"/>
      <c r="EDL29" s="3"/>
      <c r="EDM29" s="11">
        <v>58547</v>
      </c>
      <c r="EDN29" s="11">
        <v>58547</v>
      </c>
      <c r="EDO29" s="12"/>
      <c r="EDP29" s="12"/>
      <c r="EDQ29" s="12"/>
      <c r="EDR29" s="12"/>
      <c r="EDS29" s="12"/>
      <c r="EDT29" s="28">
        <v>500</v>
      </c>
      <c r="EDU29" s="28">
        <v>500</v>
      </c>
      <c r="EDV29" s="12"/>
      <c r="EDW29" s="12"/>
      <c r="EDX29" s="28">
        <v>500</v>
      </c>
      <c r="EDY29" s="28">
        <v>500</v>
      </c>
      <c r="EDZ29" s="14">
        <f>EEA29</f>
        <v>500</v>
      </c>
      <c r="EEA29" s="14">
        <f>EEC29</f>
        <v>500</v>
      </c>
      <c r="EEB29" s="11">
        <v>58547</v>
      </c>
      <c r="EEC29" s="14">
        <f>EDO29+EDU29</f>
        <v>500</v>
      </c>
      <c r="EED29" s="14"/>
      <c r="EEE29" s="14">
        <f>EEG29</f>
        <v>14000</v>
      </c>
      <c r="EEF29" s="14"/>
      <c r="EEG29" s="14">
        <v>14000</v>
      </c>
      <c r="EEH29" s="14"/>
      <c r="EEI29" s="14"/>
      <c r="EEK29" s="85">
        <v>1</v>
      </c>
      <c r="EEL29" s="21" t="s">
        <v>61</v>
      </c>
      <c r="EEM29" s="3"/>
      <c r="EEN29" s="3"/>
      <c r="EEO29" s="3" t="s">
        <v>58</v>
      </c>
      <c r="EEP29" s="18"/>
      <c r="EEQ29" s="21"/>
      <c r="EER29" s="3"/>
      <c r="EES29" s="11">
        <v>58547</v>
      </c>
      <c r="EET29" s="11">
        <v>58547</v>
      </c>
      <c r="EEU29" s="12"/>
      <c r="EEV29" s="12"/>
      <c r="EEW29" s="12"/>
      <c r="EEX29" s="12"/>
      <c r="EEY29" s="12"/>
      <c r="EEZ29" s="28">
        <v>500</v>
      </c>
      <c r="EFA29" s="28">
        <v>500</v>
      </c>
      <c r="EFB29" s="12"/>
      <c r="EFC29" s="12"/>
      <c r="EFD29" s="28">
        <v>500</v>
      </c>
      <c r="EFE29" s="28">
        <v>500</v>
      </c>
      <c r="EFF29" s="14">
        <f>EFG29</f>
        <v>500</v>
      </c>
      <c r="EFG29" s="14">
        <f>EFI29</f>
        <v>500</v>
      </c>
      <c r="EFH29" s="11">
        <v>58547</v>
      </c>
      <c r="EFI29" s="14">
        <f>EEU29+EFA29</f>
        <v>500</v>
      </c>
      <c r="EFJ29" s="14"/>
      <c r="EFK29" s="14">
        <f>EFM29</f>
        <v>14000</v>
      </c>
      <c r="EFL29" s="14"/>
      <c r="EFM29" s="14">
        <v>14000</v>
      </c>
      <c r="EFN29" s="14"/>
      <c r="EFO29" s="14"/>
      <c r="EFQ29" s="85">
        <v>1</v>
      </c>
      <c r="EFR29" s="21" t="s">
        <v>61</v>
      </c>
      <c r="EFS29" s="3"/>
      <c r="EFT29" s="3"/>
      <c r="EFU29" s="3" t="s">
        <v>58</v>
      </c>
      <c r="EFV29" s="18"/>
      <c r="EFW29" s="21"/>
      <c r="EFX29" s="3"/>
      <c r="EFY29" s="11">
        <v>58547</v>
      </c>
      <c r="EFZ29" s="11">
        <v>58547</v>
      </c>
      <c r="EGA29" s="12"/>
      <c r="EGB29" s="12"/>
      <c r="EGC29" s="12"/>
      <c r="EGD29" s="12"/>
      <c r="EGE29" s="12"/>
      <c r="EGF29" s="28">
        <v>500</v>
      </c>
      <c r="EGG29" s="28">
        <v>500</v>
      </c>
      <c r="EGH29" s="12"/>
      <c r="EGI29" s="12"/>
      <c r="EGJ29" s="28">
        <v>500</v>
      </c>
      <c r="EGK29" s="28">
        <v>500</v>
      </c>
      <c r="EGL29" s="14">
        <f>EGM29</f>
        <v>500</v>
      </c>
      <c r="EGM29" s="14">
        <f>EGO29</f>
        <v>500</v>
      </c>
      <c r="EGN29" s="11">
        <v>58547</v>
      </c>
      <c r="EGO29" s="14">
        <f>EGA29+EGG29</f>
        <v>500</v>
      </c>
      <c r="EGP29" s="14"/>
      <c r="EGQ29" s="14">
        <f>EGS29</f>
        <v>14000</v>
      </c>
      <c r="EGR29" s="14"/>
      <c r="EGS29" s="14">
        <v>14000</v>
      </c>
      <c r="EGT29" s="14"/>
      <c r="EGU29" s="14"/>
      <c r="EGW29" s="85">
        <v>1</v>
      </c>
      <c r="EGX29" s="21" t="s">
        <v>61</v>
      </c>
      <c r="EGY29" s="3"/>
      <c r="EGZ29" s="3"/>
      <c r="EHA29" s="3" t="s">
        <v>58</v>
      </c>
      <c r="EHB29" s="18"/>
      <c r="EHC29" s="21"/>
      <c r="EHD29" s="3"/>
      <c r="EHE29" s="11">
        <v>58547</v>
      </c>
      <c r="EHF29" s="11">
        <v>58547</v>
      </c>
      <c r="EHG29" s="12"/>
      <c r="EHH29" s="12"/>
      <c r="EHI29" s="12"/>
      <c r="EHJ29" s="12"/>
      <c r="EHK29" s="12"/>
      <c r="EHL29" s="28">
        <v>500</v>
      </c>
      <c r="EHM29" s="28">
        <v>500</v>
      </c>
      <c r="EHN29" s="12"/>
      <c r="EHO29" s="12"/>
      <c r="EHP29" s="28">
        <v>500</v>
      </c>
      <c r="EHQ29" s="28">
        <v>500</v>
      </c>
      <c r="EHR29" s="14">
        <f>EHS29</f>
        <v>500</v>
      </c>
      <c r="EHS29" s="14">
        <f>EHU29</f>
        <v>500</v>
      </c>
      <c r="EHT29" s="11">
        <v>58547</v>
      </c>
      <c r="EHU29" s="14">
        <f>EHG29+EHM29</f>
        <v>500</v>
      </c>
      <c r="EHV29" s="14"/>
      <c r="EHW29" s="14">
        <f>EHY29</f>
        <v>14000</v>
      </c>
      <c r="EHX29" s="14"/>
      <c r="EHY29" s="14">
        <v>14000</v>
      </c>
      <c r="EHZ29" s="14"/>
      <c r="EIA29" s="14"/>
      <c r="EIC29" s="85">
        <v>1</v>
      </c>
      <c r="EID29" s="21" t="s">
        <v>61</v>
      </c>
      <c r="EIE29" s="3"/>
      <c r="EIF29" s="3"/>
      <c r="EIG29" s="3" t="s">
        <v>58</v>
      </c>
      <c r="EIH29" s="18"/>
      <c r="EII29" s="21"/>
      <c r="EIJ29" s="3"/>
      <c r="EIK29" s="11">
        <v>58547</v>
      </c>
      <c r="EIL29" s="11">
        <v>58547</v>
      </c>
      <c r="EIM29" s="12"/>
      <c r="EIN29" s="12"/>
      <c r="EIO29" s="12"/>
      <c r="EIP29" s="12"/>
      <c r="EIQ29" s="12"/>
      <c r="EIR29" s="28">
        <v>500</v>
      </c>
      <c r="EIS29" s="28">
        <v>500</v>
      </c>
      <c r="EIT29" s="12"/>
      <c r="EIU29" s="12"/>
      <c r="EIV29" s="28">
        <v>500</v>
      </c>
      <c r="EIW29" s="28">
        <v>500</v>
      </c>
      <c r="EIX29" s="14">
        <f>EIY29</f>
        <v>500</v>
      </c>
      <c r="EIY29" s="14">
        <f>EJA29</f>
        <v>500</v>
      </c>
      <c r="EIZ29" s="11">
        <v>58547</v>
      </c>
      <c r="EJA29" s="14">
        <f>EIM29+EIS29</f>
        <v>500</v>
      </c>
      <c r="EJB29" s="14"/>
      <c r="EJC29" s="14">
        <f>EJE29</f>
        <v>14000</v>
      </c>
      <c r="EJD29" s="14"/>
      <c r="EJE29" s="14">
        <v>14000</v>
      </c>
      <c r="EJF29" s="14"/>
      <c r="EJG29" s="14"/>
      <c r="EJI29" s="85">
        <v>1</v>
      </c>
      <c r="EJJ29" s="21" t="s">
        <v>61</v>
      </c>
      <c r="EJK29" s="3"/>
      <c r="EJL29" s="3"/>
      <c r="EJM29" s="3" t="s">
        <v>58</v>
      </c>
      <c r="EJN29" s="18"/>
      <c r="EJO29" s="21"/>
      <c r="EJP29" s="3"/>
      <c r="EJQ29" s="11">
        <v>58547</v>
      </c>
      <c r="EJR29" s="11">
        <v>58547</v>
      </c>
      <c r="EJS29" s="12"/>
      <c r="EJT29" s="12"/>
      <c r="EJU29" s="12"/>
      <c r="EJV29" s="12"/>
      <c r="EJW29" s="12"/>
      <c r="EJX29" s="28">
        <v>500</v>
      </c>
      <c r="EJY29" s="28">
        <v>500</v>
      </c>
      <c r="EJZ29" s="12"/>
      <c r="EKA29" s="12"/>
      <c r="EKB29" s="28">
        <v>500</v>
      </c>
      <c r="EKC29" s="28">
        <v>500</v>
      </c>
      <c r="EKD29" s="14">
        <f>EKE29</f>
        <v>500</v>
      </c>
      <c r="EKE29" s="14">
        <f>EKG29</f>
        <v>500</v>
      </c>
      <c r="EKF29" s="11">
        <v>58547</v>
      </c>
      <c r="EKG29" s="14">
        <f>EJS29+EJY29</f>
        <v>500</v>
      </c>
      <c r="EKH29" s="14"/>
      <c r="EKI29" s="14">
        <f>EKK29</f>
        <v>14000</v>
      </c>
      <c r="EKJ29" s="14"/>
      <c r="EKK29" s="14">
        <v>14000</v>
      </c>
      <c r="EKL29" s="14"/>
      <c r="EKM29" s="14"/>
      <c r="EKO29" s="85">
        <v>1</v>
      </c>
      <c r="EKP29" s="21" t="s">
        <v>61</v>
      </c>
      <c r="EKQ29" s="3"/>
      <c r="EKR29" s="3"/>
      <c r="EKS29" s="3" t="s">
        <v>58</v>
      </c>
      <c r="EKT29" s="18"/>
      <c r="EKU29" s="21"/>
      <c r="EKV29" s="3"/>
      <c r="EKW29" s="11">
        <v>58547</v>
      </c>
      <c r="EKX29" s="11">
        <v>58547</v>
      </c>
      <c r="EKY29" s="12"/>
      <c r="EKZ29" s="12"/>
      <c r="ELA29" s="12"/>
      <c r="ELB29" s="12"/>
      <c r="ELC29" s="12"/>
      <c r="ELD29" s="28">
        <v>500</v>
      </c>
      <c r="ELE29" s="28">
        <v>500</v>
      </c>
      <c r="ELF29" s="12"/>
      <c r="ELG29" s="12"/>
      <c r="ELH29" s="28">
        <v>500</v>
      </c>
      <c r="ELI29" s="28">
        <v>500</v>
      </c>
      <c r="ELJ29" s="14">
        <f>ELK29</f>
        <v>500</v>
      </c>
      <c r="ELK29" s="14">
        <f>ELM29</f>
        <v>500</v>
      </c>
      <c r="ELL29" s="11">
        <v>58547</v>
      </c>
      <c r="ELM29" s="14">
        <f>EKY29+ELE29</f>
        <v>500</v>
      </c>
      <c r="ELN29" s="14"/>
      <c r="ELO29" s="14">
        <f>ELQ29</f>
        <v>14000</v>
      </c>
      <c r="ELP29" s="14"/>
      <c r="ELQ29" s="14">
        <v>14000</v>
      </c>
      <c r="ELR29" s="14"/>
      <c r="ELS29" s="14"/>
      <c r="ELU29" s="85">
        <v>1</v>
      </c>
      <c r="ELV29" s="21" t="s">
        <v>61</v>
      </c>
      <c r="ELW29" s="3"/>
      <c r="ELX29" s="3"/>
      <c r="ELY29" s="3" t="s">
        <v>58</v>
      </c>
      <c r="ELZ29" s="18"/>
      <c r="EMA29" s="21"/>
      <c r="EMB29" s="3"/>
      <c r="EMC29" s="11">
        <v>58547</v>
      </c>
      <c r="EMD29" s="11">
        <v>58547</v>
      </c>
      <c r="EME29" s="12"/>
      <c r="EMF29" s="12"/>
      <c r="EMG29" s="12"/>
      <c r="EMH29" s="12"/>
      <c r="EMI29" s="12"/>
      <c r="EMJ29" s="28">
        <v>500</v>
      </c>
      <c r="EMK29" s="28">
        <v>500</v>
      </c>
      <c r="EML29" s="12"/>
      <c r="EMM29" s="12"/>
      <c r="EMN29" s="28">
        <v>500</v>
      </c>
      <c r="EMO29" s="28">
        <v>500</v>
      </c>
      <c r="EMP29" s="14">
        <f>EMQ29</f>
        <v>500</v>
      </c>
      <c r="EMQ29" s="14">
        <f>EMS29</f>
        <v>500</v>
      </c>
      <c r="EMR29" s="11">
        <v>58547</v>
      </c>
      <c r="EMS29" s="14">
        <f>EME29+EMK29</f>
        <v>500</v>
      </c>
      <c r="EMT29" s="14"/>
      <c r="EMU29" s="14">
        <f>EMW29</f>
        <v>14000</v>
      </c>
      <c r="EMV29" s="14"/>
      <c r="EMW29" s="14">
        <v>14000</v>
      </c>
      <c r="EMX29" s="14"/>
      <c r="EMY29" s="14"/>
      <c r="ENA29" s="85">
        <v>1</v>
      </c>
      <c r="ENB29" s="21" t="s">
        <v>61</v>
      </c>
      <c r="ENC29" s="3"/>
      <c r="END29" s="3"/>
      <c r="ENE29" s="3" t="s">
        <v>58</v>
      </c>
      <c r="ENF29" s="18"/>
      <c r="ENG29" s="21"/>
      <c r="ENH29" s="3"/>
      <c r="ENI29" s="11">
        <v>58547</v>
      </c>
      <c r="ENJ29" s="11">
        <v>58547</v>
      </c>
      <c r="ENK29" s="12"/>
      <c r="ENL29" s="12"/>
      <c r="ENM29" s="12"/>
      <c r="ENN29" s="12"/>
      <c r="ENO29" s="12"/>
      <c r="ENP29" s="28">
        <v>500</v>
      </c>
      <c r="ENQ29" s="28">
        <v>500</v>
      </c>
      <c r="ENR29" s="12"/>
      <c r="ENS29" s="12"/>
      <c r="ENT29" s="28">
        <v>500</v>
      </c>
      <c r="ENU29" s="28">
        <v>500</v>
      </c>
      <c r="ENV29" s="14">
        <f>ENW29</f>
        <v>500</v>
      </c>
      <c r="ENW29" s="14">
        <f>ENY29</f>
        <v>500</v>
      </c>
      <c r="ENX29" s="11">
        <v>58547</v>
      </c>
      <c r="ENY29" s="14">
        <f>ENK29+ENQ29</f>
        <v>500</v>
      </c>
      <c r="ENZ29" s="14"/>
      <c r="EOA29" s="14">
        <f>EOC29</f>
        <v>14000</v>
      </c>
      <c r="EOB29" s="14"/>
      <c r="EOC29" s="14">
        <v>14000</v>
      </c>
      <c r="EOD29" s="14"/>
      <c r="EOE29" s="14"/>
      <c r="EOG29" s="85">
        <v>1</v>
      </c>
      <c r="EOH29" s="21" t="s">
        <v>61</v>
      </c>
      <c r="EOI29" s="3"/>
      <c r="EOJ29" s="3"/>
      <c r="EOK29" s="3" t="s">
        <v>58</v>
      </c>
      <c r="EOL29" s="18"/>
      <c r="EOM29" s="21"/>
      <c r="EON29" s="3"/>
      <c r="EOO29" s="11">
        <v>58547</v>
      </c>
      <c r="EOP29" s="11">
        <v>58547</v>
      </c>
      <c r="EOQ29" s="12"/>
      <c r="EOR29" s="12"/>
      <c r="EOS29" s="12"/>
      <c r="EOT29" s="12"/>
      <c r="EOU29" s="12"/>
      <c r="EOV29" s="28">
        <v>500</v>
      </c>
      <c r="EOW29" s="28">
        <v>500</v>
      </c>
      <c r="EOX29" s="12"/>
      <c r="EOY29" s="12"/>
      <c r="EOZ29" s="28">
        <v>500</v>
      </c>
      <c r="EPA29" s="28">
        <v>500</v>
      </c>
      <c r="EPB29" s="14">
        <f>EPC29</f>
        <v>500</v>
      </c>
      <c r="EPC29" s="14">
        <f>EPE29</f>
        <v>500</v>
      </c>
      <c r="EPD29" s="11">
        <v>58547</v>
      </c>
      <c r="EPE29" s="14">
        <f>EOQ29+EOW29</f>
        <v>500</v>
      </c>
      <c r="EPF29" s="14"/>
      <c r="EPG29" s="14">
        <f>EPI29</f>
        <v>14000</v>
      </c>
      <c r="EPH29" s="14"/>
      <c r="EPI29" s="14">
        <v>14000</v>
      </c>
      <c r="EPJ29" s="14"/>
      <c r="EPK29" s="14"/>
      <c r="EPM29" s="85">
        <v>1</v>
      </c>
      <c r="EPN29" s="21" t="s">
        <v>61</v>
      </c>
      <c r="EPO29" s="3"/>
      <c r="EPP29" s="3"/>
      <c r="EPQ29" s="3" t="s">
        <v>58</v>
      </c>
      <c r="EPR29" s="18"/>
      <c r="EPS29" s="21"/>
      <c r="EPT29" s="3"/>
      <c r="EPU29" s="11">
        <v>58547</v>
      </c>
      <c r="EPV29" s="11">
        <v>58547</v>
      </c>
      <c r="EPW29" s="12"/>
      <c r="EPX29" s="12"/>
      <c r="EPY29" s="12"/>
      <c r="EPZ29" s="12"/>
      <c r="EQA29" s="12"/>
      <c r="EQB29" s="28">
        <v>500</v>
      </c>
      <c r="EQC29" s="28">
        <v>500</v>
      </c>
      <c r="EQD29" s="12"/>
      <c r="EQE29" s="12"/>
      <c r="EQF29" s="28">
        <v>500</v>
      </c>
      <c r="EQG29" s="28">
        <v>500</v>
      </c>
      <c r="EQH29" s="14">
        <f>EQI29</f>
        <v>500</v>
      </c>
      <c r="EQI29" s="14">
        <f>EQK29</f>
        <v>500</v>
      </c>
      <c r="EQJ29" s="11">
        <v>58547</v>
      </c>
      <c r="EQK29" s="14">
        <f>EPW29+EQC29</f>
        <v>500</v>
      </c>
      <c r="EQL29" s="14"/>
      <c r="EQM29" s="14">
        <f>EQO29</f>
        <v>14000</v>
      </c>
      <c r="EQN29" s="14"/>
      <c r="EQO29" s="14">
        <v>14000</v>
      </c>
      <c r="EQP29" s="14"/>
      <c r="EQQ29" s="14"/>
      <c r="EQS29" s="85">
        <v>1</v>
      </c>
      <c r="EQT29" s="21" t="s">
        <v>61</v>
      </c>
      <c r="EQU29" s="3"/>
      <c r="EQV29" s="3"/>
      <c r="EQW29" s="3" t="s">
        <v>58</v>
      </c>
      <c r="EQX29" s="18"/>
      <c r="EQY29" s="21"/>
      <c r="EQZ29" s="3"/>
      <c r="ERA29" s="11">
        <v>58547</v>
      </c>
      <c r="ERB29" s="11">
        <v>58547</v>
      </c>
      <c r="ERC29" s="12"/>
      <c r="ERD29" s="12"/>
      <c r="ERE29" s="12"/>
      <c r="ERF29" s="12"/>
      <c r="ERG29" s="12"/>
      <c r="ERH29" s="28">
        <v>500</v>
      </c>
      <c r="ERI29" s="28">
        <v>500</v>
      </c>
      <c r="ERJ29" s="12"/>
      <c r="ERK29" s="12"/>
      <c r="ERL29" s="28">
        <v>500</v>
      </c>
      <c r="ERM29" s="28">
        <v>500</v>
      </c>
      <c r="ERN29" s="14">
        <f>ERO29</f>
        <v>500</v>
      </c>
      <c r="ERO29" s="14">
        <f>ERQ29</f>
        <v>500</v>
      </c>
      <c r="ERP29" s="11">
        <v>58547</v>
      </c>
      <c r="ERQ29" s="14">
        <f>ERC29+ERI29</f>
        <v>500</v>
      </c>
      <c r="ERR29" s="14"/>
      <c r="ERS29" s="14">
        <f>ERU29</f>
        <v>14000</v>
      </c>
      <c r="ERT29" s="14"/>
      <c r="ERU29" s="14">
        <v>14000</v>
      </c>
      <c r="ERV29" s="14"/>
      <c r="ERW29" s="14"/>
      <c r="ERY29" s="85">
        <v>1</v>
      </c>
      <c r="ERZ29" s="21" t="s">
        <v>61</v>
      </c>
      <c r="ESA29" s="3"/>
      <c r="ESB29" s="3"/>
      <c r="ESC29" s="3" t="s">
        <v>58</v>
      </c>
      <c r="ESD29" s="18"/>
      <c r="ESE29" s="21"/>
      <c r="ESF29" s="3"/>
      <c r="ESG29" s="11">
        <v>58547</v>
      </c>
      <c r="ESH29" s="11">
        <v>58547</v>
      </c>
      <c r="ESI29" s="12"/>
      <c r="ESJ29" s="12"/>
      <c r="ESK29" s="12"/>
      <c r="ESL29" s="12"/>
      <c r="ESM29" s="12"/>
      <c r="ESN29" s="28">
        <v>500</v>
      </c>
      <c r="ESO29" s="28">
        <v>500</v>
      </c>
      <c r="ESP29" s="12"/>
      <c r="ESQ29" s="12"/>
      <c r="ESR29" s="28">
        <v>500</v>
      </c>
      <c r="ESS29" s="28">
        <v>500</v>
      </c>
      <c r="EST29" s="14">
        <f>ESU29</f>
        <v>500</v>
      </c>
      <c r="ESU29" s="14">
        <f>ESW29</f>
        <v>500</v>
      </c>
      <c r="ESV29" s="11">
        <v>58547</v>
      </c>
      <c r="ESW29" s="14">
        <f>ESI29+ESO29</f>
        <v>500</v>
      </c>
      <c r="ESX29" s="14"/>
      <c r="ESY29" s="14">
        <f>ETA29</f>
        <v>14000</v>
      </c>
      <c r="ESZ29" s="14"/>
      <c r="ETA29" s="14">
        <v>14000</v>
      </c>
      <c r="ETB29" s="14"/>
      <c r="ETC29" s="14"/>
      <c r="ETE29" s="85">
        <v>1</v>
      </c>
      <c r="ETF29" s="21" t="s">
        <v>61</v>
      </c>
      <c r="ETG29" s="3"/>
      <c r="ETH29" s="3"/>
      <c r="ETI29" s="3" t="s">
        <v>58</v>
      </c>
      <c r="ETJ29" s="18"/>
      <c r="ETK29" s="21"/>
      <c r="ETL29" s="3"/>
      <c r="ETM29" s="11">
        <v>58547</v>
      </c>
      <c r="ETN29" s="11">
        <v>58547</v>
      </c>
      <c r="ETO29" s="12"/>
      <c r="ETP29" s="12"/>
      <c r="ETQ29" s="12"/>
      <c r="ETR29" s="12"/>
      <c r="ETS29" s="12"/>
      <c r="ETT29" s="28">
        <v>500</v>
      </c>
      <c r="ETU29" s="28">
        <v>500</v>
      </c>
      <c r="ETV29" s="12"/>
      <c r="ETW29" s="12"/>
      <c r="ETX29" s="28">
        <v>500</v>
      </c>
      <c r="ETY29" s="28">
        <v>500</v>
      </c>
      <c r="ETZ29" s="14">
        <f>EUA29</f>
        <v>500</v>
      </c>
      <c r="EUA29" s="14">
        <f>EUC29</f>
        <v>500</v>
      </c>
      <c r="EUB29" s="11">
        <v>58547</v>
      </c>
      <c r="EUC29" s="14">
        <f>ETO29+ETU29</f>
        <v>500</v>
      </c>
      <c r="EUD29" s="14"/>
      <c r="EUE29" s="14">
        <f>EUG29</f>
        <v>14000</v>
      </c>
      <c r="EUF29" s="14"/>
      <c r="EUG29" s="14">
        <v>14000</v>
      </c>
      <c r="EUH29" s="14"/>
      <c r="EUI29" s="14"/>
      <c r="EUK29" s="85">
        <v>1</v>
      </c>
      <c r="EUL29" s="21" t="s">
        <v>61</v>
      </c>
      <c r="EUM29" s="3"/>
      <c r="EUN29" s="3"/>
      <c r="EUO29" s="3" t="s">
        <v>58</v>
      </c>
      <c r="EUP29" s="18"/>
      <c r="EUQ29" s="21"/>
      <c r="EUR29" s="3"/>
      <c r="EUS29" s="11">
        <v>58547</v>
      </c>
      <c r="EUT29" s="11">
        <v>58547</v>
      </c>
      <c r="EUU29" s="12"/>
      <c r="EUV29" s="12"/>
      <c r="EUW29" s="12"/>
      <c r="EUX29" s="12"/>
      <c r="EUY29" s="12"/>
      <c r="EUZ29" s="28">
        <v>500</v>
      </c>
      <c r="EVA29" s="28">
        <v>500</v>
      </c>
      <c r="EVB29" s="12"/>
      <c r="EVC29" s="12"/>
      <c r="EVD29" s="28">
        <v>500</v>
      </c>
      <c r="EVE29" s="28">
        <v>500</v>
      </c>
      <c r="EVF29" s="14">
        <f>EVG29</f>
        <v>500</v>
      </c>
      <c r="EVG29" s="14">
        <f>EVI29</f>
        <v>500</v>
      </c>
      <c r="EVH29" s="11">
        <v>58547</v>
      </c>
      <c r="EVI29" s="14">
        <f>EUU29+EVA29</f>
        <v>500</v>
      </c>
      <c r="EVJ29" s="14"/>
      <c r="EVK29" s="14">
        <f>EVM29</f>
        <v>14000</v>
      </c>
      <c r="EVL29" s="14"/>
      <c r="EVM29" s="14">
        <v>14000</v>
      </c>
      <c r="EVN29" s="14"/>
      <c r="EVO29" s="14"/>
      <c r="EVQ29" s="85">
        <v>1</v>
      </c>
      <c r="EVR29" s="21" t="s">
        <v>61</v>
      </c>
      <c r="EVS29" s="3"/>
      <c r="EVT29" s="3"/>
      <c r="EVU29" s="3" t="s">
        <v>58</v>
      </c>
      <c r="EVV29" s="18"/>
      <c r="EVW29" s="21"/>
      <c r="EVX29" s="3"/>
      <c r="EVY29" s="11">
        <v>58547</v>
      </c>
      <c r="EVZ29" s="11">
        <v>58547</v>
      </c>
      <c r="EWA29" s="12"/>
      <c r="EWB29" s="12"/>
      <c r="EWC29" s="12"/>
      <c r="EWD29" s="12"/>
      <c r="EWE29" s="12"/>
      <c r="EWF29" s="28">
        <v>500</v>
      </c>
      <c r="EWG29" s="28">
        <v>500</v>
      </c>
      <c r="EWH29" s="12"/>
      <c r="EWI29" s="12"/>
      <c r="EWJ29" s="28">
        <v>500</v>
      </c>
      <c r="EWK29" s="28">
        <v>500</v>
      </c>
      <c r="EWL29" s="14">
        <f>EWM29</f>
        <v>500</v>
      </c>
      <c r="EWM29" s="14">
        <f>EWO29</f>
        <v>500</v>
      </c>
      <c r="EWN29" s="11">
        <v>58547</v>
      </c>
      <c r="EWO29" s="14">
        <f>EWA29+EWG29</f>
        <v>500</v>
      </c>
      <c r="EWP29" s="14"/>
      <c r="EWQ29" s="14">
        <f>EWS29</f>
        <v>14000</v>
      </c>
      <c r="EWR29" s="14"/>
      <c r="EWS29" s="14">
        <v>14000</v>
      </c>
      <c r="EWT29" s="14"/>
      <c r="EWU29" s="14"/>
      <c r="EWW29" s="85">
        <v>1</v>
      </c>
      <c r="EWX29" s="21" t="s">
        <v>61</v>
      </c>
      <c r="EWY29" s="3"/>
      <c r="EWZ29" s="3"/>
      <c r="EXA29" s="3" t="s">
        <v>58</v>
      </c>
      <c r="EXB29" s="18"/>
      <c r="EXC29" s="21"/>
      <c r="EXD29" s="3"/>
      <c r="EXE29" s="11">
        <v>58547</v>
      </c>
      <c r="EXF29" s="11">
        <v>58547</v>
      </c>
      <c r="EXG29" s="12"/>
      <c r="EXH29" s="12"/>
      <c r="EXI29" s="12"/>
      <c r="EXJ29" s="12"/>
      <c r="EXK29" s="12"/>
      <c r="EXL29" s="28">
        <v>500</v>
      </c>
      <c r="EXM29" s="28">
        <v>500</v>
      </c>
      <c r="EXN29" s="12"/>
      <c r="EXO29" s="12"/>
      <c r="EXP29" s="28">
        <v>500</v>
      </c>
      <c r="EXQ29" s="28">
        <v>500</v>
      </c>
      <c r="EXR29" s="14">
        <f>EXS29</f>
        <v>500</v>
      </c>
      <c r="EXS29" s="14">
        <f>EXU29</f>
        <v>500</v>
      </c>
      <c r="EXT29" s="11">
        <v>58547</v>
      </c>
      <c r="EXU29" s="14">
        <f>EXG29+EXM29</f>
        <v>500</v>
      </c>
      <c r="EXV29" s="14"/>
      <c r="EXW29" s="14">
        <f>EXY29</f>
        <v>14000</v>
      </c>
      <c r="EXX29" s="14"/>
      <c r="EXY29" s="14">
        <v>14000</v>
      </c>
      <c r="EXZ29" s="14"/>
      <c r="EYA29" s="14"/>
      <c r="EYC29" s="85">
        <v>1</v>
      </c>
      <c r="EYD29" s="21" t="s">
        <v>61</v>
      </c>
      <c r="EYE29" s="3"/>
      <c r="EYF29" s="3"/>
      <c r="EYG29" s="3" t="s">
        <v>58</v>
      </c>
      <c r="EYH29" s="18"/>
      <c r="EYI29" s="21"/>
      <c r="EYJ29" s="3"/>
      <c r="EYK29" s="11">
        <v>58547</v>
      </c>
      <c r="EYL29" s="11">
        <v>58547</v>
      </c>
      <c r="EYM29" s="12"/>
      <c r="EYN29" s="12"/>
      <c r="EYO29" s="12"/>
      <c r="EYP29" s="12"/>
      <c r="EYQ29" s="12"/>
      <c r="EYR29" s="28">
        <v>500</v>
      </c>
      <c r="EYS29" s="28">
        <v>500</v>
      </c>
      <c r="EYT29" s="12"/>
      <c r="EYU29" s="12"/>
      <c r="EYV29" s="28">
        <v>500</v>
      </c>
      <c r="EYW29" s="28">
        <v>500</v>
      </c>
      <c r="EYX29" s="14">
        <f>EYY29</f>
        <v>500</v>
      </c>
      <c r="EYY29" s="14">
        <f>EZA29</f>
        <v>500</v>
      </c>
      <c r="EYZ29" s="11">
        <v>58547</v>
      </c>
      <c r="EZA29" s="14">
        <f>EYM29+EYS29</f>
        <v>500</v>
      </c>
      <c r="EZB29" s="14"/>
      <c r="EZC29" s="14">
        <f>EZE29</f>
        <v>14000</v>
      </c>
      <c r="EZD29" s="14"/>
      <c r="EZE29" s="14">
        <v>14000</v>
      </c>
      <c r="EZF29" s="14"/>
      <c r="EZG29" s="14"/>
      <c r="EZI29" s="85">
        <v>1</v>
      </c>
      <c r="EZJ29" s="21" t="s">
        <v>61</v>
      </c>
      <c r="EZK29" s="3"/>
      <c r="EZL29" s="3"/>
      <c r="EZM29" s="3" t="s">
        <v>58</v>
      </c>
      <c r="EZN29" s="18"/>
      <c r="EZO29" s="21"/>
      <c r="EZP29" s="3"/>
      <c r="EZQ29" s="11">
        <v>58547</v>
      </c>
      <c r="EZR29" s="11">
        <v>58547</v>
      </c>
      <c r="EZS29" s="12"/>
      <c r="EZT29" s="12"/>
      <c r="EZU29" s="12"/>
      <c r="EZV29" s="12"/>
      <c r="EZW29" s="12"/>
      <c r="EZX29" s="28">
        <v>500</v>
      </c>
      <c r="EZY29" s="28">
        <v>500</v>
      </c>
      <c r="EZZ29" s="12"/>
      <c r="FAA29" s="12"/>
      <c r="FAB29" s="28">
        <v>500</v>
      </c>
      <c r="FAC29" s="28">
        <v>500</v>
      </c>
      <c r="FAD29" s="14">
        <f>FAE29</f>
        <v>500</v>
      </c>
      <c r="FAE29" s="14">
        <f>FAG29</f>
        <v>500</v>
      </c>
      <c r="FAF29" s="11">
        <v>58547</v>
      </c>
      <c r="FAG29" s="14">
        <f>EZS29+EZY29</f>
        <v>500</v>
      </c>
      <c r="FAH29" s="14"/>
      <c r="FAI29" s="14">
        <f>FAK29</f>
        <v>14000</v>
      </c>
      <c r="FAJ29" s="14"/>
      <c r="FAK29" s="14">
        <v>14000</v>
      </c>
      <c r="FAL29" s="14"/>
      <c r="FAM29" s="14"/>
      <c r="FAO29" s="85">
        <v>1</v>
      </c>
      <c r="FAP29" s="21" t="s">
        <v>61</v>
      </c>
      <c r="FAQ29" s="3"/>
      <c r="FAR29" s="3"/>
      <c r="FAS29" s="3" t="s">
        <v>58</v>
      </c>
      <c r="FAT29" s="18"/>
      <c r="FAU29" s="21"/>
      <c r="FAV29" s="3"/>
      <c r="FAW29" s="11">
        <v>58547</v>
      </c>
      <c r="FAX29" s="11">
        <v>58547</v>
      </c>
      <c r="FAY29" s="12"/>
      <c r="FAZ29" s="12"/>
      <c r="FBA29" s="12"/>
      <c r="FBB29" s="12"/>
      <c r="FBC29" s="12"/>
      <c r="FBD29" s="28">
        <v>500</v>
      </c>
      <c r="FBE29" s="28">
        <v>500</v>
      </c>
      <c r="FBF29" s="12"/>
      <c r="FBG29" s="12"/>
      <c r="FBH29" s="28">
        <v>500</v>
      </c>
      <c r="FBI29" s="28">
        <v>500</v>
      </c>
      <c r="FBJ29" s="14">
        <f>FBK29</f>
        <v>500</v>
      </c>
      <c r="FBK29" s="14">
        <f>FBM29</f>
        <v>500</v>
      </c>
      <c r="FBL29" s="11">
        <v>58547</v>
      </c>
      <c r="FBM29" s="14">
        <f>FAY29+FBE29</f>
        <v>500</v>
      </c>
      <c r="FBN29" s="14"/>
      <c r="FBO29" s="14">
        <f>FBQ29</f>
        <v>14000</v>
      </c>
      <c r="FBP29" s="14"/>
      <c r="FBQ29" s="14">
        <v>14000</v>
      </c>
      <c r="FBR29" s="14"/>
      <c r="FBS29" s="14"/>
      <c r="FBU29" s="85">
        <v>1</v>
      </c>
      <c r="FBV29" s="21" t="s">
        <v>61</v>
      </c>
      <c r="FBW29" s="3"/>
      <c r="FBX29" s="3"/>
      <c r="FBY29" s="3" t="s">
        <v>58</v>
      </c>
      <c r="FBZ29" s="18"/>
      <c r="FCA29" s="21"/>
      <c r="FCB29" s="3"/>
      <c r="FCC29" s="11">
        <v>58547</v>
      </c>
      <c r="FCD29" s="11">
        <v>58547</v>
      </c>
      <c r="FCE29" s="12"/>
      <c r="FCF29" s="12"/>
      <c r="FCG29" s="12"/>
      <c r="FCH29" s="12"/>
      <c r="FCI29" s="12"/>
      <c r="FCJ29" s="28">
        <v>500</v>
      </c>
      <c r="FCK29" s="28">
        <v>500</v>
      </c>
      <c r="FCL29" s="12"/>
      <c r="FCM29" s="12"/>
      <c r="FCN29" s="28">
        <v>500</v>
      </c>
      <c r="FCO29" s="28">
        <v>500</v>
      </c>
      <c r="FCP29" s="14">
        <f>FCQ29</f>
        <v>500</v>
      </c>
      <c r="FCQ29" s="14">
        <f>FCS29</f>
        <v>500</v>
      </c>
      <c r="FCR29" s="11">
        <v>58547</v>
      </c>
      <c r="FCS29" s="14">
        <f>FCE29+FCK29</f>
        <v>500</v>
      </c>
      <c r="FCT29" s="14"/>
      <c r="FCU29" s="14">
        <f>FCW29</f>
        <v>14000</v>
      </c>
      <c r="FCV29" s="14"/>
      <c r="FCW29" s="14">
        <v>14000</v>
      </c>
      <c r="FCX29" s="14"/>
      <c r="FCY29" s="14"/>
      <c r="FDA29" s="85">
        <v>1</v>
      </c>
      <c r="FDB29" s="21" t="s">
        <v>61</v>
      </c>
      <c r="FDC29" s="3"/>
      <c r="FDD29" s="3"/>
      <c r="FDE29" s="3" t="s">
        <v>58</v>
      </c>
      <c r="FDF29" s="18"/>
      <c r="FDG29" s="21"/>
      <c r="FDH29" s="3"/>
      <c r="FDI29" s="11">
        <v>58547</v>
      </c>
      <c r="FDJ29" s="11">
        <v>58547</v>
      </c>
      <c r="FDK29" s="12"/>
      <c r="FDL29" s="12"/>
      <c r="FDM29" s="12"/>
      <c r="FDN29" s="12"/>
      <c r="FDO29" s="12"/>
      <c r="FDP29" s="28">
        <v>500</v>
      </c>
      <c r="FDQ29" s="28">
        <v>500</v>
      </c>
      <c r="FDR29" s="12"/>
      <c r="FDS29" s="12"/>
      <c r="FDT29" s="28">
        <v>500</v>
      </c>
      <c r="FDU29" s="28">
        <v>500</v>
      </c>
      <c r="FDV29" s="14">
        <f>FDW29</f>
        <v>500</v>
      </c>
      <c r="FDW29" s="14">
        <f>FDY29</f>
        <v>500</v>
      </c>
      <c r="FDX29" s="11">
        <v>58547</v>
      </c>
      <c r="FDY29" s="14">
        <f>FDK29+FDQ29</f>
        <v>500</v>
      </c>
      <c r="FDZ29" s="14"/>
      <c r="FEA29" s="14">
        <f>FEC29</f>
        <v>14000</v>
      </c>
      <c r="FEB29" s="14"/>
      <c r="FEC29" s="14">
        <v>14000</v>
      </c>
      <c r="FED29" s="14"/>
      <c r="FEE29" s="14"/>
      <c r="FEG29" s="85">
        <v>1</v>
      </c>
      <c r="FEH29" s="21" t="s">
        <v>61</v>
      </c>
      <c r="FEI29" s="3"/>
      <c r="FEJ29" s="3"/>
      <c r="FEK29" s="3" t="s">
        <v>58</v>
      </c>
      <c r="FEL29" s="18"/>
      <c r="FEM29" s="21"/>
      <c r="FEN29" s="3"/>
      <c r="FEO29" s="11">
        <v>58547</v>
      </c>
      <c r="FEP29" s="11">
        <v>58547</v>
      </c>
      <c r="FEQ29" s="12"/>
      <c r="FER29" s="12"/>
      <c r="FES29" s="12"/>
      <c r="FET29" s="12"/>
      <c r="FEU29" s="12"/>
      <c r="FEV29" s="28">
        <v>500</v>
      </c>
      <c r="FEW29" s="28">
        <v>500</v>
      </c>
      <c r="FEX29" s="12"/>
      <c r="FEY29" s="12"/>
      <c r="FEZ29" s="28">
        <v>500</v>
      </c>
      <c r="FFA29" s="28">
        <v>500</v>
      </c>
      <c r="FFB29" s="14">
        <f>FFC29</f>
        <v>500</v>
      </c>
      <c r="FFC29" s="14">
        <f>FFE29</f>
        <v>500</v>
      </c>
      <c r="FFD29" s="11">
        <v>58547</v>
      </c>
      <c r="FFE29" s="14">
        <f>FEQ29+FEW29</f>
        <v>500</v>
      </c>
      <c r="FFF29" s="14"/>
      <c r="FFG29" s="14">
        <f>FFI29</f>
        <v>14000</v>
      </c>
      <c r="FFH29" s="14"/>
      <c r="FFI29" s="14">
        <v>14000</v>
      </c>
      <c r="FFJ29" s="14"/>
      <c r="FFK29" s="14"/>
      <c r="FFM29" s="85">
        <v>1</v>
      </c>
      <c r="FFN29" s="21" t="s">
        <v>61</v>
      </c>
      <c r="FFO29" s="3"/>
      <c r="FFP29" s="3"/>
      <c r="FFQ29" s="3" t="s">
        <v>58</v>
      </c>
      <c r="FFR29" s="18"/>
      <c r="FFS29" s="21"/>
      <c r="FFT29" s="3"/>
      <c r="FFU29" s="11">
        <v>58547</v>
      </c>
      <c r="FFV29" s="11">
        <v>58547</v>
      </c>
      <c r="FFW29" s="12"/>
      <c r="FFX29" s="12"/>
      <c r="FFY29" s="12"/>
      <c r="FFZ29" s="12"/>
      <c r="FGA29" s="12"/>
      <c r="FGB29" s="28">
        <v>500</v>
      </c>
      <c r="FGC29" s="28">
        <v>500</v>
      </c>
      <c r="FGD29" s="12"/>
      <c r="FGE29" s="12"/>
      <c r="FGF29" s="28">
        <v>500</v>
      </c>
      <c r="FGG29" s="28">
        <v>500</v>
      </c>
      <c r="FGH29" s="14">
        <f>FGI29</f>
        <v>500</v>
      </c>
      <c r="FGI29" s="14">
        <f>FGK29</f>
        <v>500</v>
      </c>
      <c r="FGJ29" s="11">
        <v>58547</v>
      </c>
      <c r="FGK29" s="14">
        <f>FFW29+FGC29</f>
        <v>500</v>
      </c>
      <c r="FGL29" s="14"/>
      <c r="FGM29" s="14">
        <f>FGO29</f>
        <v>14000</v>
      </c>
      <c r="FGN29" s="14"/>
      <c r="FGO29" s="14">
        <v>14000</v>
      </c>
      <c r="FGP29" s="14"/>
      <c r="FGQ29" s="14"/>
      <c r="FGS29" s="85">
        <v>1</v>
      </c>
      <c r="FGT29" s="21" t="s">
        <v>61</v>
      </c>
      <c r="FGU29" s="3"/>
      <c r="FGV29" s="3"/>
      <c r="FGW29" s="3" t="s">
        <v>58</v>
      </c>
      <c r="FGX29" s="18"/>
      <c r="FGY29" s="21"/>
      <c r="FGZ29" s="3"/>
      <c r="FHA29" s="11">
        <v>58547</v>
      </c>
      <c r="FHB29" s="11">
        <v>58547</v>
      </c>
      <c r="FHC29" s="12"/>
      <c r="FHD29" s="12"/>
      <c r="FHE29" s="12"/>
      <c r="FHF29" s="12"/>
      <c r="FHG29" s="12"/>
      <c r="FHH29" s="28">
        <v>500</v>
      </c>
      <c r="FHI29" s="28">
        <v>500</v>
      </c>
      <c r="FHJ29" s="12"/>
      <c r="FHK29" s="12"/>
      <c r="FHL29" s="28">
        <v>500</v>
      </c>
      <c r="FHM29" s="28">
        <v>500</v>
      </c>
      <c r="FHN29" s="14">
        <f>FHO29</f>
        <v>500</v>
      </c>
      <c r="FHO29" s="14">
        <f>FHQ29</f>
        <v>500</v>
      </c>
      <c r="FHP29" s="11">
        <v>58547</v>
      </c>
      <c r="FHQ29" s="14">
        <f>FHC29+FHI29</f>
        <v>500</v>
      </c>
      <c r="FHR29" s="14"/>
      <c r="FHS29" s="14">
        <f>FHU29</f>
        <v>14000</v>
      </c>
      <c r="FHT29" s="14"/>
      <c r="FHU29" s="14">
        <v>14000</v>
      </c>
      <c r="FHV29" s="14"/>
      <c r="FHW29" s="14"/>
      <c r="FHY29" s="85">
        <v>1</v>
      </c>
      <c r="FHZ29" s="21" t="s">
        <v>61</v>
      </c>
      <c r="FIA29" s="3"/>
      <c r="FIB29" s="3"/>
      <c r="FIC29" s="3" t="s">
        <v>58</v>
      </c>
      <c r="FID29" s="18"/>
      <c r="FIE29" s="21"/>
      <c r="FIF29" s="3"/>
      <c r="FIG29" s="11">
        <v>58547</v>
      </c>
      <c r="FIH29" s="11">
        <v>58547</v>
      </c>
      <c r="FII29" s="12"/>
      <c r="FIJ29" s="12"/>
      <c r="FIK29" s="12"/>
      <c r="FIL29" s="12"/>
      <c r="FIM29" s="12"/>
      <c r="FIN29" s="28">
        <v>500</v>
      </c>
      <c r="FIO29" s="28">
        <v>500</v>
      </c>
      <c r="FIP29" s="12"/>
      <c r="FIQ29" s="12"/>
      <c r="FIR29" s="28">
        <v>500</v>
      </c>
      <c r="FIS29" s="28">
        <v>500</v>
      </c>
      <c r="FIT29" s="14">
        <f>FIU29</f>
        <v>500</v>
      </c>
      <c r="FIU29" s="14">
        <f>FIW29</f>
        <v>500</v>
      </c>
      <c r="FIV29" s="11">
        <v>58547</v>
      </c>
      <c r="FIW29" s="14">
        <f>FII29+FIO29</f>
        <v>500</v>
      </c>
      <c r="FIX29" s="14"/>
      <c r="FIY29" s="14">
        <f>FJA29</f>
        <v>14000</v>
      </c>
      <c r="FIZ29" s="14"/>
      <c r="FJA29" s="14">
        <v>14000</v>
      </c>
      <c r="FJB29" s="14"/>
      <c r="FJC29" s="14"/>
      <c r="FJE29" s="85">
        <v>1</v>
      </c>
      <c r="FJF29" s="21" t="s">
        <v>61</v>
      </c>
      <c r="FJG29" s="3"/>
      <c r="FJH29" s="3"/>
      <c r="FJI29" s="3" t="s">
        <v>58</v>
      </c>
      <c r="FJJ29" s="18"/>
      <c r="FJK29" s="21"/>
      <c r="FJL29" s="3"/>
      <c r="FJM29" s="11">
        <v>58547</v>
      </c>
      <c r="FJN29" s="11">
        <v>58547</v>
      </c>
      <c r="FJO29" s="12"/>
      <c r="FJP29" s="12"/>
      <c r="FJQ29" s="12"/>
      <c r="FJR29" s="12"/>
      <c r="FJS29" s="12"/>
      <c r="FJT29" s="28">
        <v>500</v>
      </c>
      <c r="FJU29" s="28">
        <v>500</v>
      </c>
      <c r="FJV29" s="12"/>
      <c r="FJW29" s="12"/>
      <c r="FJX29" s="28">
        <v>500</v>
      </c>
      <c r="FJY29" s="28">
        <v>500</v>
      </c>
      <c r="FJZ29" s="14">
        <f>FKA29</f>
        <v>500</v>
      </c>
      <c r="FKA29" s="14">
        <f>FKC29</f>
        <v>500</v>
      </c>
      <c r="FKB29" s="11">
        <v>58547</v>
      </c>
      <c r="FKC29" s="14">
        <f>FJO29+FJU29</f>
        <v>500</v>
      </c>
      <c r="FKD29" s="14"/>
      <c r="FKE29" s="14">
        <f>FKG29</f>
        <v>14000</v>
      </c>
      <c r="FKF29" s="14"/>
      <c r="FKG29" s="14">
        <v>14000</v>
      </c>
      <c r="FKH29" s="14"/>
      <c r="FKI29" s="14"/>
      <c r="FKK29" s="85">
        <v>1</v>
      </c>
      <c r="FKL29" s="21" t="s">
        <v>61</v>
      </c>
      <c r="FKM29" s="3"/>
      <c r="FKN29" s="3"/>
      <c r="FKO29" s="3" t="s">
        <v>58</v>
      </c>
      <c r="FKP29" s="18"/>
      <c r="FKQ29" s="21"/>
      <c r="FKR29" s="3"/>
      <c r="FKS29" s="11">
        <v>58547</v>
      </c>
      <c r="FKT29" s="11">
        <v>58547</v>
      </c>
      <c r="FKU29" s="12"/>
      <c r="FKV29" s="12"/>
      <c r="FKW29" s="12"/>
      <c r="FKX29" s="12"/>
      <c r="FKY29" s="12"/>
      <c r="FKZ29" s="28">
        <v>500</v>
      </c>
      <c r="FLA29" s="28">
        <v>500</v>
      </c>
      <c r="FLB29" s="12"/>
      <c r="FLC29" s="12"/>
      <c r="FLD29" s="28">
        <v>500</v>
      </c>
      <c r="FLE29" s="28">
        <v>500</v>
      </c>
      <c r="FLF29" s="14">
        <f>FLG29</f>
        <v>500</v>
      </c>
      <c r="FLG29" s="14">
        <f>FLI29</f>
        <v>500</v>
      </c>
      <c r="FLH29" s="11">
        <v>58547</v>
      </c>
      <c r="FLI29" s="14">
        <f>FKU29+FLA29</f>
        <v>500</v>
      </c>
      <c r="FLJ29" s="14"/>
      <c r="FLK29" s="14">
        <f>FLM29</f>
        <v>14000</v>
      </c>
      <c r="FLL29" s="14"/>
      <c r="FLM29" s="14">
        <v>14000</v>
      </c>
      <c r="FLN29" s="14"/>
      <c r="FLO29" s="14"/>
      <c r="FLQ29" s="85">
        <v>1</v>
      </c>
      <c r="FLR29" s="21" t="s">
        <v>61</v>
      </c>
      <c r="FLS29" s="3"/>
      <c r="FLT29" s="3"/>
      <c r="FLU29" s="3" t="s">
        <v>58</v>
      </c>
      <c r="FLV29" s="18"/>
      <c r="FLW29" s="21"/>
      <c r="FLX29" s="3"/>
      <c r="FLY29" s="11">
        <v>58547</v>
      </c>
      <c r="FLZ29" s="11">
        <v>58547</v>
      </c>
      <c r="FMA29" s="12"/>
      <c r="FMB29" s="12"/>
      <c r="FMC29" s="12"/>
      <c r="FMD29" s="12"/>
      <c r="FME29" s="12"/>
      <c r="FMF29" s="28">
        <v>500</v>
      </c>
      <c r="FMG29" s="28">
        <v>500</v>
      </c>
      <c r="FMH29" s="12"/>
      <c r="FMI29" s="12"/>
      <c r="FMJ29" s="28">
        <v>500</v>
      </c>
      <c r="FMK29" s="28">
        <v>500</v>
      </c>
      <c r="FML29" s="14">
        <f>FMM29</f>
        <v>500</v>
      </c>
      <c r="FMM29" s="14">
        <f>FMO29</f>
        <v>500</v>
      </c>
      <c r="FMN29" s="11">
        <v>58547</v>
      </c>
      <c r="FMO29" s="14">
        <f>FMA29+FMG29</f>
        <v>500</v>
      </c>
      <c r="FMP29" s="14"/>
      <c r="FMQ29" s="14">
        <f>FMS29</f>
        <v>14000</v>
      </c>
      <c r="FMR29" s="14"/>
      <c r="FMS29" s="14">
        <v>14000</v>
      </c>
      <c r="FMT29" s="14"/>
      <c r="FMU29" s="14"/>
      <c r="FMW29" s="85">
        <v>1</v>
      </c>
      <c r="FMX29" s="21" t="s">
        <v>61</v>
      </c>
      <c r="FMY29" s="3"/>
      <c r="FMZ29" s="3"/>
      <c r="FNA29" s="3" t="s">
        <v>58</v>
      </c>
      <c r="FNB29" s="18"/>
      <c r="FNC29" s="21"/>
      <c r="FND29" s="3"/>
      <c r="FNE29" s="11">
        <v>58547</v>
      </c>
      <c r="FNF29" s="11">
        <v>58547</v>
      </c>
      <c r="FNG29" s="12"/>
      <c r="FNH29" s="12"/>
      <c r="FNI29" s="12"/>
      <c r="FNJ29" s="12"/>
      <c r="FNK29" s="12"/>
      <c r="FNL29" s="28">
        <v>500</v>
      </c>
      <c r="FNM29" s="28">
        <v>500</v>
      </c>
      <c r="FNN29" s="12"/>
      <c r="FNO29" s="12"/>
      <c r="FNP29" s="28">
        <v>500</v>
      </c>
      <c r="FNQ29" s="28">
        <v>500</v>
      </c>
      <c r="FNR29" s="14">
        <f>FNS29</f>
        <v>500</v>
      </c>
      <c r="FNS29" s="14">
        <f>FNU29</f>
        <v>500</v>
      </c>
      <c r="FNT29" s="11">
        <v>58547</v>
      </c>
      <c r="FNU29" s="14">
        <f>FNG29+FNM29</f>
        <v>500</v>
      </c>
      <c r="FNV29" s="14"/>
      <c r="FNW29" s="14">
        <f>FNY29</f>
        <v>14000</v>
      </c>
      <c r="FNX29" s="14"/>
      <c r="FNY29" s="14">
        <v>14000</v>
      </c>
      <c r="FNZ29" s="14"/>
      <c r="FOA29" s="14"/>
      <c r="FOC29" s="85">
        <v>1</v>
      </c>
      <c r="FOD29" s="21" t="s">
        <v>61</v>
      </c>
      <c r="FOE29" s="3"/>
      <c r="FOF29" s="3"/>
      <c r="FOG29" s="3" t="s">
        <v>58</v>
      </c>
      <c r="FOH29" s="18"/>
      <c r="FOI29" s="21"/>
      <c r="FOJ29" s="3"/>
      <c r="FOK29" s="11">
        <v>58547</v>
      </c>
      <c r="FOL29" s="11">
        <v>58547</v>
      </c>
      <c r="FOM29" s="12"/>
      <c r="FON29" s="12"/>
      <c r="FOO29" s="12"/>
      <c r="FOP29" s="12"/>
      <c r="FOQ29" s="12"/>
      <c r="FOR29" s="28">
        <v>500</v>
      </c>
      <c r="FOS29" s="28">
        <v>500</v>
      </c>
      <c r="FOT29" s="12"/>
      <c r="FOU29" s="12"/>
      <c r="FOV29" s="28">
        <v>500</v>
      </c>
      <c r="FOW29" s="28">
        <v>500</v>
      </c>
      <c r="FOX29" s="14">
        <f>FOY29</f>
        <v>500</v>
      </c>
      <c r="FOY29" s="14">
        <f>FPA29</f>
        <v>500</v>
      </c>
      <c r="FOZ29" s="11">
        <v>58547</v>
      </c>
      <c r="FPA29" s="14">
        <f>FOM29+FOS29</f>
        <v>500</v>
      </c>
      <c r="FPB29" s="14"/>
      <c r="FPC29" s="14">
        <f>FPE29</f>
        <v>14000</v>
      </c>
      <c r="FPD29" s="14"/>
      <c r="FPE29" s="14">
        <v>14000</v>
      </c>
      <c r="FPF29" s="14"/>
      <c r="FPG29" s="14"/>
      <c r="FPI29" s="85">
        <v>1</v>
      </c>
      <c r="FPJ29" s="21" t="s">
        <v>61</v>
      </c>
      <c r="FPK29" s="3"/>
      <c r="FPL29" s="3"/>
      <c r="FPM29" s="3" t="s">
        <v>58</v>
      </c>
      <c r="FPN29" s="18"/>
      <c r="FPO29" s="21"/>
      <c r="FPP29" s="3"/>
      <c r="FPQ29" s="11">
        <v>58547</v>
      </c>
      <c r="FPR29" s="11">
        <v>58547</v>
      </c>
      <c r="FPS29" s="12"/>
      <c r="FPT29" s="12"/>
      <c r="FPU29" s="12"/>
      <c r="FPV29" s="12"/>
      <c r="FPW29" s="12"/>
      <c r="FPX29" s="28">
        <v>500</v>
      </c>
      <c r="FPY29" s="28">
        <v>500</v>
      </c>
      <c r="FPZ29" s="12"/>
      <c r="FQA29" s="12"/>
      <c r="FQB29" s="28">
        <v>500</v>
      </c>
      <c r="FQC29" s="28">
        <v>500</v>
      </c>
      <c r="FQD29" s="14">
        <f>FQE29</f>
        <v>500</v>
      </c>
      <c r="FQE29" s="14">
        <f>FQG29</f>
        <v>500</v>
      </c>
      <c r="FQF29" s="11">
        <v>58547</v>
      </c>
      <c r="FQG29" s="14">
        <f>FPS29+FPY29</f>
        <v>500</v>
      </c>
      <c r="FQH29" s="14"/>
      <c r="FQI29" s="14">
        <f>FQK29</f>
        <v>14000</v>
      </c>
      <c r="FQJ29" s="14"/>
      <c r="FQK29" s="14">
        <v>14000</v>
      </c>
      <c r="FQL29" s="14"/>
      <c r="FQM29" s="14"/>
      <c r="FQO29" s="85">
        <v>1</v>
      </c>
      <c r="FQP29" s="21" t="s">
        <v>61</v>
      </c>
      <c r="FQQ29" s="3"/>
      <c r="FQR29" s="3"/>
      <c r="FQS29" s="3" t="s">
        <v>58</v>
      </c>
      <c r="FQT29" s="18"/>
      <c r="FQU29" s="21"/>
      <c r="FQV29" s="3"/>
      <c r="FQW29" s="11">
        <v>58547</v>
      </c>
      <c r="FQX29" s="11">
        <v>58547</v>
      </c>
      <c r="FQY29" s="12"/>
      <c r="FQZ29" s="12"/>
      <c r="FRA29" s="12"/>
      <c r="FRB29" s="12"/>
      <c r="FRC29" s="12"/>
      <c r="FRD29" s="28">
        <v>500</v>
      </c>
      <c r="FRE29" s="28">
        <v>500</v>
      </c>
      <c r="FRF29" s="12"/>
      <c r="FRG29" s="12"/>
      <c r="FRH29" s="28">
        <v>500</v>
      </c>
      <c r="FRI29" s="28">
        <v>500</v>
      </c>
      <c r="FRJ29" s="14">
        <f>FRK29</f>
        <v>500</v>
      </c>
      <c r="FRK29" s="14">
        <f>FRM29</f>
        <v>500</v>
      </c>
      <c r="FRL29" s="11">
        <v>58547</v>
      </c>
      <c r="FRM29" s="14">
        <f>FQY29+FRE29</f>
        <v>500</v>
      </c>
      <c r="FRN29" s="14"/>
      <c r="FRO29" s="14">
        <f>FRQ29</f>
        <v>14000</v>
      </c>
      <c r="FRP29" s="14"/>
      <c r="FRQ29" s="14">
        <v>14000</v>
      </c>
      <c r="FRR29" s="14"/>
      <c r="FRS29" s="14"/>
      <c r="FRU29" s="85">
        <v>1</v>
      </c>
      <c r="FRV29" s="21" t="s">
        <v>61</v>
      </c>
      <c r="FRW29" s="3"/>
      <c r="FRX29" s="3"/>
      <c r="FRY29" s="3" t="s">
        <v>58</v>
      </c>
      <c r="FRZ29" s="18"/>
      <c r="FSA29" s="21"/>
      <c r="FSB29" s="3"/>
      <c r="FSC29" s="11">
        <v>58547</v>
      </c>
      <c r="FSD29" s="11">
        <v>58547</v>
      </c>
      <c r="FSE29" s="12"/>
      <c r="FSF29" s="12"/>
      <c r="FSG29" s="12"/>
      <c r="FSH29" s="12"/>
      <c r="FSI29" s="12"/>
      <c r="FSJ29" s="28">
        <v>500</v>
      </c>
      <c r="FSK29" s="28">
        <v>500</v>
      </c>
      <c r="FSL29" s="12"/>
      <c r="FSM29" s="12"/>
      <c r="FSN29" s="28">
        <v>500</v>
      </c>
      <c r="FSO29" s="28">
        <v>500</v>
      </c>
      <c r="FSP29" s="14">
        <f>FSQ29</f>
        <v>500</v>
      </c>
      <c r="FSQ29" s="14">
        <f>FSS29</f>
        <v>500</v>
      </c>
      <c r="FSR29" s="11">
        <v>58547</v>
      </c>
      <c r="FSS29" s="14">
        <f>FSE29+FSK29</f>
        <v>500</v>
      </c>
      <c r="FST29" s="14"/>
      <c r="FSU29" s="14">
        <f>FSW29</f>
        <v>14000</v>
      </c>
      <c r="FSV29" s="14"/>
      <c r="FSW29" s="14">
        <v>14000</v>
      </c>
      <c r="FSX29" s="14"/>
      <c r="FSY29" s="14"/>
      <c r="FTA29" s="85">
        <v>1</v>
      </c>
      <c r="FTB29" s="21" t="s">
        <v>61</v>
      </c>
      <c r="FTC29" s="3"/>
      <c r="FTD29" s="3"/>
      <c r="FTE29" s="3" t="s">
        <v>58</v>
      </c>
      <c r="FTF29" s="18"/>
      <c r="FTG29" s="21"/>
      <c r="FTH29" s="3"/>
      <c r="FTI29" s="11">
        <v>58547</v>
      </c>
      <c r="FTJ29" s="11">
        <v>58547</v>
      </c>
      <c r="FTK29" s="12"/>
      <c r="FTL29" s="12"/>
      <c r="FTM29" s="12"/>
      <c r="FTN29" s="12"/>
      <c r="FTO29" s="12"/>
      <c r="FTP29" s="28">
        <v>500</v>
      </c>
      <c r="FTQ29" s="28">
        <v>500</v>
      </c>
      <c r="FTR29" s="12"/>
      <c r="FTS29" s="12"/>
      <c r="FTT29" s="28">
        <v>500</v>
      </c>
      <c r="FTU29" s="28">
        <v>500</v>
      </c>
      <c r="FTV29" s="14">
        <f>FTW29</f>
        <v>500</v>
      </c>
      <c r="FTW29" s="14">
        <f>FTY29</f>
        <v>500</v>
      </c>
      <c r="FTX29" s="11">
        <v>58547</v>
      </c>
      <c r="FTY29" s="14">
        <f>FTK29+FTQ29</f>
        <v>500</v>
      </c>
      <c r="FTZ29" s="14"/>
      <c r="FUA29" s="14">
        <f>FUC29</f>
        <v>14000</v>
      </c>
      <c r="FUB29" s="14"/>
      <c r="FUC29" s="14">
        <v>14000</v>
      </c>
      <c r="FUD29" s="14"/>
      <c r="FUE29" s="14"/>
      <c r="FUG29" s="85">
        <v>1</v>
      </c>
      <c r="FUH29" s="21" t="s">
        <v>61</v>
      </c>
      <c r="FUI29" s="3"/>
      <c r="FUJ29" s="3"/>
      <c r="FUK29" s="3" t="s">
        <v>58</v>
      </c>
      <c r="FUL29" s="18"/>
      <c r="FUM29" s="21"/>
      <c r="FUN29" s="3"/>
      <c r="FUO29" s="11">
        <v>58547</v>
      </c>
      <c r="FUP29" s="11">
        <v>58547</v>
      </c>
      <c r="FUQ29" s="12"/>
      <c r="FUR29" s="12"/>
      <c r="FUS29" s="12"/>
      <c r="FUT29" s="12"/>
      <c r="FUU29" s="12"/>
      <c r="FUV29" s="28">
        <v>500</v>
      </c>
      <c r="FUW29" s="28">
        <v>500</v>
      </c>
      <c r="FUX29" s="12"/>
      <c r="FUY29" s="12"/>
      <c r="FUZ29" s="28">
        <v>500</v>
      </c>
      <c r="FVA29" s="28">
        <v>500</v>
      </c>
      <c r="FVB29" s="14">
        <f>FVC29</f>
        <v>500</v>
      </c>
      <c r="FVC29" s="14">
        <f>FVE29</f>
        <v>500</v>
      </c>
      <c r="FVD29" s="11">
        <v>58547</v>
      </c>
      <c r="FVE29" s="14">
        <f>FUQ29+FUW29</f>
        <v>500</v>
      </c>
      <c r="FVF29" s="14"/>
      <c r="FVG29" s="14">
        <f>FVI29</f>
        <v>14000</v>
      </c>
      <c r="FVH29" s="14"/>
      <c r="FVI29" s="14">
        <v>14000</v>
      </c>
      <c r="FVJ29" s="14"/>
      <c r="FVK29" s="14"/>
      <c r="FVM29" s="85">
        <v>1</v>
      </c>
      <c r="FVN29" s="21" t="s">
        <v>61</v>
      </c>
      <c r="FVO29" s="3"/>
      <c r="FVP29" s="3"/>
      <c r="FVQ29" s="3" t="s">
        <v>58</v>
      </c>
      <c r="FVR29" s="18"/>
      <c r="FVS29" s="21"/>
      <c r="FVT29" s="3"/>
      <c r="FVU29" s="11">
        <v>58547</v>
      </c>
      <c r="FVV29" s="11">
        <v>58547</v>
      </c>
      <c r="FVW29" s="12"/>
      <c r="FVX29" s="12"/>
      <c r="FVY29" s="12"/>
      <c r="FVZ29" s="12"/>
      <c r="FWA29" s="12"/>
      <c r="FWB29" s="28">
        <v>500</v>
      </c>
      <c r="FWC29" s="28">
        <v>500</v>
      </c>
      <c r="FWD29" s="12"/>
      <c r="FWE29" s="12"/>
      <c r="FWF29" s="28">
        <v>500</v>
      </c>
      <c r="FWG29" s="28">
        <v>500</v>
      </c>
      <c r="FWH29" s="14">
        <f>FWI29</f>
        <v>500</v>
      </c>
      <c r="FWI29" s="14">
        <f>FWK29</f>
        <v>500</v>
      </c>
      <c r="FWJ29" s="11">
        <v>58547</v>
      </c>
      <c r="FWK29" s="14">
        <f>FVW29+FWC29</f>
        <v>500</v>
      </c>
      <c r="FWL29" s="14"/>
      <c r="FWM29" s="14">
        <f>FWO29</f>
        <v>14000</v>
      </c>
      <c r="FWN29" s="14"/>
      <c r="FWO29" s="14">
        <v>14000</v>
      </c>
      <c r="FWP29" s="14"/>
      <c r="FWQ29" s="14"/>
      <c r="FWS29" s="85">
        <v>1</v>
      </c>
      <c r="FWT29" s="21" t="s">
        <v>61</v>
      </c>
      <c r="FWU29" s="3"/>
      <c r="FWV29" s="3"/>
      <c r="FWW29" s="3" t="s">
        <v>58</v>
      </c>
      <c r="FWX29" s="18"/>
      <c r="FWY29" s="21"/>
      <c r="FWZ29" s="3"/>
      <c r="FXA29" s="11">
        <v>58547</v>
      </c>
      <c r="FXB29" s="11">
        <v>58547</v>
      </c>
      <c r="FXC29" s="12"/>
      <c r="FXD29" s="12"/>
      <c r="FXE29" s="12"/>
      <c r="FXF29" s="12"/>
      <c r="FXG29" s="12"/>
      <c r="FXH29" s="28">
        <v>500</v>
      </c>
      <c r="FXI29" s="28">
        <v>500</v>
      </c>
      <c r="FXJ29" s="12"/>
      <c r="FXK29" s="12"/>
      <c r="FXL29" s="28">
        <v>500</v>
      </c>
      <c r="FXM29" s="28">
        <v>500</v>
      </c>
      <c r="FXN29" s="14">
        <f>FXO29</f>
        <v>500</v>
      </c>
      <c r="FXO29" s="14">
        <f>FXQ29</f>
        <v>500</v>
      </c>
      <c r="FXP29" s="11">
        <v>58547</v>
      </c>
      <c r="FXQ29" s="14">
        <f>FXC29+FXI29</f>
        <v>500</v>
      </c>
      <c r="FXR29" s="14"/>
      <c r="FXS29" s="14">
        <f>FXU29</f>
        <v>14000</v>
      </c>
      <c r="FXT29" s="14"/>
      <c r="FXU29" s="14">
        <v>14000</v>
      </c>
      <c r="FXV29" s="14"/>
      <c r="FXW29" s="14"/>
      <c r="FXY29" s="85">
        <v>1</v>
      </c>
      <c r="FXZ29" s="21" t="s">
        <v>61</v>
      </c>
      <c r="FYA29" s="3"/>
      <c r="FYB29" s="3"/>
      <c r="FYC29" s="3" t="s">
        <v>58</v>
      </c>
      <c r="FYD29" s="18"/>
      <c r="FYE29" s="21"/>
      <c r="FYF29" s="3"/>
      <c r="FYG29" s="11">
        <v>58547</v>
      </c>
      <c r="FYH29" s="11">
        <v>58547</v>
      </c>
      <c r="FYI29" s="12"/>
      <c r="FYJ29" s="12"/>
      <c r="FYK29" s="12"/>
      <c r="FYL29" s="12"/>
      <c r="FYM29" s="12"/>
      <c r="FYN29" s="28">
        <v>500</v>
      </c>
      <c r="FYO29" s="28">
        <v>500</v>
      </c>
      <c r="FYP29" s="12"/>
      <c r="FYQ29" s="12"/>
      <c r="FYR29" s="28">
        <v>500</v>
      </c>
      <c r="FYS29" s="28">
        <v>500</v>
      </c>
      <c r="FYT29" s="14">
        <f>FYU29</f>
        <v>500</v>
      </c>
      <c r="FYU29" s="14">
        <f>FYW29</f>
        <v>500</v>
      </c>
      <c r="FYV29" s="11">
        <v>58547</v>
      </c>
      <c r="FYW29" s="14">
        <f>FYI29+FYO29</f>
        <v>500</v>
      </c>
      <c r="FYX29" s="14"/>
      <c r="FYY29" s="14">
        <f>FZA29</f>
        <v>14000</v>
      </c>
      <c r="FYZ29" s="14"/>
      <c r="FZA29" s="14">
        <v>14000</v>
      </c>
      <c r="FZB29" s="14"/>
      <c r="FZC29" s="14"/>
      <c r="FZE29" s="85">
        <v>1</v>
      </c>
      <c r="FZF29" s="21" t="s">
        <v>61</v>
      </c>
      <c r="FZG29" s="3"/>
      <c r="FZH29" s="3"/>
      <c r="FZI29" s="3" t="s">
        <v>58</v>
      </c>
      <c r="FZJ29" s="18"/>
      <c r="FZK29" s="21"/>
      <c r="FZL29" s="3"/>
      <c r="FZM29" s="11">
        <v>58547</v>
      </c>
      <c r="FZN29" s="11">
        <v>58547</v>
      </c>
      <c r="FZO29" s="12"/>
      <c r="FZP29" s="12"/>
      <c r="FZQ29" s="12"/>
      <c r="FZR29" s="12"/>
      <c r="FZS29" s="12"/>
      <c r="FZT29" s="28">
        <v>500</v>
      </c>
      <c r="FZU29" s="28">
        <v>500</v>
      </c>
      <c r="FZV29" s="12"/>
      <c r="FZW29" s="12"/>
      <c r="FZX29" s="28">
        <v>500</v>
      </c>
      <c r="FZY29" s="28">
        <v>500</v>
      </c>
      <c r="FZZ29" s="14">
        <f>GAA29</f>
        <v>500</v>
      </c>
      <c r="GAA29" s="14">
        <f>GAC29</f>
        <v>500</v>
      </c>
      <c r="GAB29" s="11">
        <v>58547</v>
      </c>
      <c r="GAC29" s="14">
        <f>FZO29+FZU29</f>
        <v>500</v>
      </c>
      <c r="GAD29" s="14"/>
      <c r="GAE29" s="14">
        <f>GAG29</f>
        <v>14000</v>
      </c>
      <c r="GAF29" s="14"/>
      <c r="GAG29" s="14">
        <v>14000</v>
      </c>
      <c r="GAH29" s="14"/>
      <c r="GAI29" s="14"/>
      <c r="GAK29" s="85">
        <v>1</v>
      </c>
      <c r="GAL29" s="21" t="s">
        <v>61</v>
      </c>
      <c r="GAM29" s="3"/>
      <c r="GAN29" s="3"/>
      <c r="GAO29" s="3" t="s">
        <v>58</v>
      </c>
      <c r="GAP29" s="18"/>
      <c r="GAQ29" s="21"/>
      <c r="GAR29" s="3"/>
      <c r="GAS29" s="11">
        <v>58547</v>
      </c>
      <c r="GAT29" s="11">
        <v>58547</v>
      </c>
      <c r="GAU29" s="12"/>
      <c r="GAV29" s="12"/>
      <c r="GAW29" s="12"/>
      <c r="GAX29" s="12"/>
      <c r="GAY29" s="12"/>
      <c r="GAZ29" s="28">
        <v>500</v>
      </c>
      <c r="GBA29" s="28">
        <v>500</v>
      </c>
      <c r="GBB29" s="12"/>
      <c r="GBC29" s="12"/>
      <c r="GBD29" s="28">
        <v>500</v>
      </c>
      <c r="GBE29" s="28">
        <v>500</v>
      </c>
      <c r="GBF29" s="14">
        <f>GBG29</f>
        <v>500</v>
      </c>
      <c r="GBG29" s="14">
        <f>GBI29</f>
        <v>500</v>
      </c>
      <c r="GBH29" s="11">
        <v>58547</v>
      </c>
      <c r="GBI29" s="14">
        <f>GAU29+GBA29</f>
        <v>500</v>
      </c>
      <c r="GBJ29" s="14"/>
      <c r="GBK29" s="14">
        <f>GBM29</f>
        <v>14000</v>
      </c>
      <c r="GBL29" s="14"/>
      <c r="GBM29" s="14">
        <v>14000</v>
      </c>
      <c r="GBN29" s="14"/>
      <c r="GBO29" s="14"/>
      <c r="GBQ29" s="85">
        <v>1</v>
      </c>
      <c r="GBR29" s="21" t="s">
        <v>61</v>
      </c>
      <c r="GBS29" s="3"/>
      <c r="GBT29" s="3"/>
      <c r="GBU29" s="3" t="s">
        <v>58</v>
      </c>
      <c r="GBV29" s="18"/>
      <c r="GBW29" s="21"/>
      <c r="GBX29" s="3"/>
      <c r="GBY29" s="11">
        <v>58547</v>
      </c>
      <c r="GBZ29" s="11">
        <v>58547</v>
      </c>
      <c r="GCA29" s="12"/>
      <c r="GCB29" s="12"/>
      <c r="GCC29" s="12"/>
      <c r="GCD29" s="12"/>
      <c r="GCE29" s="12"/>
      <c r="GCF29" s="28">
        <v>500</v>
      </c>
      <c r="GCG29" s="28">
        <v>500</v>
      </c>
      <c r="GCH29" s="12"/>
      <c r="GCI29" s="12"/>
      <c r="GCJ29" s="28">
        <v>500</v>
      </c>
      <c r="GCK29" s="28">
        <v>500</v>
      </c>
      <c r="GCL29" s="14">
        <f>GCM29</f>
        <v>500</v>
      </c>
      <c r="GCM29" s="14">
        <f>GCO29</f>
        <v>500</v>
      </c>
      <c r="GCN29" s="11">
        <v>58547</v>
      </c>
      <c r="GCO29" s="14">
        <f>GCA29+GCG29</f>
        <v>500</v>
      </c>
      <c r="GCP29" s="14"/>
      <c r="GCQ29" s="14">
        <f>GCS29</f>
        <v>14000</v>
      </c>
      <c r="GCR29" s="14"/>
      <c r="GCS29" s="14">
        <v>14000</v>
      </c>
      <c r="GCT29" s="14"/>
      <c r="GCU29" s="14"/>
      <c r="GCW29" s="85">
        <v>1</v>
      </c>
      <c r="GCX29" s="21" t="s">
        <v>61</v>
      </c>
      <c r="GCY29" s="3"/>
      <c r="GCZ29" s="3"/>
      <c r="GDA29" s="3" t="s">
        <v>58</v>
      </c>
      <c r="GDB29" s="18"/>
      <c r="GDC29" s="21"/>
      <c r="GDD29" s="3"/>
      <c r="GDE29" s="11">
        <v>58547</v>
      </c>
      <c r="GDF29" s="11">
        <v>58547</v>
      </c>
      <c r="GDG29" s="12"/>
      <c r="GDH29" s="12"/>
      <c r="GDI29" s="12"/>
      <c r="GDJ29" s="12"/>
      <c r="GDK29" s="12"/>
      <c r="GDL29" s="28">
        <v>500</v>
      </c>
      <c r="GDM29" s="28">
        <v>500</v>
      </c>
      <c r="GDN29" s="12"/>
      <c r="GDO29" s="12"/>
      <c r="GDP29" s="28">
        <v>500</v>
      </c>
      <c r="GDQ29" s="28">
        <v>500</v>
      </c>
      <c r="GDR29" s="14">
        <f>GDS29</f>
        <v>500</v>
      </c>
      <c r="GDS29" s="14">
        <f>GDU29</f>
        <v>500</v>
      </c>
      <c r="GDT29" s="11">
        <v>58547</v>
      </c>
      <c r="GDU29" s="14">
        <f>GDG29+GDM29</f>
        <v>500</v>
      </c>
      <c r="GDV29" s="14"/>
      <c r="GDW29" s="14">
        <f>GDY29</f>
        <v>14000</v>
      </c>
      <c r="GDX29" s="14"/>
      <c r="GDY29" s="14">
        <v>14000</v>
      </c>
      <c r="GDZ29" s="14"/>
      <c r="GEA29" s="14"/>
      <c r="GEC29" s="85">
        <v>1</v>
      </c>
      <c r="GED29" s="21" t="s">
        <v>61</v>
      </c>
      <c r="GEE29" s="3"/>
      <c r="GEF29" s="3"/>
      <c r="GEG29" s="3" t="s">
        <v>58</v>
      </c>
      <c r="GEH29" s="18"/>
      <c r="GEI29" s="21"/>
      <c r="GEJ29" s="3"/>
      <c r="GEK29" s="11">
        <v>58547</v>
      </c>
      <c r="GEL29" s="11">
        <v>58547</v>
      </c>
      <c r="GEM29" s="12"/>
      <c r="GEN29" s="12"/>
      <c r="GEO29" s="12"/>
      <c r="GEP29" s="12"/>
      <c r="GEQ29" s="12"/>
      <c r="GER29" s="28">
        <v>500</v>
      </c>
      <c r="GES29" s="28">
        <v>500</v>
      </c>
      <c r="GET29" s="12"/>
      <c r="GEU29" s="12"/>
      <c r="GEV29" s="28">
        <v>500</v>
      </c>
      <c r="GEW29" s="28">
        <v>500</v>
      </c>
      <c r="GEX29" s="14">
        <f>GEY29</f>
        <v>500</v>
      </c>
      <c r="GEY29" s="14">
        <f>GFA29</f>
        <v>500</v>
      </c>
      <c r="GEZ29" s="11">
        <v>58547</v>
      </c>
      <c r="GFA29" s="14">
        <f>GEM29+GES29</f>
        <v>500</v>
      </c>
      <c r="GFB29" s="14"/>
      <c r="GFC29" s="14">
        <f>GFE29</f>
        <v>14000</v>
      </c>
      <c r="GFD29" s="14"/>
      <c r="GFE29" s="14">
        <v>14000</v>
      </c>
      <c r="GFF29" s="14"/>
      <c r="GFG29" s="14"/>
      <c r="GFI29" s="85">
        <v>1</v>
      </c>
      <c r="GFJ29" s="21" t="s">
        <v>61</v>
      </c>
      <c r="GFK29" s="3"/>
      <c r="GFL29" s="3"/>
      <c r="GFM29" s="3" t="s">
        <v>58</v>
      </c>
      <c r="GFN29" s="18"/>
      <c r="GFO29" s="21"/>
      <c r="GFP29" s="3"/>
      <c r="GFQ29" s="11">
        <v>58547</v>
      </c>
      <c r="GFR29" s="11">
        <v>58547</v>
      </c>
      <c r="GFS29" s="12"/>
      <c r="GFT29" s="12"/>
      <c r="GFU29" s="12"/>
      <c r="GFV29" s="12"/>
      <c r="GFW29" s="12"/>
      <c r="GFX29" s="28">
        <v>500</v>
      </c>
      <c r="GFY29" s="28">
        <v>500</v>
      </c>
      <c r="GFZ29" s="12"/>
      <c r="GGA29" s="12"/>
      <c r="GGB29" s="28">
        <v>500</v>
      </c>
      <c r="GGC29" s="28">
        <v>500</v>
      </c>
      <c r="GGD29" s="14">
        <f>GGE29</f>
        <v>500</v>
      </c>
      <c r="GGE29" s="14">
        <f>GGG29</f>
        <v>500</v>
      </c>
      <c r="GGF29" s="11">
        <v>58547</v>
      </c>
      <c r="GGG29" s="14">
        <f>GFS29+GFY29</f>
        <v>500</v>
      </c>
      <c r="GGH29" s="14"/>
      <c r="GGI29" s="14">
        <f>GGK29</f>
        <v>14000</v>
      </c>
      <c r="GGJ29" s="14"/>
      <c r="GGK29" s="14">
        <v>14000</v>
      </c>
      <c r="GGL29" s="14"/>
      <c r="GGM29" s="14"/>
      <c r="GGO29" s="85">
        <v>1</v>
      </c>
      <c r="GGP29" s="21" t="s">
        <v>61</v>
      </c>
      <c r="GGQ29" s="3"/>
      <c r="GGR29" s="3"/>
      <c r="GGS29" s="3" t="s">
        <v>58</v>
      </c>
      <c r="GGT29" s="18"/>
      <c r="GGU29" s="21"/>
      <c r="GGV29" s="3"/>
      <c r="GGW29" s="11">
        <v>58547</v>
      </c>
      <c r="GGX29" s="11">
        <v>58547</v>
      </c>
      <c r="GGY29" s="12"/>
      <c r="GGZ29" s="12"/>
      <c r="GHA29" s="12"/>
      <c r="GHB29" s="12"/>
      <c r="GHC29" s="12"/>
      <c r="GHD29" s="28">
        <v>500</v>
      </c>
      <c r="GHE29" s="28">
        <v>500</v>
      </c>
      <c r="GHF29" s="12"/>
      <c r="GHG29" s="12"/>
      <c r="GHH29" s="28">
        <v>500</v>
      </c>
      <c r="GHI29" s="28">
        <v>500</v>
      </c>
      <c r="GHJ29" s="14">
        <f>GHK29</f>
        <v>500</v>
      </c>
      <c r="GHK29" s="14">
        <f>GHM29</f>
        <v>500</v>
      </c>
      <c r="GHL29" s="11">
        <v>58547</v>
      </c>
      <c r="GHM29" s="14">
        <f>GGY29+GHE29</f>
        <v>500</v>
      </c>
      <c r="GHN29" s="14"/>
      <c r="GHO29" s="14">
        <f>GHQ29</f>
        <v>14000</v>
      </c>
      <c r="GHP29" s="14"/>
      <c r="GHQ29" s="14">
        <v>14000</v>
      </c>
      <c r="GHR29" s="14"/>
      <c r="GHS29" s="14"/>
      <c r="GHU29" s="85">
        <v>1</v>
      </c>
      <c r="GHV29" s="21" t="s">
        <v>61</v>
      </c>
      <c r="GHW29" s="3"/>
      <c r="GHX29" s="3"/>
      <c r="GHY29" s="3" t="s">
        <v>58</v>
      </c>
      <c r="GHZ29" s="18"/>
      <c r="GIA29" s="21"/>
      <c r="GIB29" s="3"/>
      <c r="GIC29" s="11">
        <v>58547</v>
      </c>
      <c r="GID29" s="11">
        <v>58547</v>
      </c>
      <c r="GIE29" s="12"/>
      <c r="GIF29" s="12"/>
      <c r="GIG29" s="12"/>
      <c r="GIH29" s="12"/>
      <c r="GII29" s="12"/>
      <c r="GIJ29" s="28">
        <v>500</v>
      </c>
      <c r="GIK29" s="28">
        <v>500</v>
      </c>
      <c r="GIL29" s="12"/>
      <c r="GIM29" s="12"/>
      <c r="GIN29" s="28">
        <v>500</v>
      </c>
      <c r="GIO29" s="28">
        <v>500</v>
      </c>
      <c r="GIP29" s="14">
        <f>GIQ29</f>
        <v>500</v>
      </c>
      <c r="GIQ29" s="14">
        <f>GIS29</f>
        <v>500</v>
      </c>
      <c r="GIR29" s="11">
        <v>58547</v>
      </c>
      <c r="GIS29" s="14">
        <f>GIE29+GIK29</f>
        <v>500</v>
      </c>
      <c r="GIT29" s="14"/>
      <c r="GIU29" s="14">
        <f>GIW29</f>
        <v>14000</v>
      </c>
      <c r="GIV29" s="14"/>
      <c r="GIW29" s="14">
        <v>14000</v>
      </c>
      <c r="GIX29" s="14"/>
      <c r="GIY29" s="14"/>
      <c r="GJA29" s="85">
        <v>1</v>
      </c>
      <c r="GJB29" s="21" t="s">
        <v>61</v>
      </c>
      <c r="GJC29" s="3"/>
      <c r="GJD29" s="3"/>
      <c r="GJE29" s="3" t="s">
        <v>58</v>
      </c>
      <c r="GJF29" s="18"/>
      <c r="GJG29" s="21"/>
      <c r="GJH29" s="3"/>
      <c r="GJI29" s="11">
        <v>58547</v>
      </c>
      <c r="GJJ29" s="11">
        <v>58547</v>
      </c>
      <c r="GJK29" s="12"/>
      <c r="GJL29" s="12"/>
      <c r="GJM29" s="12"/>
      <c r="GJN29" s="12"/>
      <c r="GJO29" s="12"/>
      <c r="GJP29" s="28">
        <v>500</v>
      </c>
      <c r="GJQ29" s="28">
        <v>500</v>
      </c>
      <c r="GJR29" s="12"/>
      <c r="GJS29" s="12"/>
      <c r="GJT29" s="28">
        <v>500</v>
      </c>
      <c r="GJU29" s="28">
        <v>500</v>
      </c>
      <c r="GJV29" s="14">
        <f>GJW29</f>
        <v>500</v>
      </c>
      <c r="GJW29" s="14">
        <f>GJY29</f>
        <v>500</v>
      </c>
      <c r="GJX29" s="11">
        <v>58547</v>
      </c>
      <c r="GJY29" s="14">
        <f>GJK29+GJQ29</f>
        <v>500</v>
      </c>
      <c r="GJZ29" s="14"/>
      <c r="GKA29" s="14">
        <f>GKC29</f>
        <v>14000</v>
      </c>
      <c r="GKB29" s="14"/>
      <c r="GKC29" s="14">
        <v>14000</v>
      </c>
      <c r="GKD29" s="14"/>
      <c r="GKE29" s="14"/>
      <c r="GKG29" s="85">
        <v>1</v>
      </c>
      <c r="GKH29" s="21" t="s">
        <v>61</v>
      </c>
      <c r="GKI29" s="3"/>
      <c r="GKJ29" s="3"/>
      <c r="GKK29" s="3" t="s">
        <v>58</v>
      </c>
      <c r="GKL29" s="18"/>
      <c r="GKM29" s="21"/>
      <c r="GKN29" s="3"/>
      <c r="GKO29" s="11">
        <v>58547</v>
      </c>
      <c r="GKP29" s="11">
        <v>58547</v>
      </c>
      <c r="GKQ29" s="12"/>
      <c r="GKR29" s="12"/>
      <c r="GKS29" s="12"/>
      <c r="GKT29" s="12"/>
      <c r="GKU29" s="12"/>
      <c r="GKV29" s="28">
        <v>500</v>
      </c>
      <c r="GKW29" s="28">
        <v>500</v>
      </c>
      <c r="GKX29" s="12"/>
      <c r="GKY29" s="12"/>
      <c r="GKZ29" s="28">
        <v>500</v>
      </c>
      <c r="GLA29" s="28">
        <v>500</v>
      </c>
      <c r="GLB29" s="14">
        <f>GLC29</f>
        <v>500</v>
      </c>
      <c r="GLC29" s="14">
        <f>GLE29</f>
        <v>500</v>
      </c>
      <c r="GLD29" s="11">
        <v>58547</v>
      </c>
      <c r="GLE29" s="14">
        <f>GKQ29+GKW29</f>
        <v>500</v>
      </c>
      <c r="GLF29" s="14"/>
      <c r="GLG29" s="14">
        <f>GLI29</f>
        <v>14000</v>
      </c>
      <c r="GLH29" s="14"/>
      <c r="GLI29" s="14">
        <v>14000</v>
      </c>
      <c r="GLJ29" s="14"/>
      <c r="GLK29" s="14"/>
      <c r="GLM29" s="85">
        <v>1</v>
      </c>
      <c r="GLN29" s="21" t="s">
        <v>61</v>
      </c>
      <c r="GLO29" s="3"/>
      <c r="GLP29" s="3"/>
      <c r="GLQ29" s="3" t="s">
        <v>58</v>
      </c>
      <c r="GLR29" s="18"/>
      <c r="GLS29" s="21"/>
      <c r="GLT29" s="3"/>
      <c r="GLU29" s="11">
        <v>58547</v>
      </c>
      <c r="GLV29" s="11">
        <v>58547</v>
      </c>
      <c r="GLW29" s="12"/>
      <c r="GLX29" s="12"/>
      <c r="GLY29" s="12"/>
      <c r="GLZ29" s="12"/>
      <c r="GMA29" s="12"/>
      <c r="GMB29" s="28">
        <v>500</v>
      </c>
      <c r="GMC29" s="28">
        <v>500</v>
      </c>
      <c r="GMD29" s="12"/>
      <c r="GME29" s="12"/>
      <c r="GMF29" s="28">
        <v>500</v>
      </c>
      <c r="GMG29" s="28">
        <v>500</v>
      </c>
      <c r="GMH29" s="14">
        <f>GMI29</f>
        <v>500</v>
      </c>
      <c r="GMI29" s="14">
        <f>GMK29</f>
        <v>500</v>
      </c>
      <c r="GMJ29" s="11">
        <v>58547</v>
      </c>
      <c r="GMK29" s="14">
        <f>GLW29+GMC29</f>
        <v>500</v>
      </c>
      <c r="GML29" s="14"/>
      <c r="GMM29" s="14">
        <f>GMO29</f>
        <v>14000</v>
      </c>
      <c r="GMN29" s="14"/>
      <c r="GMO29" s="14">
        <v>14000</v>
      </c>
      <c r="GMP29" s="14"/>
      <c r="GMQ29" s="14"/>
      <c r="GMS29" s="85">
        <v>1</v>
      </c>
      <c r="GMT29" s="21" t="s">
        <v>61</v>
      </c>
      <c r="GMU29" s="3"/>
      <c r="GMV29" s="3"/>
      <c r="GMW29" s="3" t="s">
        <v>58</v>
      </c>
      <c r="GMX29" s="18"/>
      <c r="GMY29" s="21"/>
      <c r="GMZ29" s="3"/>
      <c r="GNA29" s="11">
        <v>58547</v>
      </c>
      <c r="GNB29" s="11">
        <v>58547</v>
      </c>
      <c r="GNC29" s="12"/>
      <c r="GND29" s="12"/>
      <c r="GNE29" s="12"/>
      <c r="GNF29" s="12"/>
      <c r="GNG29" s="12"/>
      <c r="GNH29" s="28">
        <v>500</v>
      </c>
      <c r="GNI29" s="28">
        <v>500</v>
      </c>
      <c r="GNJ29" s="12"/>
      <c r="GNK29" s="12"/>
      <c r="GNL29" s="28">
        <v>500</v>
      </c>
      <c r="GNM29" s="28">
        <v>500</v>
      </c>
      <c r="GNN29" s="14">
        <f>GNO29</f>
        <v>500</v>
      </c>
      <c r="GNO29" s="14">
        <f>GNQ29</f>
        <v>500</v>
      </c>
      <c r="GNP29" s="11">
        <v>58547</v>
      </c>
      <c r="GNQ29" s="14">
        <f>GNC29+GNI29</f>
        <v>500</v>
      </c>
      <c r="GNR29" s="14"/>
      <c r="GNS29" s="14">
        <f>GNU29</f>
        <v>14000</v>
      </c>
      <c r="GNT29" s="14"/>
      <c r="GNU29" s="14">
        <v>14000</v>
      </c>
      <c r="GNV29" s="14"/>
      <c r="GNW29" s="14"/>
      <c r="GNY29" s="85">
        <v>1</v>
      </c>
      <c r="GNZ29" s="21" t="s">
        <v>61</v>
      </c>
      <c r="GOA29" s="3"/>
      <c r="GOB29" s="3"/>
      <c r="GOC29" s="3" t="s">
        <v>58</v>
      </c>
      <c r="GOD29" s="18"/>
      <c r="GOE29" s="21"/>
      <c r="GOF29" s="3"/>
      <c r="GOG29" s="11">
        <v>58547</v>
      </c>
      <c r="GOH29" s="11">
        <v>58547</v>
      </c>
      <c r="GOI29" s="12"/>
      <c r="GOJ29" s="12"/>
      <c r="GOK29" s="12"/>
      <c r="GOL29" s="12"/>
      <c r="GOM29" s="12"/>
      <c r="GON29" s="28">
        <v>500</v>
      </c>
      <c r="GOO29" s="28">
        <v>500</v>
      </c>
      <c r="GOP29" s="12"/>
      <c r="GOQ29" s="12"/>
      <c r="GOR29" s="28">
        <v>500</v>
      </c>
      <c r="GOS29" s="28">
        <v>500</v>
      </c>
      <c r="GOT29" s="14">
        <f>GOU29</f>
        <v>500</v>
      </c>
      <c r="GOU29" s="14">
        <f>GOW29</f>
        <v>500</v>
      </c>
      <c r="GOV29" s="11">
        <v>58547</v>
      </c>
      <c r="GOW29" s="14">
        <f>GOI29+GOO29</f>
        <v>500</v>
      </c>
      <c r="GOX29" s="14"/>
      <c r="GOY29" s="14">
        <f>GPA29</f>
        <v>14000</v>
      </c>
      <c r="GOZ29" s="14"/>
      <c r="GPA29" s="14">
        <v>14000</v>
      </c>
      <c r="GPB29" s="14"/>
      <c r="GPC29" s="14"/>
      <c r="GPE29" s="85">
        <v>1</v>
      </c>
      <c r="GPF29" s="21" t="s">
        <v>61</v>
      </c>
      <c r="GPG29" s="3"/>
      <c r="GPH29" s="3"/>
      <c r="GPI29" s="3" t="s">
        <v>58</v>
      </c>
      <c r="GPJ29" s="18"/>
      <c r="GPK29" s="21"/>
      <c r="GPL29" s="3"/>
      <c r="GPM29" s="11">
        <v>58547</v>
      </c>
      <c r="GPN29" s="11">
        <v>58547</v>
      </c>
      <c r="GPO29" s="12"/>
      <c r="GPP29" s="12"/>
      <c r="GPQ29" s="12"/>
      <c r="GPR29" s="12"/>
      <c r="GPS29" s="12"/>
      <c r="GPT29" s="28">
        <v>500</v>
      </c>
      <c r="GPU29" s="28">
        <v>500</v>
      </c>
      <c r="GPV29" s="12"/>
      <c r="GPW29" s="12"/>
      <c r="GPX29" s="28">
        <v>500</v>
      </c>
      <c r="GPY29" s="28">
        <v>500</v>
      </c>
      <c r="GPZ29" s="14">
        <f>GQA29</f>
        <v>500</v>
      </c>
      <c r="GQA29" s="14">
        <f>GQC29</f>
        <v>500</v>
      </c>
      <c r="GQB29" s="11">
        <v>58547</v>
      </c>
      <c r="GQC29" s="14">
        <f>GPO29+GPU29</f>
        <v>500</v>
      </c>
      <c r="GQD29" s="14"/>
      <c r="GQE29" s="14">
        <f>GQG29</f>
        <v>14000</v>
      </c>
      <c r="GQF29" s="14"/>
      <c r="GQG29" s="14">
        <v>14000</v>
      </c>
      <c r="GQH29" s="14"/>
      <c r="GQI29" s="14"/>
      <c r="GQK29" s="85">
        <v>1</v>
      </c>
      <c r="GQL29" s="21" t="s">
        <v>61</v>
      </c>
      <c r="GQM29" s="3"/>
      <c r="GQN29" s="3"/>
      <c r="GQO29" s="3" t="s">
        <v>58</v>
      </c>
      <c r="GQP29" s="18"/>
      <c r="GQQ29" s="21"/>
      <c r="GQR29" s="3"/>
      <c r="GQS29" s="11">
        <v>58547</v>
      </c>
      <c r="GQT29" s="11">
        <v>58547</v>
      </c>
      <c r="GQU29" s="12"/>
      <c r="GQV29" s="12"/>
      <c r="GQW29" s="12"/>
      <c r="GQX29" s="12"/>
      <c r="GQY29" s="12"/>
      <c r="GQZ29" s="28">
        <v>500</v>
      </c>
      <c r="GRA29" s="28">
        <v>500</v>
      </c>
      <c r="GRB29" s="12"/>
      <c r="GRC29" s="12"/>
      <c r="GRD29" s="28">
        <v>500</v>
      </c>
      <c r="GRE29" s="28">
        <v>500</v>
      </c>
      <c r="GRF29" s="14">
        <f>GRG29</f>
        <v>500</v>
      </c>
      <c r="GRG29" s="14">
        <f>GRI29</f>
        <v>500</v>
      </c>
      <c r="GRH29" s="11">
        <v>58547</v>
      </c>
      <c r="GRI29" s="14">
        <f>GQU29+GRA29</f>
        <v>500</v>
      </c>
      <c r="GRJ29" s="14"/>
      <c r="GRK29" s="14">
        <f>GRM29</f>
        <v>14000</v>
      </c>
      <c r="GRL29" s="14"/>
      <c r="GRM29" s="14">
        <v>14000</v>
      </c>
      <c r="GRN29" s="14"/>
      <c r="GRO29" s="14"/>
      <c r="GRQ29" s="85">
        <v>1</v>
      </c>
      <c r="GRR29" s="21" t="s">
        <v>61</v>
      </c>
      <c r="GRS29" s="3"/>
      <c r="GRT29" s="3"/>
      <c r="GRU29" s="3" t="s">
        <v>58</v>
      </c>
      <c r="GRV29" s="18"/>
      <c r="GRW29" s="21"/>
      <c r="GRX29" s="3"/>
      <c r="GRY29" s="11">
        <v>58547</v>
      </c>
      <c r="GRZ29" s="11">
        <v>58547</v>
      </c>
      <c r="GSA29" s="12"/>
      <c r="GSB29" s="12"/>
      <c r="GSC29" s="12"/>
      <c r="GSD29" s="12"/>
      <c r="GSE29" s="12"/>
      <c r="GSF29" s="28">
        <v>500</v>
      </c>
      <c r="GSG29" s="28">
        <v>500</v>
      </c>
      <c r="GSH29" s="12"/>
      <c r="GSI29" s="12"/>
      <c r="GSJ29" s="28">
        <v>500</v>
      </c>
      <c r="GSK29" s="28">
        <v>500</v>
      </c>
      <c r="GSL29" s="14">
        <f>GSM29</f>
        <v>500</v>
      </c>
      <c r="GSM29" s="14">
        <f>GSO29</f>
        <v>500</v>
      </c>
      <c r="GSN29" s="11">
        <v>58547</v>
      </c>
      <c r="GSO29" s="14">
        <f>GSA29+GSG29</f>
        <v>500</v>
      </c>
      <c r="GSP29" s="14"/>
      <c r="GSQ29" s="14">
        <f>GSS29</f>
        <v>14000</v>
      </c>
      <c r="GSR29" s="14"/>
      <c r="GSS29" s="14">
        <v>14000</v>
      </c>
      <c r="GST29" s="14"/>
      <c r="GSU29" s="14"/>
      <c r="GSW29" s="85">
        <v>1</v>
      </c>
      <c r="GSX29" s="21" t="s">
        <v>61</v>
      </c>
      <c r="GSY29" s="3"/>
      <c r="GSZ29" s="3"/>
      <c r="GTA29" s="3" t="s">
        <v>58</v>
      </c>
      <c r="GTB29" s="18"/>
      <c r="GTC29" s="21"/>
      <c r="GTD29" s="3"/>
      <c r="GTE29" s="11">
        <v>58547</v>
      </c>
      <c r="GTF29" s="11">
        <v>58547</v>
      </c>
      <c r="GTG29" s="12"/>
      <c r="GTH29" s="12"/>
      <c r="GTI29" s="12"/>
      <c r="GTJ29" s="12"/>
      <c r="GTK29" s="12"/>
      <c r="GTL29" s="28">
        <v>500</v>
      </c>
      <c r="GTM29" s="28">
        <v>500</v>
      </c>
      <c r="GTN29" s="12"/>
      <c r="GTO29" s="12"/>
      <c r="GTP29" s="28">
        <v>500</v>
      </c>
      <c r="GTQ29" s="28">
        <v>500</v>
      </c>
      <c r="GTR29" s="14">
        <f>GTS29</f>
        <v>500</v>
      </c>
      <c r="GTS29" s="14">
        <f>GTU29</f>
        <v>500</v>
      </c>
      <c r="GTT29" s="11">
        <v>58547</v>
      </c>
      <c r="GTU29" s="14">
        <f>GTG29+GTM29</f>
        <v>500</v>
      </c>
      <c r="GTV29" s="14"/>
      <c r="GTW29" s="14">
        <f>GTY29</f>
        <v>14000</v>
      </c>
      <c r="GTX29" s="14"/>
      <c r="GTY29" s="14">
        <v>14000</v>
      </c>
      <c r="GTZ29" s="14"/>
      <c r="GUA29" s="14"/>
      <c r="GUC29" s="85">
        <v>1</v>
      </c>
      <c r="GUD29" s="21" t="s">
        <v>61</v>
      </c>
      <c r="GUE29" s="3"/>
      <c r="GUF29" s="3"/>
      <c r="GUG29" s="3" t="s">
        <v>58</v>
      </c>
      <c r="GUH29" s="18"/>
      <c r="GUI29" s="21"/>
      <c r="GUJ29" s="3"/>
      <c r="GUK29" s="11">
        <v>58547</v>
      </c>
      <c r="GUL29" s="11">
        <v>58547</v>
      </c>
      <c r="GUM29" s="12"/>
      <c r="GUN29" s="12"/>
      <c r="GUO29" s="12"/>
      <c r="GUP29" s="12"/>
      <c r="GUQ29" s="12"/>
      <c r="GUR29" s="28">
        <v>500</v>
      </c>
      <c r="GUS29" s="28">
        <v>500</v>
      </c>
      <c r="GUT29" s="12"/>
      <c r="GUU29" s="12"/>
      <c r="GUV29" s="28">
        <v>500</v>
      </c>
      <c r="GUW29" s="28">
        <v>500</v>
      </c>
      <c r="GUX29" s="14">
        <f>GUY29</f>
        <v>500</v>
      </c>
      <c r="GUY29" s="14">
        <f>GVA29</f>
        <v>500</v>
      </c>
      <c r="GUZ29" s="11">
        <v>58547</v>
      </c>
      <c r="GVA29" s="14">
        <f>GUM29+GUS29</f>
        <v>500</v>
      </c>
      <c r="GVB29" s="14"/>
      <c r="GVC29" s="14">
        <f>GVE29</f>
        <v>14000</v>
      </c>
      <c r="GVD29" s="14"/>
      <c r="GVE29" s="14">
        <v>14000</v>
      </c>
      <c r="GVF29" s="14"/>
      <c r="GVG29" s="14"/>
      <c r="GVI29" s="85">
        <v>1</v>
      </c>
      <c r="GVJ29" s="21" t="s">
        <v>61</v>
      </c>
      <c r="GVK29" s="3"/>
      <c r="GVL29" s="3"/>
      <c r="GVM29" s="3" t="s">
        <v>58</v>
      </c>
      <c r="GVN29" s="18"/>
      <c r="GVO29" s="21"/>
      <c r="GVP29" s="3"/>
      <c r="GVQ29" s="11">
        <v>58547</v>
      </c>
      <c r="GVR29" s="11">
        <v>58547</v>
      </c>
      <c r="GVS29" s="12"/>
      <c r="GVT29" s="12"/>
      <c r="GVU29" s="12"/>
      <c r="GVV29" s="12"/>
      <c r="GVW29" s="12"/>
      <c r="GVX29" s="28">
        <v>500</v>
      </c>
      <c r="GVY29" s="28">
        <v>500</v>
      </c>
      <c r="GVZ29" s="12"/>
      <c r="GWA29" s="12"/>
      <c r="GWB29" s="28">
        <v>500</v>
      </c>
      <c r="GWC29" s="28">
        <v>500</v>
      </c>
      <c r="GWD29" s="14">
        <f>GWE29</f>
        <v>500</v>
      </c>
      <c r="GWE29" s="14">
        <f>GWG29</f>
        <v>500</v>
      </c>
      <c r="GWF29" s="11">
        <v>58547</v>
      </c>
      <c r="GWG29" s="14">
        <f>GVS29+GVY29</f>
        <v>500</v>
      </c>
      <c r="GWH29" s="14"/>
      <c r="GWI29" s="14">
        <f>GWK29</f>
        <v>14000</v>
      </c>
      <c r="GWJ29" s="14"/>
      <c r="GWK29" s="14">
        <v>14000</v>
      </c>
      <c r="GWL29" s="14"/>
      <c r="GWM29" s="14"/>
      <c r="GWO29" s="85">
        <v>1</v>
      </c>
      <c r="GWP29" s="21" t="s">
        <v>61</v>
      </c>
      <c r="GWQ29" s="3"/>
      <c r="GWR29" s="3"/>
      <c r="GWS29" s="3" t="s">
        <v>58</v>
      </c>
      <c r="GWT29" s="18"/>
      <c r="GWU29" s="21"/>
      <c r="GWV29" s="3"/>
      <c r="GWW29" s="11">
        <v>58547</v>
      </c>
      <c r="GWX29" s="11">
        <v>58547</v>
      </c>
      <c r="GWY29" s="12"/>
      <c r="GWZ29" s="12"/>
      <c r="GXA29" s="12"/>
      <c r="GXB29" s="12"/>
      <c r="GXC29" s="12"/>
      <c r="GXD29" s="28">
        <v>500</v>
      </c>
      <c r="GXE29" s="28">
        <v>500</v>
      </c>
      <c r="GXF29" s="12"/>
      <c r="GXG29" s="12"/>
      <c r="GXH29" s="28">
        <v>500</v>
      </c>
      <c r="GXI29" s="28">
        <v>500</v>
      </c>
      <c r="GXJ29" s="14">
        <f>GXK29</f>
        <v>500</v>
      </c>
      <c r="GXK29" s="14">
        <f>GXM29</f>
        <v>500</v>
      </c>
      <c r="GXL29" s="11">
        <v>58547</v>
      </c>
      <c r="GXM29" s="14">
        <f>GWY29+GXE29</f>
        <v>500</v>
      </c>
      <c r="GXN29" s="14"/>
      <c r="GXO29" s="14">
        <f>GXQ29</f>
        <v>14000</v>
      </c>
      <c r="GXP29" s="14"/>
      <c r="GXQ29" s="14">
        <v>14000</v>
      </c>
      <c r="GXR29" s="14"/>
      <c r="GXS29" s="14"/>
      <c r="GXU29" s="85">
        <v>1</v>
      </c>
      <c r="GXV29" s="21" t="s">
        <v>61</v>
      </c>
      <c r="GXW29" s="3"/>
      <c r="GXX29" s="3"/>
      <c r="GXY29" s="3" t="s">
        <v>58</v>
      </c>
      <c r="GXZ29" s="18"/>
      <c r="GYA29" s="21"/>
      <c r="GYB29" s="3"/>
      <c r="GYC29" s="11">
        <v>58547</v>
      </c>
      <c r="GYD29" s="11">
        <v>58547</v>
      </c>
      <c r="GYE29" s="12"/>
      <c r="GYF29" s="12"/>
      <c r="GYG29" s="12"/>
      <c r="GYH29" s="12"/>
      <c r="GYI29" s="12"/>
      <c r="GYJ29" s="28">
        <v>500</v>
      </c>
      <c r="GYK29" s="28">
        <v>500</v>
      </c>
      <c r="GYL29" s="12"/>
      <c r="GYM29" s="12"/>
      <c r="GYN29" s="28">
        <v>500</v>
      </c>
      <c r="GYO29" s="28">
        <v>500</v>
      </c>
      <c r="GYP29" s="14">
        <f>GYQ29</f>
        <v>500</v>
      </c>
      <c r="GYQ29" s="14">
        <f>GYS29</f>
        <v>500</v>
      </c>
      <c r="GYR29" s="11">
        <v>58547</v>
      </c>
      <c r="GYS29" s="14">
        <f>GYE29+GYK29</f>
        <v>500</v>
      </c>
      <c r="GYT29" s="14"/>
      <c r="GYU29" s="14">
        <f>GYW29</f>
        <v>14000</v>
      </c>
      <c r="GYV29" s="14"/>
      <c r="GYW29" s="14">
        <v>14000</v>
      </c>
      <c r="GYX29" s="14"/>
      <c r="GYY29" s="14"/>
      <c r="GZA29" s="85">
        <v>1</v>
      </c>
      <c r="GZB29" s="21" t="s">
        <v>61</v>
      </c>
      <c r="GZC29" s="3"/>
      <c r="GZD29" s="3"/>
      <c r="GZE29" s="3" t="s">
        <v>58</v>
      </c>
      <c r="GZF29" s="18"/>
      <c r="GZG29" s="21"/>
      <c r="GZH29" s="3"/>
      <c r="GZI29" s="11">
        <v>58547</v>
      </c>
      <c r="GZJ29" s="11">
        <v>58547</v>
      </c>
      <c r="GZK29" s="12"/>
      <c r="GZL29" s="12"/>
      <c r="GZM29" s="12"/>
      <c r="GZN29" s="12"/>
      <c r="GZO29" s="12"/>
      <c r="GZP29" s="28">
        <v>500</v>
      </c>
      <c r="GZQ29" s="28">
        <v>500</v>
      </c>
      <c r="GZR29" s="12"/>
      <c r="GZS29" s="12"/>
      <c r="GZT29" s="28">
        <v>500</v>
      </c>
      <c r="GZU29" s="28">
        <v>500</v>
      </c>
      <c r="GZV29" s="14">
        <f>GZW29</f>
        <v>500</v>
      </c>
      <c r="GZW29" s="14">
        <f>GZY29</f>
        <v>500</v>
      </c>
      <c r="GZX29" s="11">
        <v>58547</v>
      </c>
      <c r="GZY29" s="14">
        <f>GZK29+GZQ29</f>
        <v>500</v>
      </c>
      <c r="GZZ29" s="14"/>
      <c r="HAA29" s="14">
        <f>HAC29</f>
        <v>14000</v>
      </c>
      <c r="HAB29" s="14"/>
      <c r="HAC29" s="14">
        <v>14000</v>
      </c>
      <c r="HAD29" s="14"/>
      <c r="HAE29" s="14"/>
      <c r="HAG29" s="85">
        <v>1</v>
      </c>
      <c r="HAH29" s="21" t="s">
        <v>61</v>
      </c>
      <c r="HAI29" s="3"/>
      <c r="HAJ29" s="3"/>
      <c r="HAK29" s="3" t="s">
        <v>58</v>
      </c>
      <c r="HAL29" s="18"/>
      <c r="HAM29" s="21"/>
      <c r="HAN29" s="3"/>
      <c r="HAO29" s="11">
        <v>58547</v>
      </c>
      <c r="HAP29" s="11">
        <v>58547</v>
      </c>
      <c r="HAQ29" s="12"/>
      <c r="HAR29" s="12"/>
      <c r="HAS29" s="12"/>
      <c r="HAT29" s="12"/>
      <c r="HAU29" s="12"/>
      <c r="HAV29" s="28">
        <v>500</v>
      </c>
      <c r="HAW29" s="28">
        <v>500</v>
      </c>
      <c r="HAX29" s="12"/>
      <c r="HAY29" s="12"/>
      <c r="HAZ29" s="28">
        <v>500</v>
      </c>
      <c r="HBA29" s="28">
        <v>500</v>
      </c>
      <c r="HBB29" s="14">
        <f>HBC29</f>
        <v>500</v>
      </c>
      <c r="HBC29" s="14">
        <f>HBE29</f>
        <v>500</v>
      </c>
      <c r="HBD29" s="11">
        <v>58547</v>
      </c>
      <c r="HBE29" s="14">
        <f>HAQ29+HAW29</f>
        <v>500</v>
      </c>
      <c r="HBF29" s="14"/>
      <c r="HBG29" s="14">
        <f>HBI29</f>
        <v>14000</v>
      </c>
      <c r="HBH29" s="14"/>
      <c r="HBI29" s="14">
        <v>14000</v>
      </c>
      <c r="HBJ29" s="14"/>
      <c r="HBK29" s="14"/>
      <c r="HBM29" s="85">
        <v>1</v>
      </c>
      <c r="HBN29" s="21" t="s">
        <v>61</v>
      </c>
      <c r="HBO29" s="3"/>
      <c r="HBP29" s="3"/>
      <c r="HBQ29" s="3" t="s">
        <v>58</v>
      </c>
      <c r="HBR29" s="18"/>
      <c r="HBS29" s="21"/>
      <c r="HBT29" s="3"/>
      <c r="HBU29" s="11">
        <v>58547</v>
      </c>
      <c r="HBV29" s="11">
        <v>58547</v>
      </c>
      <c r="HBW29" s="12"/>
      <c r="HBX29" s="12"/>
      <c r="HBY29" s="12"/>
      <c r="HBZ29" s="12"/>
      <c r="HCA29" s="12"/>
      <c r="HCB29" s="28">
        <v>500</v>
      </c>
      <c r="HCC29" s="28">
        <v>500</v>
      </c>
      <c r="HCD29" s="12"/>
      <c r="HCE29" s="12"/>
      <c r="HCF29" s="28">
        <v>500</v>
      </c>
      <c r="HCG29" s="28">
        <v>500</v>
      </c>
      <c r="HCH29" s="14">
        <f>HCI29</f>
        <v>500</v>
      </c>
      <c r="HCI29" s="14">
        <f>HCK29</f>
        <v>500</v>
      </c>
      <c r="HCJ29" s="11">
        <v>58547</v>
      </c>
      <c r="HCK29" s="14">
        <f>HBW29+HCC29</f>
        <v>500</v>
      </c>
      <c r="HCL29" s="14"/>
      <c r="HCM29" s="14">
        <f>HCO29</f>
        <v>14000</v>
      </c>
      <c r="HCN29" s="14"/>
      <c r="HCO29" s="14">
        <v>14000</v>
      </c>
      <c r="HCP29" s="14"/>
      <c r="HCQ29" s="14"/>
      <c r="HCS29" s="85">
        <v>1</v>
      </c>
      <c r="HCT29" s="21" t="s">
        <v>61</v>
      </c>
      <c r="HCU29" s="3"/>
      <c r="HCV29" s="3"/>
      <c r="HCW29" s="3" t="s">
        <v>58</v>
      </c>
      <c r="HCX29" s="18"/>
      <c r="HCY29" s="21"/>
      <c r="HCZ29" s="3"/>
      <c r="HDA29" s="11">
        <v>58547</v>
      </c>
      <c r="HDB29" s="11">
        <v>58547</v>
      </c>
      <c r="HDC29" s="12"/>
      <c r="HDD29" s="12"/>
      <c r="HDE29" s="12"/>
      <c r="HDF29" s="12"/>
      <c r="HDG29" s="12"/>
      <c r="HDH29" s="28">
        <v>500</v>
      </c>
      <c r="HDI29" s="28">
        <v>500</v>
      </c>
      <c r="HDJ29" s="12"/>
      <c r="HDK29" s="12"/>
      <c r="HDL29" s="28">
        <v>500</v>
      </c>
      <c r="HDM29" s="28">
        <v>500</v>
      </c>
      <c r="HDN29" s="14">
        <f>HDO29</f>
        <v>500</v>
      </c>
      <c r="HDO29" s="14">
        <f>HDQ29</f>
        <v>500</v>
      </c>
      <c r="HDP29" s="11">
        <v>58547</v>
      </c>
      <c r="HDQ29" s="14">
        <f>HDC29+HDI29</f>
        <v>500</v>
      </c>
      <c r="HDR29" s="14"/>
      <c r="HDS29" s="14">
        <f>HDU29</f>
        <v>14000</v>
      </c>
      <c r="HDT29" s="14"/>
      <c r="HDU29" s="14">
        <v>14000</v>
      </c>
      <c r="HDV29" s="14"/>
      <c r="HDW29" s="14"/>
      <c r="HDY29" s="85">
        <v>1</v>
      </c>
      <c r="HDZ29" s="21" t="s">
        <v>61</v>
      </c>
      <c r="HEA29" s="3"/>
      <c r="HEB29" s="3"/>
      <c r="HEC29" s="3" t="s">
        <v>58</v>
      </c>
      <c r="HED29" s="18"/>
      <c r="HEE29" s="21"/>
      <c r="HEF29" s="3"/>
      <c r="HEG29" s="11">
        <v>58547</v>
      </c>
      <c r="HEH29" s="11">
        <v>58547</v>
      </c>
      <c r="HEI29" s="12"/>
      <c r="HEJ29" s="12"/>
      <c r="HEK29" s="12"/>
      <c r="HEL29" s="12"/>
      <c r="HEM29" s="12"/>
      <c r="HEN29" s="28">
        <v>500</v>
      </c>
      <c r="HEO29" s="28">
        <v>500</v>
      </c>
      <c r="HEP29" s="12"/>
      <c r="HEQ29" s="12"/>
      <c r="HER29" s="28">
        <v>500</v>
      </c>
      <c r="HES29" s="28">
        <v>500</v>
      </c>
      <c r="HET29" s="14">
        <f>HEU29</f>
        <v>500</v>
      </c>
      <c r="HEU29" s="14">
        <f>HEW29</f>
        <v>500</v>
      </c>
      <c r="HEV29" s="11">
        <v>58547</v>
      </c>
      <c r="HEW29" s="14">
        <f>HEI29+HEO29</f>
        <v>500</v>
      </c>
      <c r="HEX29" s="14"/>
      <c r="HEY29" s="14">
        <f>HFA29</f>
        <v>14000</v>
      </c>
      <c r="HEZ29" s="14"/>
      <c r="HFA29" s="14">
        <v>14000</v>
      </c>
      <c r="HFB29" s="14"/>
      <c r="HFC29" s="14"/>
      <c r="HFE29" s="85">
        <v>1</v>
      </c>
      <c r="HFF29" s="21" t="s">
        <v>61</v>
      </c>
      <c r="HFG29" s="3"/>
      <c r="HFH29" s="3"/>
      <c r="HFI29" s="3" t="s">
        <v>58</v>
      </c>
      <c r="HFJ29" s="18"/>
      <c r="HFK29" s="21"/>
      <c r="HFL29" s="3"/>
      <c r="HFM29" s="11">
        <v>58547</v>
      </c>
      <c r="HFN29" s="11">
        <v>58547</v>
      </c>
      <c r="HFO29" s="12"/>
      <c r="HFP29" s="12"/>
      <c r="HFQ29" s="12"/>
      <c r="HFR29" s="12"/>
      <c r="HFS29" s="12"/>
      <c r="HFT29" s="28">
        <v>500</v>
      </c>
      <c r="HFU29" s="28">
        <v>500</v>
      </c>
      <c r="HFV29" s="12"/>
      <c r="HFW29" s="12"/>
      <c r="HFX29" s="28">
        <v>500</v>
      </c>
      <c r="HFY29" s="28">
        <v>500</v>
      </c>
      <c r="HFZ29" s="14">
        <f>HGA29</f>
        <v>500</v>
      </c>
      <c r="HGA29" s="14">
        <f>HGC29</f>
        <v>500</v>
      </c>
      <c r="HGB29" s="11">
        <v>58547</v>
      </c>
      <c r="HGC29" s="14">
        <f>HFO29+HFU29</f>
        <v>500</v>
      </c>
      <c r="HGD29" s="14"/>
      <c r="HGE29" s="14">
        <f>HGG29</f>
        <v>14000</v>
      </c>
      <c r="HGF29" s="14"/>
      <c r="HGG29" s="14">
        <v>14000</v>
      </c>
      <c r="HGH29" s="14"/>
      <c r="HGI29" s="14"/>
      <c r="HGK29" s="85">
        <v>1</v>
      </c>
      <c r="HGL29" s="21" t="s">
        <v>61</v>
      </c>
      <c r="HGM29" s="3"/>
      <c r="HGN29" s="3"/>
      <c r="HGO29" s="3" t="s">
        <v>58</v>
      </c>
      <c r="HGP29" s="18"/>
      <c r="HGQ29" s="21"/>
      <c r="HGR29" s="3"/>
      <c r="HGS29" s="11">
        <v>58547</v>
      </c>
      <c r="HGT29" s="11">
        <v>58547</v>
      </c>
      <c r="HGU29" s="12"/>
      <c r="HGV29" s="12"/>
      <c r="HGW29" s="12"/>
      <c r="HGX29" s="12"/>
      <c r="HGY29" s="12"/>
      <c r="HGZ29" s="28">
        <v>500</v>
      </c>
      <c r="HHA29" s="28">
        <v>500</v>
      </c>
      <c r="HHB29" s="12"/>
      <c r="HHC29" s="12"/>
      <c r="HHD29" s="28">
        <v>500</v>
      </c>
      <c r="HHE29" s="28">
        <v>500</v>
      </c>
      <c r="HHF29" s="14">
        <f>HHG29</f>
        <v>500</v>
      </c>
      <c r="HHG29" s="14">
        <f>HHI29</f>
        <v>500</v>
      </c>
      <c r="HHH29" s="11">
        <v>58547</v>
      </c>
      <c r="HHI29" s="14">
        <f>HGU29+HHA29</f>
        <v>500</v>
      </c>
      <c r="HHJ29" s="14"/>
      <c r="HHK29" s="14">
        <f>HHM29</f>
        <v>14000</v>
      </c>
      <c r="HHL29" s="14"/>
      <c r="HHM29" s="14">
        <v>14000</v>
      </c>
      <c r="HHN29" s="14"/>
      <c r="HHO29" s="14"/>
      <c r="HHQ29" s="85">
        <v>1</v>
      </c>
      <c r="HHR29" s="21" t="s">
        <v>61</v>
      </c>
      <c r="HHS29" s="3"/>
      <c r="HHT29" s="3"/>
      <c r="HHU29" s="3" t="s">
        <v>58</v>
      </c>
      <c r="HHV29" s="18"/>
      <c r="HHW29" s="21"/>
      <c r="HHX29" s="3"/>
      <c r="HHY29" s="11">
        <v>58547</v>
      </c>
      <c r="HHZ29" s="11">
        <v>58547</v>
      </c>
      <c r="HIA29" s="12"/>
      <c r="HIB29" s="12"/>
      <c r="HIC29" s="12"/>
      <c r="HID29" s="12"/>
      <c r="HIE29" s="12"/>
      <c r="HIF29" s="28">
        <v>500</v>
      </c>
      <c r="HIG29" s="28">
        <v>500</v>
      </c>
      <c r="HIH29" s="12"/>
      <c r="HII29" s="12"/>
      <c r="HIJ29" s="28">
        <v>500</v>
      </c>
      <c r="HIK29" s="28">
        <v>500</v>
      </c>
      <c r="HIL29" s="14">
        <f>HIM29</f>
        <v>500</v>
      </c>
      <c r="HIM29" s="14">
        <f>HIO29</f>
        <v>500</v>
      </c>
      <c r="HIN29" s="11">
        <v>58547</v>
      </c>
      <c r="HIO29" s="14">
        <f>HIA29+HIG29</f>
        <v>500</v>
      </c>
      <c r="HIP29" s="14"/>
      <c r="HIQ29" s="14">
        <f>HIS29</f>
        <v>14000</v>
      </c>
      <c r="HIR29" s="14"/>
      <c r="HIS29" s="14">
        <v>14000</v>
      </c>
      <c r="HIT29" s="14"/>
      <c r="HIU29" s="14"/>
      <c r="HIW29" s="85">
        <v>1</v>
      </c>
      <c r="HIX29" s="21" t="s">
        <v>61</v>
      </c>
      <c r="HIY29" s="3"/>
      <c r="HIZ29" s="3"/>
      <c r="HJA29" s="3" t="s">
        <v>58</v>
      </c>
      <c r="HJB29" s="18"/>
      <c r="HJC29" s="21"/>
      <c r="HJD29" s="3"/>
      <c r="HJE29" s="11">
        <v>58547</v>
      </c>
      <c r="HJF29" s="11">
        <v>58547</v>
      </c>
      <c r="HJG29" s="12"/>
      <c r="HJH29" s="12"/>
      <c r="HJI29" s="12"/>
      <c r="HJJ29" s="12"/>
      <c r="HJK29" s="12"/>
      <c r="HJL29" s="28">
        <v>500</v>
      </c>
      <c r="HJM29" s="28">
        <v>500</v>
      </c>
      <c r="HJN29" s="12"/>
      <c r="HJO29" s="12"/>
      <c r="HJP29" s="28">
        <v>500</v>
      </c>
      <c r="HJQ29" s="28">
        <v>500</v>
      </c>
      <c r="HJR29" s="14">
        <f>HJS29</f>
        <v>500</v>
      </c>
      <c r="HJS29" s="14">
        <f>HJU29</f>
        <v>500</v>
      </c>
      <c r="HJT29" s="11">
        <v>58547</v>
      </c>
      <c r="HJU29" s="14">
        <f>HJG29+HJM29</f>
        <v>500</v>
      </c>
      <c r="HJV29" s="14"/>
      <c r="HJW29" s="14">
        <f>HJY29</f>
        <v>14000</v>
      </c>
      <c r="HJX29" s="14"/>
      <c r="HJY29" s="14">
        <v>14000</v>
      </c>
      <c r="HJZ29" s="14"/>
      <c r="HKA29" s="14"/>
      <c r="HKC29" s="85">
        <v>1</v>
      </c>
      <c r="HKD29" s="21" t="s">
        <v>61</v>
      </c>
      <c r="HKE29" s="3"/>
      <c r="HKF29" s="3"/>
      <c r="HKG29" s="3" t="s">
        <v>58</v>
      </c>
      <c r="HKH29" s="18"/>
      <c r="HKI29" s="21"/>
      <c r="HKJ29" s="3"/>
      <c r="HKK29" s="11">
        <v>58547</v>
      </c>
      <c r="HKL29" s="11">
        <v>58547</v>
      </c>
      <c r="HKM29" s="12"/>
      <c r="HKN29" s="12"/>
      <c r="HKO29" s="12"/>
      <c r="HKP29" s="12"/>
      <c r="HKQ29" s="12"/>
      <c r="HKR29" s="28">
        <v>500</v>
      </c>
      <c r="HKS29" s="28">
        <v>500</v>
      </c>
      <c r="HKT29" s="12"/>
      <c r="HKU29" s="12"/>
      <c r="HKV29" s="28">
        <v>500</v>
      </c>
      <c r="HKW29" s="28">
        <v>500</v>
      </c>
      <c r="HKX29" s="14">
        <f>HKY29</f>
        <v>500</v>
      </c>
      <c r="HKY29" s="14">
        <f>HLA29</f>
        <v>500</v>
      </c>
      <c r="HKZ29" s="11">
        <v>58547</v>
      </c>
      <c r="HLA29" s="14">
        <f>HKM29+HKS29</f>
        <v>500</v>
      </c>
      <c r="HLB29" s="14"/>
      <c r="HLC29" s="14">
        <f>HLE29</f>
        <v>14000</v>
      </c>
      <c r="HLD29" s="14"/>
      <c r="HLE29" s="14">
        <v>14000</v>
      </c>
      <c r="HLF29" s="14"/>
      <c r="HLG29" s="14"/>
      <c r="HLI29" s="85">
        <v>1</v>
      </c>
      <c r="HLJ29" s="21" t="s">
        <v>61</v>
      </c>
      <c r="HLK29" s="3"/>
      <c r="HLL29" s="3"/>
      <c r="HLM29" s="3" t="s">
        <v>58</v>
      </c>
      <c r="HLN29" s="18"/>
      <c r="HLO29" s="21"/>
      <c r="HLP29" s="3"/>
      <c r="HLQ29" s="11">
        <v>58547</v>
      </c>
      <c r="HLR29" s="11">
        <v>58547</v>
      </c>
      <c r="HLS29" s="12"/>
      <c r="HLT29" s="12"/>
      <c r="HLU29" s="12"/>
      <c r="HLV29" s="12"/>
      <c r="HLW29" s="12"/>
      <c r="HLX29" s="28">
        <v>500</v>
      </c>
      <c r="HLY29" s="28">
        <v>500</v>
      </c>
      <c r="HLZ29" s="12"/>
      <c r="HMA29" s="12"/>
      <c r="HMB29" s="28">
        <v>500</v>
      </c>
      <c r="HMC29" s="28">
        <v>500</v>
      </c>
      <c r="HMD29" s="14">
        <f>HME29</f>
        <v>500</v>
      </c>
      <c r="HME29" s="14">
        <f>HMG29</f>
        <v>500</v>
      </c>
      <c r="HMF29" s="11">
        <v>58547</v>
      </c>
      <c r="HMG29" s="14">
        <f>HLS29+HLY29</f>
        <v>500</v>
      </c>
      <c r="HMH29" s="14"/>
      <c r="HMI29" s="14">
        <f>HMK29</f>
        <v>14000</v>
      </c>
      <c r="HMJ29" s="14"/>
      <c r="HMK29" s="14">
        <v>14000</v>
      </c>
      <c r="HML29" s="14"/>
      <c r="HMM29" s="14"/>
      <c r="HMO29" s="85">
        <v>1</v>
      </c>
      <c r="HMP29" s="21" t="s">
        <v>61</v>
      </c>
      <c r="HMQ29" s="3"/>
      <c r="HMR29" s="3"/>
      <c r="HMS29" s="3" t="s">
        <v>58</v>
      </c>
      <c r="HMT29" s="18"/>
      <c r="HMU29" s="21"/>
      <c r="HMV29" s="3"/>
      <c r="HMW29" s="11">
        <v>58547</v>
      </c>
      <c r="HMX29" s="11">
        <v>58547</v>
      </c>
      <c r="HMY29" s="12"/>
      <c r="HMZ29" s="12"/>
      <c r="HNA29" s="12"/>
      <c r="HNB29" s="12"/>
      <c r="HNC29" s="12"/>
      <c r="HND29" s="28">
        <v>500</v>
      </c>
      <c r="HNE29" s="28">
        <v>500</v>
      </c>
      <c r="HNF29" s="12"/>
      <c r="HNG29" s="12"/>
      <c r="HNH29" s="28">
        <v>500</v>
      </c>
      <c r="HNI29" s="28">
        <v>500</v>
      </c>
      <c r="HNJ29" s="14">
        <f>HNK29</f>
        <v>500</v>
      </c>
      <c r="HNK29" s="14">
        <f>HNM29</f>
        <v>500</v>
      </c>
      <c r="HNL29" s="11">
        <v>58547</v>
      </c>
      <c r="HNM29" s="14">
        <f>HMY29+HNE29</f>
        <v>500</v>
      </c>
      <c r="HNN29" s="14"/>
      <c r="HNO29" s="14">
        <f>HNQ29</f>
        <v>14000</v>
      </c>
      <c r="HNP29" s="14"/>
      <c r="HNQ29" s="14">
        <v>14000</v>
      </c>
      <c r="HNR29" s="14"/>
      <c r="HNS29" s="14"/>
      <c r="HNU29" s="85">
        <v>1</v>
      </c>
      <c r="HNV29" s="21" t="s">
        <v>61</v>
      </c>
      <c r="HNW29" s="3"/>
      <c r="HNX29" s="3"/>
      <c r="HNY29" s="3" t="s">
        <v>58</v>
      </c>
      <c r="HNZ29" s="18"/>
      <c r="HOA29" s="21"/>
      <c r="HOB29" s="3"/>
      <c r="HOC29" s="11">
        <v>58547</v>
      </c>
      <c r="HOD29" s="11">
        <v>58547</v>
      </c>
      <c r="HOE29" s="12"/>
      <c r="HOF29" s="12"/>
      <c r="HOG29" s="12"/>
      <c r="HOH29" s="12"/>
      <c r="HOI29" s="12"/>
      <c r="HOJ29" s="28">
        <v>500</v>
      </c>
      <c r="HOK29" s="28">
        <v>500</v>
      </c>
      <c r="HOL29" s="12"/>
      <c r="HOM29" s="12"/>
      <c r="HON29" s="28">
        <v>500</v>
      </c>
      <c r="HOO29" s="28">
        <v>500</v>
      </c>
      <c r="HOP29" s="14">
        <f>HOQ29</f>
        <v>500</v>
      </c>
      <c r="HOQ29" s="14">
        <f>HOS29</f>
        <v>500</v>
      </c>
      <c r="HOR29" s="11">
        <v>58547</v>
      </c>
      <c r="HOS29" s="14">
        <f>HOE29+HOK29</f>
        <v>500</v>
      </c>
      <c r="HOT29" s="14"/>
      <c r="HOU29" s="14">
        <f>HOW29</f>
        <v>14000</v>
      </c>
      <c r="HOV29" s="14"/>
      <c r="HOW29" s="14">
        <v>14000</v>
      </c>
      <c r="HOX29" s="14"/>
      <c r="HOY29" s="14"/>
      <c r="HPA29" s="85">
        <v>1</v>
      </c>
      <c r="HPB29" s="21" t="s">
        <v>61</v>
      </c>
      <c r="HPC29" s="3"/>
      <c r="HPD29" s="3"/>
      <c r="HPE29" s="3" t="s">
        <v>58</v>
      </c>
      <c r="HPF29" s="18"/>
      <c r="HPG29" s="21"/>
      <c r="HPH29" s="3"/>
      <c r="HPI29" s="11">
        <v>58547</v>
      </c>
      <c r="HPJ29" s="11">
        <v>58547</v>
      </c>
      <c r="HPK29" s="12"/>
      <c r="HPL29" s="12"/>
      <c r="HPM29" s="12"/>
      <c r="HPN29" s="12"/>
      <c r="HPO29" s="12"/>
      <c r="HPP29" s="28">
        <v>500</v>
      </c>
      <c r="HPQ29" s="28">
        <v>500</v>
      </c>
      <c r="HPR29" s="12"/>
      <c r="HPS29" s="12"/>
      <c r="HPT29" s="28">
        <v>500</v>
      </c>
      <c r="HPU29" s="28">
        <v>500</v>
      </c>
      <c r="HPV29" s="14">
        <f>HPW29</f>
        <v>500</v>
      </c>
      <c r="HPW29" s="14">
        <f>HPY29</f>
        <v>500</v>
      </c>
      <c r="HPX29" s="11">
        <v>58547</v>
      </c>
      <c r="HPY29" s="14">
        <f>HPK29+HPQ29</f>
        <v>500</v>
      </c>
      <c r="HPZ29" s="14"/>
      <c r="HQA29" s="14">
        <f>HQC29</f>
        <v>14000</v>
      </c>
      <c r="HQB29" s="14"/>
      <c r="HQC29" s="14">
        <v>14000</v>
      </c>
      <c r="HQD29" s="14"/>
      <c r="HQE29" s="14"/>
      <c r="HQG29" s="85">
        <v>1</v>
      </c>
      <c r="HQH29" s="21" t="s">
        <v>61</v>
      </c>
      <c r="HQI29" s="3"/>
      <c r="HQJ29" s="3"/>
      <c r="HQK29" s="3" t="s">
        <v>58</v>
      </c>
      <c r="HQL29" s="18"/>
      <c r="HQM29" s="21"/>
      <c r="HQN29" s="3"/>
      <c r="HQO29" s="11">
        <v>58547</v>
      </c>
      <c r="HQP29" s="11">
        <v>58547</v>
      </c>
      <c r="HQQ29" s="12"/>
      <c r="HQR29" s="12"/>
      <c r="HQS29" s="12"/>
      <c r="HQT29" s="12"/>
      <c r="HQU29" s="12"/>
      <c r="HQV29" s="28">
        <v>500</v>
      </c>
      <c r="HQW29" s="28">
        <v>500</v>
      </c>
      <c r="HQX29" s="12"/>
      <c r="HQY29" s="12"/>
      <c r="HQZ29" s="28">
        <v>500</v>
      </c>
      <c r="HRA29" s="28">
        <v>500</v>
      </c>
      <c r="HRB29" s="14">
        <f>HRC29</f>
        <v>500</v>
      </c>
      <c r="HRC29" s="14">
        <f>HRE29</f>
        <v>500</v>
      </c>
      <c r="HRD29" s="11">
        <v>58547</v>
      </c>
      <c r="HRE29" s="14">
        <f>HQQ29+HQW29</f>
        <v>500</v>
      </c>
      <c r="HRF29" s="14"/>
      <c r="HRG29" s="14">
        <f>HRI29</f>
        <v>14000</v>
      </c>
      <c r="HRH29" s="14"/>
      <c r="HRI29" s="14">
        <v>14000</v>
      </c>
      <c r="HRJ29" s="14"/>
      <c r="HRK29" s="14"/>
      <c r="HRM29" s="85">
        <v>1</v>
      </c>
      <c r="HRN29" s="21" t="s">
        <v>61</v>
      </c>
      <c r="HRO29" s="3"/>
      <c r="HRP29" s="3"/>
      <c r="HRQ29" s="3" t="s">
        <v>58</v>
      </c>
      <c r="HRR29" s="18"/>
      <c r="HRS29" s="21"/>
      <c r="HRT29" s="3"/>
      <c r="HRU29" s="11">
        <v>58547</v>
      </c>
      <c r="HRV29" s="11">
        <v>58547</v>
      </c>
      <c r="HRW29" s="12"/>
      <c r="HRX29" s="12"/>
      <c r="HRY29" s="12"/>
      <c r="HRZ29" s="12"/>
      <c r="HSA29" s="12"/>
      <c r="HSB29" s="28">
        <v>500</v>
      </c>
      <c r="HSC29" s="28">
        <v>500</v>
      </c>
      <c r="HSD29" s="12"/>
      <c r="HSE29" s="12"/>
      <c r="HSF29" s="28">
        <v>500</v>
      </c>
      <c r="HSG29" s="28">
        <v>500</v>
      </c>
      <c r="HSH29" s="14">
        <f>HSI29</f>
        <v>500</v>
      </c>
      <c r="HSI29" s="14">
        <f>HSK29</f>
        <v>500</v>
      </c>
      <c r="HSJ29" s="11">
        <v>58547</v>
      </c>
      <c r="HSK29" s="14">
        <f>HRW29+HSC29</f>
        <v>500</v>
      </c>
      <c r="HSL29" s="14"/>
      <c r="HSM29" s="14">
        <f>HSO29</f>
        <v>14000</v>
      </c>
      <c r="HSN29" s="14"/>
      <c r="HSO29" s="14">
        <v>14000</v>
      </c>
      <c r="HSP29" s="14"/>
      <c r="HSQ29" s="14"/>
      <c r="HSS29" s="85">
        <v>1</v>
      </c>
      <c r="HST29" s="21" t="s">
        <v>61</v>
      </c>
      <c r="HSU29" s="3"/>
      <c r="HSV29" s="3"/>
      <c r="HSW29" s="3" t="s">
        <v>58</v>
      </c>
      <c r="HSX29" s="18"/>
      <c r="HSY29" s="21"/>
      <c r="HSZ29" s="3"/>
      <c r="HTA29" s="11">
        <v>58547</v>
      </c>
      <c r="HTB29" s="11">
        <v>58547</v>
      </c>
      <c r="HTC29" s="12"/>
      <c r="HTD29" s="12"/>
      <c r="HTE29" s="12"/>
      <c r="HTF29" s="12"/>
      <c r="HTG29" s="12"/>
      <c r="HTH29" s="28">
        <v>500</v>
      </c>
      <c r="HTI29" s="28">
        <v>500</v>
      </c>
      <c r="HTJ29" s="12"/>
      <c r="HTK29" s="12"/>
      <c r="HTL29" s="28">
        <v>500</v>
      </c>
      <c r="HTM29" s="28">
        <v>500</v>
      </c>
      <c r="HTN29" s="14">
        <f>HTO29</f>
        <v>500</v>
      </c>
      <c r="HTO29" s="14">
        <f>HTQ29</f>
        <v>500</v>
      </c>
      <c r="HTP29" s="11">
        <v>58547</v>
      </c>
      <c r="HTQ29" s="14">
        <f>HTC29+HTI29</f>
        <v>500</v>
      </c>
      <c r="HTR29" s="14"/>
      <c r="HTS29" s="14">
        <f>HTU29</f>
        <v>14000</v>
      </c>
      <c r="HTT29" s="14"/>
      <c r="HTU29" s="14">
        <v>14000</v>
      </c>
      <c r="HTV29" s="14"/>
      <c r="HTW29" s="14"/>
      <c r="HTY29" s="85">
        <v>1</v>
      </c>
      <c r="HTZ29" s="21" t="s">
        <v>61</v>
      </c>
      <c r="HUA29" s="3"/>
      <c r="HUB29" s="3"/>
      <c r="HUC29" s="3" t="s">
        <v>58</v>
      </c>
      <c r="HUD29" s="18"/>
      <c r="HUE29" s="21"/>
      <c r="HUF29" s="3"/>
      <c r="HUG29" s="11">
        <v>58547</v>
      </c>
      <c r="HUH29" s="11">
        <v>58547</v>
      </c>
      <c r="HUI29" s="12"/>
      <c r="HUJ29" s="12"/>
      <c r="HUK29" s="12"/>
      <c r="HUL29" s="12"/>
      <c r="HUM29" s="12"/>
      <c r="HUN29" s="28">
        <v>500</v>
      </c>
      <c r="HUO29" s="28">
        <v>500</v>
      </c>
      <c r="HUP29" s="12"/>
      <c r="HUQ29" s="12"/>
      <c r="HUR29" s="28">
        <v>500</v>
      </c>
      <c r="HUS29" s="28">
        <v>500</v>
      </c>
      <c r="HUT29" s="14">
        <f>HUU29</f>
        <v>500</v>
      </c>
      <c r="HUU29" s="14">
        <f>HUW29</f>
        <v>500</v>
      </c>
      <c r="HUV29" s="11">
        <v>58547</v>
      </c>
      <c r="HUW29" s="14">
        <f>HUI29+HUO29</f>
        <v>500</v>
      </c>
      <c r="HUX29" s="14"/>
      <c r="HUY29" s="14">
        <f>HVA29</f>
        <v>14000</v>
      </c>
      <c r="HUZ29" s="14"/>
      <c r="HVA29" s="14">
        <v>14000</v>
      </c>
      <c r="HVB29" s="14"/>
      <c r="HVC29" s="14"/>
      <c r="HVE29" s="85">
        <v>1</v>
      </c>
      <c r="HVF29" s="21" t="s">
        <v>61</v>
      </c>
      <c r="HVG29" s="3"/>
      <c r="HVH29" s="3"/>
      <c r="HVI29" s="3" t="s">
        <v>58</v>
      </c>
      <c r="HVJ29" s="18"/>
      <c r="HVK29" s="21"/>
      <c r="HVL29" s="3"/>
      <c r="HVM29" s="11">
        <v>58547</v>
      </c>
      <c r="HVN29" s="11">
        <v>58547</v>
      </c>
      <c r="HVO29" s="12"/>
      <c r="HVP29" s="12"/>
      <c r="HVQ29" s="12"/>
      <c r="HVR29" s="12"/>
      <c r="HVS29" s="12"/>
      <c r="HVT29" s="28">
        <v>500</v>
      </c>
      <c r="HVU29" s="28">
        <v>500</v>
      </c>
      <c r="HVV29" s="12"/>
      <c r="HVW29" s="12"/>
      <c r="HVX29" s="28">
        <v>500</v>
      </c>
      <c r="HVY29" s="28">
        <v>500</v>
      </c>
      <c r="HVZ29" s="14">
        <f>HWA29</f>
        <v>500</v>
      </c>
      <c r="HWA29" s="14">
        <f>HWC29</f>
        <v>500</v>
      </c>
      <c r="HWB29" s="11">
        <v>58547</v>
      </c>
      <c r="HWC29" s="14">
        <f>HVO29+HVU29</f>
        <v>500</v>
      </c>
      <c r="HWD29" s="14"/>
      <c r="HWE29" s="14">
        <f>HWG29</f>
        <v>14000</v>
      </c>
      <c r="HWF29" s="14"/>
      <c r="HWG29" s="14">
        <v>14000</v>
      </c>
      <c r="HWH29" s="14"/>
      <c r="HWI29" s="14"/>
      <c r="HWK29" s="85">
        <v>1</v>
      </c>
      <c r="HWL29" s="21" t="s">
        <v>61</v>
      </c>
      <c r="HWM29" s="3"/>
      <c r="HWN29" s="3"/>
      <c r="HWO29" s="3" t="s">
        <v>58</v>
      </c>
      <c r="HWP29" s="18"/>
      <c r="HWQ29" s="21"/>
      <c r="HWR29" s="3"/>
      <c r="HWS29" s="11">
        <v>58547</v>
      </c>
      <c r="HWT29" s="11">
        <v>58547</v>
      </c>
      <c r="HWU29" s="12"/>
      <c r="HWV29" s="12"/>
      <c r="HWW29" s="12"/>
      <c r="HWX29" s="12"/>
      <c r="HWY29" s="12"/>
      <c r="HWZ29" s="28">
        <v>500</v>
      </c>
      <c r="HXA29" s="28">
        <v>500</v>
      </c>
      <c r="HXB29" s="12"/>
      <c r="HXC29" s="12"/>
      <c r="HXD29" s="28">
        <v>500</v>
      </c>
      <c r="HXE29" s="28">
        <v>500</v>
      </c>
      <c r="HXF29" s="14">
        <f>HXG29</f>
        <v>500</v>
      </c>
      <c r="HXG29" s="14">
        <f>HXI29</f>
        <v>500</v>
      </c>
      <c r="HXH29" s="11">
        <v>58547</v>
      </c>
      <c r="HXI29" s="14">
        <f>HWU29+HXA29</f>
        <v>500</v>
      </c>
      <c r="HXJ29" s="14"/>
      <c r="HXK29" s="14">
        <f>HXM29</f>
        <v>14000</v>
      </c>
      <c r="HXL29" s="14"/>
      <c r="HXM29" s="14">
        <v>14000</v>
      </c>
      <c r="HXN29" s="14"/>
      <c r="HXO29" s="14"/>
      <c r="HXQ29" s="85">
        <v>1</v>
      </c>
      <c r="HXR29" s="21" t="s">
        <v>61</v>
      </c>
      <c r="HXS29" s="3"/>
      <c r="HXT29" s="3"/>
      <c r="HXU29" s="3" t="s">
        <v>58</v>
      </c>
      <c r="HXV29" s="18"/>
      <c r="HXW29" s="21"/>
      <c r="HXX29" s="3"/>
      <c r="HXY29" s="11">
        <v>58547</v>
      </c>
      <c r="HXZ29" s="11">
        <v>58547</v>
      </c>
      <c r="HYA29" s="12"/>
      <c r="HYB29" s="12"/>
      <c r="HYC29" s="12"/>
      <c r="HYD29" s="12"/>
      <c r="HYE29" s="12"/>
      <c r="HYF29" s="28">
        <v>500</v>
      </c>
      <c r="HYG29" s="28">
        <v>500</v>
      </c>
      <c r="HYH29" s="12"/>
      <c r="HYI29" s="12"/>
      <c r="HYJ29" s="28">
        <v>500</v>
      </c>
      <c r="HYK29" s="28">
        <v>500</v>
      </c>
      <c r="HYL29" s="14">
        <f>HYM29</f>
        <v>500</v>
      </c>
      <c r="HYM29" s="14">
        <f>HYO29</f>
        <v>500</v>
      </c>
      <c r="HYN29" s="11">
        <v>58547</v>
      </c>
      <c r="HYO29" s="14">
        <f>HYA29+HYG29</f>
        <v>500</v>
      </c>
      <c r="HYP29" s="14"/>
      <c r="HYQ29" s="14">
        <f>HYS29</f>
        <v>14000</v>
      </c>
      <c r="HYR29" s="14"/>
      <c r="HYS29" s="14">
        <v>14000</v>
      </c>
      <c r="HYT29" s="14"/>
      <c r="HYU29" s="14"/>
      <c r="HYW29" s="85">
        <v>1</v>
      </c>
      <c r="HYX29" s="21" t="s">
        <v>61</v>
      </c>
      <c r="HYY29" s="3"/>
      <c r="HYZ29" s="3"/>
      <c r="HZA29" s="3" t="s">
        <v>58</v>
      </c>
      <c r="HZB29" s="18"/>
      <c r="HZC29" s="21"/>
      <c r="HZD29" s="3"/>
      <c r="HZE29" s="11">
        <v>58547</v>
      </c>
      <c r="HZF29" s="11">
        <v>58547</v>
      </c>
      <c r="HZG29" s="12"/>
      <c r="HZH29" s="12"/>
      <c r="HZI29" s="12"/>
      <c r="HZJ29" s="12"/>
      <c r="HZK29" s="12"/>
      <c r="HZL29" s="28">
        <v>500</v>
      </c>
      <c r="HZM29" s="28">
        <v>500</v>
      </c>
      <c r="HZN29" s="12"/>
      <c r="HZO29" s="12"/>
      <c r="HZP29" s="28">
        <v>500</v>
      </c>
      <c r="HZQ29" s="28">
        <v>500</v>
      </c>
      <c r="HZR29" s="14">
        <f>HZS29</f>
        <v>500</v>
      </c>
      <c r="HZS29" s="14">
        <f>HZU29</f>
        <v>500</v>
      </c>
      <c r="HZT29" s="11">
        <v>58547</v>
      </c>
      <c r="HZU29" s="14">
        <f>HZG29+HZM29</f>
        <v>500</v>
      </c>
      <c r="HZV29" s="14"/>
      <c r="HZW29" s="14">
        <f>HZY29</f>
        <v>14000</v>
      </c>
      <c r="HZX29" s="14"/>
      <c r="HZY29" s="14">
        <v>14000</v>
      </c>
      <c r="HZZ29" s="14"/>
      <c r="IAA29" s="14"/>
      <c r="IAC29" s="85">
        <v>1</v>
      </c>
      <c r="IAD29" s="21" t="s">
        <v>61</v>
      </c>
      <c r="IAE29" s="3"/>
      <c r="IAF29" s="3"/>
      <c r="IAG29" s="3" t="s">
        <v>58</v>
      </c>
      <c r="IAH29" s="18"/>
      <c r="IAI29" s="21"/>
      <c r="IAJ29" s="3"/>
      <c r="IAK29" s="11">
        <v>58547</v>
      </c>
      <c r="IAL29" s="11">
        <v>58547</v>
      </c>
      <c r="IAM29" s="12"/>
      <c r="IAN29" s="12"/>
      <c r="IAO29" s="12"/>
      <c r="IAP29" s="12"/>
      <c r="IAQ29" s="12"/>
      <c r="IAR29" s="28">
        <v>500</v>
      </c>
      <c r="IAS29" s="28">
        <v>500</v>
      </c>
      <c r="IAT29" s="12"/>
      <c r="IAU29" s="12"/>
      <c r="IAV29" s="28">
        <v>500</v>
      </c>
      <c r="IAW29" s="28">
        <v>500</v>
      </c>
      <c r="IAX29" s="14">
        <f>IAY29</f>
        <v>500</v>
      </c>
      <c r="IAY29" s="14">
        <f>IBA29</f>
        <v>500</v>
      </c>
      <c r="IAZ29" s="11">
        <v>58547</v>
      </c>
      <c r="IBA29" s="14">
        <f>IAM29+IAS29</f>
        <v>500</v>
      </c>
      <c r="IBB29" s="14"/>
      <c r="IBC29" s="14">
        <f>IBE29</f>
        <v>14000</v>
      </c>
      <c r="IBD29" s="14"/>
      <c r="IBE29" s="14">
        <v>14000</v>
      </c>
      <c r="IBF29" s="14"/>
      <c r="IBG29" s="14"/>
      <c r="IBI29" s="85">
        <v>1</v>
      </c>
      <c r="IBJ29" s="21" t="s">
        <v>61</v>
      </c>
      <c r="IBK29" s="3"/>
      <c r="IBL29" s="3"/>
      <c r="IBM29" s="3" t="s">
        <v>58</v>
      </c>
      <c r="IBN29" s="18"/>
      <c r="IBO29" s="21"/>
      <c r="IBP29" s="3"/>
      <c r="IBQ29" s="11">
        <v>58547</v>
      </c>
      <c r="IBR29" s="11">
        <v>58547</v>
      </c>
      <c r="IBS29" s="12"/>
      <c r="IBT29" s="12"/>
      <c r="IBU29" s="12"/>
      <c r="IBV29" s="12"/>
      <c r="IBW29" s="12"/>
      <c r="IBX29" s="28">
        <v>500</v>
      </c>
      <c r="IBY29" s="28">
        <v>500</v>
      </c>
      <c r="IBZ29" s="12"/>
      <c r="ICA29" s="12"/>
      <c r="ICB29" s="28">
        <v>500</v>
      </c>
      <c r="ICC29" s="28">
        <v>500</v>
      </c>
      <c r="ICD29" s="14">
        <f>ICE29</f>
        <v>500</v>
      </c>
      <c r="ICE29" s="14">
        <f>ICG29</f>
        <v>500</v>
      </c>
      <c r="ICF29" s="11">
        <v>58547</v>
      </c>
      <c r="ICG29" s="14">
        <f>IBS29+IBY29</f>
        <v>500</v>
      </c>
      <c r="ICH29" s="14"/>
      <c r="ICI29" s="14">
        <f>ICK29</f>
        <v>14000</v>
      </c>
      <c r="ICJ29" s="14"/>
      <c r="ICK29" s="14">
        <v>14000</v>
      </c>
      <c r="ICL29" s="14"/>
      <c r="ICM29" s="14"/>
      <c r="ICO29" s="85">
        <v>1</v>
      </c>
      <c r="ICP29" s="21" t="s">
        <v>61</v>
      </c>
      <c r="ICQ29" s="3"/>
      <c r="ICR29" s="3"/>
      <c r="ICS29" s="3" t="s">
        <v>58</v>
      </c>
      <c r="ICT29" s="18"/>
      <c r="ICU29" s="21"/>
      <c r="ICV29" s="3"/>
      <c r="ICW29" s="11">
        <v>58547</v>
      </c>
      <c r="ICX29" s="11">
        <v>58547</v>
      </c>
      <c r="ICY29" s="12"/>
      <c r="ICZ29" s="12"/>
      <c r="IDA29" s="12"/>
      <c r="IDB29" s="12"/>
      <c r="IDC29" s="12"/>
      <c r="IDD29" s="28">
        <v>500</v>
      </c>
      <c r="IDE29" s="28">
        <v>500</v>
      </c>
      <c r="IDF29" s="12"/>
      <c r="IDG29" s="12"/>
      <c r="IDH29" s="28">
        <v>500</v>
      </c>
      <c r="IDI29" s="28">
        <v>500</v>
      </c>
      <c r="IDJ29" s="14">
        <f>IDK29</f>
        <v>500</v>
      </c>
      <c r="IDK29" s="14">
        <f>IDM29</f>
        <v>500</v>
      </c>
      <c r="IDL29" s="11">
        <v>58547</v>
      </c>
      <c r="IDM29" s="14">
        <f>ICY29+IDE29</f>
        <v>500</v>
      </c>
      <c r="IDN29" s="14"/>
      <c r="IDO29" s="14">
        <f>IDQ29</f>
        <v>14000</v>
      </c>
      <c r="IDP29" s="14"/>
      <c r="IDQ29" s="14">
        <v>14000</v>
      </c>
      <c r="IDR29" s="14"/>
      <c r="IDS29" s="14"/>
      <c r="IDU29" s="85">
        <v>1</v>
      </c>
      <c r="IDV29" s="21" t="s">
        <v>61</v>
      </c>
      <c r="IDW29" s="3"/>
      <c r="IDX29" s="3"/>
      <c r="IDY29" s="3" t="s">
        <v>58</v>
      </c>
      <c r="IDZ29" s="18"/>
      <c r="IEA29" s="21"/>
      <c r="IEB29" s="3"/>
      <c r="IEC29" s="11">
        <v>58547</v>
      </c>
      <c r="IED29" s="11">
        <v>58547</v>
      </c>
      <c r="IEE29" s="12"/>
      <c r="IEF29" s="12"/>
      <c r="IEG29" s="12"/>
      <c r="IEH29" s="12"/>
      <c r="IEI29" s="12"/>
      <c r="IEJ29" s="28">
        <v>500</v>
      </c>
      <c r="IEK29" s="28">
        <v>500</v>
      </c>
      <c r="IEL29" s="12"/>
      <c r="IEM29" s="12"/>
      <c r="IEN29" s="28">
        <v>500</v>
      </c>
      <c r="IEO29" s="28">
        <v>500</v>
      </c>
      <c r="IEP29" s="14">
        <f>IEQ29</f>
        <v>500</v>
      </c>
      <c r="IEQ29" s="14">
        <f>IES29</f>
        <v>500</v>
      </c>
      <c r="IER29" s="11">
        <v>58547</v>
      </c>
      <c r="IES29" s="14">
        <f>IEE29+IEK29</f>
        <v>500</v>
      </c>
      <c r="IET29" s="14"/>
      <c r="IEU29" s="14">
        <f>IEW29</f>
        <v>14000</v>
      </c>
      <c r="IEV29" s="14"/>
      <c r="IEW29" s="14">
        <v>14000</v>
      </c>
      <c r="IEX29" s="14"/>
      <c r="IEY29" s="14"/>
      <c r="IFA29" s="85">
        <v>1</v>
      </c>
      <c r="IFB29" s="21" t="s">
        <v>61</v>
      </c>
      <c r="IFC29" s="3"/>
      <c r="IFD29" s="3"/>
      <c r="IFE29" s="3" t="s">
        <v>58</v>
      </c>
      <c r="IFF29" s="18"/>
      <c r="IFG29" s="21"/>
      <c r="IFH29" s="3"/>
      <c r="IFI29" s="11">
        <v>58547</v>
      </c>
      <c r="IFJ29" s="11">
        <v>58547</v>
      </c>
      <c r="IFK29" s="12"/>
      <c r="IFL29" s="12"/>
      <c r="IFM29" s="12"/>
      <c r="IFN29" s="12"/>
      <c r="IFO29" s="12"/>
      <c r="IFP29" s="28">
        <v>500</v>
      </c>
      <c r="IFQ29" s="28">
        <v>500</v>
      </c>
      <c r="IFR29" s="12"/>
      <c r="IFS29" s="12"/>
      <c r="IFT29" s="28">
        <v>500</v>
      </c>
      <c r="IFU29" s="28">
        <v>500</v>
      </c>
      <c r="IFV29" s="14">
        <f>IFW29</f>
        <v>500</v>
      </c>
      <c r="IFW29" s="14">
        <f>IFY29</f>
        <v>500</v>
      </c>
      <c r="IFX29" s="11">
        <v>58547</v>
      </c>
      <c r="IFY29" s="14">
        <f>IFK29+IFQ29</f>
        <v>500</v>
      </c>
      <c r="IFZ29" s="14"/>
      <c r="IGA29" s="14">
        <f>IGC29</f>
        <v>14000</v>
      </c>
      <c r="IGB29" s="14"/>
      <c r="IGC29" s="14">
        <v>14000</v>
      </c>
      <c r="IGD29" s="14"/>
      <c r="IGE29" s="14"/>
      <c r="IGG29" s="85">
        <v>1</v>
      </c>
      <c r="IGH29" s="21" t="s">
        <v>61</v>
      </c>
      <c r="IGI29" s="3"/>
      <c r="IGJ29" s="3"/>
      <c r="IGK29" s="3" t="s">
        <v>58</v>
      </c>
      <c r="IGL29" s="18"/>
      <c r="IGM29" s="21"/>
      <c r="IGN29" s="3"/>
      <c r="IGO29" s="11">
        <v>58547</v>
      </c>
      <c r="IGP29" s="11">
        <v>58547</v>
      </c>
      <c r="IGQ29" s="12"/>
      <c r="IGR29" s="12"/>
      <c r="IGS29" s="12"/>
      <c r="IGT29" s="12"/>
      <c r="IGU29" s="12"/>
      <c r="IGV29" s="28">
        <v>500</v>
      </c>
      <c r="IGW29" s="28">
        <v>500</v>
      </c>
      <c r="IGX29" s="12"/>
      <c r="IGY29" s="12"/>
      <c r="IGZ29" s="28">
        <v>500</v>
      </c>
      <c r="IHA29" s="28">
        <v>500</v>
      </c>
      <c r="IHB29" s="14">
        <f>IHC29</f>
        <v>500</v>
      </c>
      <c r="IHC29" s="14">
        <f>IHE29</f>
        <v>500</v>
      </c>
      <c r="IHD29" s="11">
        <v>58547</v>
      </c>
      <c r="IHE29" s="14">
        <f>IGQ29+IGW29</f>
        <v>500</v>
      </c>
      <c r="IHF29" s="14"/>
      <c r="IHG29" s="14">
        <f>IHI29</f>
        <v>14000</v>
      </c>
      <c r="IHH29" s="14"/>
      <c r="IHI29" s="14">
        <v>14000</v>
      </c>
      <c r="IHJ29" s="14"/>
      <c r="IHK29" s="14"/>
      <c r="IHM29" s="85">
        <v>1</v>
      </c>
      <c r="IHN29" s="21" t="s">
        <v>61</v>
      </c>
      <c r="IHO29" s="3"/>
      <c r="IHP29" s="3"/>
      <c r="IHQ29" s="3" t="s">
        <v>58</v>
      </c>
      <c r="IHR29" s="18"/>
      <c r="IHS29" s="21"/>
      <c r="IHT29" s="3"/>
      <c r="IHU29" s="11">
        <v>58547</v>
      </c>
      <c r="IHV29" s="11">
        <v>58547</v>
      </c>
      <c r="IHW29" s="12"/>
      <c r="IHX29" s="12"/>
      <c r="IHY29" s="12"/>
      <c r="IHZ29" s="12"/>
      <c r="IIA29" s="12"/>
      <c r="IIB29" s="28">
        <v>500</v>
      </c>
      <c r="IIC29" s="28">
        <v>500</v>
      </c>
      <c r="IID29" s="12"/>
      <c r="IIE29" s="12"/>
      <c r="IIF29" s="28">
        <v>500</v>
      </c>
      <c r="IIG29" s="28">
        <v>500</v>
      </c>
      <c r="IIH29" s="14">
        <f>III29</f>
        <v>500</v>
      </c>
      <c r="III29" s="14">
        <f>IIK29</f>
        <v>500</v>
      </c>
      <c r="IIJ29" s="11">
        <v>58547</v>
      </c>
      <c r="IIK29" s="14">
        <f>IHW29+IIC29</f>
        <v>500</v>
      </c>
      <c r="IIL29" s="14"/>
      <c r="IIM29" s="14">
        <f>IIO29</f>
        <v>14000</v>
      </c>
      <c r="IIN29" s="14"/>
      <c r="IIO29" s="14">
        <v>14000</v>
      </c>
      <c r="IIP29" s="14"/>
      <c r="IIQ29" s="14"/>
      <c r="IIS29" s="85">
        <v>1</v>
      </c>
      <c r="IIT29" s="21" t="s">
        <v>61</v>
      </c>
      <c r="IIU29" s="3"/>
      <c r="IIV29" s="3"/>
      <c r="IIW29" s="3" t="s">
        <v>58</v>
      </c>
      <c r="IIX29" s="18"/>
      <c r="IIY29" s="21"/>
      <c r="IIZ29" s="3"/>
      <c r="IJA29" s="11">
        <v>58547</v>
      </c>
      <c r="IJB29" s="11">
        <v>58547</v>
      </c>
      <c r="IJC29" s="12"/>
      <c r="IJD29" s="12"/>
      <c r="IJE29" s="12"/>
      <c r="IJF29" s="12"/>
      <c r="IJG29" s="12"/>
      <c r="IJH29" s="28">
        <v>500</v>
      </c>
      <c r="IJI29" s="28">
        <v>500</v>
      </c>
      <c r="IJJ29" s="12"/>
      <c r="IJK29" s="12"/>
      <c r="IJL29" s="28">
        <v>500</v>
      </c>
      <c r="IJM29" s="28">
        <v>500</v>
      </c>
      <c r="IJN29" s="14">
        <f>IJO29</f>
        <v>500</v>
      </c>
      <c r="IJO29" s="14">
        <f>IJQ29</f>
        <v>500</v>
      </c>
      <c r="IJP29" s="11">
        <v>58547</v>
      </c>
      <c r="IJQ29" s="14">
        <f>IJC29+IJI29</f>
        <v>500</v>
      </c>
      <c r="IJR29" s="14"/>
      <c r="IJS29" s="14">
        <f>IJU29</f>
        <v>14000</v>
      </c>
      <c r="IJT29" s="14"/>
      <c r="IJU29" s="14">
        <v>14000</v>
      </c>
      <c r="IJV29" s="14"/>
      <c r="IJW29" s="14"/>
      <c r="IJY29" s="85">
        <v>1</v>
      </c>
      <c r="IJZ29" s="21" t="s">
        <v>61</v>
      </c>
      <c r="IKA29" s="3"/>
      <c r="IKB29" s="3"/>
      <c r="IKC29" s="3" t="s">
        <v>58</v>
      </c>
      <c r="IKD29" s="18"/>
      <c r="IKE29" s="21"/>
      <c r="IKF29" s="3"/>
      <c r="IKG29" s="11">
        <v>58547</v>
      </c>
      <c r="IKH29" s="11">
        <v>58547</v>
      </c>
      <c r="IKI29" s="12"/>
      <c r="IKJ29" s="12"/>
      <c r="IKK29" s="12"/>
      <c r="IKL29" s="12"/>
      <c r="IKM29" s="12"/>
      <c r="IKN29" s="28">
        <v>500</v>
      </c>
      <c r="IKO29" s="28">
        <v>500</v>
      </c>
      <c r="IKP29" s="12"/>
      <c r="IKQ29" s="12"/>
      <c r="IKR29" s="28">
        <v>500</v>
      </c>
      <c r="IKS29" s="28">
        <v>500</v>
      </c>
      <c r="IKT29" s="14">
        <f>IKU29</f>
        <v>500</v>
      </c>
      <c r="IKU29" s="14">
        <f>IKW29</f>
        <v>500</v>
      </c>
      <c r="IKV29" s="11">
        <v>58547</v>
      </c>
      <c r="IKW29" s="14">
        <f>IKI29+IKO29</f>
        <v>500</v>
      </c>
      <c r="IKX29" s="14"/>
      <c r="IKY29" s="14">
        <f>ILA29</f>
        <v>14000</v>
      </c>
      <c r="IKZ29" s="14"/>
      <c r="ILA29" s="14">
        <v>14000</v>
      </c>
      <c r="ILB29" s="14"/>
      <c r="ILC29" s="14"/>
      <c r="ILE29" s="85">
        <v>1</v>
      </c>
      <c r="ILF29" s="21" t="s">
        <v>61</v>
      </c>
      <c r="ILG29" s="3"/>
      <c r="ILH29" s="3"/>
      <c r="ILI29" s="3" t="s">
        <v>58</v>
      </c>
      <c r="ILJ29" s="18"/>
      <c r="ILK29" s="21"/>
      <c r="ILL29" s="3"/>
      <c r="ILM29" s="11">
        <v>58547</v>
      </c>
      <c r="ILN29" s="11">
        <v>58547</v>
      </c>
      <c r="ILO29" s="12"/>
      <c r="ILP29" s="12"/>
      <c r="ILQ29" s="12"/>
      <c r="ILR29" s="12"/>
      <c r="ILS29" s="12"/>
      <c r="ILT29" s="28">
        <v>500</v>
      </c>
      <c r="ILU29" s="28">
        <v>500</v>
      </c>
      <c r="ILV29" s="12"/>
      <c r="ILW29" s="12"/>
      <c r="ILX29" s="28">
        <v>500</v>
      </c>
      <c r="ILY29" s="28">
        <v>500</v>
      </c>
      <c r="ILZ29" s="14">
        <f>IMA29</f>
        <v>500</v>
      </c>
      <c r="IMA29" s="14">
        <f>IMC29</f>
        <v>500</v>
      </c>
      <c r="IMB29" s="11">
        <v>58547</v>
      </c>
      <c r="IMC29" s="14">
        <f>ILO29+ILU29</f>
        <v>500</v>
      </c>
      <c r="IMD29" s="14"/>
      <c r="IME29" s="14">
        <f>IMG29</f>
        <v>14000</v>
      </c>
      <c r="IMF29" s="14"/>
      <c r="IMG29" s="14">
        <v>14000</v>
      </c>
      <c r="IMH29" s="14"/>
      <c r="IMI29" s="14"/>
      <c r="IMK29" s="85">
        <v>1</v>
      </c>
      <c r="IML29" s="21" t="s">
        <v>61</v>
      </c>
      <c r="IMM29" s="3"/>
      <c r="IMN29" s="3"/>
      <c r="IMO29" s="3" t="s">
        <v>58</v>
      </c>
      <c r="IMP29" s="18"/>
      <c r="IMQ29" s="21"/>
      <c r="IMR29" s="3"/>
      <c r="IMS29" s="11">
        <v>58547</v>
      </c>
      <c r="IMT29" s="11">
        <v>58547</v>
      </c>
      <c r="IMU29" s="12"/>
      <c r="IMV29" s="12"/>
      <c r="IMW29" s="12"/>
      <c r="IMX29" s="12"/>
      <c r="IMY29" s="12"/>
      <c r="IMZ29" s="28">
        <v>500</v>
      </c>
      <c r="INA29" s="28">
        <v>500</v>
      </c>
      <c r="INB29" s="12"/>
      <c r="INC29" s="12"/>
      <c r="IND29" s="28">
        <v>500</v>
      </c>
      <c r="INE29" s="28">
        <v>500</v>
      </c>
      <c r="INF29" s="14">
        <f>ING29</f>
        <v>500</v>
      </c>
      <c r="ING29" s="14">
        <f>INI29</f>
        <v>500</v>
      </c>
      <c r="INH29" s="11">
        <v>58547</v>
      </c>
      <c r="INI29" s="14">
        <f>IMU29+INA29</f>
        <v>500</v>
      </c>
      <c r="INJ29" s="14"/>
      <c r="INK29" s="14">
        <f>INM29</f>
        <v>14000</v>
      </c>
      <c r="INL29" s="14"/>
      <c r="INM29" s="14">
        <v>14000</v>
      </c>
      <c r="INN29" s="14"/>
      <c r="INO29" s="14"/>
      <c r="INQ29" s="85">
        <v>1</v>
      </c>
      <c r="INR29" s="21" t="s">
        <v>61</v>
      </c>
      <c r="INS29" s="3"/>
      <c r="INT29" s="3"/>
      <c r="INU29" s="3" t="s">
        <v>58</v>
      </c>
      <c r="INV29" s="18"/>
      <c r="INW29" s="21"/>
      <c r="INX29" s="3"/>
      <c r="INY29" s="11">
        <v>58547</v>
      </c>
      <c r="INZ29" s="11">
        <v>58547</v>
      </c>
      <c r="IOA29" s="12"/>
      <c r="IOB29" s="12"/>
      <c r="IOC29" s="12"/>
      <c r="IOD29" s="12"/>
      <c r="IOE29" s="12"/>
      <c r="IOF29" s="28">
        <v>500</v>
      </c>
      <c r="IOG29" s="28">
        <v>500</v>
      </c>
      <c r="IOH29" s="12"/>
      <c r="IOI29" s="12"/>
      <c r="IOJ29" s="28">
        <v>500</v>
      </c>
      <c r="IOK29" s="28">
        <v>500</v>
      </c>
      <c r="IOL29" s="14">
        <f>IOM29</f>
        <v>500</v>
      </c>
      <c r="IOM29" s="14">
        <f>IOO29</f>
        <v>500</v>
      </c>
      <c r="ION29" s="11">
        <v>58547</v>
      </c>
      <c r="IOO29" s="14">
        <f>IOA29+IOG29</f>
        <v>500</v>
      </c>
      <c r="IOP29" s="14"/>
      <c r="IOQ29" s="14">
        <f>IOS29</f>
        <v>14000</v>
      </c>
      <c r="IOR29" s="14"/>
      <c r="IOS29" s="14">
        <v>14000</v>
      </c>
      <c r="IOT29" s="14"/>
      <c r="IOU29" s="14"/>
      <c r="IOW29" s="85">
        <v>1</v>
      </c>
      <c r="IOX29" s="21" t="s">
        <v>61</v>
      </c>
      <c r="IOY29" s="3"/>
      <c r="IOZ29" s="3"/>
      <c r="IPA29" s="3" t="s">
        <v>58</v>
      </c>
      <c r="IPB29" s="18"/>
      <c r="IPC29" s="21"/>
      <c r="IPD29" s="3"/>
      <c r="IPE29" s="11">
        <v>58547</v>
      </c>
      <c r="IPF29" s="11">
        <v>58547</v>
      </c>
      <c r="IPG29" s="12"/>
      <c r="IPH29" s="12"/>
      <c r="IPI29" s="12"/>
      <c r="IPJ29" s="12"/>
      <c r="IPK29" s="12"/>
      <c r="IPL29" s="28">
        <v>500</v>
      </c>
      <c r="IPM29" s="28">
        <v>500</v>
      </c>
      <c r="IPN29" s="12"/>
      <c r="IPO29" s="12"/>
      <c r="IPP29" s="28">
        <v>500</v>
      </c>
      <c r="IPQ29" s="28">
        <v>500</v>
      </c>
      <c r="IPR29" s="14">
        <f>IPS29</f>
        <v>500</v>
      </c>
      <c r="IPS29" s="14">
        <f>IPU29</f>
        <v>500</v>
      </c>
      <c r="IPT29" s="11">
        <v>58547</v>
      </c>
      <c r="IPU29" s="14">
        <f>IPG29+IPM29</f>
        <v>500</v>
      </c>
      <c r="IPV29" s="14"/>
      <c r="IPW29" s="14">
        <f>IPY29</f>
        <v>14000</v>
      </c>
      <c r="IPX29" s="14"/>
      <c r="IPY29" s="14">
        <v>14000</v>
      </c>
      <c r="IPZ29" s="14"/>
      <c r="IQA29" s="14"/>
      <c r="IQC29" s="85">
        <v>1</v>
      </c>
      <c r="IQD29" s="21" t="s">
        <v>61</v>
      </c>
      <c r="IQE29" s="3"/>
      <c r="IQF29" s="3"/>
      <c r="IQG29" s="3" t="s">
        <v>58</v>
      </c>
      <c r="IQH29" s="18"/>
      <c r="IQI29" s="21"/>
      <c r="IQJ29" s="3"/>
      <c r="IQK29" s="11">
        <v>58547</v>
      </c>
      <c r="IQL29" s="11">
        <v>58547</v>
      </c>
      <c r="IQM29" s="12"/>
      <c r="IQN29" s="12"/>
      <c r="IQO29" s="12"/>
      <c r="IQP29" s="12"/>
      <c r="IQQ29" s="12"/>
      <c r="IQR29" s="28">
        <v>500</v>
      </c>
      <c r="IQS29" s="28">
        <v>500</v>
      </c>
      <c r="IQT29" s="12"/>
      <c r="IQU29" s="12"/>
      <c r="IQV29" s="28">
        <v>500</v>
      </c>
      <c r="IQW29" s="28">
        <v>500</v>
      </c>
      <c r="IQX29" s="14">
        <f>IQY29</f>
        <v>500</v>
      </c>
      <c r="IQY29" s="14">
        <f>IRA29</f>
        <v>500</v>
      </c>
      <c r="IQZ29" s="11">
        <v>58547</v>
      </c>
      <c r="IRA29" s="14">
        <f>IQM29+IQS29</f>
        <v>500</v>
      </c>
      <c r="IRB29" s="14"/>
      <c r="IRC29" s="14">
        <f>IRE29</f>
        <v>14000</v>
      </c>
      <c r="IRD29" s="14"/>
      <c r="IRE29" s="14">
        <v>14000</v>
      </c>
      <c r="IRF29" s="14"/>
      <c r="IRG29" s="14"/>
      <c r="IRI29" s="85">
        <v>1</v>
      </c>
      <c r="IRJ29" s="21" t="s">
        <v>61</v>
      </c>
      <c r="IRK29" s="3"/>
      <c r="IRL29" s="3"/>
      <c r="IRM29" s="3" t="s">
        <v>58</v>
      </c>
      <c r="IRN29" s="18"/>
      <c r="IRO29" s="21"/>
      <c r="IRP29" s="3"/>
      <c r="IRQ29" s="11">
        <v>58547</v>
      </c>
      <c r="IRR29" s="11">
        <v>58547</v>
      </c>
      <c r="IRS29" s="12"/>
      <c r="IRT29" s="12"/>
      <c r="IRU29" s="12"/>
      <c r="IRV29" s="12"/>
      <c r="IRW29" s="12"/>
      <c r="IRX29" s="28">
        <v>500</v>
      </c>
      <c r="IRY29" s="28">
        <v>500</v>
      </c>
      <c r="IRZ29" s="12"/>
      <c r="ISA29" s="12"/>
      <c r="ISB29" s="28">
        <v>500</v>
      </c>
      <c r="ISC29" s="28">
        <v>500</v>
      </c>
      <c r="ISD29" s="14">
        <f>ISE29</f>
        <v>500</v>
      </c>
      <c r="ISE29" s="14">
        <f>ISG29</f>
        <v>500</v>
      </c>
      <c r="ISF29" s="11">
        <v>58547</v>
      </c>
      <c r="ISG29" s="14">
        <f>IRS29+IRY29</f>
        <v>500</v>
      </c>
      <c r="ISH29" s="14"/>
      <c r="ISI29" s="14">
        <f>ISK29</f>
        <v>14000</v>
      </c>
      <c r="ISJ29" s="14"/>
      <c r="ISK29" s="14">
        <v>14000</v>
      </c>
      <c r="ISL29" s="14"/>
      <c r="ISM29" s="14"/>
      <c r="ISO29" s="85">
        <v>1</v>
      </c>
      <c r="ISP29" s="21" t="s">
        <v>61</v>
      </c>
      <c r="ISQ29" s="3"/>
      <c r="ISR29" s="3"/>
      <c r="ISS29" s="3" t="s">
        <v>58</v>
      </c>
      <c r="IST29" s="18"/>
      <c r="ISU29" s="21"/>
      <c r="ISV29" s="3"/>
      <c r="ISW29" s="11">
        <v>58547</v>
      </c>
      <c r="ISX29" s="11">
        <v>58547</v>
      </c>
      <c r="ISY29" s="12"/>
      <c r="ISZ29" s="12"/>
      <c r="ITA29" s="12"/>
      <c r="ITB29" s="12"/>
      <c r="ITC29" s="12"/>
      <c r="ITD29" s="28">
        <v>500</v>
      </c>
      <c r="ITE29" s="28">
        <v>500</v>
      </c>
      <c r="ITF29" s="12"/>
      <c r="ITG29" s="12"/>
      <c r="ITH29" s="28">
        <v>500</v>
      </c>
      <c r="ITI29" s="28">
        <v>500</v>
      </c>
      <c r="ITJ29" s="14">
        <f>ITK29</f>
        <v>500</v>
      </c>
      <c r="ITK29" s="14">
        <f>ITM29</f>
        <v>500</v>
      </c>
      <c r="ITL29" s="11">
        <v>58547</v>
      </c>
      <c r="ITM29" s="14">
        <f>ISY29+ITE29</f>
        <v>500</v>
      </c>
      <c r="ITN29" s="14"/>
      <c r="ITO29" s="14">
        <f>ITQ29</f>
        <v>14000</v>
      </c>
      <c r="ITP29" s="14"/>
      <c r="ITQ29" s="14">
        <v>14000</v>
      </c>
      <c r="ITR29" s="14"/>
      <c r="ITS29" s="14"/>
      <c r="ITU29" s="85">
        <v>1</v>
      </c>
      <c r="ITV29" s="21" t="s">
        <v>61</v>
      </c>
      <c r="ITW29" s="3"/>
      <c r="ITX29" s="3"/>
      <c r="ITY29" s="3" t="s">
        <v>58</v>
      </c>
      <c r="ITZ29" s="18"/>
      <c r="IUA29" s="21"/>
      <c r="IUB29" s="3"/>
      <c r="IUC29" s="11">
        <v>58547</v>
      </c>
      <c r="IUD29" s="11">
        <v>58547</v>
      </c>
      <c r="IUE29" s="12"/>
      <c r="IUF29" s="12"/>
      <c r="IUG29" s="12"/>
      <c r="IUH29" s="12"/>
      <c r="IUI29" s="12"/>
      <c r="IUJ29" s="28">
        <v>500</v>
      </c>
      <c r="IUK29" s="28">
        <v>500</v>
      </c>
      <c r="IUL29" s="12"/>
      <c r="IUM29" s="12"/>
      <c r="IUN29" s="28">
        <v>500</v>
      </c>
      <c r="IUO29" s="28">
        <v>500</v>
      </c>
      <c r="IUP29" s="14">
        <f>IUQ29</f>
        <v>500</v>
      </c>
      <c r="IUQ29" s="14">
        <f>IUS29</f>
        <v>500</v>
      </c>
      <c r="IUR29" s="11">
        <v>58547</v>
      </c>
      <c r="IUS29" s="14">
        <f>IUE29+IUK29</f>
        <v>500</v>
      </c>
      <c r="IUT29" s="14"/>
      <c r="IUU29" s="14">
        <f>IUW29</f>
        <v>14000</v>
      </c>
      <c r="IUV29" s="14"/>
      <c r="IUW29" s="14">
        <v>14000</v>
      </c>
      <c r="IUX29" s="14"/>
      <c r="IUY29" s="14"/>
      <c r="IVA29" s="85">
        <v>1</v>
      </c>
      <c r="IVB29" s="21" t="s">
        <v>61</v>
      </c>
      <c r="IVC29" s="3"/>
      <c r="IVD29" s="3"/>
      <c r="IVE29" s="3" t="s">
        <v>58</v>
      </c>
      <c r="IVF29" s="18"/>
      <c r="IVG29" s="21"/>
      <c r="IVH29" s="3"/>
      <c r="IVI29" s="11">
        <v>58547</v>
      </c>
      <c r="IVJ29" s="11">
        <v>58547</v>
      </c>
      <c r="IVK29" s="12"/>
      <c r="IVL29" s="12"/>
      <c r="IVM29" s="12"/>
      <c r="IVN29" s="12"/>
      <c r="IVO29" s="12"/>
      <c r="IVP29" s="28">
        <v>500</v>
      </c>
      <c r="IVQ29" s="28">
        <v>500</v>
      </c>
      <c r="IVR29" s="12"/>
      <c r="IVS29" s="12"/>
      <c r="IVT29" s="28">
        <v>500</v>
      </c>
      <c r="IVU29" s="28">
        <v>500</v>
      </c>
      <c r="IVV29" s="14">
        <f>IVW29</f>
        <v>500</v>
      </c>
      <c r="IVW29" s="14">
        <f>IVY29</f>
        <v>500</v>
      </c>
      <c r="IVX29" s="11">
        <v>58547</v>
      </c>
      <c r="IVY29" s="14">
        <f>IVK29+IVQ29</f>
        <v>500</v>
      </c>
      <c r="IVZ29" s="14"/>
      <c r="IWA29" s="14">
        <f>IWC29</f>
        <v>14000</v>
      </c>
      <c r="IWB29" s="14"/>
      <c r="IWC29" s="14">
        <v>14000</v>
      </c>
      <c r="IWD29" s="14"/>
      <c r="IWE29" s="14"/>
      <c r="IWG29" s="85">
        <v>1</v>
      </c>
      <c r="IWH29" s="21" t="s">
        <v>61</v>
      </c>
      <c r="IWI29" s="3"/>
      <c r="IWJ29" s="3"/>
      <c r="IWK29" s="3" t="s">
        <v>58</v>
      </c>
      <c r="IWL29" s="18"/>
      <c r="IWM29" s="21"/>
      <c r="IWN29" s="3"/>
      <c r="IWO29" s="11">
        <v>58547</v>
      </c>
      <c r="IWP29" s="11">
        <v>58547</v>
      </c>
      <c r="IWQ29" s="12"/>
      <c r="IWR29" s="12"/>
      <c r="IWS29" s="12"/>
      <c r="IWT29" s="12"/>
      <c r="IWU29" s="12"/>
      <c r="IWV29" s="28">
        <v>500</v>
      </c>
      <c r="IWW29" s="28">
        <v>500</v>
      </c>
      <c r="IWX29" s="12"/>
      <c r="IWY29" s="12"/>
      <c r="IWZ29" s="28">
        <v>500</v>
      </c>
      <c r="IXA29" s="28">
        <v>500</v>
      </c>
      <c r="IXB29" s="14">
        <f>IXC29</f>
        <v>500</v>
      </c>
      <c r="IXC29" s="14">
        <f>IXE29</f>
        <v>500</v>
      </c>
      <c r="IXD29" s="11">
        <v>58547</v>
      </c>
      <c r="IXE29" s="14">
        <f>IWQ29+IWW29</f>
        <v>500</v>
      </c>
      <c r="IXF29" s="14"/>
      <c r="IXG29" s="14">
        <f>IXI29</f>
        <v>14000</v>
      </c>
      <c r="IXH29" s="14"/>
      <c r="IXI29" s="14">
        <v>14000</v>
      </c>
      <c r="IXJ29" s="14"/>
      <c r="IXK29" s="14"/>
      <c r="IXM29" s="85">
        <v>1</v>
      </c>
      <c r="IXN29" s="21" t="s">
        <v>61</v>
      </c>
      <c r="IXO29" s="3"/>
      <c r="IXP29" s="3"/>
      <c r="IXQ29" s="3" t="s">
        <v>58</v>
      </c>
      <c r="IXR29" s="18"/>
      <c r="IXS29" s="21"/>
      <c r="IXT29" s="3"/>
      <c r="IXU29" s="11">
        <v>58547</v>
      </c>
      <c r="IXV29" s="11">
        <v>58547</v>
      </c>
      <c r="IXW29" s="12"/>
      <c r="IXX29" s="12"/>
      <c r="IXY29" s="12"/>
      <c r="IXZ29" s="12"/>
      <c r="IYA29" s="12"/>
      <c r="IYB29" s="28">
        <v>500</v>
      </c>
      <c r="IYC29" s="28">
        <v>500</v>
      </c>
      <c r="IYD29" s="12"/>
      <c r="IYE29" s="12"/>
      <c r="IYF29" s="28">
        <v>500</v>
      </c>
      <c r="IYG29" s="28">
        <v>500</v>
      </c>
      <c r="IYH29" s="14">
        <f>IYI29</f>
        <v>500</v>
      </c>
      <c r="IYI29" s="14">
        <f>IYK29</f>
        <v>500</v>
      </c>
      <c r="IYJ29" s="11">
        <v>58547</v>
      </c>
      <c r="IYK29" s="14">
        <f>IXW29+IYC29</f>
        <v>500</v>
      </c>
      <c r="IYL29" s="14"/>
      <c r="IYM29" s="14">
        <f>IYO29</f>
        <v>14000</v>
      </c>
      <c r="IYN29" s="14"/>
      <c r="IYO29" s="14">
        <v>14000</v>
      </c>
      <c r="IYP29" s="14"/>
      <c r="IYQ29" s="14"/>
      <c r="IYS29" s="85">
        <v>1</v>
      </c>
      <c r="IYT29" s="21" t="s">
        <v>61</v>
      </c>
      <c r="IYU29" s="3"/>
      <c r="IYV29" s="3"/>
      <c r="IYW29" s="3" t="s">
        <v>58</v>
      </c>
      <c r="IYX29" s="18"/>
      <c r="IYY29" s="21"/>
      <c r="IYZ29" s="3"/>
      <c r="IZA29" s="11">
        <v>58547</v>
      </c>
      <c r="IZB29" s="11">
        <v>58547</v>
      </c>
      <c r="IZC29" s="12"/>
      <c r="IZD29" s="12"/>
      <c r="IZE29" s="12"/>
      <c r="IZF29" s="12"/>
      <c r="IZG29" s="12"/>
      <c r="IZH29" s="28">
        <v>500</v>
      </c>
      <c r="IZI29" s="28">
        <v>500</v>
      </c>
      <c r="IZJ29" s="12"/>
      <c r="IZK29" s="12"/>
      <c r="IZL29" s="28">
        <v>500</v>
      </c>
      <c r="IZM29" s="28">
        <v>500</v>
      </c>
      <c r="IZN29" s="14">
        <f>IZO29</f>
        <v>500</v>
      </c>
      <c r="IZO29" s="14">
        <f>IZQ29</f>
        <v>500</v>
      </c>
      <c r="IZP29" s="11">
        <v>58547</v>
      </c>
      <c r="IZQ29" s="14">
        <f>IZC29+IZI29</f>
        <v>500</v>
      </c>
      <c r="IZR29" s="14"/>
      <c r="IZS29" s="14">
        <f>IZU29</f>
        <v>14000</v>
      </c>
      <c r="IZT29" s="14"/>
      <c r="IZU29" s="14">
        <v>14000</v>
      </c>
      <c r="IZV29" s="14"/>
      <c r="IZW29" s="14"/>
      <c r="IZY29" s="85">
        <v>1</v>
      </c>
      <c r="IZZ29" s="21" t="s">
        <v>61</v>
      </c>
      <c r="JAA29" s="3"/>
      <c r="JAB29" s="3"/>
      <c r="JAC29" s="3" t="s">
        <v>58</v>
      </c>
      <c r="JAD29" s="18"/>
      <c r="JAE29" s="21"/>
      <c r="JAF29" s="3"/>
      <c r="JAG29" s="11">
        <v>58547</v>
      </c>
      <c r="JAH29" s="11">
        <v>58547</v>
      </c>
      <c r="JAI29" s="12"/>
      <c r="JAJ29" s="12"/>
      <c r="JAK29" s="12"/>
      <c r="JAL29" s="12"/>
      <c r="JAM29" s="12"/>
      <c r="JAN29" s="28">
        <v>500</v>
      </c>
      <c r="JAO29" s="28">
        <v>500</v>
      </c>
      <c r="JAP29" s="12"/>
      <c r="JAQ29" s="12"/>
      <c r="JAR29" s="28">
        <v>500</v>
      </c>
      <c r="JAS29" s="28">
        <v>500</v>
      </c>
      <c r="JAT29" s="14">
        <f>JAU29</f>
        <v>500</v>
      </c>
      <c r="JAU29" s="14">
        <f>JAW29</f>
        <v>500</v>
      </c>
      <c r="JAV29" s="11">
        <v>58547</v>
      </c>
      <c r="JAW29" s="14">
        <f>JAI29+JAO29</f>
        <v>500</v>
      </c>
      <c r="JAX29" s="14"/>
      <c r="JAY29" s="14">
        <f>JBA29</f>
        <v>14000</v>
      </c>
      <c r="JAZ29" s="14"/>
      <c r="JBA29" s="14">
        <v>14000</v>
      </c>
      <c r="JBB29" s="14"/>
      <c r="JBC29" s="14"/>
      <c r="JBE29" s="85">
        <v>1</v>
      </c>
      <c r="JBF29" s="21" t="s">
        <v>61</v>
      </c>
      <c r="JBG29" s="3"/>
      <c r="JBH29" s="3"/>
      <c r="JBI29" s="3" t="s">
        <v>58</v>
      </c>
      <c r="JBJ29" s="18"/>
      <c r="JBK29" s="21"/>
      <c r="JBL29" s="3"/>
      <c r="JBM29" s="11">
        <v>58547</v>
      </c>
      <c r="JBN29" s="11">
        <v>58547</v>
      </c>
      <c r="JBO29" s="12"/>
      <c r="JBP29" s="12"/>
      <c r="JBQ29" s="12"/>
      <c r="JBR29" s="12"/>
      <c r="JBS29" s="12"/>
      <c r="JBT29" s="28">
        <v>500</v>
      </c>
      <c r="JBU29" s="28">
        <v>500</v>
      </c>
      <c r="JBV29" s="12"/>
      <c r="JBW29" s="12"/>
      <c r="JBX29" s="28">
        <v>500</v>
      </c>
      <c r="JBY29" s="28">
        <v>500</v>
      </c>
      <c r="JBZ29" s="14">
        <f>JCA29</f>
        <v>500</v>
      </c>
      <c r="JCA29" s="14">
        <f>JCC29</f>
        <v>500</v>
      </c>
      <c r="JCB29" s="11">
        <v>58547</v>
      </c>
      <c r="JCC29" s="14">
        <f>JBO29+JBU29</f>
        <v>500</v>
      </c>
      <c r="JCD29" s="14"/>
      <c r="JCE29" s="14">
        <f>JCG29</f>
        <v>14000</v>
      </c>
      <c r="JCF29" s="14"/>
      <c r="JCG29" s="14">
        <v>14000</v>
      </c>
      <c r="JCH29" s="14"/>
      <c r="JCI29" s="14"/>
      <c r="JCK29" s="85">
        <v>1</v>
      </c>
      <c r="JCL29" s="21" t="s">
        <v>61</v>
      </c>
      <c r="JCM29" s="3"/>
      <c r="JCN29" s="3"/>
      <c r="JCO29" s="3" t="s">
        <v>58</v>
      </c>
      <c r="JCP29" s="18"/>
      <c r="JCQ29" s="21"/>
      <c r="JCR29" s="3"/>
      <c r="JCS29" s="11">
        <v>58547</v>
      </c>
      <c r="JCT29" s="11">
        <v>58547</v>
      </c>
      <c r="JCU29" s="12"/>
      <c r="JCV29" s="12"/>
      <c r="JCW29" s="12"/>
      <c r="JCX29" s="12"/>
      <c r="JCY29" s="12"/>
      <c r="JCZ29" s="28">
        <v>500</v>
      </c>
      <c r="JDA29" s="28">
        <v>500</v>
      </c>
      <c r="JDB29" s="12"/>
      <c r="JDC29" s="12"/>
      <c r="JDD29" s="28">
        <v>500</v>
      </c>
      <c r="JDE29" s="28">
        <v>500</v>
      </c>
      <c r="JDF29" s="14">
        <f>JDG29</f>
        <v>500</v>
      </c>
      <c r="JDG29" s="14">
        <f>JDI29</f>
        <v>500</v>
      </c>
      <c r="JDH29" s="11">
        <v>58547</v>
      </c>
      <c r="JDI29" s="14">
        <f>JCU29+JDA29</f>
        <v>500</v>
      </c>
      <c r="JDJ29" s="14"/>
      <c r="JDK29" s="14">
        <f>JDM29</f>
        <v>14000</v>
      </c>
      <c r="JDL29" s="14"/>
      <c r="JDM29" s="14">
        <v>14000</v>
      </c>
      <c r="JDN29" s="14"/>
      <c r="JDO29" s="14"/>
      <c r="JDQ29" s="85">
        <v>1</v>
      </c>
      <c r="JDR29" s="21" t="s">
        <v>61</v>
      </c>
      <c r="JDS29" s="3"/>
      <c r="JDT29" s="3"/>
      <c r="JDU29" s="3" t="s">
        <v>58</v>
      </c>
      <c r="JDV29" s="18"/>
      <c r="JDW29" s="21"/>
      <c r="JDX29" s="3"/>
      <c r="JDY29" s="11">
        <v>58547</v>
      </c>
      <c r="JDZ29" s="11">
        <v>58547</v>
      </c>
      <c r="JEA29" s="12"/>
      <c r="JEB29" s="12"/>
      <c r="JEC29" s="12"/>
      <c r="JED29" s="12"/>
      <c r="JEE29" s="12"/>
      <c r="JEF29" s="28">
        <v>500</v>
      </c>
      <c r="JEG29" s="28">
        <v>500</v>
      </c>
      <c r="JEH29" s="12"/>
      <c r="JEI29" s="12"/>
      <c r="JEJ29" s="28">
        <v>500</v>
      </c>
      <c r="JEK29" s="28">
        <v>500</v>
      </c>
      <c r="JEL29" s="14">
        <f>JEM29</f>
        <v>500</v>
      </c>
      <c r="JEM29" s="14">
        <f>JEO29</f>
        <v>500</v>
      </c>
      <c r="JEN29" s="11">
        <v>58547</v>
      </c>
      <c r="JEO29" s="14">
        <f>JEA29+JEG29</f>
        <v>500</v>
      </c>
      <c r="JEP29" s="14"/>
      <c r="JEQ29" s="14">
        <f>JES29</f>
        <v>14000</v>
      </c>
      <c r="JER29" s="14"/>
      <c r="JES29" s="14">
        <v>14000</v>
      </c>
      <c r="JET29" s="14"/>
      <c r="JEU29" s="14"/>
      <c r="JEW29" s="85">
        <v>1</v>
      </c>
      <c r="JEX29" s="21" t="s">
        <v>61</v>
      </c>
      <c r="JEY29" s="3"/>
      <c r="JEZ29" s="3"/>
      <c r="JFA29" s="3" t="s">
        <v>58</v>
      </c>
      <c r="JFB29" s="18"/>
      <c r="JFC29" s="21"/>
      <c r="JFD29" s="3"/>
      <c r="JFE29" s="11">
        <v>58547</v>
      </c>
      <c r="JFF29" s="11">
        <v>58547</v>
      </c>
      <c r="JFG29" s="12"/>
      <c r="JFH29" s="12"/>
      <c r="JFI29" s="12"/>
      <c r="JFJ29" s="12"/>
      <c r="JFK29" s="12"/>
      <c r="JFL29" s="28">
        <v>500</v>
      </c>
      <c r="JFM29" s="28">
        <v>500</v>
      </c>
      <c r="JFN29" s="12"/>
      <c r="JFO29" s="12"/>
      <c r="JFP29" s="28">
        <v>500</v>
      </c>
      <c r="JFQ29" s="28">
        <v>500</v>
      </c>
      <c r="JFR29" s="14">
        <f>JFS29</f>
        <v>500</v>
      </c>
      <c r="JFS29" s="14">
        <f>JFU29</f>
        <v>500</v>
      </c>
      <c r="JFT29" s="11">
        <v>58547</v>
      </c>
      <c r="JFU29" s="14">
        <f>JFG29+JFM29</f>
        <v>500</v>
      </c>
      <c r="JFV29" s="14"/>
      <c r="JFW29" s="14">
        <f>JFY29</f>
        <v>14000</v>
      </c>
      <c r="JFX29" s="14"/>
      <c r="JFY29" s="14">
        <v>14000</v>
      </c>
      <c r="JFZ29" s="14"/>
      <c r="JGA29" s="14"/>
      <c r="JGC29" s="85">
        <v>1</v>
      </c>
      <c r="JGD29" s="21" t="s">
        <v>61</v>
      </c>
      <c r="JGE29" s="3"/>
      <c r="JGF29" s="3"/>
      <c r="JGG29" s="3" t="s">
        <v>58</v>
      </c>
      <c r="JGH29" s="18"/>
      <c r="JGI29" s="21"/>
      <c r="JGJ29" s="3"/>
      <c r="JGK29" s="11">
        <v>58547</v>
      </c>
      <c r="JGL29" s="11">
        <v>58547</v>
      </c>
      <c r="JGM29" s="12"/>
      <c r="JGN29" s="12"/>
      <c r="JGO29" s="12"/>
      <c r="JGP29" s="12"/>
      <c r="JGQ29" s="12"/>
      <c r="JGR29" s="28">
        <v>500</v>
      </c>
      <c r="JGS29" s="28">
        <v>500</v>
      </c>
      <c r="JGT29" s="12"/>
      <c r="JGU29" s="12"/>
      <c r="JGV29" s="28">
        <v>500</v>
      </c>
      <c r="JGW29" s="28">
        <v>500</v>
      </c>
      <c r="JGX29" s="14">
        <f>JGY29</f>
        <v>500</v>
      </c>
      <c r="JGY29" s="14">
        <f>JHA29</f>
        <v>500</v>
      </c>
      <c r="JGZ29" s="11">
        <v>58547</v>
      </c>
      <c r="JHA29" s="14">
        <f>JGM29+JGS29</f>
        <v>500</v>
      </c>
      <c r="JHB29" s="14"/>
      <c r="JHC29" s="14">
        <f>JHE29</f>
        <v>14000</v>
      </c>
      <c r="JHD29" s="14"/>
      <c r="JHE29" s="14">
        <v>14000</v>
      </c>
      <c r="JHF29" s="14"/>
      <c r="JHG29" s="14"/>
      <c r="JHI29" s="85">
        <v>1</v>
      </c>
      <c r="JHJ29" s="21" t="s">
        <v>61</v>
      </c>
      <c r="JHK29" s="3"/>
      <c r="JHL29" s="3"/>
      <c r="JHM29" s="3" t="s">
        <v>58</v>
      </c>
      <c r="JHN29" s="18"/>
      <c r="JHO29" s="21"/>
      <c r="JHP29" s="3"/>
      <c r="JHQ29" s="11">
        <v>58547</v>
      </c>
      <c r="JHR29" s="11">
        <v>58547</v>
      </c>
      <c r="JHS29" s="12"/>
      <c r="JHT29" s="12"/>
      <c r="JHU29" s="12"/>
      <c r="JHV29" s="12"/>
      <c r="JHW29" s="12"/>
      <c r="JHX29" s="28">
        <v>500</v>
      </c>
      <c r="JHY29" s="28">
        <v>500</v>
      </c>
      <c r="JHZ29" s="12"/>
      <c r="JIA29" s="12"/>
      <c r="JIB29" s="28">
        <v>500</v>
      </c>
      <c r="JIC29" s="28">
        <v>500</v>
      </c>
      <c r="JID29" s="14">
        <f>JIE29</f>
        <v>500</v>
      </c>
      <c r="JIE29" s="14">
        <f>JIG29</f>
        <v>500</v>
      </c>
      <c r="JIF29" s="11">
        <v>58547</v>
      </c>
      <c r="JIG29" s="14">
        <f>JHS29+JHY29</f>
        <v>500</v>
      </c>
      <c r="JIH29" s="14"/>
      <c r="JII29" s="14">
        <f>JIK29</f>
        <v>14000</v>
      </c>
      <c r="JIJ29" s="14"/>
      <c r="JIK29" s="14">
        <v>14000</v>
      </c>
      <c r="JIL29" s="14"/>
      <c r="JIM29" s="14"/>
      <c r="JIO29" s="85">
        <v>1</v>
      </c>
      <c r="JIP29" s="21" t="s">
        <v>61</v>
      </c>
      <c r="JIQ29" s="3"/>
      <c r="JIR29" s="3"/>
      <c r="JIS29" s="3" t="s">
        <v>58</v>
      </c>
      <c r="JIT29" s="18"/>
      <c r="JIU29" s="21"/>
      <c r="JIV29" s="3"/>
      <c r="JIW29" s="11">
        <v>58547</v>
      </c>
      <c r="JIX29" s="11">
        <v>58547</v>
      </c>
      <c r="JIY29" s="12"/>
      <c r="JIZ29" s="12"/>
      <c r="JJA29" s="12"/>
      <c r="JJB29" s="12"/>
      <c r="JJC29" s="12"/>
      <c r="JJD29" s="28">
        <v>500</v>
      </c>
      <c r="JJE29" s="28">
        <v>500</v>
      </c>
      <c r="JJF29" s="12"/>
      <c r="JJG29" s="12"/>
      <c r="JJH29" s="28">
        <v>500</v>
      </c>
      <c r="JJI29" s="28">
        <v>500</v>
      </c>
      <c r="JJJ29" s="14">
        <f>JJK29</f>
        <v>500</v>
      </c>
      <c r="JJK29" s="14">
        <f>JJM29</f>
        <v>500</v>
      </c>
      <c r="JJL29" s="11">
        <v>58547</v>
      </c>
      <c r="JJM29" s="14">
        <f>JIY29+JJE29</f>
        <v>500</v>
      </c>
      <c r="JJN29" s="14"/>
      <c r="JJO29" s="14">
        <f>JJQ29</f>
        <v>14000</v>
      </c>
      <c r="JJP29" s="14"/>
      <c r="JJQ29" s="14">
        <v>14000</v>
      </c>
      <c r="JJR29" s="14"/>
      <c r="JJS29" s="14"/>
      <c r="JJU29" s="85">
        <v>1</v>
      </c>
      <c r="JJV29" s="21" t="s">
        <v>61</v>
      </c>
      <c r="JJW29" s="3"/>
      <c r="JJX29" s="3"/>
      <c r="JJY29" s="3" t="s">
        <v>58</v>
      </c>
      <c r="JJZ29" s="18"/>
      <c r="JKA29" s="21"/>
      <c r="JKB29" s="3"/>
      <c r="JKC29" s="11">
        <v>58547</v>
      </c>
      <c r="JKD29" s="11">
        <v>58547</v>
      </c>
      <c r="JKE29" s="12"/>
      <c r="JKF29" s="12"/>
      <c r="JKG29" s="12"/>
      <c r="JKH29" s="12"/>
      <c r="JKI29" s="12"/>
      <c r="JKJ29" s="28">
        <v>500</v>
      </c>
      <c r="JKK29" s="28">
        <v>500</v>
      </c>
      <c r="JKL29" s="12"/>
      <c r="JKM29" s="12"/>
      <c r="JKN29" s="28">
        <v>500</v>
      </c>
      <c r="JKO29" s="28">
        <v>500</v>
      </c>
      <c r="JKP29" s="14">
        <f>JKQ29</f>
        <v>500</v>
      </c>
      <c r="JKQ29" s="14">
        <f>JKS29</f>
        <v>500</v>
      </c>
      <c r="JKR29" s="11">
        <v>58547</v>
      </c>
      <c r="JKS29" s="14">
        <f>JKE29+JKK29</f>
        <v>500</v>
      </c>
      <c r="JKT29" s="14"/>
      <c r="JKU29" s="14">
        <f>JKW29</f>
        <v>14000</v>
      </c>
      <c r="JKV29" s="14"/>
      <c r="JKW29" s="14">
        <v>14000</v>
      </c>
      <c r="JKX29" s="14"/>
      <c r="JKY29" s="14"/>
      <c r="JLA29" s="85">
        <v>1</v>
      </c>
      <c r="JLB29" s="21" t="s">
        <v>61</v>
      </c>
      <c r="JLC29" s="3"/>
      <c r="JLD29" s="3"/>
      <c r="JLE29" s="3" t="s">
        <v>58</v>
      </c>
      <c r="JLF29" s="18"/>
      <c r="JLG29" s="21"/>
      <c r="JLH29" s="3"/>
      <c r="JLI29" s="11">
        <v>58547</v>
      </c>
      <c r="JLJ29" s="11">
        <v>58547</v>
      </c>
      <c r="JLK29" s="12"/>
      <c r="JLL29" s="12"/>
      <c r="JLM29" s="12"/>
      <c r="JLN29" s="12"/>
      <c r="JLO29" s="12"/>
      <c r="JLP29" s="28">
        <v>500</v>
      </c>
      <c r="JLQ29" s="28">
        <v>500</v>
      </c>
      <c r="JLR29" s="12"/>
      <c r="JLS29" s="12"/>
      <c r="JLT29" s="28">
        <v>500</v>
      </c>
      <c r="JLU29" s="28">
        <v>500</v>
      </c>
      <c r="JLV29" s="14">
        <f>JLW29</f>
        <v>500</v>
      </c>
      <c r="JLW29" s="14">
        <f>JLY29</f>
        <v>500</v>
      </c>
      <c r="JLX29" s="11">
        <v>58547</v>
      </c>
      <c r="JLY29" s="14">
        <f>JLK29+JLQ29</f>
        <v>500</v>
      </c>
      <c r="JLZ29" s="14"/>
      <c r="JMA29" s="14">
        <f>JMC29</f>
        <v>14000</v>
      </c>
      <c r="JMB29" s="14"/>
      <c r="JMC29" s="14">
        <v>14000</v>
      </c>
      <c r="JMD29" s="14"/>
      <c r="JME29" s="14"/>
      <c r="JMG29" s="85">
        <v>1</v>
      </c>
      <c r="JMH29" s="21" t="s">
        <v>61</v>
      </c>
      <c r="JMI29" s="3"/>
      <c r="JMJ29" s="3"/>
      <c r="JMK29" s="3" t="s">
        <v>58</v>
      </c>
      <c r="JML29" s="18"/>
      <c r="JMM29" s="21"/>
      <c r="JMN29" s="3"/>
      <c r="JMO29" s="11">
        <v>58547</v>
      </c>
      <c r="JMP29" s="11">
        <v>58547</v>
      </c>
      <c r="JMQ29" s="12"/>
      <c r="JMR29" s="12"/>
      <c r="JMS29" s="12"/>
      <c r="JMT29" s="12"/>
      <c r="JMU29" s="12"/>
      <c r="JMV29" s="28">
        <v>500</v>
      </c>
      <c r="JMW29" s="28">
        <v>500</v>
      </c>
      <c r="JMX29" s="12"/>
      <c r="JMY29" s="12"/>
      <c r="JMZ29" s="28">
        <v>500</v>
      </c>
      <c r="JNA29" s="28">
        <v>500</v>
      </c>
      <c r="JNB29" s="14">
        <f>JNC29</f>
        <v>500</v>
      </c>
      <c r="JNC29" s="14">
        <f>JNE29</f>
        <v>500</v>
      </c>
      <c r="JND29" s="11">
        <v>58547</v>
      </c>
      <c r="JNE29" s="14">
        <f>JMQ29+JMW29</f>
        <v>500</v>
      </c>
      <c r="JNF29" s="14"/>
      <c r="JNG29" s="14">
        <f>JNI29</f>
        <v>14000</v>
      </c>
      <c r="JNH29" s="14"/>
      <c r="JNI29" s="14">
        <v>14000</v>
      </c>
      <c r="JNJ29" s="14"/>
      <c r="JNK29" s="14"/>
      <c r="JNM29" s="85">
        <v>1</v>
      </c>
      <c r="JNN29" s="21" t="s">
        <v>61</v>
      </c>
      <c r="JNO29" s="3"/>
      <c r="JNP29" s="3"/>
      <c r="JNQ29" s="3" t="s">
        <v>58</v>
      </c>
      <c r="JNR29" s="18"/>
      <c r="JNS29" s="21"/>
      <c r="JNT29" s="3"/>
      <c r="JNU29" s="11">
        <v>58547</v>
      </c>
      <c r="JNV29" s="11">
        <v>58547</v>
      </c>
      <c r="JNW29" s="12"/>
      <c r="JNX29" s="12"/>
      <c r="JNY29" s="12"/>
      <c r="JNZ29" s="12"/>
      <c r="JOA29" s="12"/>
      <c r="JOB29" s="28">
        <v>500</v>
      </c>
      <c r="JOC29" s="28">
        <v>500</v>
      </c>
      <c r="JOD29" s="12"/>
      <c r="JOE29" s="12"/>
      <c r="JOF29" s="28">
        <v>500</v>
      </c>
      <c r="JOG29" s="28">
        <v>500</v>
      </c>
      <c r="JOH29" s="14">
        <f>JOI29</f>
        <v>500</v>
      </c>
      <c r="JOI29" s="14">
        <f>JOK29</f>
        <v>500</v>
      </c>
      <c r="JOJ29" s="11">
        <v>58547</v>
      </c>
      <c r="JOK29" s="14">
        <f>JNW29+JOC29</f>
        <v>500</v>
      </c>
      <c r="JOL29" s="14"/>
      <c r="JOM29" s="14">
        <f>JOO29</f>
        <v>14000</v>
      </c>
      <c r="JON29" s="14"/>
      <c r="JOO29" s="14">
        <v>14000</v>
      </c>
      <c r="JOP29" s="14"/>
      <c r="JOQ29" s="14"/>
      <c r="JOS29" s="85">
        <v>1</v>
      </c>
      <c r="JOT29" s="21" t="s">
        <v>61</v>
      </c>
      <c r="JOU29" s="3"/>
      <c r="JOV29" s="3"/>
      <c r="JOW29" s="3" t="s">
        <v>58</v>
      </c>
      <c r="JOX29" s="18"/>
      <c r="JOY29" s="21"/>
      <c r="JOZ29" s="3"/>
      <c r="JPA29" s="11">
        <v>58547</v>
      </c>
      <c r="JPB29" s="11">
        <v>58547</v>
      </c>
      <c r="JPC29" s="12"/>
      <c r="JPD29" s="12"/>
      <c r="JPE29" s="12"/>
      <c r="JPF29" s="12"/>
      <c r="JPG29" s="12"/>
      <c r="JPH29" s="28">
        <v>500</v>
      </c>
      <c r="JPI29" s="28">
        <v>500</v>
      </c>
      <c r="JPJ29" s="12"/>
      <c r="JPK29" s="12"/>
      <c r="JPL29" s="28">
        <v>500</v>
      </c>
      <c r="JPM29" s="28">
        <v>500</v>
      </c>
      <c r="JPN29" s="14">
        <f>JPO29</f>
        <v>500</v>
      </c>
      <c r="JPO29" s="14">
        <f>JPQ29</f>
        <v>500</v>
      </c>
      <c r="JPP29" s="11">
        <v>58547</v>
      </c>
      <c r="JPQ29" s="14">
        <f>JPC29+JPI29</f>
        <v>500</v>
      </c>
      <c r="JPR29" s="14"/>
      <c r="JPS29" s="14">
        <f>JPU29</f>
        <v>14000</v>
      </c>
      <c r="JPT29" s="14"/>
      <c r="JPU29" s="14">
        <v>14000</v>
      </c>
      <c r="JPV29" s="14"/>
      <c r="JPW29" s="14"/>
      <c r="JPY29" s="85">
        <v>1</v>
      </c>
      <c r="JPZ29" s="21" t="s">
        <v>61</v>
      </c>
      <c r="JQA29" s="3"/>
      <c r="JQB29" s="3"/>
      <c r="JQC29" s="3" t="s">
        <v>58</v>
      </c>
      <c r="JQD29" s="18"/>
      <c r="JQE29" s="21"/>
      <c r="JQF29" s="3"/>
      <c r="JQG29" s="11">
        <v>58547</v>
      </c>
      <c r="JQH29" s="11">
        <v>58547</v>
      </c>
      <c r="JQI29" s="12"/>
      <c r="JQJ29" s="12"/>
      <c r="JQK29" s="12"/>
      <c r="JQL29" s="12"/>
      <c r="JQM29" s="12"/>
      <c r="JQN29" s="28">
        <v>500</v>
      </c>
      <c r="JQO29" s="28">
        <v>500</v>
      </c>
      <c r="JQP29" s="12"/>
      <c r="JQQ29" s="12"/>
      <c r="JQR29" s="28">
        <v>500</v>
      </c>
      <c r="JQS29" s="28">
        <v>500</v>
      </c>
      <c r="JQT29" s="14">
        <f>JQU29</f>
        <v>500</v>
      </c>
      <c r="JQU29" s="14">
        <f>JQW29</f>
        <v>500</v>
      </c>
      <c r="JQV29" s="11">
        <v>58547</v>
      </c>
      <c r="JQW29" s="14">
        <f>JQI29+JQO29</f>
        <v>500</v>
      </c>
      <c r="JQX29" s="14"/>
      <c r="JQY29" s="14">
        <f>JRA29</f>
        <v>14000</v>
      </c>
      <c r="JQZ29" s="14"/>
      <c r="JRA29" s="14">
        <v>14000</v>
      </c>
      <c r="JRB29" s="14"/>
      <c r="JRC29" s="14"/>
      <c r="JRE29" s="85">
        <v>1</v>
      </c>
      <c r="JRF29" s="21" t="s">
        <v>61</v>
      </c>
      <c r="JRG29" s="3"/>
      <c r="JRH29" s="3"/>
      <c r="JRI29" s="3" t="s">
        <v>58</v>
      </c>
      <c r="JRJ29" s="18"/>
      <c r="JRK29" s="21"/>
      <c r="JRL29" s="3"/>
      <c r="JRM29" s="11">
        <v>58547</v>
      </c>
      <c r="JRN29" s="11">
        <v>58547</v>
      </c>
      <c r="JRO29" s="12"/>
      <c r="JRP29" s="12"/>
      <c r="JRQ29" s="12"/>
      <c r="JRR29" s="12"/>
      <c r="JRS29" s="12"/>
      <c r="JRT29" s="28">
        <v>500</v>
      </c>
      <c r="JRU29" s="28">
        <v>500</v>
      </c>
      <c r="JRV29" s="12"/>
      <c r="JRW29" s="12"/>
      <c r="JRX29" s="28">
        <v>500</v>
      </c>
      <c r="JRY29" s="28">
        <v>500</v>
      </c>
      <c r="JRZ29" s="14">
        <f>JSA29</f>
        <v>500</v>
      </c>
      <c r="JSA29" s="14">
        <f>JSC29</f>
        <v>500</v>
      </c>
      <c r="JSB29" s="11">
        <v>58547</v>
      </c>
      <c r="JSC29" s="14">
        <f>JRO29+JRU29</f>
        <v>500</v>
      </c>
      <c r="JSD29" s="14"/>
      <c r="JSE29" s="14">
        <f>JSG29</f>
        <v>14000</v>
      </c>
      <c r="JSF29" s="14"/>
      <c r="JSG29" s="14">
        <v>14000</v>
      </c>
      <c r="JSH29" s="14"/>
      <c r="JSI29" s="14"/>
      <c r="JSK29" s="85">
        <v>1</v>
      </c>
      <c r="JSL29" s="21" t="s">
        <v>61</v>
      </c>
      <c r="JSM29" s="3"/>
      <c r="JSN29" s="3"/>
      <c r="JSO29" s="3" t="s">
        <v>58</v>
      </c>
      <c r="JSP29" s="18"/>
      <c r="JSQ29" s="21"/>
      <c r="JSR29" s="3"/>
      <c r="JSS29" s="11">
        <v>58547</v>
      </c>
      <c r="JST29" s="11">
        <v>58547</v>
      </c>
      <c r="JSU29" s="12"/>
      <c r="JSV29" s="12"/>
      <c r="JSW29" s="12"/>
      <c r="JSX29" s="12"/>
      <c r="JSY29" s="12"/>
      <c r="JSZ29" s="28">
        <v>500</v>
      </c>
      <c r="JTA29" s="28">
        <v>500</v>
      </c>
      <c r="JTB29" s="12"/>
      <c r="JTC29" s="12"/>
      <c r="JTD29" s="28">
        <v>500</v>
      </c>
      <c r="JTE29" s="28">
        <v>500</v>
      </c>
      <c r="JTF29" s="14">
        <f>JTG29</f>
        <v>500</v>
      </c>
      <c r="JTG29" s="14">
        <f>JTI29</f>
        <v>500</v>
      </c>
      <c r="JTH29" s="11">
        <v>58547</v>
      </c>
      <c r="JTI29" s="14">
        <f>JSU29+JTA29</f>
        <v>500</v>
      </c>
      <c r="JTJ29" s="14"/>
      <c r="JTK29" s="14">
        <f>JTM29</f>
        <v>14000</v>
      </c>
      <c r="JTL29" s="14"/>
      <c r="JTM29" s="14">
        <v>14000</v>
      </c>
      <c r="JTN29" s="14"/>
      <c r="JTO29" s="14"/>
      <c r="JTQ29" s="85">
        <v>1</v>
      </c>
      <c r="JTR29" s="21" t="s">
        <v>61</v>
      </c>
      <c r="JTS29" s="3"/>
      <c r="JTT29" s="3"/>
      <c r="JTU29" s="3" t="s">
        <v>58</v>
      </c>
      <c r="JTV29" s="18"/>
      <c r="JTW29" s="21"/>
      <c r="JTX29" s="3"/>
      <c r="JTY29" s="11">
        <v>58547</v>
      </c>
      <c r="JTZ29" s="11">
        <v>58547</v>
      </c>
      <c r="JUA29" s="12"/>
      <c r="JUB29" s="12"/>
      <c r="JUC29" s="12"/>
      <c r="JUD29" s="12"/>
      <c r="JUE29" s="12"/>
      <c r="JUF29" s="28">
        <v>500</v>
      </c>
      <c r="JUG29" s="28">
        <v>500</v>
      </c>
      <c r="JUH29" s="12"/>
      <c r="JUI29" s="12"/>
      <c r="JUJ29" s="28">
        <v>500</v>
      </c>
      <c r="JUK29" s="28">
        <v>500</v>
      </c>
      <c r="JUL29" s="14">
        <f>JUM29</f>
        <v>500</v>
      </c>
      <c r="JUM29" s="14">
        <f>JUO29</f>
        <v>500</v>
      </c>
      <c r="JUN29" s="11">
        <v>58547</v>
      </c>
      <c r="JUO29" s="14">
        <f>JUA29+JUG29</f>
        <v>500</v>
      </c>
      <c r="JUP29" s="14"/>
      <c r="JUQ29" s="14">
        <f>JUS29</f>
        <v>14000</v>
      </c>
      <c r="JUR29" s="14"/>
      <c r="JUS29" s="14">
        <v>14000</v>
      </c>
      <c r="JUT29" s="14"/>
      <c r="JUU29" s="14"/>
      <c r="JUW29" s="85">
        <v>1</v>
      </c>
      <c r="JUX29" s="21" t="s">
        <v>61</v>
      </c>
      <c r="JUY29" s="3"/>
      <c r="JUZ29" s="3"/>
      <c r="JVA29" s="3" t="s">
        <v>58</v>
      </c>
      <c r="JVB29" s="18"/>
      <c r="JVC29" s="21"/>
      <c r="JVD29" s="3"/>
      <c r="JVE29" s="11">
        <v>58547</v>
      </c>
      <c r="JVF29" s="11">
        <v>58547</v>
      </c>
      <c r="JVG29" s="12"/>
      <c r="JVH29" s="12"/>
      <c r="JVI29" s="12"/>
      <c r="JVJ29" s="12"/>
      <c r="JVK29" s="12"/>
      <c r="JVL29" s="28">
        <v>500</v>
      </c>
      <c r="JVM29" s="28">
        <v>500</v>
      </c>
      <c r="JVN29" s="12"/>
      <c r="JVO29" s="12"/>
      <c r="JVP29" s="28">
        <v>500</v>
      </c>
      <c r="JVQ29" s="28">
        <v>500</v>
      </c>
      <c r="JVR29" s="14">
        <f>JVS29</f>
        <v>500</v>
      </c>
      <c r="JVS29" s="14">
        <f>JVU29</f>
        <v>500</v>
      </c>
      <c r="JVT29" s="11">
        <v>58547</v>
      </c>
      <c r="JVU29" s="14">
        <f>JVG29+JVM29</f>
        <v>500</v>
      </c>
      <c r="JVV29" s="14"/>
      <c r="JVW29" s="14">
        <f>JVY29</f>
        <v>14000</v>
      </c>
      <c r="JVX29" s="14"/>
      <c r="JVY29" s="14">
        <v>14000</v>
      </c>
      <c r="JVZ29" s="14"/>
      <c r="JWA29" s="14"/>
      <c r="JWC29" s="85">
        <v>1</v>
      </c>
      <c r="JWD29" s="21" t="s">
        <v>61</v>
      </c>
      <c r="JWE29" s="3"/>
      <c r="JWF29" s="3"/>
      <c r="JWG29" s="3" t="s">
        <v>58</v>
      </c>
      <c r="JWH29" s="18"/>
      <c r="JWI29" s="21"/>
      <c r="JWJ29" s="3"/>
      <c r="JWK29" s="11">
        <v>58547</v>
      </c>
      <c r="JWL29" s="11">
        <v>58547</v>
      </c>
      <c r="JWM29" s="12"/>
      <c r="JWN29" s="12"/>
      <c r="JWO29" s="12"/>
      <c r="JWP29" s="12"/>
      <c r="JWQ29" s="12"/>
      <c r="JWR29" s="28">
        <v>500</v>
      </c>
      <c r="JWS29" s="28">
        <v>500</v>
      </c>
      <c r="JWT29" s="12"/>
      <c r="JWU29" s="12"/>
      <c r="JWV29" s="28">
        <v>500</v>
      </c>
      <c r="JWW29" s="28">
        <v>500</v>
      </c>
      <c r="JWX29" s="14">
        <f>JWY29</f>
        <v>500</v>
      </c>
      <c r="JWY29" s="14">
        <f>JXA29</f>
        <v>500</v>
      </c>
      <c r="JWZ29" s="11">
        <v>58547</v>
      </c>
      <c r="JXA29" s="14">
        <f>JWM29+JWS29</f>
        <v>500</v>
      </c>
      <c r="JXB29" s="14"/>
      <c r="JXC29" s="14">
        <f>JXE29</f>
        <v>14000</v>
      </c>
      <c r="JXD29" s="14"/>
      <c r="JXE29" s="14">
        <v>14000</v>
      </c>
      <c r="JXF29" s="14"/>
      <c r="JXG29" s="14"/>
      <c r="JXI29" s="85">
        <v>1</v>
      </c>
      <c r="JXJ29" s="21" t="s">
        <v>61</v>
      </c>
      <c r="JXK29" s="3"/>
      <c r="JXL29" s="3"/>
      <c r="JXM29" s="3" t="s">
        <v>58</v>
      </c>
      <c r="JXN29" s="18"/>
      <c r="JXO29" s="21"/>
      <c r="JXP29" s="3"/>
      <c r="JXQ29" s="11">
        <v>58547</v>
      </c>
      <c r="JXR29" s="11">
        <v>58547</v>
      </c>
      <c r="JXS29" s="12"/>
      <c r="JXT29" s="12"/>
      <c r="JXU29" s="12"/>
      <c r="JXV29" s="12"/>
      <c r="JXW29" s="12"/>
      <c r="JXX29" s="28">
        <v>500</v>
      </c>
      <c r="JXY29" s="28">
        <v>500</v>
      </c>
      <c r="JXZ29" s="12"/>
      <c r="JYA29" s="12"/>
      <c r="JYB29" s="28">
        <v>500</v>
      </c>
      <c r="JYC29" s="28">
        <v>500</v>
      </c>
      <c r="JYD29" s="14">
        <f>JYE29</f>
        <v>500</v>
      </c>
      <c r="JYE29" s="14">
        <f>JYG29</f>
        <v>500</v>
      </c>
      <c r="JYF29" s="11">
        <v>58547</v>
      </c>
      <c r="JYG29" s="14">
        <f>JXS29+JXY29</f>
        <v>500</v>
      </c>
      <c r="JYH29" s="14"/>
      <c r="JYI29" s="14">
        <f>JYK29</f>
        <v>14000</v>
      </c>
      <c r="JYJ29" s="14"/>
      <c r="JYK29" s="14">
        <v>14000</v>
      </c>
      <c r="JYL29" s="14"/>
      <c r="JYM29" s="14"/>
      <c r="JYO29" s="85">
        <v>1</v>
      </c>
      <c r="JYP29" s="21" t="s">
        <v>61</v>
      </c>
      <c r="JYQ29" s="3"/>
      <c r="JYR29" s="3"/>
      <c r="JYS29" s="3" t="s">
        <v>58</v>
      </c>
      <c r="JYT29" s="18"/>
      <c r="JYU29" s="21"/>
      <c r="JYV29" s="3"/>
      <c r="JYW29" s="11">
        <v>58547</v>
      </c>
      <c r="JYX29" s="11">
        <v>58547</v>
      </c>
      <c r="JYY29" s="12"/>
      <c r="JYZ29" s="12"/>
      <c r="JZA29" s="12"/>
      <c r="JZB29" s="12"/>
      <c r="JZC29" s="12"/>
      <c r="JZD29" s="28">
        <v>500</v>
      </c>
      <c r="JZE29" s="28">
        <v>500</v>
      </c>
      <c r="JZF29" s="12"/>
      <c r="JZG29" s="12"/>
      <c r="JZH29" s="28">
        <v>500</v>
      </c>
      <c r="JZI29" s="28">
        <v>500</v>
      </c>
      <c r="JZJ29" s="14">
        <f>JZK29</f>
        <v>500</v>
      </c>
      <c r="JZK29" s="14">
        <f>JZM29</f>
        <v>500</v>
      </c>
      <c r="JZL29" s="11">
        <v>58547</v>
      </c>
      <c r="JZM29" s="14">
        <f>JYY29+JZE29</f>
        <v>500</v>
      </c>
      <c r="JZN29" s="14"/>
      <c r="JZO29" s="14">
        <f>JZQ29</f>
        <v>14000</v>
      </c>
      <c r="JZP29" s="14"/>
      <c r="JZQ29" s="14">
        <v>14000</v>
      </c>
      <c r="JZR29" s="14"/>
      <c r="JZS29" s="14"/>
      <c r="JZU29" s="85">
        <v>1</v>
      </c>
      <c r="JZV29" s="21" t="s">
        <v>61</v>
      </c>
      <c r="JZW29" s="3"/>
      <c r="JZX29" s="3"/>
      <c r="JZY29" s="3" t="s">
        <v>58</v>
      </c>
      <c r="JZZ29" s="18"/>
      <c r="KAA29" s="21"/>
      <c r="KAB29" s="3"/>
      <c r="KAC29" s="11">
        <v>58547</v>
      </c>
      <c r="KAD29" s="11">
        <v>58547</v>
      </c>
      <c r="KAE29" s="12"/>
      <c r="KAF29" s="12"/>
      <c r="KAG29" s="12"/>
      <c r="KAH29" s="12"/>
      <c r="KAI29" s="12"/>
      <c r="KAJ29" s="28">
        <v>500</v>
      </c>
      <c r="KAK29" s="28">
        <v>500</v>
      </c>
      <c r="KAL29" s="12"/>
      <c r="KAM29" s="12"/>
      <c r="KAN29" s="28">
        <v>500</v>
      </c>
      <c r="KAO29" s="28">
        <v>500</v>
      </c>
      <c r="KAP29" s="14">
        <f>KAQ29</f>
        <v>500</v>
      </c>
      <c r="KAQ29" s="14">
        <f>KAS29</f>
        <v>500</v>
      </c>
      <c r="KAR29" s="11">
        <v>58547</v>
      </c>
      <c r="KAS29" s="14">
        <f>KAE29+KAK29</f>
        <v>500</v>
      </c>
      <c r="KAT29" s="14"/>
      <c r="KAU29" s="14">
        <f>KAW29</f>
        <v>14000</v>
      </c>
      <c r="KAV29" s="14"/>
      <c r="KAW29" s="14">
        <v>14000</v>
      </c>
      <c r="KAX29" s="14"/>
      <c r="KAY29" s="14"/>
      <c r="KBA29" s="85">
        <v>1</v>
      </c>
      <c r="KBB29" s="21" t="s">
        <v>61</v>
      </c>
      <c r="KBC29" s="3"/>
      <c r="KBD29" s="3"/>
      <c r="KBE29" s="3" t="s">
        <v>58</v>
      </c>
      <c r="KBF29" s="18"/>
      <c r="KBG29" s="21"/>
      <c r="KBH29" s="3"/>
      <c r="KBI29" s="11">
        <v>58547</v>
      </c>
      <c r="KBJ29" s="11">
        <v>58547</v>
      </c>
      <c r="KBK29" s="12"/>
      <c r="KBL29" s="12"/>
      <c r="KBM29" s="12"/>
      <c r="KBN29" s="12"/>
      <c r="KBO29" s="12"/>
      <c r="KBP29" s="28">
        <v>500</v>
      </c>
      <c r="KBQ29" s="28">
        <v>500</v>
      </c>
      <c r="KBR29" s="12"/>
      <c r="KBS29" s="12"/>
      <c r="KBT29" s="28">
        <v>500</v>
      </c>
      <c r="KBU29" s="28">
        <v>500</v>
      </c>
      <c r="KBV29" s="14">
        <f>KBW29</f>
        <v>500</v>
      </c>
      <c r="KBW29" s="14">
        <f>KBY29</f>
        <v>500</v>
      </c>
      <c r="KBX29" s="11">
        <v>58547</v>
      </c>
      <c r="KBY29" s="14">
        <f>KBK29+KBQ29</f>
        <v>500</v>
      </c>
      <c r="KBZ29" s="14"/>
      <c r="KCA29" s="14">
        <f>KCC29</f>
        <v>14000</v>
      </c>
      <c r="KCB29" s="14"/>
      <c r="KCC29" s="14">
        <v>14000</v>
      </c>
      <c r="KCD29" s="14"/>
      <c r="KCE29" s="14"/>
      <c r="KCG29" s="85">
        <v>1</v>
      </c>
      <c r="KCH29" s="21" t="s">
        <v>61</v>
      </c>
      <c r="KCI29" s="3"/>
      <c r="KCJ29" s="3"/>
      <c r="KCK29" s="3" t="s">
        <v>58</v>
      </c>
      <c r="KCL29" s="18"/>
      <c r="KCM29" s="21"/>
      <c r="KCN29" s="3"/>
      <c r="KCO29" s="11">
        <v>58547</v>
      </c>
      <c r="KCP29" s="11">
        <v>58547</v>
      </c>
      <c r="KCQ29" s="12"/>
      <c r="KCR29" s="12"/>
      <c r="KCS29" s="12"/>
      <c r="KCT29" s="12"/>
      <c r="KCU29" s="12"/>
      <c r="KCV29" s="28">
        <v>500</v>
      </c>
      <c r="KCW29" s="28">
        <v>500</v>
      </c>
      <c r="KCX29" s="12"/>
      <c r="KCY29" s="12"/>
      <c r="KCZ29" s="28">
        <v>500</v>
      </c>
      <c r="KDA29" s="28">
        <v>500</v>
      </c>
      <c r="KDB29" s="14">
        <f>KDC29</f>
        <v>500</v>
      </c>
      <c r="KDC29" s="14">
        <f>KDE29</f>
        <v>500</v>
      </c>
      <c r="KDD29" s="11">
        <v>58547</v>
      </c>
      <c r="KDE29" s="14">
        <f>KCQ29+KCW29</f>
        <v>500</v>
      </c>
      <c r="KDF29" s="14"/>
      <c r="KDG29" s="14">
        <f>KDI29</f>
        <v>14000</v>
      </c>
      <c r="KDH29" s="14"/>
      <c r="KDI29" s="14">
        <v>14000</v>
      </c>
      <c r="KDJ29" s="14"/>
      <c r="KDK29" s="14"/>
      <c r="KDM29" s="85">
        <v>1</v>
      </c>
      <c r="KDN29" s="21" t="s">
        <v>61</v>
      </c>
      <c r="KDO29" s="3"/>
      <c r="KDP29" s="3"/>
      <c r="KDQ29" s="3" t="s">
        <v>58</v>
      </c>
      <c r="KDR29" s="18"/>
      <c r="KDS29" s="21"/>
      <c r="KDT29" s="3"/>
      <c r="KDU29" s="11">
        <v>58547</v>
      </c>
      <c r="KDV29" s="11">
        <v>58547</v>
      </c>
      <c r="KDW29" s="12"/>
      <c r="KDX29" s="12"/>
      <c r="KDY29" s="12"/>
      <c r="KDZ29" s="12"/>
      <c r="KEA29" s="12"/>
      <c r="KEB29" s="28">
        <v>500</v>
      </c>
      <c r="KEC29" s="28">
        <v>500</v>
      </c>
      <c r="KED29" s="12"/>
      <c r="KEE29" s="12"/>
      <c r="KEF29" s="28">
        <v>500</v>
      </c>
      <c r="KEG29" s="28">
        <v>500</v>
      </c>
      <c r="KEH29" s="14">
        <f>KEI29</f>
        <v>500</v>
      </c>
      <c r="KEI29" s="14">
        <f>KEK29</f>
        <v>500</v>
      </c>
      <c r="KEJ29" s="11">
        <v>58547</v>
      </c>
      <c r="KEK29" s="14">
        <f>KDW29+KEC29</f>
        <v>500</v>
      </c>
      <c r="KEL29" s="14"/>
      <c r="KEM29" s="14">
        <f>KEO29</f>
        <v>14000</v>
      </c>
      <c r="KEN29" s="14"/>
      <c r="KEO29" s="14">
        <v>14000</v>
      </c>
      <c r="KEP29" s="14"/>
      <c r="KEQ29" s="14"/>
      <c r="KES29" s="85">
        <v>1</v>
      </c>
      <c r="KET29" s="21" t="s">
        <v>61</v>
      </c>
      <c r="KEU29" s="3"/>
      <c r="KEV29" s="3"/>
      <c r="KEW29" s="3" t="s">
        <v>58</v>
      </c>
      <c r="KEX29" s="18"/>
      <c r="KEY29" s="21"/>
      <c r="KEZ29" s="3"/>
      <c r="KFA29" s="11">
        <v>58547</v>
      </c>
      <c r="KFB29" s="11">
        <v>58547</v>
      </c>
      <c r="KFC29" s="12"/>
      <c r="KFD29" s="12"/>
      <c r="KFE29" s="12"/>
      <c r="KFF29" s="12"/>
      <c r="KFG29" s="12"/>
      <c r="KFH29" s="28">
        <v>500</v>
      </c>
      <c r="KFI29" s="28">
        <v>500</v>
      </c>
      <c r="KFJ29" s="12"/>
      <c r="KFK29" s="12"/>
      <c r="KFL29" s="28">
        <v>500</v>
      </c>
      <c r="KFM29" s="28">
        <v>500</v>
      </c>
      <c r="KFN29" s="14">
        <f>KFO29</f>
        <v>500</v>
      </c>
      <c r="KFO29" s="14">
        <f>KFQ29</f>
        <v>500</v>
      </c>
      <c r="KFP29" s="11">
        <v>58547</v>
      </c>
      <c r="KFQ29" s="14">
        <f>KFC29+KFI29</f>
        <v>500</v>
      </c>
      <c r="KFR29" s="14"/>
      <c r="KFS29" s="14">
        <f>KFU29</f>
        <v>14000</v>
      </c>
      <c r="KFT29" s="14"/>
      <c r="KFU29" s="14">
        <v>14000</v>
      </c>
      <c r="KFV29" s="14"/>
      <c r="KFW29" s="14"/>
      <c r="KFY29" s="85">
        <v>1</v>
      </c>
      <c r="KFZ29" s="21" t="s">
        <v>61</v>
      </c>
      <c r="KGA29" s="3"/>
      <c r="KGB29" s="3"/>
      <c r="KGC29" s="3" t="s">
        <v>58</v>
      </c>
      <c r="KGD29" s="18"/>
      <c r="KGE29" s="21"/>
      <c r="KGF29" s="3"/>
      <c r="KGG29" s="11">
        <v>58547</v>
      </c>
      <c r="KGH29" s="11">
        <v>58547</v>
      </c>
      <c r="KGI29" s="12"/>
      <c r="KGJ29" s="12"/>
      <c r="KGK29" s="12"/>
      <c r="KGL29" s="12"/>
      <c r="KGM29" s="12"/>
      <c r="KGN29" s="28">
        <v>500</v>
      </c>
      <c r="KGO29" s="28">
        <v>500</v>
      </c>
      <c r="KGP29" s="12"/>
      <c r="KGQ29" s="12"/>
      <c r="KGR29" s="28">
        <v>500</v>
      </c>
      <c r="KGS29" s="28">
        <v>500</v>
      </c>
      <c r="KGT29" s="14">
        <f>KGU29</f>
        <v>500</v>
      </c>
      <c r="KGU29" s="14">
        <f>KGW29</f>
        <v>500</v>
      </c>
      <c r="KGV29" s="11">
        <v>58547</v>
      </c>
      <c r="KGW29" s="14">
        <f>KGI29+KGO29</f>
        <v>500</v>
      </c>
      <c r="KGX29" s="14"/>
      <c r="KGY29" s="14">
        <f>KHA29</f>
        <v>14000</v>
      </c>
      <c r="KGZ29" s="14"/>
      <c r="KHA29" s="14">
        <v>14000</v>
      </c>
      <c r="KHB29" s="14"/>
      <c r="KHC29" s="14"/>
      <c r="KHE29" s="85">
        <v>1</v>
      </c>
      <c r="KHF29" s="21" t="s">
        <v>61</v>
      </c>
      <c r="KHG29" s="3"/>
      <c r="KHH29" s="3"/>
      <c r="KHI29" s="3" t="s">
        <v>58</v>
      </c>
      <c r="KHJ29" s="18"/>
      <c r="KHK29" s="21"/>
      <c r="KHL29" s="3"/>
      <c r="KHM29" s="11">
        <v>58547</v>
      </c>
      <c r="KHN29" s="11">
        <v>58547</v>
      </c>
      <c r="KHO29" s="12"/>
      <c r="KHP29" s="12"/>
      <c r="KHQ29" s="12"/>
      <c r="KHR29" s="12"/>
      <c r="KHS29" s="12"/>
      <c r="KHT29" s="28">
        <v>500</v>
      </c>
      <c r="KHU29" s="28">
        <v>500</v>
      </c>
      <c r="KHV29" s="12"/>
      <c r="KHW29" s="12"/>
      <c r="KHX29" s="28">
        <v>500</v>
      </c>
      <c r="KHY29" s="28">
        <v>500</v>
      </c>
      <c r="KHZ29" s="14">
        <f>KIA29</f>
        <v>500</v>
      </c>
      <c r="KIA29" s="14">
        <f>KIC29</f>
        <v>500</v>
      </c>
      <c r="KIB29" s="11">
        <v>58547</v>
      </c>
      <c r="KIC29" s="14">
        <f>KHO29+KHU29</f>
        <v>500</v>
      </c>
      <c r="KID29" s="14"/>
      <c r="KIE29" s="14">
        <f>KIG29</f>
        <v>14000</v>
      </c>
      <c r="KIF29" s="14"/>
      <c r="KIG29" s="14">
        <v>14000</v>
      </c>
      <c r="KIH29" s="14"/>
      <c r="KII29" s="14"/>
      <c r="KIK29" s="85">
        <v>1</v>
      </c>
      <c r="KIL29" s="21" t="s">
        <v>61</v>
      </c>
      <c r="KIM29" s="3"/>
      <c r="KIN29" s="3"/>
      <c r="KIO29" s="3" t="s">
        <v>58</v>
      </c>
      <c r="KIP29" s="18"/>
      <c r="KIQ29" s="21"/>
      <c r="KIR29" s="3"/>
      <c r="KIS29" s="11">
        <v>58547</v>
      </c>
      <c r="KIT29" s="11">
        <v>58547</v>
      </c>
      <c r="KIU29" s="12"/>
      <c r="KIV29" s="12"/>
      <c r="KIW29" s="12"/>
      <c r="KIX29" s="12"/>
      <c r="KIY29" s="12"/>
      <c r="KIZ29" s="28">
        <v>500</v>
      </c>
      <c r="KJA29" s="28">
        <v>500</v>
      </c>
      <c r="KJB29" s="12"/>
      <c r="KJC29" s="12"/>
      <c r="KJD29" s="28">
        <v>500</v>
      </c>
      <c r="KJE29" s="28">
        <v>500</v>
      </c>
      <c r="KJF29" s="14">
        <f>KJG29</f>
        <v>500</v>
      </c>
      <c r="KJG29" s="14">
        <f>KJI29</f>
        <v>500</v>
      </c>
      <c r="KJH29" s="11">
        <v>58547</v>
      </c>
      <c r="KJI29" s="14">
        <f>KIU29+KJA29</f>
        <v>500</v>
      </c>
      <c r="KJJ29" s="14"/>
      <c r="KJK29" s="14">
        <f>KJM29</f>
        <v>14000</v>
      </c>
      <c r="KJL29" s="14"/>
      <c r="KJM29" s="14">
        <v>14000</v>
      </c>
      <c r="KJN29" s="14"/>
      <c r="KJO29" s="14"/>
      <c r="KJQ29" s="85">
        <v>1</v>
      </c>
      <c r="KJR29" s="21" t="s">
        <v>61</v>
      </c>
      <c r="KJS29" s="3"/>
      <c r="KJT29" s="3"/>
      <c r="KJU29" s="3" t="s">
        <v>58</v>
      </c>
      <c r="KJV29" s="18"/>
      <c r="KJW29" s="21"/>
      <c r="KJX29" s="3"/>
      <c r="KJY29" s="11">
        <v>58547</v>
      </c>
      <c r="KJZ29" s="11">
        <v>58547</v>
      </c>
      <c r="KKA29" s="12"/>
      <c r="KKB29" s="12"/>
      <c r="KKC29" s="12"/>
      <c r="KKD29" s="12"/>
      <c r="KKE29" s="12"/>
      <c r="KKF29" s="28">
        <v>500</v>
      </c>
      <c r="KKG29" s="28">
        <v>500</v>
      </c>
      <c r="KKH29" s="12"/>
      <c r="KKI29" s="12"/>
      <c r="KKJ29" s="28">
        <v>500</v>
      </c>
      <c r="KKK29" s="28">
        <v>500</v>
      </c>
      <c r="KKL29" s="14">
        <f>KKM29</f>
        <v>500</v>
      </c>
      <c r="KKM29" s="14">
        <f>KKO29</f>
        <v>500</v>
      </c>
      <c r="KKN29" s="11">
        <v>58547</v>
      </c>
      <c r="KKO29" s="14">
        <f>KKA29+KKG29</f>
        <v>500</v>
      </c>
      <c r="KKP29" s="14"/>
      <c r="KKQ29" s="14">
        <f>KKS29</f>
        <v>14000</v>
      </c>
      <c r="KKR29" s="14"/>
      <c r="KKS29" s="14">
        <v>14000</v>
      </c>
      <c r="KKT29" s="14"/>
      <c r="KKU29" s="14"/>
      <c r="KKW29" s="85">
        <v>1</v>
      </c>
      <c r="KKX29" s="21" t="s">
        <v>61</v>
      </c>
      <c r="KKY29" s="3"/>
      <c r="KKZ29" s="3"/>
      <c r="KLA29" s="3" t="s">
        <v>58</v>
      </c>
      <c r="KLB29" s="18"/>
      <c r="KLC29" s="21"/>
      <c r="KLD29" s="3"/>
      <c r="KLE29" s="11">
        <v>58547</v>
      </c>
      <c r="KLF29" s="11">
        <v>58547</v>
      </c>
      <c r="KLG29" s="12"/>
      <c r="KLH29" s="12"/>
      <c r="KLI29" s="12"/>
      <c r="KLJ29" s="12"/>
      <c r="KLK29" s="12"/>
      <c r="KLL29" s="28">
        <v>500</v>
      </c>
      <c r="KLM29" s="28">
        <v>500</v>
      </c>
      <c r="KLN29" s="12"/>
      <c r="KLO29" s="12"/>
      <c r="KLP29" s="28">
        <v>500</v>
      </c>
      <c r="KLQ29" s="28">
        <v>500</v>
      </c>
      <c r="KLR29" s="14">
        <f>KLS29</f>
        <v>500</v>
      </c>
      <c r="KLS29" s="14">
        <f>KLU29</f>
        <v>500</v>
      </c>
      <c r="KLT29" s="11">
        <v>58547</v>
      </c>
      <c r="KLU29" s="14">
        <f>KLG29+KLM29</f>
        <v>500</v>
      </c>
      <c r="KLV29" s="14"/>
      <c r="KLW29" s="14">
        <f>KLY29</f>
        <v>14000</v>
      </c>
      <c r="KLX29" s="14"/>
      <c r="KLY29" s="14">
        <v>14000</v>
      </c>
      <c r="KLZ29" s="14"/>
      <c r="KMA29" s="14"/>
      <c r="KMC29" s="85">
        <v>1</v>
      </c>
      <c r="KMD29" s="21" t="s">
        <v>61</v>
      </c>
      <c r="KME29" s="3"/>
      <c r="KMF29" s="3"/>
      <c r="KMG29" s="3" t="s">
        <v>58</v>
      </c>
      <c r="KMH29" s="18"/>
      <c r="KMI29" s="21"/>
      <c r="KMJ29" s="3"/>
      <c r="KMK29" s="11">
        <v>58547</v>
      </c>
      <c r="KML29" s="11">
        <v>58547</v>
      </c>
      <c r="KMM29" s="12"/>
      <c r="KMN29" s="12"/>
      <c r="KMO29" s="12"/>
      <c r="KMP29" s="12"/>
      <c r="KMQ29" s="12"/>
      <c r="KMR29" s="28">
        <v>500</v>
      </c>
      <c r="KMS29" s="28">
        <v>500</v>
      </c>
      <c r="KMT29" s="12"/>
      <c r="KMU29" s="12"/>
      <c r="KMV29" s="28">
        <v>500</v>
      </c>
      <c r="KMW29" s="28">
        <v>500</v>
      </c>
      <c r="KMX29" s="14">
        <f>KMY29</f>
        <v>500</v>
      </c>
      <c r="KMY29" s="14">
        <f>KNA29</f>
        <v>500</v>
      </c>
      <c r="KMZ29" s="11">
        <v>58547</v>
      </c>
      <c r="KNA29" s="14">
        <f>KMM29+KMS29</f>
        <v>500</v>
      </c>
      <c r="KNB29" s="14"/>
      <c r="KNC29" s="14">
        <f>KNE29</f>
        <v>14000</v>
      </c>
      <c r="KND29" s="14"/>
      <c r="KNE29" s="14">
        <v>14000</v>
      </c>
      <c r="KNF29" s="14"/>
      <c r="KNG29" s="14"/>
      <c r="KNI29" s="85">
        <v>1</v>
      </c>
      <c r="KNJ29" s="21" t="s">
        <v>61</v>
      </c>
      <c r="KNK29" s="3"/>
      <c r="KNL29" s="3"/>
      <c r="KNM29" s="3" t="s">
        <v>58</v>
      </c>
      <c r="KNN29" s="18"/>
      <c r="KNO29" s="21"/>
      <c r="KNP29" s="3"/>
      <c r="KNQ29" s="11">
        <v>58547</v>
      </c>
      <c r="KNR29" s="11">
        <v>58547</v>
      </c>
      <c r="KNS29" s="12"/>
      <c r="KNT29" s="12"/>
      <c r="KNU29" s="12"/>
      <c r="KNV29" s="12"/>
      <c r="KNW29" s="12"/>
      <c r="KNX29" s="28">
        <v>500</v>
      </c>
      <c r="KNY29" s="28">
        <v>500</v>
      </c>
      <c r="KNZ29" s="12"/>
      <c r="KOA29" s="12"/>
      <c r="KOB29" s="28">
        <v>500</v>
      </c>
      <c r="KOC29" s="28">
        <v>500</v>
      </c>
      <c r="KOD29" s="14">
        <f>KOE29</f>
        <v>500</v>
      </c>
      <c r="KOE29" s="14">
        <f>KOG29</f>
        <v>500</v>
      </c>
      <c r="KOF29" s="11">
        <v>58547</v>
      </c>
      <c r="KOG29" s="14">
        <f>KNS29+KNY29</f>
        <v>500</v>
      </c>
      <c r="KOH29" s="14"/>
      <c r="KOI29" s="14">
        <f>KOK29</f>
        <v>14000</v>
      </c>
      <c r="KOJ29" s="14"/>
      <c r="KOK29" s="14">
        <v>14000</v>
      </c>
      <c r="KOL29" s="14"/>
      <c r="KOM29" s="14"/>
      <c r="KOO29" s="85">
        <v>1</v>
      </c>
      <c r="KOP29" s="21" t="s">
        <v>61</v>
      </c>
      <c r="KOQ29" s="3"/>
      <c r="KOR29" s="3"/>
      <c r="KOS29" s="3" t="s">
        <v>58</v>
      </c>
      <c r="KOT29" s="18"/>
      <c r="KOU29" s="21"/>
      <c r="KOV29" s="3"/>
      <c r="KOW29" s="11">
        <v>58547</v>
      </c>
      <c r="KOX29" s="11">
        <v>58547</v>
      </c>
      <c r="KOY29" s="12"/>
      <c r="KOZ29" s="12"/>
      <c r="KPA29" s="12"/>
      <c r="KPB29" s="12"/>
      <c r="KPC29" s="12"/>
      <c r="KPD29" s="28">
        <v>500</v>
      </c>
      <c r="KPE29" s="28">
        <v>500</v>
      </c>
      <c r="KPF29" s="12"/>
      <c r="KPG29" s="12"/>
      <c r="KPH29" s="28">
        <v>500</v>
      </c>
      <c r="KPI29" s="28">
        <v>500</v>
      </c>
      <c r="KPJ29" s="14">
        <f>KPK29</f>
        <v>500</v>
      </c>
      <c r="KPK29" s="14">
        <f>KPM29</f>
        <v>500</v>
      </c>
      <c r="KPL29" s="11">
        <v>58547</v>
      </c>
      <c r="KPM29" s="14">
        <f>KOY29+KPE29</f>
        <v>500</v>
      </c>
      <c r="KPN29" s="14"/>
      <c r="KPO29" s="14">
        <f>KPQ29</f>
        <v>14000</v>
      </c>
      <c r="KPP29" s="14"/>
      <c r="KPQ29" s="14">
        <v>14000</v>
      </c>
      <c r="KPR29" s="14"/>
      <c r="KPS29" s="14"/>
      <c r="KPU29" s="85">
        <v>1</v>
      </c>
      <c r="KPV29" s="21" t="s">
        <v>61</v>
      </c>
      <c r="KPW29" s="3"/>
      <c r="KPX29" s="3"/>
      <c r="KPY29" s="3" t="s">
        <v>58</v>
      </c>
      <c r="KPZ29" s="18"/>
      <c r="KQA29" s="21"/>
      <c r="KQB29" s="3"/>
      <c r="KQC29" s="11">
        <v>58547</v>
      </c>
      <c r="KQD29" s="11">
        <v>58547</v>
      </c>
      <c r="KQE29" s="12"/>
      <c r="KQF29" s="12"/>
      <c r="KQG29" s="12"/>
      <c r="KQH29" s="12"/>
      <c r="KQI29" s="12"/>
      <c r="KQJ29" s="28">
        <v>500</v>
      </c>
      <c r="KQK29" s="28">
        <v>500</v>
      </c>
      <c r="KQL29" s="12"/>
      <c r="KQM29" s="12"/>
      <c r="KQN29" s="28">
        <v>500</v>
      </c>
      <c r="KQO29" s="28">
        <v>500</v>
      </c>
      <c r="KQP29" s="14">
        <f>KQQ29</f>
        <v>500</v>
      </c>
      <c r="KQQ29" s="14">
        <f>KQS29</f>
        <v>500</v>
      </c>
      <c r="KQR29" s="11">
        <v>58547</v>
      </c>
      <c r="KQS29" s="14">
        <f>KQE29+KQK29</f>
        <v>500</v>
      </c>
      <c r="KQT29" s="14"/>
      <c r="KQU29" s="14">
        <f>KQW29</f>
        <v>14000</v>
      </c>
      <c r="KQV29" s="14"/>
      <c r="KQW29" s="14">
        <v>14000</v>
      </c>
      <c r="KQX29" s="14"/>
      <c r="KQY29" s="14"/>
      <c r="KRA29" s="85">
        <v>1</v>
      </c>
      <c r="KRB29" s="21" t="s">
        <v>61</v>
      </c>
      <c r="KRC29" s="3"/>
      <c r="KRD29" s="3"/>
      <c r="KRE29" s="3" t="s">
        <v>58</v>
      </c>
      <c r="KRF29" s="18"/>
      <c r="KRG29" s="21"/>
      <c r="KRH29" s="3"/>
      <c r="KRI29" s="11">
        <v>58547</v>
      </c>
      <c r="KRJ29" s="11">
        <v>58547</v>
      </c>
      <c r="KRK29" s="12"/>
      <c r="KRL29" s="12"/>
      <c r="KRM29" s="12"/>
      <c r="KRN29" s="12"/>
      <c r="KRO29" s="12"/>
      <c r="KRP29" s="28">
        <v>500</v>
      </c>
      <c r="KRQ29" s="28">
        <v>500</v>
      </c>
      <c r="KRR29" s="12"/>
      <c r="KRS29" s="12"/>
      <c r="KRT29" s="28">
        <v>500</v>
      </c>
      <c r="KRU29" s="28">
        <v>500</v>
      </c>
      <c r="KRV29" s="14">
        <f>KRW29</f>
        <v>500</v>
      </c>
      <c r="KRW29" s="14">
        <f>KRY29</f>
        <v>500</v>
      </c>
      <c r="KRX29" s="11">
        <v>58547</v>
      </c>
      <c r="KRY29" s="14">
        <f>KRK29+KRQ29</f>
        <v>500</v>
      </c>
      <c r="KRZ29" s="14"/>
      <c r="KSA29" s="14">
        <f>KSC29</f>
        <v>14000</v>
      </c>
      <c r="KSB29" s="14"/>
      <c r="KSC29" s="14">
        <v>14000</v>
      </c>
      <c r="KSD29" s="14"/>
      <c r="KSE29" s="14"/>
      <c r="KSG29" s="85">
        <v>1</v>
      </c>
      <c r="KSH29" s="21" t="s">
        <v>61</v>
      </c>
      <c r="KSI29" s="3"/>
      <c r="KSJ29" s="3"/>
      <c r="KSK29" s="3" t="s">
        <v>58</v>
      </c>
      <c r="KSL29" s="18"/>
      <c r="KSM29" s="21"/>
      <c r="KSN29" s="3"/>
      <c r="KSO29" s="11">
        <v>58547</v>
      </c>
      <c r="KSP29" s="11">
        <v>58547</v>
      </c>
      <c r="KSQ29" s="12"/>
      <c r="KSR29" s="12"/>
      <c r="KSS29" s="12"/>
      <c r="KST29" s="12"/>
      <c r="KSU29" s="12"/>
      <c r="KSV29" s="28">
        <v>500</v>
      </c>
      <c r="KSW29" s="28">
        <v>500</v>
      </c>
      <c r="KSX29" s="12"/>
      <c r="KSY29" s="12"/>
      <c r="KSZ29" s="28">
        <v>500</v>
      </c>
      <c r="KTA29" s="28">
        <v>500</v>
      </c>
      <c r="KTB29" s="14">
        <f>KTC29</f>
        <v>500</v>
      </c>
      <c r="KTC29" s="14">
        <f>KTE29</f>
        <v>500</v>
      </c>
      <c r="KTD29" s="11">
        <v>58547</v>
      </c>
      <c r="KTE29" s="14">
        <f>KSQ29+KSW29</f>
        <v>500</v>
      </c>
      <c r="KTF29" s="14"/>
      <c r="KTG29" s="14">
        <f>KTI29</f>
        <v>14000</v>
      </c>
      <c r="KTH29" s="14"/>
      <c r="KTI29" s="14">
        <v>14000</v>
      </c>
      <c r="KTJ29" s="14"/>
      <c r="KTK29" s="14"/>
      <c r="KTM29" s="85">
        <v>1</v>
      </c>
      <c r="KTN29" s="21" t="s">
        <v>61</v>
      </c>
      <c r="KTO29" s="3"/>
      <c r="KTP29" s="3"/>
      <c r="KTQ29" s="3" t="s">
        <v>58</v>
      </c>
      <c r="KTR29" s="18"/>
      <c r="KTS29" s="21"/>
      <c r="KTT29" s="3"/>
      <c r="KTU29" s="11">
        <v>58547</v>
      </c>
      <c r="KTV29" s="11">
        <v>58547</v>
      </c>
      <c r="KTW29" s="12"/>
      <c r="KTX29" s="12"/>
      <c r="KTY29" s="12"/>
      <c r="KTZ29" s="12"/>
      <c r="KUA29" s="12"/>
      <c r="KUB29" s="28">
        <v>500</v>
      </c>
      <c r="KUC29" s="28">
        <v>500</v>
      </c>
      <c r="KUD29" s="12"/>
      <c r="KUE29" s="12"/>
      <c r="KUF29" s="28">
        <v>500</v>
      </c>
      <c r="KUG29" s="28">
        <v>500</v>
      </c>
      <c r="KUH29" s="14">
        <f>KUI29</f>
        <v>500</v>
      </c>
      <c r="KUI29" s="14">
        <f>KUK29</f>
        <v>500</v>
      </c>
      <c r="KUJ29" s="11">
        <v>58547</v>
      </c>
      <c r="KUK29" s="14">
        <f>KTW29+KUC29</f>
        <v>500</v>
      </c>
      <c r="KUL29" s="14"/>
      <c r="KUM29" s="14">
        <f>KUO29</f>
        <v>14000</v>
      </c>
      <c r="KUN29" s="14"/>
      <c r="KUO29" s="14">
        <v>14000</v>
      </c>
      <c r="KUP29" s="14"/>
      <c r="KUQ29" s="14"/>
      <c r="KUS29" s="85">
        <v>1</v>
      </c>
      <c r="KUT29" s="21" t="s">
        <v>61</v>
      </c>
      <c r="KUU29" s="3"/>
      <c r="KUV29" s="3"/>
      <c r="KUW29" s="3" t="s">
        <v>58</v>
      </c>
      <c r="KUX29" s="18"/>
      <c r="KUY29" s="21"/>
      <c r="KUZ29" s="3"/>
      <c r="KVA29" s="11">
        <v>58547</v>
      </c>
      <c r="KVB29" s="11">
        <v>58547</v>
      </c>
      <c r="KVC29" s="12"/>
      <c r="KVD29" s="12"/>
      <c r="KVE29" s="12"/>
      <c r="KVF29" s="12"/>
      <c r="KVG29" s="12"/>
      <c r="KVH29" s="28">
        <v>500</v>
      </c>
      <c r="KVI29" s="28">
        <v>500</v>
      </c>
      <c r="KVJ29" s="12"/>
      <c r="KVK29" s="12"/>
      <c r="KVL29" s="28">
        <v>500</v>
      </c>
      <c r="KVM29" s="28">
        <v>500</v>
      </c>
      <c r="KVN29" s="14">
        <f>KVO29</f>
        <v>500</v>
      </c>
      <c r="KVO29" s="14">
        <f>KVQ29</f>
        <v>500</v>
      </c>
      <c r="KVP29" s="11">
        <v>58547</v>
      </c>
      <c r="KVQ29" s="14">
        <f>KVC29+KVI29</f>
        <v>500</v>
      </c>
      <c r="KVR29" s="14"/>
      <c r="KVS29" s="14">
        <f>KVU29</f>
        <v>14000</v>
      </c>
      <c r="KVT29" s="14"/>
      <c r="KVU29" s="14">
        <v>14000</v>
      </c>
      <c r="KVV29" s="14"/>
      <c r="KVW29" s="14"/>
      <c r="KVY29" s="85">
        <v>1</v>
      </c>
      <c r="KVZ29" s="21" t="s">
        <v>61</v>
      </c>
      <c r="KWA29" s="3"/>
      <c r="KWB29" s="3"/>
      <c r="KWC29" s="3" t="s">
        <v>58</v>
      </c>
      <c r="KWD29" s="18"/>
      <c r="KWE29" s="21"/>
      <c r="KWF29" s="3"/>
      <c r="KWG29" s="11">
        <v>58547</v>
      </c>
      <c r="KWH29" s="11">
        <v>58547</v>
      </c>
      <c r="KWI29" s="12"/>
      <c r="KWJ29" s="12"/>
      <c r="KWK29" s="12"/>
      <c r="KWL29" s="12"/>
      <c r="KWM29" s="12"/>
      <c r="KWN29" s="28">
        <v>500</v>
      </c>
      <c r="KWO29" s="28">
        <v>500</v>
      </c>
      <c r="KWP29" s="12"/>
      <c r="KWQ29" s="12"/>
      <c r="KWR29" s="28">
        <v>500</v>
      </c>
      <c r="KWS29" s="28">
        <v>500</v>
      </c>
      <c r="KWT29" s="14">
        <f>KWU29</f>
        <v>500</v>
      </c>
      <c r="KWU29" s="14">
        <f>KWW29</f>
        <v>500</v>
      </c>
      <c r="KWV29" s="11">
        <v>58547</v>
      </c>
      <c r="KWW29" s="14">
        <f>KWI29+KWO29</f>
        <v>500</v>
      </c>
      <c r="KWX29" s="14"/>
      <c r="KWY29" s="14">
        <f>KXA29</f>
        <v>14000</v>
      </c>
      <c r="KWZ29" s="14"/>
      <c r="KXA29" s="14">
        <v>14000</v>
      </c>
      <c r="KXB29" s="14"/>
      <c r="KXC29" s="14"/>
      <c r="KXE29" s="85">
        <v>1</v>
      </c>
      <c r="KXF29" s="21" t="s">
        <v>61</v>
      </c>
      <c r="KXG29" s="3"/>
      <c r="KXH29" s="3"/>
      <c r="KXI29" s="3" t="s">
        <v>58</v>
      </c>
      <c r="KXJ29" s="18"/>
      <c r="KXK29" s="21"/>
      <c r="KXL29" s="3"/>
      <c r="KXM29" s="11">
        <v>58547</v>
      </c>
      <c r="KXN29" s="11">
        <v>58547</v>
      </c>
      <c r="KXO29" s="12"/>
      <c r="KXP29" s="12"/>
      <c r="KXQ29" s="12"/>
      <c r="KXR29" s="12"/>
      <c r="KXS29" s="12"/>
      <c r="KXT29" s="28">
        <v>500</v>
      </c>
      <c r="KXU29" s="28">
        <v>500</v>
      </c>
      <c r="KXV29" s="12"/>
      <c r="KXW29" s="12"/>
      <c r="KXX29" s="28">
        <v>500</v>
      </c>
      <c r="KXY29" s="28">
        <v>500</v>
      </c>
      <c r="KXZ29" s="14">
        <f>KYA29</f>
        <v>500</v>
      </c>
      <c r="KYA29" s="14">
        <f>KYC29</f>
        <v>500</v>
      </c>
      <c r="KYB29" s="11">
        <v>58547</v>
      </c>
      <c r="KYC29" s="14">
        <f>KXO29+KXU29</f>
        <v>500</v>
      </c>
      <c r="KYD29" s="14"/>
      <c r="KYE29" s="14">
        <f>KYG29</f>
        <v>14000</v>
      </c>
      <c r="KYF29" s="14"/>
      <c r="KYG29" s="14">
        <v>14000</v>
      </c>
      <c r="KYH29" s="14"/>
      <c r="KYI29" s="14"/>
      <c r="KYK29" s="85">
        <v>1</v>
      </c>
      <c r="KYL29" s="21" t="s">
        <v>61</v>
      </c>
      <c r="KYM29" s="3"/>
      <c r="KYN29" s="3"/>
      <c r="KYO29" s="3" t="s">
        <v>58</v>
      </c>
      <c r="KYP29" s="18"/>
      <c r="KYQ29" s="21"/>
      <c r="KYR29" s="3"/>
      <c r="KYS29" s="11">
        <v>58547</v>
      </c>
      <c r="KYT29" s="11">
        <v>58547</v>
      </c>
      <c r="KYU29" s="12"/>
      <c r="KYV29" s="12"/>
      <c r="KYW29" s="12"/>
      <c r="KYX29" s="12"/>
      <c r="KYY29" s="12"/>
      <c r="KYZ29" s="28">
        <v>500</v>
      </c>
      <c r="KZA29" s="28">
        <v>500</v>
      </c>
      <c r="KZB29" s="12"/>
      <c r="KZC29" s="12"/>
      <c r="KZD29" s="28">
        <v>500</v>
      </c>
      <c r="KZE29" s="28">
        <v>500</v>
      </c>
      <c r="KZF29" s="14">
        <f>KZG29</f>
        <v>500</v>
      </c>
      <c r="KZG29" s="14">
        <f>KZI29</f>
        <v>500</v>
      </c>
      <c r="KZH29" s="11">
        <v>58547</v>
      </c>
      <c r="KZI29" s="14">
        <f>KYU29+KZA29</f>
        <v>500</v>
      </c>
      <c r="KZJ29" s="14"/>
      <c r="KZK29" s="14">
        <f>KZM29</f>
        <v>14000</v>
      </c>
      <c r="KZL29" s="14"/>
      <c r="KZM29" s="14">
        <v>14000</v>
      </c>
      <c r="KZN29" s="14"/>
      <c r="KZO29" s="14"/>
      <c r="KZQ29" s="85">
        <v>1</v>
      </c>
      <c r="KZR29" s="21" t="s">
        <v>61</v>
      </c>
      <c r="KZS29" s="3"/>
      <c r="KZT29" s="3"/>
      <c r="KZU29" s="3" t="s">
        <v>58</v>
      </c>
      <c r="KZV29" s="18"/>
      <c r="KZW29" s="21"/>
      <c r="KZX29" s="3"/>
      <c r="KZY29" s="11">
        <v>58547</v>
      </c>
      <c r="KZZ29" s="11">
        <v>58547</v>
      </c>
      <c r="LAA29" s="12"/>
      <c r="LAB29" s="12"/>
      <c r="LAC29" s="12"/>
      <c r="LAD29" s="12"/>
      <c r="LAE29" s="12"/>
      <c r="LAF29" s="28">
        <v>500</v>
      </c>
      <c r="LAG29" s="28">
        <v>500</v>
      </c>
      <c r="LAH29" s="12"/>
      <c r="LAI29" s="12"/>
      <c r="LAJ29" s="28">
        <v>500</v>
      </c>
      <c r="LAK29" s="28">
        <v>500</v>
      </c>
      <c r="LAL29" s="14">
        <f>LAM29</f>
        <v>500</v>
      </c>
      <c r="LAM29" s="14">
        <f>LAO29</f>
        <v>500</v>
      </c>
      <c r="LAN29" s="11">
        <v>58547</v>
      </c>
      <c r="LAO29" s="14">
        <f>LAA29+LAG29</f>
        <v>500</v>
      </c>
      <c r="LAP29" s="14"/>
      <c r="LAQ29" s="14">
        <f>LAS29</f>
        <v>14000</v>
      </c>
      <c r="LAR29" s="14"/>
      <c r="LAS29" s="14">
        <v>14000</v>
      </c>
      <c r="LAT29" s="14"/>
      <c r="LAU29" s="14"/>
      <c r="LAW29" s="85">
        <v>1</v>
      </c>
      <c r="LAX29" s="21" t="s">
        <v>61</v>
      </c>
      <c r="LAY29" s="3"/>
      <c r="LAZ29" s="3"/>
      <c r="LBA29" s="3" t="s">
        <v>58</v>
      </c>
      <c r="LBB29" s="18"/>
      <c r="LBC29" s="21"/>
      <c r="LBD29" s="3"/>
      <c r="LBE29" s="11">
        <v>58547</v>
      </c>
      <c r="LBF29" s="11">
        <v>58547</v>
      </c>
      <c r="LBG29" s="12"/>
      <c r="LBH29" s="12"/>
      <c r="LBI29" s="12"/>
      <c r="LBJ29" s="12"/>
      <c r="LBK29" s="12"/>
      <c r="LBL29" s="28">
        <v>500</v>
      </c>
      <c r="LBM29" s="28">
        <v>500</v>
      </c>
      <c r="LBN29" s="12"/>
      <c r="LBO29" s="12"/>
      <c r="LBP29" s="28">
        <v>500</v>
      </c>
      <c r="LBQ29" s="28">
        <v>500</v>
      </c>
      <c r="LBR29" s="14">
        <f>LBS29</f>
        <v>500</v>
      </c>
      <c r="LBS29" s="14">
        <f>LBU29</f>
        <v>500</v>
      </c>
      <c r="LBT29" s="11">
        <v>58547</v>
      </c>
      <c r="LBU29" s="14">
        <f>LBG29+LBM29</f>
        <v>500</v>
      </c>
      <c r="LBV29" s="14"/>
      <c r="LBW29" s="14">
        <f>LBY29</f>
        <v>14000</v>
      </c>
      <c r="LBX29" s="14"/>
      <c r="LBY29" s="14">
        <v>14000</v>
      </c>
      <c r="LBZ29" s="14"/>
      <c r="LCA29" s="14"/>
      <c r="LCC29" s="85">
        <v>1</v>
      </c>
      <c r="LCD29" s="21" t="s">
        <v>61</v>
      </c>
      <c r="LCE29" s="3"/>
      <c r="LCF29" s="3"/>
      <c r="LCG29" s="3" t="s">
        <v>58</v>
      </c>
      <c r="LCH29" s="18"/>
      <c r="LCI29" s="21"/>
      <c r="LCJ29" s="3"/>
      <c r="LCK29" s="11">
        <v>58547</v>
      </c>
      <c r="LCL29" s="11">
        <v>58547</v>
      </c>
      <c r="LCM29" s="12"/>
      <c r="LCN29" s="12"/>
      <c r="LCO29" s="12"/>
      <c r="LCP29" s="12"/>
      <c r="LCQ29" s="12"/>
      <c r="LCR29" s="28">
        <v>500</v>
      </c>
      <c r="LCS29" s="28">
        <v>500</v>
      </c>
      <c r="LCT29" s="12"/>
      <c r="LCU29" s="12"/>
      <c r="LCV29" s="28">
        <v>500</v>
      </c>
      <c r="LCW29" s="28">
        <v>500</v>
      </c>
      <c r="LCX29" s="14">
        <f>LCY29</f>
        <v>500</v>
      </c>
      <c r="LCY29" s="14">
        <f>LDA29</f>
        <v>500</v>
      </c>
      <c r="LCZ29" s="11">
        <v>58547</v>
      </c>
      <c r="LDA29" s="14">
        <f>LCM29+LCS29</f>
        <v>500</v>
      </c>
      <c r="LDB29" s="14"/>
      <c r="LDC29" s="14">
        <f>LDE29</f>
        <v>14000</v>
      </c>
      <c r="LDD29" s="14"/>
      <c r="LDE29" s="14">
        <v>14000</v>
      </c>
      <c r="LDF29" s="14"/>
      <c r="LDG29" s="14"/>
      <c r="LDI29" s="85">
        <v>1</v>
      </c>
      <c r="LDJ29" s="21" t="s">
        <v>61</v>
      </c>
      <c r="LDK29" s="3"/>
      <c r="LDL29" s="3"/>
      <c r="LDM29" s="3" t="s">
        <v>58</v>
      </c>
      <c r="LDN29" s="18"/>
      <c r="LDO29" s="21"/>
      <c r="LDP29" s="3"/>
      <c r="LDQ29" s="11">
        <v>58547</v>
      </c>
      <c r="LDR29" s="11">
        <v>58547</v>
      </c>
      <c r="LDS29" s="12"/>
      <c r="LDT29" s="12"/>
      <c r="LDU29" s="12"/>
      <c r="LDV29" s="12"/>
      <c r="LDW29" s="12"/>
      <c r="LDX29" s="28">
        <v>500</v>
      </c>
      <c r="LDY29" s="28">
        <v>500</v>
      </c>
      <c r="LDZ29" s="12"/>
      <c r="LEA29" s="12"/>
      <c r="LEB29" s="28">
        <v>500</v>
      </c>
      <c r="LEC29" s="28">
        <v>500</v>
      </c>
      <c r="LED29" s="14">
        <f>LEE29</f>
        <v>500</v>
      </c>
      <c r="LEE29" s="14">
        <f>LEG29</f>
        <v>500</v>
      </c>
      <c r="LEF29" s="11">
        <v>58547</v>
      </c>
      <c r="LEG29" s="14">
        <f>LDS29+LDY29</f>
        <v>500</v>
      </c>
      <c r="LEH29" s="14"/>
      <c r="LEI29" s="14">
        <f>LEK29</f>
        <v>14000</v>
      </c>
      <c r="LEJ29" s="14"/>
      <c r="LEK29" s="14">
        <v>14000</v>
      </c>
      <c r="LEL29" s="14"/>
      <c r="LEM29" s="14"/>
      <c r="LEO29" s="85">
        <v>1</v>
      </c>
      <c r="LEP29" s="21" t="s">
        <v>61</v>
      </c>
      <c r="LEQ29" s="3"/>
      <c r="LER29" s="3"/>
      <c r="LES29" s="3" t="s">
        <v>58</v>
      </c>
      <c r="LET29" s="18"/>
      <c r="LEU29" s="21"/>
      <c r="LEV29" s="3"/>
      <c r="LEW29" s="11">
        <v>58547</v>
      </c>
      <c r="LEX29" s="11">
        <v>58547</v>
      </c>
      <c r="LEY29" s="12"/>
      <c r="LEZ29" s="12"/>
      <c r="LFA29" s="12"/>
      <c r="LFB29" s="12"/>
      <c r="LFC29" s="12"/>
      <c r="LFD29" s="28">
        <v>500</v>
      </c>
      <c r="LFE29" s="28">
        <v>500</v>
      </c>
      <c r="LFF29" s="12"/>
      <c r="LFG29" s="12"/>
      <c r="LFH29" s="28">
        <v>500</v>
      </c>
      <c r="LFI29" s="28">
        <v>500</v>
      </c>
      <c r="LFJ29" s="14">
        <f>LFK29</f>
        <v>500</v>
      </c>
      <c r="LFK29" s="14">
        <f>LFM29</f>
        <v>500</v>
      </c>
      <c r="LFL29" s="11">
        <v>58547</v>
      </c>
      <c r="LFM29" s="14">
        <f>LEY29+LFE29</f>
        <v>500</v>
      </c>
      <c r="LFN29" s="14"/>
      <c r="LFO29" s="14">
        <f>LFQ29</f>
        <v>14000</v>
      </c>
      <c r="LFP29" s="14"/>
      <c r="LFQ29" s="14">
        <v>14000</v>
      </c>
      <c r="LFR29" s="14"/>
      <c r="LFS29" s="14"/>
      <c r="LFU29" s="85">
        <v>1</v>
      </c>
      <c r="LFV29" s="21" t="s">
        <v>61</v>
      </c>
      <c r="LFW29" s="3"/>
      <c r="LFX29" s="3"/>
      <c r="LFY29" s="3" t="s">
        <v>58</v>
      </c>
      <c r="LFZ29" s="18"/>
      <c r="LGA29" s="21"/>
      <c r="LGB29" s="3"/>
      <c r="LGC29" s="11">
        <v>58547</v>
      </c>
      <c r="LGD29" s="11">
        <v>58547</v>
      </c>
      <c r="LGE29" s="12"/>
      <c r="LGF29" s="12"/>
      <c r="LGG29" s="12"/>
      <c r="LGH29" s="12"/>
      <c r="LGI29" s="12"/>
      <c r="LGJ29" s="28">
        <v>500</v>
      </c>
      <c r="LGK29" s="28">
        <v>500</v>
      </c>
      <c r="LGL29" s="12"/>
      <c r="LGM29" s="12"/>
      <c r="LGN29" s="28">
        <v>500</v>
      </c>
      <c r="LGO29" s="28">
        <v>500</v>
      </c>
      <c r="LGP29" s="14">
        <f>LGQ29</f>
        <v>500</v>
      </c>
      <c r="LGQ29" s="14">
        <f>LGS29</f>
        <v>500</v>
      </c>
      <c r="LGR29" s="11">
        <v>58547</v>
      </c>
      <c r="LGS29" s="14">
        <f>LGE29+LGK29</f>
        <v>500</v>
      </c>
      <c r="LGT29" s="14"/>
      <c r="LGU29" s="14">
        <f>LGW29</f>
        <v>14000</v>
      </c>
      <c r="LGV29" s="14"/>
      <c r="LGW29" s="14">
        <v>14000</v>
      </c>
      <c r="LGX29" s="14"/>
      <c r="LGY29" s="14"/>
      <c r="LHA29" s="85">
        <v>1</v>
      </c>
      <c r="LHB29" s="21" t="s">
        <v>61</v>
      </c>
      <c r="LHC29" s="3"/>
      <c r="LHD29" s="3"/>
      <c r="LHE29" s="3" t="s">
        <v>58</v>
      </c>
      <c r="LHF29" s="18"/>
      <c r="LHG29" s="21"/>
      <c r="LHH29" s="3"/>
      <c r="LHI29" s="11">
        <v>58547</v>
      </c>
      <c r="LHJ29" s="11">
        <v>58547</v>
      </c>
      <c r="LHK29" s="12"/>
      <c r="LHL29" s="12"/>
      <c r="LHM29" s="12"/>
      <c r="LHN29" s="12"/>
      <c r="LHO29" s="12"/>
      <c r="LHP29" s="28">
        <v>500</v>
      </c>
      <c r="LHQ29" s="28">
        <v>500</v>
      </c>
      <c r="LHR29" s="12"/>
      <c r="LHS29" s="12"/>
      <c r="LHT29" s="28">
        <v>500</v>
      </c>
      <c r="LHU29" s="28">
        <v>500</v>
      </c>
      <c r="LHV29" s="14">
        <f>LHW29</f>
        <v>500</v>
      </c>
      <c r="LHW29" s="14">
        <f>LHY29</f>
        <v>500</v>
      </c>
      <c r="LHX29" s="11">
        <v>58547</v>
      </c>
      <c r="LHY29" s="14">
        <f>LHK29+LHQ29</f>
        <v>500</v>
      </c>
      <c r="LHZ29" s="14"/>
      <c r="LIA29" s="14">
        <f>LIC29</f>
        <v>14000</v>
      </c>
      <c r="LIB29" s="14"/>
      <c r="LIC29" s="14">
        <v>14000</v>
      </c>
      <c r="LID29" s="14"/>
      <c r="LIE29" s="14"/>
      <c r="LIG29" s="85">
        <v>1</v>
      </c>
      <c r="LIH29" s="21" t="s">
        <v>61</v>
      </c>
      <c r="LII29" s="3"/>
      <c r="LIJ29" s="3"/>
      <c r="LIK29" s="3" t="s">
        <v>58</v>
      </c>
      <c r="LIL29" s="18"/>
      <c r="LIM29" s="21"/>
      <c r="LIN29" s="3"/>
      <c r="LIO29" s="11">
        <v>58547</v>
      </c>
      <c r="LIP29" s="11">
        <v>58547</v>
      </c>
      <c r="LIQ29" s="12"/>
      <c r="LIR29" s="12"/>
      <c r="LIS29" s="12"/>
      <c r="LIT29" s="12"/>
      <c r="LIU29" s="12"/>
      <c r="LIV29" s="28">
        <v>500</v>
      </c>
      <c r="LIW29" s="28">
        <v>500</v>
      </c>
      <c r="LIX29" s="12"/>
      <c r="LIY29" s="12"/>
      <c r="LIZ29" s="28">
        <v>500</v>
      </c>
      <c r="LJA29" s="28">
        <v>500</v>
      </c>
      <c r="LJB29" s="14">
        <f>LJC29</f>
        <v>500</v>
      </c>
      <c r="LJC29" s="14">
        <f>LJE29</f>
        <v>500</v>
      </c>
      <c r="LJD29" s="11">
        <v>58547</v>
      </c>
      <c r="LJE29" s="14">
        <f>LIQ29+LIW29</f>
        <v>500</v>
      </c>
      <c r="LJF29" s="14"/>
      <c r="LJG29" s="14">
        <f>LJI29</f>
        <v>14000</v>
      </c>
      <c r="LJH29" s="14"/>
      <c r="LJI29" s="14">
        <v>14000</v>
      </c>
      <c r="LJJ29" s="14"/>
      <c r="LJK29" s="14"/>
      <c r="LJM29" s="85">
        <v>1</v>
      </c>
      <c r="LJN29" s="21" t="s">
        <v>61</v>
      </c>
      <c r="LJO29" s="3"/>
      <c r="LJP29" s="3"/>
      <c r="LJQ29" s="3" t="s">
        <v>58</v>
      </c>
      <c r="LJR29" s="18"/>
      <c r="LJS29" s="21"/>
      <c r="LJT29" s="3"/>
      <c r="LJU29" s="11">
        <v>58547</v>
      </c>
      <c r="LJV29" s="11">
        <v>58547</v>
      </c>
      <c r="LJW29" s="12"/>
      <c r="LJX29" s="12"/>
      <c r="LJY29" s="12"/>
      <c r="LJZ29" s="12"/>
      <c r="LKA29" s="12"/>
      <c r="LKB29" s="28">
        <v>500</v>
      </c>
      <c r="LKC29" s="28">
        <v>500</v>
      </c>
      <c r="LKD29" s="12"/>
      <c r="LKE29" s="12"/>
      <c r="LKF29" s="28">
        <v>500</v>
      </c>
      <c r="LKG29" s="28">
        <v>500</v>
      </c>
      <c r="LKH29" s="14">
        <f>LKI29</f>
        <v>500</v>
      </c>
      <c r="LKI29" s="14">
        <f>LKK29</f>
        <v>500</v>
      </c>
      <c r="LKJ29" s="11">
        <v>58547</v>
      </c>
      <c r="LKK29" s="14">
        <f>LJW29+LKC29</f>
        <v>500</v>
      </c>
      <c r="LKL29" s="14"/>
      <c r="LKM29" s="14">
        <f>LKO29</f>
        <v>14000</v>
      </c>
      <c r="LKN29" s="14"/>
      <c r="LKO29" s="14">
        <v>14000</v>
      </c>
      <c r="LKP29" s="14"/>
      <c r="LKQ29" s="14"/>
      <c r="LKS29" s="85">
        <v>1</v>
      </c>
      <c r="LKT29" s="21" t="s">
        <v>61</v>
      </c>
      <c r="LKU29" s="3"/>
      <c r="LKV29" s="3"/>
      <c r="LKW29" s="3" t="s">
        <v>58</v>
      </c>
      <c r="LKX29" s="18"/>
      <c r="LKY29" s="21"/>
      <c r="LKZ29" s="3"/>
      <c r="LLA29" s="11">
        <v>58547</v>
      </c>
      <c r="LLB29" s="11">
        <v>58547</v>
      </c>
      <c r="LLC29" s="12"/>
      <c r="LLD29" s="12"/>
      <c r="LLE29" s="12"/>
      <c r="LLF29" s="12"/>
      <c r="LLG29" s="12"/>
      <c r="LLH29" s="28">
        <v>500</v>
      </c>
      <c r="LLI29" s="28">
        <v>500</v>
      </c>
      <c r="LLJ29" s="12"/>
      <c r="LLK29" s="12"/>
      <c r="LLL29" s="28">
        <v>500</v>
      </c>
      <c r="LLM29" s="28">
        <v>500</v>
      </c>
      <c r="LLN29" s="14">
        <f>LLO29</f>
        <v>500</v>
      </c>
      <c r="LLO29" s="14">
        <f>LLQ29</f>
        <v>500</v>
      </c>
      <c r="LLP29" s="11">
        <v>58547</v>
      </c>
      <c r="LLQ29" s="14">
        <f>LLC29+LLI29</f>
        <v>500</v>
      </c>
      <c r="LLR29" s="14"/>
      <c r="LLS29" s="14">
        <f>LLU29</f>
        <v>14000</v>
      </c>
      <c r="LLT29" s="14"/>
      <c r="LLU29" s="14">
        <v>14000</v>
      </c>
      <c r="LLV29" s="14"/>
      <c r="LLW29" s="14"/>
      <c r="LLY29" s="85">
        <v>1</v>
      </c>
      <c r="LLZ29" s="21" t="s">
        <v>61</v>
      </c>
      <c r="LMA29" s="3"/>
      <c r="LMB29" s="3"/>
      <c r="LMC29" s="3" t="s">
        <v>58</v>
      </c>
      <c r="LMD29" s="18"/>
      <c r="LME29" s="21"/>
      <c r="LMF29" s="3"/>
      <c r="LMG29" s="11">
        <v>58547</v>
      </c>
      <c r="LMH29" s="11">
        <v>58547</v>
      </c>
      <c r="LMI29" s="12"/>
      <c r="LMJ29" s="12"/>
      <c r="LMK29" s="12"/>
      <c r="LML29" s="12"/>
      <c r="LMM29" s="12"/>
      <c r="LMN29" s="28">
        <v>500</v>
      </c>
      <c r="LMO29" s="28">
        <v>500</v>
      </c>
      <c r="LMP29" s="12"/>
      <c r="LMQ29" s="12"/>
      <c r="LMR29" s="28">
        <v>500</v>
      </c>
      <c r="LMS29" s="28">
        <v>500</v>
      </c>
      <c r="LMT29" s="14">
        <f>LMU29</f>
        <v>500</v>
      </c>
      <c r="LMU29" s="14">
        <f>LMW29</f>
        <v>500</v>
      </c>
      <c r="LMV29" s="11">
        <v>58547</v>
      </c>
      <c r="LMW29" s="14">
        <f>LMI29+LMO29</f>
        <v>500</v>
      </c>
      <c r="LMX29" s="14"/>
      <c r="LMY29" s="14">
        <f>LNA29</f>
        <v>14000</v>
      </c>
      <c r="LMZ29" s="14"/>
      <c r="LNA29" s="14">
        <v>14000</v>
      </c>
      <c r="LNB29" s="14"/>
      <c r="LNC29" s="14"/>
      <c r="LNE29" s="85">
        <v>1</v>
      </c>
      <c r="LNF29" s="21" t="s">
        <v>61</v>
      </c>
      <c r="LNG29" s="3"/>
      <c r="LNH29" s="3"/>
      <c r="LNI29" s="3" t="s">
        <v>58</v>
      </c>
      <c r="LNJ29" s="18"/>
      <c r="LNK29" s="21"/>
      <c r="LNL29" s="3"/>
      <c r="LNM29" s="11">
        <v>58547</v>
      </c>
      <c r="LNN29" s="11">
        <v>58547</v>
      </c>
      <c r="LNO29" s="12"/>
      <c r="LNP29" s="12"/>
      <c r="LNQ29" s="12"/>
      <c r="LNR29" s="12"/>
      <c r="LNS29" s="12"/>
      <c r="LNT29" s="28">
        <v>500</v>
      </c>
      <c r="LNU29" s="28">
        <v>500</v>
      </c>
      <c r="LNV29" s="12"/>
      <c r="LNW29" s="12"/>
      <c r="LNX29" s="28">
        <v>500</v>
      </c>
      <c r="LNY29" s="28">
        <v>500</v>
      </c>
      <c r="LNZ29" s="14">
        <f>LOA29</f>
        <v>500</v>
      </c>
      <c r="LOA29" s="14">
        <f>LOC29</f>
        <v>500</v>
      </c>
      <c r="LOB29" s="11">
        <v>58547</v>
      </c>
      <c r="LOC29" s="14">
        <f>LNO29+LNU29</f>
        <v>500</v>
      </c>
      <c r="LOD29" s="14"/>
      <c r="LOE29" s="14">
        <f>LOG29</f>
        <v>14000</v>
      </c>
      <c r="LOF29" s="14"/>
      <c r="LOG29" s="14">
        <v>14000</v>
      </c>
      <c r="LOH29" s="14"/>
      <c r="LOI29" s="14"/>
      <c r="LOK29" s="85">
        <v>1</v>
      </c>
      <c r="LOL29" s="21" t="s">
        <v>61</v>
      </c>
      <c r="LOM29" s="3"/>
      <c r="LON29" s="3"/>
      <c r="LOO29" s="3" t="s">
        <v>58</v>
      </c>
      <c r="LOP29" s="18"/>
      <c r="LOQ29" s="21"/>
      <c r="LOR29" s="3"/>
      <c r="LOS29" s="11">
        <v>58547</v>
      </c>
      <c r="LOT29" s="11">
        <v>58547</v>
      </c>
      <c r="LOU29" s="12"/>
      <c r="LOV29" s="12"/>
      <c r="LOW29" s="12"/>
      <c r="LOX29" s="12"/>
      <c r="LOY29" s="12"/>
      <c r="LOZ29" s="28">
        <v>500</v>
      </c>
      <c r="LPA29" s="28">
        <v>500</v>
      </c>
      <c r="LPB29" s="12"/>
      <c r="LPC29" s="12"/>
      <c r="LPD29" s="28">
        <v>500</v>
      </c>
      <c r="LPE29" s="28">
        <v>500</v>
      </c>
      <c r="LPF29" s="14">
        <f>LPG29</f>
        <v>500</v>
      </c>
      <c r="LPG29" s="14">
        <f>LPI29</f>
        <v>500</v>
      </c>
      <c r="LPH29" s="11">
        <v>58547</v>
      </c>
      <c r="LPI29" s="14">
        <f>LOU29+LPA29</f>
        <v>500</v>
      </c>
      <c r="LPJ29" s="14"/>
      <c r="LPK29" s="14">
        <f>LPM29</f>
        <v>14000</v>
      </c>
      <c r="LPL29" s="14"/>
      <c r="LPM29" s="14">
        <v>14000</v>
      </c>
      <c r="LPN29" s="14"/>
      <c r="LPO29" s="14"/>
      <c r="LPQ29" s="85">
        <v>1</v>
      </c>
      <c r="LPR29" s="21" t="s">
        <v>61</v>
      </c>
      <c r="LPS29" s="3"/>
      <c r="LPT29" s="3"/>
      <c r="LPU29" s="3" t="s">
        <v>58</v>
      </c>
      <c r="LPV29" s="18"/>
      <c r="LPW29" s="21"/>
      <c r="LPX29" s="3"/>
      <c r="LPY29" s="11">
        <v>58547</v>
      </c>
      <c r="LPZ29" s="11">
        <v>58547</v>
      </c>
      <c r="LQA29" s="12"/>
      <c r="LQB29" s="12"/>
      <c r="LQC29" s="12"/>
      <c r="LQD29" s="12"/>
      <c r="LQE29" s="12"/>
      <c r="LQF29" s="28">
        <v>500</v>
      </c>
      <c r="LQG29" s="28">
        <v>500</v>
      </c>
      <c r="LQH29" s="12"/>
      <c r="LQI29" s="12"/>
      <c r="LQJ29" s="28">
        <v>500</v>
      </c>
      <c r="LQK29" s="28">
        <v>500</v>
      </c>
      <c r="LQL29" s="14">
        <f>LQM29</f>
        <v>500</v>
      </c>
      <c r="LQM29" s="14">
        <f>LQO29</f>
        <v>500</v>
      </c>
      <c r="LQN29" s="11">
        <v>58547</v>
      </c>
      <c r="LQO29" s="14">
        <f>LQA29+LQG29</f>
        <v>500</v>
      </c>
      <c r="LQP29" s="14"/>
      <c r="LQQ29" s="14">
        <f>LQS29</f>
        <v>14000</v>
      </c>
      <c r="LQR29" s="14"/>
      <c r="LQS29" s="14">
        <v>14000</v>
      </c>
      <c r="LQT29" s="14"/>
      <c r="LQU29" s="14"/>
      <c r="LQW29" s="85">
        <v>1</v>
      </c>
      <c r="LQX29" s="21" t="s">
        <v>61</v>
      </c>
      <c r="LQY29" s="3"/>
      <c r="LQZ29" s="3"/>
      <c r="LRA29" s="3" t="s">
        <v>58</v>
      </c>
      <c r="LRB29" s="18"/>
      <c r="LRC29" s="21"/>
      <c r="LRD29" s="3"/>
      <c r="LRE29" s="11">
        <v>58547</v>
      </c>
      <c r="LRF29" s="11">
        <v>58547</v>
      </c>
      <c r="LRG29" s="12"/>
      <c r="LRH29" s="12"/>
      <c r="LRI29" s="12"/>
      <c r="LRJ29" s="12"/>
      <c r="LRK29" s="12"/>
      <c r="LRL29" s="28">
        <v>500</v>
      </c>
      <c r="LRM29" s="28">
        <v>500</v>
      </c>
      <c r="LRN29" s="12"/>
      <c r="LRO29" s="12"/>
      <c r="LRP29" s="28">
        <v>500</v>
      </c>
      <c r="LRQ29" s="28">
        <v>500</v>
      </c>
      <c r="LRR29" s="14">
        <f>LRS29</f>
        <v>500</v>
      </c>
      <c r="LRS29" s="14">
        <f>LRU29</f>
        <v>500</v>
      </c>
      <c r="LRT29" s="11">
        <v>58547</v>
      </c>
      <c r="LRU29" s="14">
        <f>LRG29+LRM29</f>
        <v>500</v>
      </c>
      <c r="LRV29" s="14"/>
      <c r="LRW29" s="14">
        <f>LRY29</f>
        <v>14000</v>
      </c>
      <c r="LRX29" s="14"/>
      <c r="LRY29" s="14">
        <v>14000</v>
      </c>
      <c r="LRZ29" s="14"/>
      <c r="LSA29" s="14"/>
      <c r="LSC29" s="85">
        <v>1</v>
      </c>
      <c r="LSD29" s="21" t="s">
        <v>61</v>
      </c>
      <c r="LSE29" s="3"/>
      <c r="LSF29" s="3"/>
      <c r="LSG29" s="3" t="s">
        <v>58</v>
      </c>
      <c r="LSH29" s="18"/>
      <c r="LSI29" s="21"/>
      <c r="LSJ29" s="3"/>
      <c r="LSK29" s="11">
        <v>58547</v>
      </c>
      <c r="LSL29" s="11">
        <v>58547</v>
      </c>
      <c r="LSM29" s="12"/>
      <c r="LSN29" s="12"/>
      <c r="LSO29" s="12"/>
      <c r="LSP29" s="12"/>
      <c r="LSQ29" s="12"/>
      <c r="LSR29" s="28">
        <v>500</v>
      </c>
      <c r="LSS29" s="28">
        <v>500</v>
      </c>
      <c r="LST29" s="12"/>
      <c r="LSU29" s="12"/>
      <c r="LSV29" s="28">
        <v>500</v>
      </c>
      <c r="LSW29" s="28">
        <v>500</v>
      </c>
      <c r="LSX29" s="14">
        <f>LSY29</f>
        <v>500</v>
      </c>
      <c r="LSY29" s="14">
        <f>LTA29</f>
        <v>500</v>
      </c>
      <c r="LSZ29" s="11">
        <v>58547</v>
      </c>
      <c r="LTA29" s="14">
        <f>LSM29+LSS29</f>
        <v>500</v>
      </c>
      <c r="LTB29" s="14"/>
      <c r="LTC29" s="14">
        <f>LTE29</f>
        <v>14000</v>
      </c>
      <c r="LTD29" s="14"/>
      <c r="LTE29" s="14">
        <v>14000</v>
      </c>
      <c r="LTF29" s="14"/>
      <c r="LTG29" s="14"/>
      <c r="LTI29" s="85">
        <v>1</v>
      </c>
      <c r="LTJ29" s="21" t="s">
        <v>61</v>
      </c>
      <c r="LTK29" s="3"/>
      <c r="LTL29" s="3"/>
      <c r="LTM29" s="3" t="s">
        <v>58</v>
      </c>
      <c r="LTN29" s="18"/>
      <c r="LTO29" s="21"/>
      <c r="LTP29" s="3"/>
      <c r="LTQ29" s="11">
        <v>58547</v>
      </c>
      <c r="LTR29" s="11">
        <v>58547</v>
      </c>
      <c r="LTS29" s="12"/>
      <c r="LTT29" s="12"/>
      <c r="LTU29" s="12"/>
      <c r="LTV29" s="12"/>
      <c r="LTW29" s="12"/>
      <c r="LTX29" s="28">
        <v>500</v>
      </c>
      <c r="LTY29" s="28">
        <v>500</v>
      </c>
      <c r="LTZ29" s="12"/>
      <c r="LUA29" s="12"/>
      <c r="LUB29" s="28">
        <v>500</v>
      </c>
      <c r="LUC29" s="28">
        <v>500</v>
      </c>
      <c r="LUD29" s="14">
        <f>LUE29</f>
        <v>500</v>
      </c>
      <c r="LUE29" s="14">
        <f>LUG29</f>
        <v>500</v>
      </c>
      <c r="LUF29" s="11">
        <v>58547</v>
      </c>
      <c r="LUG29" s="14">
        <f>LTS29+LTY29</f>
        <v>500</v>
      </c>
      <c r="LUH29" s="14"/>
      <c r="LUI29" s="14">
        <f>LUK29</f>
        <v>14000</v>
      </c>
      <c r="LUJ29" s="14"/>
      <c r="LUK29" s="14">
        <v>14000</v>
      </c>
      <c r="LUL29" s="14"/>
      <c r="LUM29" s="14"/>
      <c r="LUO29" s="85">
        <v>1</v>
      </c>
      <c r="LUP29" s="21" t="s">
        <v>61</v>
      </c>
      <c r="LUQ29" s="3"/>
      <c r="LUR29" s="3"/>
      <c r="LUS29" s="3" t="s">
        <v>58</v>
      </c>
      <c r="LUT29" s="18"/>
      <c r="LUU29" s="21"/>
      <c r="LUV29" s="3"/>
      <c r="LUW29" s="11">
        <v>58547</v>
      </c>
      <c r="LUX29" s="11">
        <v>58547</v>
      </c>
      <c r="LUY29" s="12"/>
      <c r="LUZ29" s="12"/>
      <c r="LVA29" s="12"/>
      <c r="LVB29" s="12"/>
      <c r="LVC29" s="12"/>
      <c r="LVD29" s="28">
        <v>500</v>
      </c>
      <c r="LVE29" s="28">
        <v>500</v>
      </c>
      <c r="LVF29" s="12"/>
      <c r="LVG29" s="12"/>
      <c r="LVH29" s="28">
        <v>500</v>
      </c>
      <c r="LVI29" s="28">
        <v>500</v>
      </c>
      <c r="LVJ29" s="14">
        <f>LVK29</f>
        <v>500</v>
      </c>
      <c r="LVK29" s="14">
        <f>LVM29</f>
        <v>500</v>
      </c>
      <c r="LVL29" s="11">
        <v>58547</v>
      </c>
      <c r="LVM29" s="14">
        <f>LUY29+LVE29</f>
        <v>500</v>
      </c>
      <c r="LVN29" s="14"/>
      <c r="LVO29" s="14">
        <f>LVQ29</f>
        <v>14000</v>
      </c>
      <c r="LVP29" s="14"/>
      <c r="LVQ29" s="14">
        <v>14000</v>
      </c>
      <c r="LVR29" s="14"/>
      <c r="LVS29" s="14"/>
      <c r="LVU29" s="85">
        <v>1</v>
      </c>
      <c r="LVV29" s="21" t="s">
        <v>61</v>
      </c>
      <c r="LVW29" s="3"/>
      <c r="LVX29" s="3"/>
      <c r="LVY29" s="3" t="s">
        <v>58</v>
      </c>
      <c r="LVZ29" s="18"/>
      <c r="LWA29" s="21"/>
      <c r="LWB29" s="3"/>
      <c r="LWC29" s="11">
        <v>58547</v>
      </c>
      <c r="LWD29" s="11">
        <v>58547</v>
      </c>
      <c r="LWE29" s="12"/>
      <c r="LWF29" s="12"/>
      <c r="LWG29" s="12"/>
      <c r="LWH29" s="12"/>
      <c r="LWI29" s="12"/>
      <c r="LWJ29" s="28">
        <v>500</v>
      </c>
      <c r="LWK29" s="28">
        <v>500</v>
      </c>
      <c r="LWL29" s="12"/>
      <c r="LWM29" s="12"/>
      <c r="LWN29" s="28">
        <v>500</v>
      </c>
      <c r="LWO29" s="28">
        <v>500</v>
      </c>
      <c r="LWP29" s="14">
        <f>LWQ29</f>
        <v>500</v>
      </c>
      <c r="LWQ29" s="14">
        <f>LWS29</f>
        <v>500</v>
      </c>
      <c r="LWR29" s="11">
        <v>58547</v>
      </c>
      <c r="LWS29" s="14">
        <f>LWE29+LWK29</f>
        <v>500</v>
      </c>
      <c r="LWT29" s="14"/>
      <c r="LWU29" s="14">
        <f>LWW29</f>
        <v>14000</v>
      </c>
      <c r="LWV29" s="14"/>
      <c r="LWW29" s="14">
        <v>14000</v>
      </c>
      <c r="LWX29" s="14"/>
      <c r="LWY29" s="14"/>
      <c r="LXA29" s="85">
        <v>1</v>
      </c>
      <c r="LXB29" s="21" t="s">
        <v>61</v>
      </c>
      <c r="LXC29" s="3"/>
      <c r="LXD29" s="3"/>
      <c r="LXE29" s="3" t="s">
        <v>58</v>
      </c>
      <c r="LXF29" s="18"/>
      <c r="LXG29" s="21"/>
      <c r="LXH29" s="3"/>
      <c r="LXI29" s="11">
        <v>58547</v>
      </c>
      <c r="LXJ29" s="11">
        <v>58547</v>
      </c>
      <c r="LXK29" s="12"/>
      <c r="LXL29" s="12"/>
      <c r="LXM29" s="12"/>
      <c r="LXN29" s="12"/>
      <c r="LXO29" s="12"/>
      <c r="LXP29" s="28">
        <v>500</v>
      </c>
      <c r="LXQ29" s="28">
        <v>500</v>
      </c>
      <c r="LXR29" s="12"/>
      <c r="LXS29" s="12"/>
      <c r="LXT29" s="28">
        <v>500</v>
      </c>
      <c r="LXU29" s="28">
        <v>500</v>
      </c>
      <c r="LXV29" s="14">
        <f>LXW29</f>
        <v>500</v>
      </c>
      <c r="LXW29" s="14">
        <f>LXY29</f>
        <v>500</v>
      </c>
      <c r="LXX29" s="11">
        <v>58547</v>
      </c>
      <c r="LXY29" s="14">
        <f>LXK29+LXQ29</f>
        <v>500</v>
      </c>
      <c r="LXZ29" s="14"/>
      <c r="LYA29" s="14">
        <f>LYC29</f>
        <v>14000</v>
      </c>
      <c r="LYB29" s="14"/>
      <c r="LYC29" s="14">
        <v>14000</v>
      </c>
      <c r="LYD29" s="14"/>
      <c r="LYE29" s="14"/>
      <c r="LYG29" s="85">
        <v>1</v>
      </c>
      <c r="LYH29" s="21" t="s">
        <v>61</v>
      </c>
      <c r="LYI29" s="3"/>
      <c r="LYJ29" s="3"/>
      <c r="LYK29" s="3" t="s">
        <v>58</v>
      </c>
      <c r="LYL29" s="18"/>
      <c r="LYM29" s="21"/>
      <c r="LYN29" s="3"/>
      <c r="LYO29" s="11">
        <v>58547</v>
      </c>
      <c r="LYP29" s="11">
        <v>58547</v>
      </c>
      <c r="LYQ29" s="12"/>
      <c r="LYR29" s="12"/>
      <c r="LYS29" s="12"/>
      <c r="LYT29" s="12"/>
      <c r="LYU29" s="12"/>
      <c r="LYV29" s="28">
        <v>500</v>
      </c>
      <c r="LYW29" s="28">
        <v>500</v>
      </c>
      <c r="LYX29" s="12"/>
      <c r="LYY29" s="12"/>
      <c r="LYZ29" s="28">
        <v>500</v>
      </c>
      <c r="LZA29" s="28">
        <v>500</v>
      </c>
      <c r="LZB29" s="14">
        <f>LZC29</f>
        <v>500</v>
      </c>
      <c r="LZC29" s="14">
        <f>LZE29</f>
        <v>500</v>
      </c>
      <c r="LZD29" s="11">
        <v>58547</v>
      </c>
      <c r="LZE29" s="14">
        <f>LYQ29+LYW29</f>
        <v>500</v>
      </c>
      <c r="LZF29" s="14"/>
      <c r="LZG29" s="14">
        <f>LZI29</f>
        <v>14000</v>
      </c>
      <c r="LZH29" s="14"/>
      <c r="LZI29" s="14">
        <v>14000</v>
      </c>
      <c r="LZJ29" s="14"/>
      <c r="LZK29" s="14"/>
      <c r="LZM29" s="85">
        <v>1</v>
      </c>
      <c r="LZN29" s="21" t="s">
        <v>61</v>
      </c>
      <c r="LZO29" s="3"/>
      <c r="LZP29" s="3"/>
      <c r="LZQ29" s="3" t="s">
        <v>58</v>
      </c>
      <c r="LZR29" s="18"/>
      <c r="LZS29" s="21"/>
      <c r="LZT29" s="3"/>
      <c r="LZU29" s="11">
        <v>58547</v>
      </c>
      <c r="LZV29" s="11">
        <v>58547</v>
      </c>
      <c r="LZW29" s="12"/>
      <c r="LZX29" s="12"/>
      <c r="LZY29" s="12"/>
      <c r="LZZ29" s="12"/>
      <c r="MAA29" s="12"/>
      <c r="MAB29" s="28">
        <v>500</v>
      </c>
      <c r="MAC29" s="28">
        <v>500</v>
      </c>
      <c r="MAD29" s="12"/>
      <c r="MAE29" s="12"/>
      <c r="MAF29" s="28">
        <v>500</v>
      </c>
      <c r="MAG29" s="28">
        <v>500</v>
      </c>
      <c r="MAH29" s="14">
        <f>MAI29</f>
        <v>500</v>
      </c>
      <c r="MAI29" s="14">
        <f>MAK29</f>
        <v>500</v>
      </c>
      <c r="MAJ29" s="11">
        <v>58547</v>
      </c>
      <c r="MAK29" s="14">
        <f>LZW29+MAC29</f>
        <v>500</v>
      </c>
      <c r="MAL29" s="14"/>
      <c r="MAM29" s="14">
        <f>MAO29</f>
        <v>14000</v>
      </c>
      <c r="MAN29" s="14"/>
      <c r="MAO29" s="14">
        <v>14000</v>
      </c>
      <c r="MAP29" s="14"/>
      <c r="MAQ29" s="14"/>
      <c r="MAS29" s="85">
        <v>1</v>
      </c>
      <c r="MAT29" s="21" t="s">
        <v>61</v>
      </c>
      <c r="MAU29" s="3"/>
      <c r="MAV29" s="3"/>
      <c r="MAW29" s="3" t="s">
        <v>58</v>
      </c>
      <c r="MAX29" s="18"/>
      <c r="MAY29" s="21"/>
      <c r="MAZ29" s="3"/>
      <c r="MBA29" s="11">
        <v>58547</v>
      </c>
      <c r="MBB29" s="11">
        <v>58547</v>
      </c>
      <c r="MBC29" s="12"/>
      <c r="MBD29" s="12"/>
      <c r="MBE29" s="12"/>
      <c r="MBF29" s="12"/>
      <c r="MBG29" s="12"/>
      <c r="MBH29" s="28">
        <v>500</v>
      </c>
      <c r="MBI29" s="28">
        <v>500</v>
      </c>
      <c r="MBJ29" s="12"/>
      <c r="MBK29" s="12"/>
      <c r="MBL29" s="28">
        <v>500</v>
      </c>
      <c r="MBM29" s="28">
        <v>500</v>
      </c>
      <c r="MBN29" s="14">
        <f>MBO29</f>
        <v>500</v>
      </c>
      <c r="MBO29" s="14">
        <f>MBQ29</f>
        <v>500</v>
      </c>
      <c r="MBP29" s="11">
        <v>58547</v>
      </c>
      <c r="MBQ29" s="14">
        <f>MBC29+MBI29</f>
        <v>500</v>
      </c>
      <c r="MBR29" s="14"/>
      <c r="MBS29" s="14">
        <f>MBU29</f>
        <v>14000</v>
      </c>
      <c r="MBT29" s="14"/>
      <c r="MBU29" s="14">
        <v>14000</v>
      </c>
      <c r="MBV29" s="14"/>
      <c r="MBW29" s="14"/>
      <c r="MBY29" s="85">
        <v>1</v>
      </c>
      <c r="MBZ29" s="21" t="s">
        <v>61</v>
      </c>
      <c r="MCA29" s="3"/>
      <c r="MCB29" s="3"/>
      <c r="MCC29" s="3" t="s">
        <v>58</v>
      </c>
      <c r="MCD29" s="18"/>
      <c r="MCE29" s="21"/>
      <c r="MCF29" s="3"/>
      <c r="MCG29" s="11">
        <v>58547</v>
      </c>
      <c r="MCH29" s="11">
        <v>58547</v>
      </c>
      <c r="MCI29" s="12"/>
      <c r="MCJ29" s="12"/>
      <c r="MCK29" s="12"/>
      <c r="MCL29" s="12"/>
      <c r="MCM29" s="12"/>
      <c r="MCN29" s="28">
        <v>500</v>
      </c>
      <c r="MCO29" s="28">
        <v>500</v>
      </c>
      <c r="MCP29" s="12"/>
      <c r="MCQ29" s="12"/>
      <c r="MCR29" s="28">
        <v>500</v>
      </c>
      <c r="MCS29" s="28">
        <v>500</v>
      </c>
      <c r="MCT29" s="14">
        <f>MCU29</f>
        <v>500</v>
      </c>
      <c r="MCU29" s="14">
        <f>MCW29</f>
        <v>500</v>
      </c>
      <c r="MCV29" s="11">
        <v>58547</v>
      </c>
      <c r="MCW29" s="14">
        <f>MCI29+MCO29</f>
        <v>500</v>
      </c>
      <c r="MCX29" s="14"/>
      <c r="MCY29" s="14">
        <f>MDA29</f>
        <v>14000</v>
      </c>
      <c r="MCZ29" s="14"/>
      <c r="MDA29" s="14">
        <v>14000</v>
      </c>
      <c r="MDB29" s="14"/>
      <c r="MDC29" s="14"/>
      <c r="MDE29" s="85">
        <v>1</v>
      </c>
      <c r="MDF29" s="21" t="s">
        <v>61</v>
      </c>
      <c r="MDG29" s="3"/>
      <c r="MDH29" s="3"/>
      <c r="MDI29" s="3" t="s">
        <v>58</v>
      </c>
      <c r="MDJ29" s="18"/>
      <c r="MDK29" s="21"/>
      <c r="MDL29" s="3"/>
      <c r="MDM29" s="11">
        <v>58547</v>
      </c>
      <c r="MDN29" s="11">
        <v>58547</v>
      </c>
      <c r="MDO29" s="12"/>
      <c r="MDP29" s="12"/>
      <c r="MDQ29" s="12"/>
      <c r="MDR29" s="12"/>
      <c r="MDS29" s="12"/>
      <c r="MDT29" s="28">
        <v>500</v>
      </c>
      <c r="MDU29" s="28">
        <v>500</v>
      </c>
      <c r="MDV29" s="12"/>
      <c r="MDW29" s="12"/>
      <c r="MDX29" s="28">
        <v>500</v>
      </c>
      <c r="MDY29" s="28">
        <v>500</v>
      </c>
      <c r="MDZ29" s="14">
        <f>MEA29</f>
        <v>500</v>
      </c>
      <c r="MEA29" s="14">
        <f>MEC29</f>
        <v>500</v>
      </c>
      <c r="MEB29" s="11">
        <v>58547</v>
      </c>
      <c r="MEC29" s="14">
        <f>MDO29+MDU29</f>
        <v>500</v>
      </c>
      <c r="MED29" s="14"/>
      <c r="MEE29" s="14">
        <f>MEG29</f>
        <v>14000</v>
      </c>
      <c r="MEF29" s="14"/>
      <c r="MEG29" s="14">
        <v>14000</v>
      </c>
      <c r="MEH29" s="14"/>
      <c r="MEI29" s="14"/>
      <c r="MEK29" s="85">
        <v>1</v>
      </c>
      <c r="MEL29" s="21" t="s">
        <v>61</v>
      </c>
      <c r="MEM29" s="3"/>
      <c r="MEN29" s="3"/>
      <c r="MEO29" s="3" t="s">
        <v>58</v>
      </c>
      <c r="MEP29" s="18"/>
      <c r="MEQ29" s="21"/>
      <c r="MER29" s="3"/>
      <c r="MES29" s="11">
        <v>58547</v>
      </c>
      <c r="MET29" s="11">
        <v>58547</v>
      </c>
      <c r="MEU29" s="12"/>
      <c r="MEV29" s="12"/>
      <c r="MEW29" s="12"/>
      <c r="MEX29" s="12"/>
      <c r="MEY29" s="12"/>
      <c r="MEZ29" s="28">
        <v>500</v>
      </c>
      <c r="MFA29" s="28">
        <v>500</v>
      </c>
      <c r="MFB29" s="12"/>
      <c r="MFC29" s="12"/>
      <c r="MFD29" s="28">
        <v>500</v>
      </c>
      <c r="MFE29" s="28">
        <v>500</v>
      </c>
      <c r="MFF29" s="14">
        <f>MFG29</f>
        <v>500</v>
      </c>
      <c r="MFG29" s="14">
        <f>MFI29</f>
        <v>500</v>
      </c>
      <c r="MFH29" s="11">
        <v>58547</v>
      </c>
      <c r="MFI29" s="14">
        <f>MEU29+MFA29</f>
        <v>500</v>
      </c>
      <c r="MFJ29" s="14"/>
      <c r="MFK29" s="14">
        <f>MFM29</f>
        <v>14000</v>
      </c>
      <c r="MFL29" s="14"/>
      <c r="MFM29" s="14">
        <v>14000</v>
      </c>
      <c r="MFN29" s="14"/>
      <c r="MFO29" s="14"/>
      <c r="MFQ29" s="85">
        <v>1</v>
      </c>
      <c r="MFR29" s="21" t="s">
        <v>61</v>
      </c>
      <c r="MFS29" s="3"/>
      <c r="MFT29" s="3"/>
      <c r="MFU29" s="3" t="s">
        <v>58</v>
      </c>
      <c r="MFV29" s="18"/>
      <c r="MFW29" s="21"/>
      <c r="MFX29" s="3"/>
      <c r="MFY29" s="11">
        <v>58547</v>
      </c>
      <c r="MFZ29" s="11">
        <v>58547</v>
      </c>
      <c r="MGA29" s="12"/>
      <c r="MGB29" s="12"/>
      <c r="MGC29" s="12"/>
      <c r="MGD29" s="12"/>
      <c r="MGE29" s="12"/>
      <c r="MGF29" s="28">
        <v>500</v>
      </c>
      <c r="MGG29" s="28">
        <v>500</v>
      </c>
      <c r="MGH29" s="12"/>
      <c r="MGI29" s="12"/>
      <c r="MGJ29" s="28">
        <v>500</v>
      </c>
      <c r="MGK29" s="28">
        <v>500</v>
      </c>
      <c r="MGL29" s="14">
        <f>MGM29</f>
        <v>500</v>
      </c>
      <c r="MGM29" s="14">
        <f>MGO29</f>
        <v>500</v>
      </c>
      <c r="MGN29" s="11">
        <v>58547</v>
      </c>
      <c r="MGO29" s="14">
        <f>MGA29+MGG29</f>
        <v>500</v>
      </c>
      <c r="MGP29" s="14"/>
      <c r="MGQ29" s="14">
        <f>MGS29</f>
        <v>14000</v>
      </c>
      <c r="MGR29" s="14"/>
      <c r="MGS29" s="14">
        <v>14000</v>
      </c>
      <c r="MGT29" s="14"/>
      <c r="MGU29" s="14"/>
      <c r="MGW29" s="85">
        <v>1</v>
      </c>
      <c r="MGX29" s="21" t="s">
        <v>61</v>
      </c>
      <c r="MGY29" s="3"/>
      <c r="MGZ29" s="3"/>
      <c r="MHA29" s="3" t="s">
        <v>58</v>
      </c>
      <c r="MHB29" s="18"/>
      <c r="MHC29" s="21"/>
      <c r="MHD29" s="3"/>
      <c r="MHE29" s="11">
        <v>58547</v>
      </c>
      <c r="MHF29" s="11">
        <v>58547</v>
      </c>
      <c r="MHG29" s="12"/>
      <c r="MHH29" s="12"/>
      <c r="MHI29" s="12"/>
      <c r="MHJ29" s="12"/>
      <c r="MHK29" s="12"/>
      <c r="MHL29" s="28">
        <v>500</v>
      </c>
      <c r="MHM29" s="28">
        <v>500</v>
      </c>
      <c r="MHN29" s="12"/>
      <c r="MHO29" s="12"/>
      <c r="MHP29" s="28">
        <v>500</v>
      </c>
      <c r="MHQ29" s="28">
        <v>500</v>
      </c>
      <c r="MHR29" s="14">
        <f>MHS29</f>
        <v>500</v>
      </c>
      <c r="MHS29" s="14">
        <f>MHU29</f>
        <v>500</v>
      </c>
      <c r="MHT29" s="11">
        <v>58547</v>
      </c>
      <c r="MHU29" s="14">
        <f>MHG29+MHM29</f>
        <v>500</v>
      </c>
      <c r="MHV29" s="14"/>
      <c r="MHW29" s="14">
        <f>MHY29</f>
        <v>14000</v>
      </c>
      <c r="MHX29" s="14"/>
      <c r="MHY29" s="14">
        <v>14000</v>
      </c>
      <c r="MHZ29" s="14"/>
      <c r="MIA29" s="14"/>
      <c r="MIC29" s="85">
        <v>1</v>
      </c>
      <c r="MID29" s="21" t="s">
        <v>61</v>
      </c>
      <c r="MIE29" s="3"/>
      <c r="MIF29" s="3"/>
      <c r="MIG29" s="3" t="s">
        <v>58</v>
      </c>
      <c r="MIH29" s="18"/>
      <c r="MII29" s="21"/>
      <c r="MIJ29" s="3"/>
      <c r="MIK29" s="11">
        <v>58547</v>
      </c>
      <c r="MIL29" s="11">
        <v>58547</v>
      </c>
      <c r="MIM29" s="12"/>
      <c r="MIN29" s="12"/>
      <c r="MIO29" s="12"/>
      <c r="MIP29" s="12"/>
      <c r="MIQ29" s="12"/>
      <c r="MIR29" s="28">
        <v>500</v>
      </c>
      <c r="MIS29" s="28">
        <v>500</v>
      </c>
      <c r="MIT29" s="12"/>
      <c r="MIU29" s="12"/>
      <c r="MIV29" s="28">
        <v>500</v>
      </c>
      <c r="MIW29" s="28">
        <v>500</v>
      </c>
      <c r="MIX29" s="14">
        <f>MIY29</f>
        <v>500</v>
      </c>
      <c r="MIY29" s="14">
        <f>MJA29</f>
        <v>500</v>
      </c>
      <c r="MIZ29" s="11">
        <v>58547</v>
      </c>
      <c r="MJA29" s="14">
        <f>MIM29+MIS29</f>
        <v>500</v>
      </c>
      <c r="MJB29" s="14"/>
      <c r="MJC29" s="14">
        <f>MJE29</f>
        <v>14000</v>
      </c>
      <c r="MJD29" s="14"/>
      <c r="MJE29" s="14">
        <v>14000</v>
      </c>
      <c r="MJF29" s="14"/>
      <c r="MJG29" s="14"/>
      <c r="MJI29" s="85">
        <v>1</v>
      </c>
      <c r="MJJ29" s="21" t="s">
        <v>61</v>
      </c>
      <c r="MJK29" s="3"/>
      <c r="MJL29" s="3"/>
      <c r="MJM29" s="3" t="s">
        <v>58</v>
      </c>
      <c r="MJN29" s="18"/>
      <c r="MJO29" s="21"/>
      <c r="MJP29" s="3"/>
      <c r="MJQ29" s="11">
        <v>58547</v>
      </c>
      <c r="MJR29" s="11">
        <v>58547</v>
      </c>
      <c r="MJS29" s="12"/>
      <c r="MJT29" s="12"/>
      <c r="MJU29" s="12"/>
      <c r="MJV29" s="12"/>
      <c r="MJW29" s="12"/>
      <c r="MJX29" s="28">
        <v>500</v>
      </c>
      <c r="MJY29" s="28">
        <v>500</v>
      </c>
      <c r="MJZ29" s="12"/>
      <c r="MKA29" s="12"/>
      <c r="MKB29" s="28">
        <v>500</v>
      </c>
      <c r="MKC29" s="28">
        <v>500</v>
      </c>
      <c r="MKD29" s="14">
        <f>MKE29</f>
        <v>500</v>
      </c>
      <c r="MKE29" s="14">
        <f>MKG29</f>
        <v>500</v>
      </c>
      <c r="MKF29" s="11">
        <v>58547</v>
      </c>
      <c r="MKG29" s="14">
        <f>MJS29+MJY29</f>
        <v>500</v>
      </c>
      <c r="MKH29" s="14"/>
      <c r="MKI29" s="14">
        <f>MKK29</f>
        <v>14000</v>
      </c>
      <c r="MKJ29" s="14"/>
      <c r="MKK29" s="14">
        <v>14000</v>
      </c>
      <c r="MKL29" s="14"/>
      <c r="MKM29" s="14"/>
      <c r="MKO29" s="85">
        <v>1</v>
      </c>
      <c r="MKP29" s="21" t="s">
        <v>61</v>
      </c>
      <c r="MKQ29" s="3"/>
      <c r="MKR29" s="3"/>
      <c r="MKS29" s="3" t="s">
        <v>58</v>
      </c>
      <c r="MKT29" s="18"/>
      <c r="MKU29" s="21"/>
      <c r="MKV29" s="3"/>
      <c r="MKW29" s="11">
        <v>58547</v>
      </c>
      <c r="MKX29" s="11">
        <v>58547</v>
      </c>
      <c r="MKY29" s="12"/>
      <c r="MKZ29" s="12"/>
      <c r="MLA29" s="12"/>
      <c r="MLB29" s="12"/>
      <c r="MLC29" s="12"/>
      <c r="MLD29" s="28">
        <v>500</v>
      </c>
      <c r="MLE29" s="28">
        <v>500</v>
      </c>
      <c r="MLF29" s="12"/>
      <c r="MLG29" s="12"/>
      <c r="MLH29" s="28">
        <v>500</v>
      </c>
      <c r="MLI29" s="28">
        <v>500</v>
      </c>
      <c r="MLJ29" s="14">
        <f>MLK29</f>
        <v>500</v>
      </c>
      <c r="MLK29" s="14">
        <f>MLM29</f>
        <v>500</v>
      </c>
      <c r="MLL29" s="11">
        <v>58547</v>
      </c>
      <c r="MLM29" s="14">
        <f>MKY29+MLE29</f>
        <v>500</v>
      </c>
      <c r="MLN29" s="14"/>
      <c r="MLO29" s="14">
        <f>MLQ29</f>
        <v>14000</v>
      </c>
      <c r="MLP29" s="14"/>
      <c r="MLQ29" s="14">
        <v>14000</v>
      </c>
      <c r="MLR29" s="14"/>
      <c r="MLS29" s="14"/>
      <c r="MLU29" s="85">
        <v>1</v>
      </c>
      <c r="MLV29" s="21" t="s">
        <v>61</v>
      </c>
      <c r="MLW29" s="3"/>
      <c r="MLX29" s="3"/>
      <c r="MLY29" s="3" t="s">
        <v>58</v>
      </c>
      <c r="MLZ29" s="18"/>
      <c r="MMA29" s="21"/>
      <c r="MMB29" s="3"/>
      <c r="MMC29" s="11">
        <v>58547</v>
      </c>
      <c r="MMD29" s="11">
        <v>58547</v>
      </c>
      <c r="MME29" s="12"/>
      <c r="MMF29" s="12"/>
      <c r="MMG29" s="12"/>
      <c r="MMH29" s="12"/>
      <c r="MMI29" s="12"/>
      <c r="MMJ29" s="28">
        <v>500</v>
      </c>
      <c r="MMK29" s="28">
        <v>500</v>
      </c>
      <c r="MML29" s="12"/>
      <c r="MMM29" s="12"/>
      <c r="MMN29" s="28">
        <v>500</v>
      </c>
      <c r="MMO29" s="28">
        <v>500</v>
      </c>
      <c r="MMP29" s="14">
        <f>MMQ29</f>
        <v>500</v>
      </c>
      <c r="MMQ29" s="14">
        <f>MMS29</f>
        <v>500</v>
      </c>
      <c r="MMR29" s="11">
        <v>58547</v>
      </c>
      <c r="MMS29" s="14">
        <f>MME29+MMK29</f>
        <v>500</v>
      </c>
      <c r="MMT29" s="14"/>
      <c r="MMU29" s="14">
        <f>MMW29</f>
        <v>14000</v>
      </c>
      <c r="MMV29" s="14"/>
      <c r="MMW29" s="14">
        <v>14000</v>
      </c>
      <c r="MMX29" s="14"/>
      <c r="MMY29" s="14"/>
      <c r="MNA29" s="85">
        <v>1</v>
      </c>
      <c r="MNB29" s="21" t="s">
        <v>61</v>
      </c>
      <c r="MNC29" s="3"/>
      <c r="MND29" s="3"/>
      <c r="MNE29" s="3" t="s">
        <v>58</v>
      </c>
      <c r="MNF29" s="18"/>
      <c r="MNG29" s="21"/>
      <c r="MNH29" s="3"/>
      <c r="MNI29" s="11">
        <v>58547</v>
      </c>
      <c r="MNJ29" s="11">
        <v>58547</v>
      </c>
      <c r="MNK29" s="12"/>
      <c r="MNL29" s="12"/>
      <c r="MNM29" s="12"/>
      <c r="MNN29" s="12"/>
      <c r="MNO29" s="12"/>
      <c r="MNP29" s="28">
        <v>500</v>
      </c>
      <c r="MNQ29" s="28">
        <v>500</v>
      </c>
      <c r="MNR29" s="12"/>
      <c r="MNS29" s="12"/>
      <c r="MNT29" s="28">
        <v>500</v>
      </c>
      <c r="MNU29" s="28">
        <v>500</v>
      </c>
      <c r="MNV29" s="14">
        <f>MNW29</f>
        <v>500</v>
      </c>
      <c r="MNW29" s="14">
        <f>MNY29</f>
        <v>500</v>
      </c>
      <c r="MNX29" s="11">
        <v>58547</v>
      </c>
      <c r="MNY29" s="14">
        <f>MNK29+MNQ29</f>
        <v>500</v>
      </c>
      <c r="MNZ29" s="14"/>
      <c r="MOA29" s="14">
        <f>MOC29</f>
        <v>14000</v>
      </c>
      <c r="MOB29" s="14"/>
      <c r="MOC29" s="14">
        <v>14000</v>
      </c>
      <c r="MOD29" s="14"/>
      <c r="MOE29" s="14"/>
      <c r="MOG29" s="85">
        <v>1</v>
      </c>
      <c r="MOH29" s="21" t="s">
        <v>61</v>
      </c>
      <c r="MOI29" s="3"/>
      <c r="MOJ29" s="3"/>
      <c r="MOK29" s="3" t="s">
        <v>58</v>
      </c>
      <c r="MOL29" s="18"/>
      <c r="MOM29" s="21"/>
      <c r="MON29" s="3"/>
      <c r="MOO29" s="11">
        <v>58547</v>
      </c>
      <c r="MOP29" s="11">
        <v>58547</v>
      </c>
      <c r="MOQ29" s="12"/>
      <c r="MOR29" s="12"/>
      <c r="MOS29" s="12"/>
      <c r="MOT29" s="12"/>
      <c r="MOU29" s="12"/>
      <c r="MOV29" s="28">
        <v>500</v>
      </c>
      <c r="MOW29" s="28">
        <v>500</v>
      </c>
      <c r="MOX29" s="12"/>
      <c r="MOY29" s="12"/>
      <c r="MOZ29" s="28">
        <v>500</v>
      </c>
      <c r="MPA29" s="28">
        <v>500</v>
      </c>
      <c r="MPB29" s="14">
        <f>MPC29</f>
        <v>500</v>
      </c>
      <c r="MPC29" s="14">
        <f>MPE29</f>
        <v>500</v>
      </c>
      <c r="MPD29" s="11">
        <v>58547</v>
      </c>
      <c r="MPE29" s="14">
        <f>MOQ29+MOW29</f>
        <v>500</v>
      </c>
      <c r="MPF29" s="14"/>
      <c r="MPG29" s="14">
        <f>MPI29</f>
        <v>14000</v>
      </c>
      <c r="MPH29" s="14"/>
      <c r="MPI29" s="14">
        <v>14000</v>
      </c>
      <c r="MPJ29" s="14"/>
      <c r="MPK29" s="14"/>
      <c r="MPM29" s="85">
        <v>1</v>
      </c>
      <c r="MPN29" s="21" t="s">
        <v>61</v>
      </c>
      <c r="MPO29" s="3"/>
      <c r="MPP29" s="3"/>
      <c r="MPQ29" s="3" t="s">
        <v>58</v>
      </c>
      <c r="MPR29" s="18"/>
      <c r="MPS29" s="21"/>
      <c r="MPT29" s="3"/>
      <c r="MPU29" s="11">
        <v>58547</v>
      </c>
      <c r="MPV29" s="11">
        <v>58547</v>
      </c>
      <c r="MPW29" s="12"/>
      <c r="MPX29" s="12"/>
      <c r="MPY29" s="12"/>
      <c r="MPZ29" s="12"/>
      <c r="MQA29" s="12"/>
      <c r="MQB29" s="28">
        <v>500</v>
      </c>
      <c r="MQC29" s="28">
        <v>500</v>
      </c>
      <c r="MQD29" s="12"/>
      <c r="MQE29" s="12"/>
      <c r="MQF29" s="28">
        <v>500</v>
      </c>
      <c r="MQG29" s="28">
        <v>500</v>
      </c>
      <c r="MQH29" s="14">
        <f>MQI29</f>
        <v>500</v>
      </c>
      <c r="MQI29" s="14">
        <f>MQK29</f>
        <v>500</v>
      </c>
      <c r="MQJ29" s="11">
        <v>58547</v>
      </c>
      <c r="MQK29" s="14">
        <f>MPW29+MQC29</f>
        <v>500</v>
      </c>
      <c r="MQL29" s="14"/>
      <c r="MQM29" s="14">
        <f>MQO29</f>
        <v>14000</v>
      </c>
      <c r="MQN29" s="14"/>
      <c r="MQO29" s="14">
        <v>14000</v>
      </c>
      <c r="MQP29" s="14"/>
      <c r="MQQ29" s="14"/>
      <c r="MQS29" s="85">
        <v>1</v>
      </c>
      <c r="MQT29" s="21" t="s">
        <v>61</v>
      </c>
      <c r="MQU29" s="3"/>
      <c r="MQV29" s="3"/>
      <c r="MQW29" s="3" t="s">
        <v>58</v>
      </c>
      <c r="MQX29" s="18"/>
      <c r="MQY29" s="21"/>
      <c r="MQZ29" s="3"/>
      <c r="MRA29" s="11">
        <v>58547</v>
      </c>
      <c r="MRB29" s="11">
        <v>58547</v>
      </c>
      <c r="MRC29" s="12"/>
      <c r="MRD29" s="12"/>
      <c r="MRE29" s="12"/>
      <c r="MRF29" s="12"/>
      <c r="MRG29" s="12"/>
      <c r="MRH29" s="28">
        <v>500</v>
      </c>
      <c r="MRI29" s="28">
        <v>500</v>
      </c>
      <c r="MRJ29" s="12"/>
      <c r="MRK29" s="12"/>
      <c r="MRL29" s="28">
        <v>500</v>
      </c>
      <c r="MRM29" s="28">
        <v>500</v>
      </c>
      <c r="MRN29" s="14">
        <f>MRO29</f>
        <v>500</v>
      </c>
      <c r="MRO29" s="14">
        <f>MRQ29</f>
        <v>500</v>
      </c>
      <c r="MRP29" s="11">
        <v>58547</v>
      </c>
      <c r="MRQ29" s="14">
        <f>MRC29+MRI29</f>
        <v>500</v>
      </c>
      <c r="MRR29" s="14"/>
      <c r="MRS29" s="14">
        <f>MRU29</f>
        <v>14000</v>
      </c>
      <c r="MRT29" s="14"/>
      <c r="MRU29" s="14">
        <v>14000</v>
      </c>
      <c r="MRV29" s="14"/>
      <c r="MRW29" s="14"/>
      <c r="MRY29" s="85">
        <v>1</v>
      </c>
      <c r="MRZ29" s="21" t="s">
        <v>61</v>
      </c>
      <c r="MSA29" s="3"/>
      <c r="MSB29" s="3"/>
      <c r="MSC29" s="3" t="s">
        <v>58</v>
      </c>
      <c r="MSD29" s="18"/>
      <c r="MSE29" s="21"/>
      <c r="MSF29" s="3"/>
      <c r="MSG29" s="11">
        <v>58547</v>
      </c>
      <c r="MSH29" s="11">
        <v>58547</v>
      </c>
      <c r="MSI29" s="12"/>
      <c r="MSJ29" s="12"/>
      <c r="MSK29" s="12"/>
      <c r="MSL29" s="12"/>
      <c r="MSM29" s="12"/>
      <c r="MSN29" s="28">
        <v>500</v>
      </c>
      <c r="MSO29" s="28">
        <v>500</v>
      </c>
      <c r="MSP29" s="12"/>
      <c r="MSQ29" s="12"/>
      <c r="MSR29" s="28">
        <v>500</v>
      </c>
      <c r="MSS29" s="28">
        <v>500</v>
      </c>
      <c r="MST29" s="14">
        <f>MSU29</f>
        <v>500</v>
      </c>
      <c r="MSU29" s="14">
        <f>MSW29</f>
        <v>500</v>
      </c>
      <c r="MSV29" s="11">
        <v>58547</v>
      </c>
      <c r="MSW29" s="14">
        <f>MSI29+MSO29</f>
        <v>500</v>
      </c>
      <c r="MSX29" s="14"/>
      <c r="MSY29" s="14">
        <f>MTA29</f>
        <v>14000</v>
      </c>
      <c r="MSZ29" s="14"/>
      <c r="MTA29" s="14">
        <v>14000</v>
      </c>
      <c r="MTB29" s="14"/>
      <c r="MTC29" s="14"/>
      <c r="MTE29" s="85">
        <v>1</v>
      </c>
      <c r="MTF29" s="21" t="s">
        <v>61</v>
      </c>
      <c r="MTG29" s="3"/>
      <c r="MTH29" s="3"/>
      <c r="MTI29" s="3" t="s">
        <v>58</v>
      </c>
      <c r="MTJ29" s="18"/>
      <c r="MTK29" s="21"/>
      <c r="MTL29" s="3"/>
      <c r="MTM29" s="11">
        <v>58547</v>
      </c>
      <c r="MTN29" s="11">
        <v>58547</v>
      </c>
      <c r="MTO29" s="12"/>
      <c r="MTP29" s="12"/>
      <c r="MTQ29" s="12"/>
      <c r="MTR29" s="12"/>
      <c r="MTS29" s="12"/>
      <c r="MTT29" s="28">
        <v>500</v>
      </c>
      <c r="MTU29" s="28">
        <v>500</v>
      </c>
      <c r="MTV29" s="12"/>
      <c r="MTW29" s="12"/>
      <c r="MTX29" s="28">
        <v>500</v>
      </c>
      <c r="MTY29" s="28">
        <v>500</v>
      </c>
      <c r="MTZ29" s="14">
        <f>MUA29</f>
        <v>500</v>
      </c>
      <c r="MUA29" s="14">
        <f>MUC29</f>
        <v>500</v>
      </c>
      <c r="MUB29" s="11">
        <v>58547</v>
      </c>
      <c r="MUC29" s="14">
        <f>MTO29+MTU29</f>
        <v>500</v>
      </c>
      <c r="MUD29" s="14"/>
      <c r="MUE29" s="14">
        <f>MUG29</f>
        <v>14000</v>
      </c>
      <c r="MUF29" s="14"/>
      <c r="MUG29" s="14">
        <v>14000</v>
      </c>
      <c r="MUH29" s="14"/>
      <c r="MUI29" s="14"/>
      <c r="MUK29" s="85">
        <v>1</v>
      </c>
      <c r="MUL29" s="21" t="s">
        <v>61</v>
      </c>
      <c r="MUM29" s="3"/>
      <c r="MUN29" s="3"/>
      <c r="MUO29" s="3" t="s">
        <v>58</v>
      </c>
      <c r="MUP29" s="18"/>
      <c r="MUQ29" s="21"/>
      <c r="MUR29" s="3"/>
      <c r="MUS29" s="11">
        <v>58547</v>
      </c>
      <c r="MUT29" s="11">
        <v>58547</v>
      </c>
      <c r="MUU29" s="12"/>
      <c r="MUV29" s="12"/>
      <c r="MUW29" s="12"/>
      <c r="MUX29" s="12"/>
      <c r="MUY29" s="12"/>
      <c r="MUZ29" s="28">
        <v>500</v>
      </c>
      <c r="MVA29" s="28">
        <v>500</v>
      </c>
      <c r="MVB29" s="12"/>
      <c r="MVC29" s="12"/>
      <c r="MVD29" s="28">
        <v>500</v>
      </c>
      <c r="MVE29" s="28">
        <v>500</v>
      </c>
      <c r="MVF29" s="14">
        <f>MVG29</f>
        <v>500</v>
      </c>
      <c r="MVG29" s="14">
        <f>MVI29</f>
        <v>500</v>
      </c>
      <c r="MVH29" s="11">
        <v>58547</v>
      </c>
      <c r="MVI29" s="14">
        <f>MUU29+MVA29</f>
        <v>500</v>
      </c>
      <c r="MVJ29" s="14"/>
      <c r="MVK29" s="14">
        <f>MVM29</f>
        <v>14000</v>
      </c>
      <c r="MVL29" s="14"/>
      <c r="MVM29" s="14">
        <v>14000</v>
      </c>
      <c r="MVN29" s="14"/>
      <c r="MVO29" s="14"/>
      <c r="MVQ29" s="85">
        <v>1</v>
      </c>
      <c r="MVR29" s="21" t="s">
        <v>61</v>
      </c>
      <c r="MVS29" s="3"/>
      <c r="MVT29" s="3"/>
      <c r="MVU29" s="3" t="s">
        <v>58</v>
      </c>
      <c r="MVV29" s="18"/>
      <c r="MVW29" s="21"/>
      <c r="MVX29" s="3"/>
      <c r="MVY29" s="11">
        <v>58547</v>
      </c>
      <c r="MVZ29" s="11">
        <v>58547</v>
      </c>
      <c r="MWA29" s="12"/>
      <c r="MWB29" s="12"/>
      <c r="MWC29" s="12"/>
      <c r="MWD29" s="12"/>
      <c r="MWE29" s="12"/>
      <c r="MWF29" s="28">
        <v>500</v>
      </c>
      <c r="MWG29" s="28">
        <v>500</v>
      </c>
      <c r="MWH29" s="12"/>
      <c r="MWI29" s="12"/>
      <c r="MWJ29" s="28">
        <v>500</v>
      </c>
      <c r="MWK29" s="28">
        <v>500</v>
      </c>
      <c r="MWL29" s="14">
        <f>MWM29</f>
        <v>500</v>
      </c>
      <c r="MWM29" s="14">
        <f>MWO29</f>
        <v>500</v>
      </c>
      <c r="MWN29" s="11">
        <v>58547</v>
      </c>
      <c r="MWO29" s="14">
        <f>MWA29+MWG29</f>
        <v>500</v>
      </c>
      <c r="MWP29" s="14"/>
      <c r="MWQ29" s="14">
        <f>MWS29</f>
        <v>14000</v>
      </c>
      <c r="MWR29" s="14"/>
      <c r="MWS29" s="14">
        <v>14000</v>
      </c>
      <c r="MWT29" s="14"/>
      <c r="MWU29" s="14"/>
      <c r="MWW29" s="85">
        <v>1</v>
      </c>
      <c r="MWX29" s="21" t="s">
        <v>61</v>
      </c>
      <c r="MWY29" s="3"/>
      <c r="MWZ29" s="3"/>
      <c r="MXA29" s="3" t="s">
        <v>58</v>
      </c>
      <c r="MXB29" s="18"/>
      <c r="MXC29" s="21"/>
      <c r="MXD29" s="3"/>
      <c r="MXE29" s="11">
        <v>58547</v>
      </c>
      <c r="MXF29" s="11">
        <v>58547</v>
      </c>
      <c r="MXG29" s="12"/>
      <c r="MXH29" s="12"/>
      <c r="MXI29" s="12"/>
      <c r="MXJ29" s="12"/>
      <c r="MXK29" s="12"/>
      <c r="MXL29" s="28">
        <v>500</v>
      </c>
      <c r="MXM29" s="28">
        <v>500</v>
      </c>
      <c r="MXN29" s="12"/>
      <c r="MXO29" s="12"/>
      <c r="MXP29" s="28">
        <v>500</v>
      </c>
      <c r="MXQ29" s="28">
        <v>500</v>
      </c>
      <c r="MXR29" s="14">
        <f>MXS29</f>
        <v>500</v>
      </c>
      <c r="MXS29" s="14">
        <f>MXU29</f>
        <v>500</v>
      </c>
      <c r="MXT29" s="11">
        <v>58547</v>
      </c>
      <c r="MXU29" s="14">
        <f>MXG29+MXM29</f>
        <v>500</v>
      </c>
      <c r="MXV29" s="14"/>
      <c r="MXW29" s="14">
        <f>MXY29</f>
        <v>14000</v>
      </c>
      <c r="MXX29" s="14"/>
      <c r="MXY29" s="14">
        <v>14000</v>
      </c>
      <c r="MXZ29" s="14"/>
      <c r="MYA29" s="14"/>
      <c r="MYC29" s="85">
        <v>1</v>
      </c>
      <c r="MYD29" s="21" t="s">
        <v>61</v>
      </c>
      <c r="MYE29" s="3"/>
      <c r="MYF29" s="3"/>
      <c r="MYG29" s="3" t="s">
        <v>58</v>
      </c>
      <c r="MYH29" s="18"/>
      <c r="MYI29" s="21"/>
      <c r="MYJ29" s="3"/>
      <c r="MYK29" s="11">
        <v>58547</v>
      </c>
      <c r="MYL29" s="11">
        <v>58547</v>
      </c>
      <c r="MYM29" s="12"/>
      <c r="MYN29" s="12"/>
      <c r="MYO29" s="12"/>
      <c r="MYP29" s="12"/>
      <c r="MYQ29" s="12"/>
      <c r="MYR29" s="28">
        <v>500</v>
      </c>
      <c r="MYS29" s="28">
        <v>500</v>
      </c>
      <c r="MYT29" s="12"/>
      <c r="MYU29" s="12"/>
      <c r="MYV29" s="28">
        <v>500</v>
      </c>
      <c r="MYW29" s="28">
        <v>500</v>
      </c>
      <c r="MYX29" s="14">
        <f>MYY29</f>
        <v>500</v>
      </c>
      <c r="MYY29" s="14">
        <f>MZA29</f>
        <v>500</v>
      </c>
      <c r="MYZ29" s="11">
        <v>58547</v>
      </c>
      <c r="MZA29" s="14">
        <f>MYM29+MYS29</f>
        <v>500</v>
      </c>
      <c r="MZB29" s="14"/>
      <c r="MZC29" s="14">
        <f>MZE29</f>
        <v>14000</v>
      </c>
      <c r="MZD29" s="14"/>
      <c r="MZE29" s="14">
        <v>14000</v>
      </c>
      <c r="MZF29" s="14"/>
      <c r="MZG29" s="14"/>
      <c r="MZI29" s="85">
        <v>1</v>
      </c>
      <c r="MZJ29" s="21" t="s">
        <v>61</v>
      </c>
      <c r="MZK29" s="3"/>
      <c r="MZL29" s="3"/>
      <c r="MZM29" s="3" t="s">
        <v>58</v>
      </c>
      <c r="MZN29" s="18"/>
      <c r="MZO29" s="21"/>
      <c r="MZP29" s="3"/>
      <c r="MZQ29" s="11">
        <v>58547</v>
      </c>
      <c r="MZR29" s="11">
        <v>58547</v>
      </c>
      <c r="MZS29" s="12"/>
      <c r="MZT29" s="12"/>
      <c r="MZU29" s="12"/>
      <c r="MZV29" s="12"/>
      <c r="MZW29" s="12"/>
      <c r="MZX29" s="28">
        <v>500</v>
      </c>
      <c r="MZY29" s="28">
        <v>500</v>
      </c>
      <c r="MZZ29" s="12"/>
      <c r="NAA29" s="12"/>
      <c r="NAB29" s="28">
        <v>500</v>
      </c>
      <c r="NAC29" s="28">
        <v>500</v>
      </c>
      <c r="NAD29" s="14">
        <f>NAE29</f>
        <v>500</v>
      </c>
      <c r="NAE29" s="14">
        <f>NAG29</f>
        <v>500</v>
      </c>
      <c r="NAF29" s="11">
        <v>58547</v>
      </c>
      <c r="NAG29" s="14">
        <f>MZS29+MZY29</f>
        <v>500</v>
      </c>
      <c r="NAH29" s="14"/>
      <c r="NAI29" s="14">
        <f>NAK29</f>
        <v>14000</v>
      </c>
      <c r="NAJ29" s="14"/>
      <c r="NAK29" s="14">
        <v>14000</v>
      </c>
      <c r="NAL29" s="14"/>
      <c r="NAM29" s="14"/>
      <c r="NAO29" s="85">
        <v>1</v>
      </c>
      <c r="NAP29" s="21" t="s">
        <v>61</v>
      </c>
      <c r="NAQ29" s="3"/>
      <c r="NAR29" s="3"/>
      <c r="NAS29" s="3" t="s">
        <v>58</v>
      </c>
      <c r="NAT29" s="18"/>
      <c r="NAU29" s="21"/>
      <c r="NAV29" s="3"/>
      <c r="NAW29" s="11">
        <v>58547</v>
      </c>
      <c r="NAX29" s="11">
        <v>58547</v>
      </c>
      <c r="NAY29" s="12"/>
      <c r="NAZ29" s="12"/>
      <c r="NBA29" s="12"/>
      <c r="NBB29" s="12"/>
      <c r="NBC29" s="12"/>
      <c r="NBD29" s="28">
        <v>500</v>
      </c>
      <c r="NBE29" s="28">
        <v>500</v>
      </c>
      <c r="NBF29" s="12"/>
      <c r="NBG29" s="12"/>
      <c r="NBH29" s="28">
        <v>500</v>
      </c>
      <c r="NBI29" s="28">
        <v>500</v>
      </c>
      <c r="NBJ29" s="14">
        <f>NBK29</f>
        <v>500</v>
      </c>
      <c r="NBK29" s="14">
        <f>NBM29</f>
        <v>500</v>
      </c>
      <c r="NBL29" s="11">
        <v>58547</v>
      </c>
      <c r="NBM29" s="14">
        <f>NAY29+NBE29</f>
        <v>500</v>
      </c>
      <c r="NBN29" s="14"/>
      <c r="NBO29" s="14">
        <f>NBQ29</f>
        <v>14000</v>
      </c>
      <c r="NBP29" s="14"/>
      <c r="NBQ29" s="14">
        <v>14000</v>
      </c>
      <c r="NBR29" s="14"/>
      <c r="NBS29" s="14"/>
      <c r="NBU29" s="85">
        <v>1</v>
      </c>
      <c r="NBV29" s="21" t="s">
        <v>61</v>
      </c>
      <c r="NBW29" s="3"/>
      <c r="NBX29" s="3"/>
      <c r="NBY29" s="3" t="s">
        <v>58</v>
      </c>
      <c r="NBZ29" s="18"/>
      <c r="NCA29" s="21"/>
      <c r="NCB29" s="3"/>
      <c r="NCC29" s="11">
        <v>58547</v>
      </c>
      <c r="NCD29" s="11">
        <v>58547</v>
      </c>
      <c r="NCE29" s="12"/>
      <c r="NCF29" s="12"/>
      <c r="NCG29" s="12"/>
      <c r="NCH29" s="12"/>
      <c r="NCI29" s="12"/>
      <c r="NCJ29" s="28">
        <v>500</v>
      </c>
      <c r="NCK29" s="28">
        <v>500</v>
      </c>
      <c r="NCL29" s="12"/>
      <c r="NCM29" s="12"/>
      <c r="NCN29" s="28">
        <v>500</v>
      </c>
      <c r="NCO29" s="28">
        <v>500</v>
      </c>
      <c r="NCP29" s="14">
        <f>NCQ29</f>
        <v>500</v>
      </c>
      <c r="NCQ29" s="14">
        <f>NCS29</f>
        <v>500</v>
      </c>
      <c r="NCR29" s="11">
        <v>58547</v>
      </c>
      <c r="NCS29" s="14">
        <f>NCE29+NCK29</f>
        <v>500</v>
      </c>
      <c r="NCT29" s="14"/>
      <c r="NCU29" s="14">
        <f>NCW29</f>
        <v>14000</v>
      </c>
      <c r="NCV29" s="14"/>
      <c r="NCW29" s="14">
        <v>14000</v>
      </c>
      <c r="NCX29" s="14"/>
      <c r="NCY29" s="14"/>
      <c r="NDA29" s="85">
        <v>1</v>
      </c>
      <c r="NDB29" s="21" t="s">
        <v>61</v>
      </c>
      <c r="NDC29" s="3"/>
      <c r="NDD29" s="3"/>
      <c r="NDE29" s="3" t="s">
        <v>58</v>
      </c>
      <c r="NDF29" s="18"/>
      <c r="NDG29" s="21"/>
      <c r="NDH29" s="3"/>
      <c r="NDI29" s="11">
        <v>58547</v>
      </c>
      <c r="NDJ29" s="11">
        <v>58547</v>
      </c>
      <c r="NDK29" s="12"/>
      <c r="NDL29" s="12"/>
      <c r="NDM29" s="12"/>
      <c r="NDN29" s="12"/>
      <c r="NDO29" s="12"/>
      <c r="NDP29" s="28">
        <v>500</v>
      </c>
      <c r="NDQ29" s="28">
        <v>500</v>
      </c>
      <c r="NDR29" s="12"/>
      <c r="NDS29" s="12"/>
      <c r="NDT29" s="28">
        <v>500</v>
      </c>
      <c r="NDU29" s="28">
        <v>500</v>
      </c>
      <c r="NDV29" s="14">
        <f>NDW29</f>
        <v>500</v>
      </c>
      <c r="NDW29" s="14">
        <f>NDY29</f>
        <v>500</v>
      </c>
      <c r="NDX29" s="11">
        <v>58547</v>
      </c>
      <c r="NDY29" s="14">
        <f>NDK29+NDQ29</f>
        <v>500</v>
      </c>
      <c r="NDZ29" s="14"/>
      <c r="NEA29" s="14">
        <f>NEC29</f>
        <v>14000</v>
      </c>
      <c r="NEB29" s="14"/>
      <c r="NEC29" s="14">
        <v>14000</v>
      </c>
      <c r="NED29" s="14"/>
      <c r="NEE29" s="14"/>
      <c r="NEG29" s="85">
        <v>1</v>
      </c>
      <c r="NEH29" s="21" t="s">
        <v>61</v>
      </c>
      <c r="NEI29" s="3"/>
      <c r="NEJ29" s="3"/>
      <c r="NEK29" s="3" t="s">
        <v>58</v>
      </c>
      <c r="NEL29" s="18"/>
      <c r="NEM29" s="21"/>
      <c r="NEN29" s="3"/>
      <c r="NEO29" s="11">
        <v>58547</v>
      </c>
      <c r="NEP29" s="11">
        <v>58547</v>
      </c>
      <c r="NEQ29" s="12"/>
      <c r="NER29" s="12"/>
      <c r="NES29" s="12"/>
      <c r="NET29" s="12"/>
      <c r="NEU29" s="12"/>
      <c r="NEV29" s="28">
        <v>500</v>
      </c>
      <c r="NEW29" s="28">
        <v>500</v>
      </c>
      <c r="NEX29" s="12"/>
      <c r="NEY29" s="12"/>
      <c r="NEZ29" s="28">
        <v>500</v>
      </c>
      <c r="NFA29" s="28">
        <v>500</v>
      </c>
      <c r="NFB29" s="14">
        <f>NFC29</f>
        <v>500</v>
      </c>
      <c r="NFC29" s="14">
        <f>NFE29</f>
        <v>500</v>
      </c>
      <c r="NFD29" s="11">
        <v>58547</v>
      </c>
      <c r="NFE29" s="14">
        <f>NEQ29+NEW29</f>
        <v>500</v>
      </c>
      <c r="NFF29" s="14"/>
      <c r="NFG29" s="14">
        <f>NFI29</f>
        <v>14000</v>
      </c>
      <c r="NFH29" s="14"/>
      <c r="NFI29" s="14">
        <v>14000</v>
      </c>
      <c r="NFJ29" s="14"/>
      <c r="NFK29" s="14"/>
      <c r="NFM29" s="85">
        <v>1</v>
      </c>
      <c r="NFN29" s="21" t="s">
        <v>61</v>
      </c>
      <c r="NFO29" s="3"/>
      <c r="NFP29" s="3"/>
      <c r="NFQ29" s="3" t="s">
        <v>58</v>
      </c>
      <c r="NFR29" s="18"/>
      <c r="NFS29" s="21"/>
      <c r="NFT29" s="3"/>
      <c r="NFU29" s="11">
        <v>58547</v>
      </c>
      <c r="NFV29" s="11">
        <v>58547</v>
      </c>
      <c r="NFW29" s="12"/>
      <c r="NFX29" s="12"/>
      <c r="NFY29" s="12"/>
      <c r="NFZ29" s="12"/>
      <c r="NGA29" s="12"/>
      <c r="NGB29" s="28">
        <v>500</v>
      </c>
      <c r="NGC29" s="28">
        <v>500</v>
      </c>
      <c r="NGD29" s="12"/>
      <c r="NGE29" s="12"/>
      <c r="NGF29" s="28">
        <v>500</v>
      </c>
      <c r="NGG29" s="28">
        <v>500</v>
      </c>
      <c r="NGH29" s="14">
        <f>NGI29</f>
        <v>500</v>
      </c>
      <c r="NGI29" s="14">
        <f>NGK29</f>
        <v>500</v>
      </c>
      <c r="NGJ29" s="11">
        <v>58547</v>
      </c>
      <c r="NGK29" s="14">
        <f>NFW29+NGC29</f>
        <v>500</v>
      </c>
      <c r="NGL29" s="14"/>
      <c r="NGM29" s="14">
        <f>NGO29</f>
        <v>14000</v>
      </c>
      <c r="NGN29" s="14"/>
      <c r="NGO29" s="14">
        <v>14000</v>
      </c>
      <c r="NGP29" s="14"/>
      <c r="NGQ29" s="14"/>
      <c r="NGS29" s="85">
        <v>1</v>
      </c>
      <c r="NGT29" s="21" t="s">
        <v>61</v>
      </c>
      <c r="NGU29" s="3"/>
      <c r="NGV29" s="3"/>
      <c r="NGW29" s="3" t="s">
        <v>58</v>
      </c>
      <c r="NGX29" s="18"/>
      <c r="NGY29" s="21"/>
      <c r="NGZ29" s="3"/>
      <c r="NHA29" s="11">
        <v>58547</v>
      </c>
      <c r="NHB29" s="11">
        <v>58547</v>
      </c>
      <c r="NHC29" s="12"/>
      <c r="NHD29" s="12"/>
      <c r="NHE29" s="12"/>
      <c r="NHF29" s="12"/>
      <c r="NHG29" s="12"/>
      <c r="NHH29" s="28">
        <v>500</v>
      </c>
      <c r="NHI29" s="28">
        <v>500</v>
      </c>
      <c r="NHJ29" s="12"/>
      <c r="NHK29" s="12"/>
      <c r="NHL29" s="28">
        <v>500</v>
      </c>
      <c r="NHM29" s="28">
        <v>500</v>
      </c>
      <c r="NHN29" s="14">
        <f>NHO29</f>
        <v>500</v>
      </c>
      <c r="NHO29" s="14">
        <f>NHQ29</f>
        <v>500</v>
      </c>
      <c r="NHP29" s="11">
        <v>58547</v>
      </c>
      <c r="NHQ29" s="14">
        <f>NHC29+NHI29</f>
        <v>500</v>
      </c>
      <c r="NHR29" s="14"/>
      <c r="NHS29" s="14">
        <f>NHU29</f>
        <v>14000</v>
      </c>
      <c r="NHT29" s="14"/>
      <c r="NHU29" s="14">
        <v>14000</v>
      </c>
      <c r="NHV29" s="14"/>
      <c r="NHW29" s="14"/>
      <c r="NHY29" s="85">
        <v>1</v>
      </c>
      <c r="NHZ29" s="21" t="s">
        <v>61</v>
      </c>
      <c r="NIA29" s="3"/>
      <c r="NIB29" s="3"/>
      <c r="NIC29" s="3" t="s">
        <v>58</v>
      </c>
      <c r="NID29" s="18"/>
      <c r="NIE29" s="21"/>
      <c r="NIF29" s="3"/>
      <c r="NIG29" s="11">
        <v>58547</v>
      </c>
      <c r="NIH29" s="11">
        <v>58547</v>
      </c>
      <c r="NII29" s="12"/>
      <c r="NIJ29" s="12"/>
      <c r="NIK29" s="12"/>
      <c r="NIL29" s="12"/>
      <c r="NIM29" s="12"/>
      <c r="NIN29" s="28">
        <v>500</v>
      </c>
      <c r="NIO29" s="28">
        <v>500</v>
      </c>
      <c r="NIP29" s="12"/>
      <c r="NIQ29" s="12"/>
      <c r="NIR29" s="28">
        <v>500</v>
      </c>
      <c r="NIS29" s="28">
        <v>500</v>
      </c>
      <c r="NIT29" s="14">
        <f>NIU29</f>
        <v>500</v>
      </c>
      <c r="NIU29" s="14">
        <f>NIW29</f>
        <v>500</v>
      </c>
      <c r="NIV29" s="11">
        <v>58547</v>
      </c>
      <c r="NIW29" s="14">
        <f>NII29+NIO29</f>
        <v>500</v>
      </c>
      <c r="NIX29" s="14"/>
      <c r="NIY29" s="14">
        <f>NJA29</f>
        <v>14000</v>
      </c>
      <c r="NIZ29" s="14"/>
      <c r="NJA29" s="14">
        <v>14000</v>
      </c>
      <c r="NJB29" s="14"/>
      <c r="NJC29" s="14"/>
      <c r="NJE29" s="85">
        <v>1</v>
      </c>
      <c r="NJF29" s="21" t="s">
        <v>61</v>
      </c>
      <c r="NJG29" s="3"/>
      <c r="NJH29" s="3"/>
      <c r="NJI29" s="3" t="s">
        <v>58</v>
      </c>
      <c r="NJJ29" s="18"/>
      <c r="NJK29" s="21"/>
      <c r="NJL29" s="3"/>
      <c r="NJM29" s="11">
        <v>58547</v>
      </c>
      <c r="NJN29" s="11">
        <v>58547</v>
      </c>
      <c r="NJO29" s="12"/>
      <c r="NJP29" s="12"/>
      <c r="NJQ29" s="12"/>
      <c r="NJR29" s="12"/>
      <c r="NJS29" s="12"/>
      <c r="NJT29" s="28">
        <v>500</v>
      </c>
      <c r="NJU29" s="28">
        <v>500</v>
      </c>
      <c r="NJV29" s="12"/>
      <c r="NJW29" s="12"/>
      <c r="NJX29" s="28">
        <v>500</v>
      </c>
      <c r="NJY29" s="28">
        <v>500</v>
      </c>
      <c r="NJZ29" s="14">
        <f>NKA29</f>
        <v>500</v>
      </c>
      <c r="NKA29" s="14">
        <f>NKC29</f>
        <v>500</v>
      </c>
      <c r="NKB29" s="11">
        <v>58547</v>
      </c>
      <c r="NKC29" s="14">
        <f>NJO29+NJU29</f>
        <v>500</v>
      </c>
      <c r="NKD29" s="14"/>
      <c r="NKE29" s="14">
        <f>NKG29</f>
        <v>14000</v>
      </c>
      <c r="NKF29" s="14"/>
      <c r="NKG29" s="14">
        <v>14000</v>
      </c>
      <c r="NKH29" s="14"/>
      <c r="NKI29" s="14"/>
      <c r="NKK29" s="85">
        <v>1</v>
      </c>
      <c r="NKL29" s="21" t="s">
        <v>61</v>
      </c>
      <c r="NKM29" s="3"/>
      <c r="NKN29" s="3"/>
      <c r="NKO29" s="3" t="s">
        <v>58</v>
      </c>
      <c r="NKP29" s="18"/>
      <c r="NKQ29" s="21"/>
      <c r="NKR29" s="3"/>
      <c r="NKS29" s="11">
        <v>58547</v>
      </c>
      <c r="NKT29" s="11">
        <v>58547</v>
      </c>
      <c r="NKU29" s="12"/>
      <c r="NKV29" s="12"/>
      <c r="NKW29" s="12"/>
      <c r="NKX29" s="12"/>
      <c r="NKY29" s="12"/>
      <c r="NKZ29" s="28">
        <v>500</v>
      </c>
      <c r="NLA29" s="28">
        <v>500</v>
      </c>
      <c r="NLB29" s="12"/>
      <c r="NLC29" s="12"/>
      <c r="NLD29" s="28">
        <v>500</v>
      </c>
      <c r="NLE29" s="28">
        <v>500</v>
      </c>
      <c r="NLF29" s="14">
        <f>NLG29</f>
        <v>500</v>
      </c>
      <c r="NLG29" s="14">
        <f>NLI29</f>
        <v>500</v>
      </c>
      <c r="NLH29" s="11">
        <v>58547</v>
      </c>
      <c r="NLI29" s="14">
        <f>NKU29+NLA29</f>
        <v>500</v>
      </c>
      <c r="NLJ29" s="14"/>
      <c r="NLK29" s="14">
        <f>NLM29</f>
        <v>14000</v>
      </c>
      <c r="NLL29" s="14"/>
      <c r="NLM29" s="14">
        <v>14000</v>
      </c>
      <c r="NLN29" s="14"/>
      <c r="NLO29" s="14"/>
      <c r="NLQ29" s="85">
        <v>1</v>
      </c>
      <c r="NLR29" s="21" t="s">
        <v>61</v>
      </c>
      <c r="NLS29" s="3"/>
      <c r="NLT29" s="3"/>
      <c r="NLU29" s="3" t="s">
        <v>58</v>
      </c>
      <c r="NLV29" s="18"/>
      <c r="NLW29" s="21"/>
      <c r="NLX29" s="3"/>
      <c r="NLY29" s="11">
        <v>58547</v>
      </c>
      <c r="NLZ29" s="11">
        <v>58547</v>
      </c>
      <c r="NMA29" s="12"/>
      <c r="NMB29" s="12"/>
      <c r="NMC29" s="12"/>
      <c r="NMD29" s="12"/>
      <c r="NME29" s="12"/>
      <c r="NMF29" s="28">
        <v>500</v>
      </c>
      <c r="NMG29" s="28">
        <v>500</v>
      </c>
      <c r="NMH29" s="12"/>
      <c r="NMI29" s="12"/>
      <c r="NMJ29" s="28">
        <v>500</v>
      </c>
      <c r="NMK29" s="28">
        <v>500</v>
      </c>
      <c r="NML29" s="14">
        <f>NMM29</f>
        <v>500</v>
      </c>
      <c r="NMM29" s="14">
        <f>NMO29</f>
        <v>500</v>
      </c>
      <c r="NMN29" s="11">
        <v>58547</v>
      </c>
      <c r="NMO29" s="14">
        <f>NMA29+NMG29</f>
        <v>500</v>
      </c>
      <c r="NMP29" s="14"/>
      <c r="NMQ29" s="14">
        <f>NMS29</f>
        <v>14000</v>
      </c>
      <c r="NMR29" s="14"/>
      <c r="NMS29" s="14">
        <v>14000</v>
      </c>
      <c r="NMT29" s="14"/>
      <c r="NMU29" s="14"/>
      <c r="NMW29" s="85">
        <v>1</v>
      </c>
      <c r="NMX29" s="21" t="s">
        <v>61</v>
      </c>
      <c r="NMY29" s="3"/>
      <c r="NMZ29" s="3"/>
      <c r="NNA29" s="3" t="s">
        <v>58</v>
      </c>
      <c r="NNB29" s="18"/>
      <c r="NNC29" s="21"/>
      <c r="NND29" s="3"/>
      <c r="NNE29" s="11">
        <v>58547</v>
      </c>
      <c r="NNF29" s="11">
        <v>58547</v>
      </c>
      <c r="NNG29" s="12"/>
      <c r="NNH29" s="12"/>
      <c r="NNI29" s="12"/>
      <c r="NNJ29" s="12"/>
      <c r="NNK29" s="12"/>
      <c r="NNL29" s="28">
        <v>500</v>
      </c>
      <c r="NNM29" s="28">
        <v>500</v>
      </c>
      <c r="NNN29" s="12"/>
      <c r="NNO29" s="12"/>
      <c r="NNP29" s="28">
        <v>500</v>
      </c>
      <c r="NNQ29" s="28">
        <v>500</v>
      </c>
      <c r="NNR29" s="14">
        <f>NNS29</f>
        <v>500</v>
      </c>
      <c r="NNS29" s="14">
        <f>NNU29</f>
        <v>500</v>
      </c>
      <c r="NNT29" s="11">
        <v>58547</v>
      </c>
      <c r="NNU29" s="14">
        <f>NNG29+NNM29</f>
        <v>500</v>
      </c>
      <c r="NNV29" s="14"/>
      <c r="NNW29" s="14">
        <f>NNY29</f>
        <v>14000</v>
      </c>
      <c r="NNX29" s="14"/>
      <c r="NNY29" s="14">
        <v>14000</v>
      </c>
      <c r="NNZ29" s="14"/>
      <c r="NOA29" s="14"/>
      <c r="NOC29" s="85">
        <v>1</v>
      </c>
      <c r="NOD29" s="21" t="s">
        <v>61</v>
      </c>
      <c r="NOE29" s="3"/>
      <c r="NOF29" s="3"/>
      <c r="NOG29" s="3" t="s">
        <v>58</v>
      </c>
      <c r="NOH29" s="18"/>
      <c r="NOI29" s="21"/>
      <c r="NOJ29" s="3"/>
      <c r="NOK29" s="11">
        <v>58547</v>
      </c>
      <c r="NOL29" s="11">
        <v>58547</v>
      </c>
      <c r="NOM29" s="12"/>
      <c r="NON29" s="12"/>
      <c r="NOO29" s="12"/>
      <c r="NOP29" s="12"/>
      <c r="NOQ29" s="12"/>
      <c r="NOR29" s="28">
        <v>500</v>
      </c>
      <c r="NOS29" s="28">
        <v>500</v>
      </c>
      <c r="NOT29" s="12"/>
      <c r="NOU29" s="12"/>
      <c r="NOV29" s="28">
        <v>500</v>
      </c>
      <c r="NOW29" s="28">
        <v>500</v>
      </c>
      <c r="NOX29" s="14">
        <f>NOY29</f>
        <v>500</v>
      </c>
      <c r="NOY29" s="14">
        <f>NPA29</f>
        <v>500</v>
      </c>
      <c r="NOZ29" s="11">
        <v>58547</v>
      </c>
      <c r="NPA29" s="14">
        <f>NOM29+NOS29</f>
        <v>500</v>
      </c>
      <c r="NPB29" s="14"/>
      <c r="NPC29" s="14">
        <f>NPE29</f>
        <v>14000</v>
      </c>
      <c r="NPD29" s="14"/>
      <c r="NPE29" s="14">
        <v>14000</v>
      </c>
      <c r="NPF29" s="14"/>
      <c r="NPG29" s="14"/>
      <c r="NPI29" s="85">
        <v>1</v>
      </c>
      <c r="NPJ29" s="21" t="s">
        <v>61</v>
      </c>
      <c r="NPK29" s="3"/>
      <c r="NPL29" s="3"/>
      <c r="NPM29" s="3" t="s">
        <v>58</v>
      </c>
      <c r="NPN29" s="18"/>
      <c r="NPO29" s="21"/>
      <c r="NPP29" s="3"/>
      <c r="NPQ29" s="11">
        <v>58547</v>
      </c>
      <c r="NPR29" s="11">
        <v>58547</v>
      </c>
      <c r="NPS29" s="12"/>
      <c r="NPT29" s="12"/>
      <c r="NPU29" s="12"/>
      <c r="NPV29" s="12"/>
      <c r="NPW29" s="12"/>
      <c r="NPX29" s="28">
        <v>500</v>
      </c>
      <c r="NPY29" s="28">
        <v>500</v>
      </c>
      <c r="NPZ29" s="12"/>
      <c r="NQA29" s="12"/>
      <c r="NQB29" s="28">
        <v>500</v>
      </c>
      <c r="NQC29" s="28">
        <v>500</v>
      </c>
      <c r="NQD29" s="14">
        <f>NQE29</f>
        <v>500</v>
      </c>
      <c r="NQE29" s="14">
        <f>NQG29</f>
        <v>500</v>
      </c>
      <c r="NQF29" s="11">
        <v>58547</v>
      </c>
      <c r="NQG29" s="14">
        <f>NPS29+NPY29</f>
        <v>500</v>
      </c>
      <c r="NQH29" s="14"/>
      <c r="NQI29" s="14">
        <f>NQK29</f>
        <v>14000</v>
      </c>
      <c r="NQJ29" s="14"/>
      <c r="NQK29" s="14">
        <v>14000</v>
      </c>
      <c r="NQL29" s="14"/>
      <c r="NQM29" s="14"/>
      <c r="NQO29" s="85">
        <v>1</v>
      </c>
      <c r="NQP29" s="21" t="s">
        <v>61</v>
      </c>
      <c r="NQQ29" s="3"/>
      <c r="NQR29" s="3"/>
      <c r="NQS29" s="3" t="s">
        <v>58</v>
      </c>
      <c r="NQT29" s="18"/>
      <c r="NQU29" s="21"/>
      <c r="NQV29" s="3"/>
      <c r="NQW29" s="11">
        <v>58547</v>
      </c>
      <c r="NQX29" s="11">
        <v>58547</v>
      </c>
      <c r="NQY29" s="12"/>
      <c r="NQZ29" s="12"/>
      <c r="NRA29" s="12"/>
      <c r="NRB29" s="12"/>
      <c r="NRC29" s="12"/>
      <c r="NRD29" s="28">
        <v>500</v>
      </c>
      <c r="NRE29" s="28">
        <v>500</v>
      </c>
      <c r="NRF29" s="12"/>
      <c r="NRG29" s="12"/>
      <c r="NRH29" s="28">
        <v>500</v>
      </c>
      <c r="NRI29" s="28">
        <v>500</v>
      </c>
      <c r="NRJ29" s="14">
        <f>NRK29</f>
        <v>500</v>
      </c>
      <c r="NRK29" s="14">
        <f>NRM29</f>
        <v>500</v>
      </c>
      <c r="NRL29" s="11">
        <v>58547</v>
      </c>
      <c r="NRM29" s="14">
        <f>NQY29+NRE29</f>
        <v>500</v>
      </c>
      <c r="NRN29" s="14"/>
      <c r="NRO29" s="14">
        <f>NRQ29</f>
        <v>14000</v>
      </c>
      <c r="NRP29" s="14"/>
      <c r="NRQ29" s="14">
        <v>14000</v>
      </c>
      <c r="NRR29" s="14"/>
      <c r="NRS29" s="14"/>
      <c r="NRU29" s="85">
        <v>1</v>
      </c>
      <c r="NRV29" s="21" t="s">
        <v>61</v>
      </c>
      <c r="NRW29" s="3"/>
      <c r="NRX29" s="3"/>
      <c r="NRY29" s="3" t="s">
        <v>58</v>
      </c>
      <c r="NRZ29" s="18"/>
      <c r="NSA29" s="21"/>
      <c r="NSB29" s="3"/>
      <c r="NSC29" s="11">
        <v>58547</v>
      </c>
      <c r="NSD29" s="11">
        <v>58547</v>
      </c>
      <c r="NSE29" s="12"/>
      <c r="NSF29" s="12"/>
      <c r="NSG29" s="12"/>
      <c r="NSH29" s="12"/>
      <c r="NSI29" s="12"/>
      <c r="NSJ29" s="28">
        <v>500</v>
      </c>
      <c r="NSK29" s="28">
        <v>500</v>
      </c>
      <c r="NSL29" s="12"/>
      <c r="NSM29" s="12"/>
      <c r="NSN29" s="28">
        <v>500</v>
      </c>
      <c r="NSO29" s="28">
        <v>500</v>
      </c>
      <c r="NSP29" s="14">
        <f>NSQ29</f>
        <v>500</v>
      </c>
      <c r="NSQ29" s="14">
        <f>NSS29</f>
        <v>500</v>
      </c>
      <c r="NSR29" s="11">
        <v>58547</v>
      </c>
      <c r="NSS29" s="14">
        <f>NSE29+NSK29</f>
        <v>500</v>
      </c>
      <c r="NST29" s="14"/>
      <c r="NSU29" s="14">
        <f>NSW29</f>
        <v>14000</v>
      </c>
      <c r="NSV29" s="14"/>
      <c r="NSW29" s="14">
        <v>14000</v>
      </c>
      <c r="NSX29" s="14"/>
      <c r="NSY29" s="14"/>
      <c r="NTA29" s="85">
        <v>1</v>
      </c>
      <c r="NTB29" s="21" t="s">
        <v>61</v>
      </c>
      <c r="NTC29" s="3"/>
      <c r="NTD29" s="3"/>
      <c r="NTE29" s="3" t="s">
        <v>58</v>
      </c>
      <c r="NTF29" s="18"/>
      <c r="NTG29" s="21"/>
      <c r="NTH29" s="3"/>
      <c r="NTI29" s="11">
        <v>58547</v>
      </c>
      <c r="NTJ29" s="11">
        <v>58547</v>
      </c>
      <c r="NTK29" s="12"/>
      <c r="NTL29" s="12"/>
      <c r="NTM29" s="12"/>
      <c r="NTN29" s="12"/>
      <c r="NTO29" s="12"/>
      <c r="NTP29" s="28">
        <v>500</v>
      </c>
      <c r="NTQ29" s="28">
        <v>500</v>
      </c>
      <c r="NTR29" s="12"/>
      <c r="NTS29" s="12"/>
      <c r="NTT29" s="28">
        <v>500</v>
      </c>
      <c r="NTU29" s="28">
        <v>500</v>
      </c>
      <c r="NTV29" s="14">
        <f>NTW29</f>
        <v>500</v>
      </c>
      <c r="NTW29" s="14">
        <f>NTY29</f>
        <v>500</v>
      </c>
      <c r="NTX29" s="11">
        <v>58547</v>
      </c>
      <c r="NTY29" s="14">
        <f>NTK29+NTQ29</f>
        <v>500</v>
      </c>
      <c r="NTZ29" s="14"/>
      <c r="NUA29" s="14">
        <f>NUC29</f>
        <v>14000</v>
      </c>
      <c r="NUB29" s="14"/>
      <c r="NUC29" s="14">
        <v>14000</v>
      </c>
      <c r="NUD29" s="14"/>
      <c r="NUE29" s="14"/>
      <c r="NUG29" s="85">
        <v>1</v>
      </c>
      <c r="NUH29" s="21" t="s">
        <v>61</v>
      </c>
      <c r="NUI29" s="3"/>
      <c r="NUJ29" s="3"/>
      <c r="NUK29" s="3" t="s">
        <v>58</v>
      </c>
      <c r="NUL29" s="18"/>
      <c r="NUM29" s="21"/>
      <c r="NUN29" s="3"/>
      <c r="NUO29" s="11">
        <v>58547</v>
      </c>
      <c r="NUP29" s="11">
        <v>58547</v>
      </c>
      <c r="NUQ29" s="12"/>
      <c r="NUR29" s="12"/>
      <c r="NUS29" s="12"/>
      <c r="NUT29" s="12"/>
      <c r="NUU29" s="12"/>
      <c r="NUV29" s="28">
        <v>500</v>
      </c>
      <c r="NUW29" s="28">
        <v>500</v>
      </c>
      <c r="NUX29" s="12"/>
      <c r="NUY29" s="12"/>
      <c r="NUZ29" s="28">
        <v>500</v>
      </c>
      <c r="NVA29" s="28">
        <v>500</v>
      </c>
      <c r="NVB29" s="14">
        <f>NVC29</f>
        <v>500</v>
      </c>
      <c r="NVC29" s="14">
        <f>NVE29</f>
        <v>500</v>
      </c>
      <c r="NVD29" s="11">
        <v>58547</v>
      </c>
      <c r="NVE29" s="14">
        <f>NUQ29+NUW29</f>
        <v>500</v>
      </c>
      <c r="NVF29" s="14"/>
      <c r="NVG29" s="14">
        <f>NVI29</f>
        <v>14000</v>
      </c>
      <c r="NVH29" s="14"/>
      <c r="NVI29" s="14">
        <v>14000</v>
      </c>
      <c r="NVJ29" s="14"/>
      <c r="NVK29" s="14"/>
      <c r="NVM29" s="85">
        <v>1</v>
      </c>
      <c r="NVN29" s="21" t="s">
        <v>61</v>
      </c>
      <c r="NVO29" s="3"/>
      <c r="NVP29" s="3"/>
      <c r="NVQ29" s="3" t="s">
        <v>58</v>
      </c>
      <c r="NVR29" s="18"/>
      <c r="NVS29" s="21"/>
      <c r="NVT29" s="3"/>
      <c r="NVU29" s="11">
        <v>58547</v>
      </c>
      <c r="NVV29" s="11">
        <v>58547</v>
      </c>
      <c r="NVW29" s="12"/>
      <c r="NVX29" s="12"/>
      <c r="NVY29" s="12"/>
      <c r="NVZ29" s="12"/>
      <c r="NWA29" s="12"/>
      <c r="NWB29" s="28">
        <v>500</v>
      </c>
      <c r="NWC29" s="28">
        <v>500</v>
      </c>
      <c r="NWD29" s="12"/>
      <c r="NWE29" s="12"/>
      <c r="NWF29" s="28">
        <v>500</v>
      </c>
      <c r="NWG29" s="28">
        <v>500</v>
      </c>
      <c r="NWH29" s="14">
        <f>NWI29</f>
        <v>500</v>
      </c>
      <c r="NWI29" s="14">
        <f>NWK29</f>
        <v>500</v>
      </c>
      <c r="NWJ29" s="11">
        <v>58547</v>
      </c>
      <c r="NWK29" s="14">
        <f>NVW29+NWC29</f>
        <v>500</v>
      </c>
      <c r="NWL29" s="14"/>
      <c r="NWM29" s="14">
        <f>NWO29</f>
        <v>14000</v>
      </c>
      <c r="NWN29" s="14"/>
      <c r="NWO29" s="14">
        <v>14000</v>
      </c>
      <c r="NWP29" s="14"/>
      <c r="NWQ29" s="14"/>
      <c r="NWS29" s="85">
        <v>1</v>
      </c>
      <c r="NWT29" s="21" t="s">
        <v>61</v>
      </c>
      <c r="NWU29" s="3"/>
      <c r="NWV29" s="3"/>
      <c r="NWW29" s="3" t="s">
        <v>58</v>
      </c>
      <c r="NWX29" s="18"/>
      <c r="NWY29" s="21"/>
      <c r="NWZ29" s="3"/>
      <c r="NXA29" s="11">
        <v>58547</v>
      </c>
      <c r="NXB29" s="11">
        <v>58547</v>
      </c>
      <c r="NXC29" s="12"/>
      <c r="NXD29" s="12"/>
      <c r="NXE29" s="12"/>
      <c r="NXF29" s="12"/>
      <c r="NXG29" s="12"/>
      <c r="NXH29" s="28">
        <v>500</v>
      </c>
      <c r="NXI29" s="28">
        <v>500</v>
      </c>
      <c r="NXJ29" s="12"/>
      <c r="NXK29" s="12"/>
      <c r="NXL29" s="28">
        <v>500</v>
      </c>
      <c r="NXM29" s="28">
        <v>500</v>
      </c>
      <c r="NXN29" s="14">
        <f>NXO29</f>
        <v>500</v>
      </c>
      <c r="NXO29" s="14">
        <f>NXQ29</f>
        <v>500</v>
      </c>
      <c r="NXP29" s="11">
        <v>58547</v>
      </c>
      <c r="NXQ29" s="14">
        <f>NXC29+NXI29</f>
        <v>500</v>
      </c>
      <c r="NXR29" s="14"/>
      <c r="NXS29" s="14">
        <f>NXU29</f>
        <v>14000</v>
      </c>
      <c r="NXT29" s="14"/>
      <c r="NXU29" s="14">
        <v>14000</v>
      </c>
      <c r="NXV29" s="14"/>
      <c r="NXW29" s="14"/>
      <c r="NXY29" s="85">
        <v>1</v>
      </c>
      <c r="NXZ29" s="21" t="s">
        <v>61</v>
      </c>
      <c r="NYA29" s="3"/>
      <c r="NYB29" s="3"/>
      <c r="NYC29" s="3" t="s">
        <v>58</v>
      </c>
      <c r="NYD29" s="18"/>
      <c r="NYE29" s="21"/>
      <c r="NYF29" s="3"/>
      <c r="NYG29" s="11">
        <v>58547</v>
      </c>
      <c r="NYH29" s="11">
        <v>58547</v>
      </c>
      <c r="NYI29" s="12"/>
      <c r="NYJ29" s="12"/>
      <c r="NYK29" s="12"/>
      <c r="NYL29" s="12"/>
      <c r="NYM29" s="12"/>
      <c r="NYN29" s="28">
        <v>500</v>
      </c>
      <c r="NYO29" s="28">
        <v>500</v>
      </c>
      <c r="NYP29" s="12"/>
      <c r="NYQ29" s="12"/>
      <c r="NYR29" s="28">
        <v>500</v>
      </c>
      <c r="NYS29" s="28">
        <v>500</v>
      </c>
      <c r="NYT29" s="14">
        <f>NYU29</f>
        <v>500</v>
      </c>
      <c r="NYU29" s="14">
        <f>NYW29</f>
        <v>500</v>
      </c>
      <c r="NYV29" s="11">
        <v>58547</v>
      </c>
      <c r="NYW29" s="14">
        <f>NYI29+NYO29</f>
        <v>500</v>
      </c>
      <c r="NYX29" s="14"/>
      <c r="NYY29" s="14">
        <f>NZA29</f>
        <v>14000</v>
      </c>
      <c r="NYZ29" s="14"/>
      <c r="NZA29" s="14">
        <v>14000</v>
      </c>
      <c r="NZB29" s="14"/>
      <c r="NZC29" s="14"/>
      <c r="NZE29" s="85">
        <v>1</v>
      </c>
      <c r="NZF29" s="21" t="s">
        <v>61</v>
      </c>
      <c r="NZG29" s="3"/>
      <c r="NZH29" s="3"/>
      <c r="NZI29" s="3" t="s">
        <v>58</v>
      </c>
      <c r="NZJ29" s="18"/>
      <c r="NZK29" s="21"/>
      <c r="NZL29" s="3"/>
      <c r="NZM29" s="11">
        <v>58547</v>
      </c>
      <c r="NZN29" s="11">
        <v>58547</v>
      </c>
      <c r="NZO29" s="12"/>
      <c r="NZP29" s="12"/>
      <c r="NZQ29" s="12"/>
      <c r="NZR29" s="12"/>
      <c r="NZS29" s="12"/>
      <c r="NZT29" s="28">
        <v>500</v>
      </c>
      <c r="NZU29" s="28">
        <v>500</v>
      </c>
      <c r="NZV29" s="12"/>
      <c r="NZW29" s="12"/>
      <c r="NZX29" s="28">
        <v>500</v>
      </c>
      <c r="NZY29" s="28">
        <v>500</v>
      </c>
      <c r="NZZ29" s="14">
        <f>OAA29</f>
        <v>500</v>
      </c>
      <c r="OAA29" s="14">
        <f>OAC29</f>
        <v>500</v>
      </c>
      <c r="OAB29" s="11">
        <v>58547</v>
      </c>
      <c r="OAC29" s="14">
        <f>NZO29+NZU29</f>
        <v>500</v>
      </c>
      <c r="OAD29" s="14"/>
      <c r="OAE29" s="14">
        <f>OAG29</f>
        <v>14000</v>
      </c>
      <c r="OAF29" s="14"/>
      <c r="OAG29" s="14">
        <v>14000</v>
      </c>
      <c r="OAH29" s="14"/>
      <c r="OAI29" s="14"/>
      <c r="OAK29" s="85">
        <v>1</v>
      </c>
      <c r="OAL29" s="21" t="s">
        <v>61</v>
      </c>
      <c r="OAM29" s="3"/>
      <c r="OAN29" s="3"/>
      <c r="OAO29" s="3" t="s">
        <v>58</v>
      </c>
      <c r="OAP29" s="18"/>
      <c r="OAQ29" s="21"/>
      <c r="OAR29" s="3"/>
      <c r="OAS29" s="11">
        <v>58547</v>
      </c>
      <c r="OAT29" s="11">
        <v>58547</v>
      </c>
      <c r="OAU29" s="12"/>
      <c r="OAV29" s="12"/>
      <c r="OAW29" s="12"/>
      <c r="OAX29" s="12"/>
      <c r="OAY29" s="12"/>
      <c r="OAZ29" s="28">
        <v>500</v>
      </c>
      <c r="OBA29" s="28">
        <v>500</v>
      </c>
      <c r="OBB29" s="12"/>
      <c r="OBC29" s="12"/>
      <c r="OBD29" s="28">
        <v>500</v>
      </c>
      <c r="OBE29" s="28">
        <v>500</v>
      </c>
      <c r="OBF29" s="14">
        <f>OBG29</f>
        <v>500</v>
      </c>
      <c r="OBG29" s="14">
        <f>OBI29</f>
        <v>500</v>
      </c>
      <c r="OBH29" s="11">
        <v>58547</v>
      </c>
      <c r="OBI29" s="14">
        <f>OAU29+OBA29</f>
        <v>500</v>
      </c>
      <c r="OBJ29" s="14"/>
      <c r="OBK29" s="14">
        <f>OBM29</f>
        <v>14000</v>
      </c>
      <c r="OBL29" s="14"/>
      <c r="OBM29" s="14">
        <v>14000</v>
      </c>
      <c r="OBN29" s="14"/>
      <c r="OBO29" s="14"/>
      <c r="OBQ29" s="85">
        <v>1</v>
      </c>
      <c r="OBR29" s="21" t="s">
        <v>61</v>
      </c>
      <c r="OBS29" s="3"/>
      <c r="OBT29" s="3"/>
      <c r="OBU29" s="3" t="s">
        <v>58</v>
      </c>
      <c r="OBV29" s="18"/>
      <c r="OBW29" s="21"/>
      <c r="OBX29" s="3"/>
      <c r="OBY29" s="11">
        <v>58547</v>
      </c>
      <c r="OBZ29" s="11">
        <v>58547</v>
      </c>
      <c r="OCA29" s="12"/>
      <c r="OCB29" s="12"/>
      <c r="OCC29" s="12"/>
      <c r="OCD29" s="12"/>
      <c r="OCE29" s="12"/>
      <c r="OCF29" s="28">
        <v>500</v>
      </c>
      <c r="OCG29" s="28">
        <v>500</v>
      </c>
      <c r="OCH29" s="12"/>
      <c r="OCI29" s="12"/>
      <c r="OCJ29" s="28">
        <v>500</v>
      </c>
      <c r="OCK29" s="28">
        <v>500</v>
      </c>
      <c r="OCL29" s="14">
        <f>OCM29</f>
        <v>500</v>
      </c>
      <c r="OCM29" s="14">
        <f>OCO29</f>
        <v>500</v>
      </c>
      <c r="OCN29" s="11">
        <v>58547</v>
      </c>
      <c r="OCO29" s="14">
        <f>OCA29+OCG29</f>
        <v>500</v>
      </c>
      <c r="OCP29" s="14"/>
      <c r="OCQ29" s="14">
        <f>OCS29</f>
        <v>14000</v>
      </c>
      <c r="OCR29" s="14"/>
      <c r="OCS29" s="14">
        <v>14000</v>
      </c>
      <c r="OCT29" s="14"/>
      <c r="OCU29" s="14"/>
      <c r="OCW29" s="85">
        <v>1</v>
      </c>
      <c r="OCX29" s="21" t="s">
        <v>61</v>
      </c>
      <c r="OCY29" s="3"/>
      <c r="OCZ29" s="3"/>
      <c r="ODA29" s="3" t="s">
        <v>58</v>
      </c>
      <c r="ODB29" s="18"/>
      <c r="ODC29" s="21"/>
      <c r="ODD29" s="3"/>
      <c r="ODE29" s="11">
        <v>58547</v>
      </c>
      <c r="ODF29" s="11">
        <v>58547</v>
      </c>
      <c r="ODG29" s="12"/>
      <c r="ODH29" s="12"/>
      <c r="ODI29" s="12"/>
      <c r="ODJ29" s="12"/>
      <c r="ODK29" s="12"/>
      <c r="ODL29" s="28">
        <v>500</v>
      </c>
      <c r="ODM29" s="28">
        <v>500</v>
      </c>
      <c r="ODN29" s="12"/>
      <c r="ODO29" s="12"/>
      <c r="ODP29" s="28">
        <v>500</v>
      </c>
      <c r="ODQ29" s="28">
        <v>500</v>
      </c>
      <c r="ODR29" s="14">
        <f>ODS29</f>
        <v>500</v>
      </c>
      <c r="ODS29" s="14">
        <f>ODU29</f>
        <v>500</v>
      </c>
      <c r="ODT29" s="11">
        <v>58547</v>
      </c>
      <c r="ODU29" s="14">
        <f>ODG29+ODM29</f>
        <v>500</v>
      </c>
      <c r="ODV29" s="14"/>
      <c r="ODW29" s="14">
        <f>ODY29</f>
        <v>14000</v>
      </c>
      <c r="ODX29" s="14"/>
      <c r="ODY29" s="14">
        <v>14000</v>
      </c>
      <c r="ODZ29" s="14"/>
      <c r="OEA29" s="14"/>
      <c r="OEC29" s="85">
        <v>1</v>
      </c>
      <c r="OED29" s="21" t="s">
        <v>61</v>
      </c>
      <c r="OEE29" s="3"/>
      <c r="OEF29" s="3"/>
      <c r="OEG29" s="3" t="s">
        <v>58</v>
      </c>
      <c r="OEH29" s="18"/>
      <c r="OEI29" s="21"/>
      <c r="OEJ29" s="3"/>
      <c r="OEK29" s="11">
        <v>58547</v>
      </c>
      <c r="OEL29" s="11">
        <v>58547</v>
      </c>
      <c r="OEM29" s="12"/>
      <c r="OEN29" s="12"/>
      <c r="OEO29" s="12"/>
      <c r="OEP29" s="12"/>
      <c r="OEQ29" s="12"/>
      <c r="OER29" s="28">
        <v>500</v>
      </c>
      <c r="OES29" s="28">
        <v>500</v>
      </c>
      <c r="OET29" s="12"/>
      <c r="OEU29" s="12"/>
      <c r="OEV29" s="28">
        <v>500</v>
      </c>
      <c r="OEW29" s="28">
        <v>500</v>
      </c>
      <c r="OEX29" s="14">
        <f>OEY29</f>
        <v>500</v>
      </c>
      <c r="OEY29" s="14">
        <f>OFA29</f>
        <v>500</v>
      </c>
      <c r="OEZ29" s="11">
        <v>58547</v>
      </c>
      <c r="OFA29" s="14">
        <f>OEM29+OES29</f>
        <v>500</v>
      </c>
      <c r="OFB29" s="14"/>
      <c r="OFC29" s="14">
        <f>OFE29</f>
        <v>14000</v>
      </c>
      <c r="OFD29" s="14"/>
      <c r="OFE29" s="14">
        <v>14000</v>
      </c>
      <c r="OFF29" s="14"/>
      <c r="OFG29" s="14"/>
      <c r="OFI29" s="85">
        <v>1</v>
      </c>
      <c r="OFJ29" s="21" t="s">
        <v>61</v>
      </c>
      <c r="OFK29" s="3"/>
      <c r="OFL29" s="3"/>
      <c r="OFM29" s="3" t="s">
        <v>58</v>
      </c>
      <c r="OFN29" s="18"/>
      <c r="OFO29" s="21"/>
      <c r="OFP29" s="3"/>
      <c r="OFQ29" s="11">
        <v>58547</v>
      </c>
      <c r="OFR29" s="11">
        <v>58547</v>
      </c>
      <c r="OFS29" s="12"/>
      <c r="OFT29" s="12"/>
      <c r="OFU29" s="12"/>
      <c r="OFV29" s="12"/>
      <c r="OFW29" s="12"/>
      <c r="OFX29" s="28">
        <v>500</v>
      </c>
      <c r="OFY29" s="28">
        <v>500</v>
      </c>
      <c r="OFZ29" s="12"/>
      <c r="OGA29" s="12"/>
      <c r="OGB29" s="28">
        <v>500</v>
      </c>
      <c r="OGC29" s="28">
        <v>500</v>
      </c>
      <c r="OGD29" s="14">
        <f>OGE29</f>
        <v>500</v>
      </c>
      <c r="OGE29" s="14">
        <f>OGG29</f>
        <v>500</v>
      </c>
      <c r="OGF29" s="11">
        <v>58547</v>
      </c>
      <c r="OGG29" s="14">
        <f>OFS29+OFY29</f>
        <v>500</v>
      </c>
      <c r="OGH29" s="14"/>
      <c r="OGI29" s="14">
        <f>OGK29</f>
        <v>14000</v>
      </c>
      <c r="OGJ29" s="14"/>
      <c r="OGK29" s="14">
        <v>14000</v>
      </c>
      <c r="OGL29" s="14"/>
      <c r="OGM29" s="14"/>
      <c r="OGO29" s="85">
        <v>1</v>
      </c>
      <c r="OGP29" s="21" t="s">
        <v>61</v>
      </c>
      <c r="OGQ29" s="3"/>
      <c r="OGR29" s="3"/>
      <c r="OGS29" s="3" t="s">
        <v>58</v>
      </c>
      <c r="OGT29" s="18"/>
      <c r="OGU29" s="21"/>
      <c r="OGV29" s="3"/>
      <c r="OGW29" s="11">
        <v>58547</v>
      </c>
      <c r="OGX29" s="11">
        <v>58547</v>
      </c>
      <c r="OGY29" s="12"/>
      <c r="OGZ29" s="12"/>
      <c r="OHA29" s="12"/>
      <c r="OHB29" s="12"/>
      <c r="OHC29" s="12"/>
      <c r="OHD29" s="28">
        <v>500</v>
      </c>
      <c r="OHE29" s="28">
        <v>500</v>
      </c>
      <c r="OHF29" s="12"/>
      <c r="OHG29" s="12"/>
      <c r="OHH29" s="28">
        <v>500</v>
      </c>
      <c r="OHI29" s="28">
        <v>500</v>
      </c>
      <c r="OHJ29" s="14">
        <f>OHK29</f>
        <v>500</v>
      </c>
      <c r="OHK29" s="14">
        <f>OHM29</f>
        <v>500</v>
      </c>
      <c r="OHL29" s="11">
        <v>58547</v>
      </c>
      <c r="OHM29" s="14">
        <f>OGY29+OHE29</f>
        <v>500</v>
      </c>
      <c r="OHN29" s="14"/>
      <c r="OHO29" s="14">
        <f>OHQ29</f>
        <v>14000</v>
      </c>
      <c r="OHP29" s="14"/>
      <c r="OHQ29" s="14">
        <v>14000</v>
      </c>
      <c r="OHR29" s="14"/>
      <c r="OHS29" s="14"/>
      <c r="OHU29" s="85">
        <v>1</v>
      </c>
      <c r="OHV29" s="21" t="s">
        <v>61</v>
      </c>
      <c r="OHW29" s="3"/>
      <c r="OHX29" s="3"/>
      <c r="OHY29" s="3" t="s">
        <v>58</v>
      </c>
      <c r="OHZ29" s="18"/>
      <c r="OIA29" s="21"/>
      <c r="OIB29" s="3"/>
      <c r="OIC29" s="11">
        <v>58547</v>
      </c>
      <c r="OID29" s="11">
        <v>58547</v>
      </c>
      <c r="OIE29" s="12"/>
      <c r="OIF29" s="12"/>
      <c r="OIG29" s="12"/>
      <c r="OIH29" s="12"/>
      <c r="OII29" s="12"/>
      <c r="OIJ29" s="28">
        <v>500</v>
      </c>
      <c r="OIK29" s="28">
        <v>500</v>
      </c>
      <c r="OIL29" s="12"/>
      <c r="OIM29" s="12"/>
      <c r="OIN29" s="28">
        <v>500</v>
      </c>
      <c r="OIO29" s="28">
        <v>500</v>
      </c>
      <c r="OIP29" s="14">
        <f>OIQ29</f>
        <v>500</v>
      </c>
      <c r="OIQ29" s="14">
        <f>OIS29</f>
        <v>500</v>
      </c>
      <c r="OIR29" s="11">
        <v>58547</v>
      </c>
      <c r="OIS29" s="14">
        <f>OIE29+OIK29</f>
        <v>500</v>
      </c>
      <c r="OIT29" s="14"/>
      <c r="OIU29" s="14">
        <f>OIW29</f>
        <v>14000</v>
      </c>
      <c r="OIV29" s="14"/>
      <c r="OIW29" s="14">
        <v>14000</v>
      </c>
      <c r="OIX29" s="14"/>
      <c r="OIY29" s="14"/>
      <c r="OJA29" s="85">
        <v>1</v>
      </c>
      <c r="OJB29" s="21" t="s">
        <v>61</v>
      </c>
      <c r="OJC29" s="3"/>
      <c r="OJD29" s="3"/>
      <c r="OJE29" s="3" t="s">
        <v>58</v>
      </c>
      <c r="OJF29" s="18"/>
      <c r="OJG29" s="21"/>
      <c r="OJH29" s="3"/>
      <c r="OJI29" s="11">
        <v>58547</v>
      </c>
      <c r="OJJ29" s="11">
        <v>58547</v>
      </c>
      <c r="OJK29" s="12"/>
      <c r="OJL29" s="12"/>
      <c r="OJM29" s="12"/>
      <c r="OJN29" s="12"/>
      <c r="OJO29" s="12"/>
      <c r="OJP29" s="28">
        <v>500</v>
      </c>
      <c r="OJQ29" s="28">
        <v>500</v>
      </c>
      <c r="OJR29" s="12"/>
      <c r="OJS29" s="12"/>
      <c r="OJT29" s="28">
        <v>500</v>
      </c>
      <c r="OJU29" s="28">
        <v>500</v>
      </c>
      <c r="OJV29" s="14">
        <f>OJW29</f>
        <v>500</v>
      </c>
      <c r="OJW29" s="14">
        <f>OJY29</f>
        <v>500</v>
      </c>
      <c r="OJX29" s="11">
        <v>58547</v>
      </c>
      <c r="OJY29" s="14">
        <f>OJK29+OJQ29</f>
        <v>500</v>
      </c>
      <c r="OJZ29" s="14"/>
      <c r="OKA29" s="14">
        <f>OKC29</f>
        <v>14000</v>
      </c>
      <c r="OKB29" s="14"/>
      <c r="OKC29" s="14">
        <v>14000</v>
      </c>
      <c r="OKD29" s="14"/>
      <c r="OKE29" s="14"/>
      <c r="OKG29" s="85">
        <v>1</v>
      </c>
      <c r="OKH29" s="21" t="s">
        <v>61</v>
      </c>
      <c r="OKI29" s="3"/>
      <c r="OKJ29" s="3"/>
      <c r="OKK29" s="3" t="s">
        <v>58</v>
      </c>
      <c r="OKL29" s="18"/>
      <c r="OKM29" s="21"/>
      <c r="OKN29" s="3"/>
      <c r="OKO29" s="11">
        <v>58547</v>
      </c>
      <c r="OKP29" s="11">
        <v>58547</v>
      </c>
      <c r="OKQ29" s="12"/>
      <c r="OKR29" s="12"/>
      <c r="OKS29" s="12"/>
      <c r="OKT29" s="12"/>
      <c r="OKU29" s="12"/>
      <c r="OKV29" s="28">
        <v>500</v>
      </c>
      <c r="OKW29" s="28">
        <v>500</v>
      </c>
      <c r="OKX29" s="12"/>
      <c r="OKY29" s="12"/>
      <c r="OKZ29" s="28">
        <v>500</v>
      </c>
      <c r="OLA29" s="28">
        <v>500</v>
      </c>
      <c r="OLB29" s="14">
        <f>OLC29</f>
        <v>500</v>
      </c>
      <c r="OLC29" s="14">
        <f>OLE29</f>
        <v>500</v>
      </c>
      <c r="OLD29" s="11">
        <v>58547</v>
      </c>
      <c r="OLE29" s="14">
        <f>OKQ29+OKW29</f>
        <v>500</v>
      </c>
      <c r="OLF29" s="14"/>
      <c r="OLG29" s="14">
        <f>OLI29</f>
        <v>14000</v>
      </c>
      <c r="OLH29" s="14"/>
      <c r="OLI29" s="14">
        <v>14000</v>
      </c>
      <c r="OLJ29" s="14"/>
      <c r="OLK29" s="14"/>
      <c r="OLM29" s="85">
        <v>1</v>
      </c>
      <c r="OLN29" s="21" t="s">
        <v>61</v>
      </c>
      <c r="OLO29" s="3"/>
      <c r="OLP29" s="3"/>
      <c r="OLQ29" s="3" t="s">
        <v>58</v>
      </c>
      <c r="OLR29" s="18"/>
      <c r="OLS29" s="21"/>
      <c r="OLT29" s="3"/>
      <c r="OLU29" s="11">
        <v>58547</v>
      </c>
      <c r="OLV29" s="11">
        <v>58547</v>
      </c>
      <c r="OLW29" s="12"/>
      <c r="OLX29" s="12"/>
      <c r="OLY29" s="12"/>
      <c r="OLZ29" s="12"/>
      <c r="OMA29" s="12"/>
      <c r="OMB29" s="28">
        <v>500</v>
      </c>
      <c r="OMC29" s="28">
        <v>500</v>
      </c>
      <c r="OMD29" s="12"/>
      <c r="OME29" s="12"/>
      <c r="OMF29" s="28">
        <v>500</v>
      </c>
      <c r="OMG29" s="28">
        <v>500</v>
      </c>
      <c r="OMH29" s="14">
        <f>OMI29</f>
        <v>500</v>
      </c>
      <c r="OMI29" s="14">
        <f>OMK29</f>
        <v>500</v>
      </c>
      <c r="OMJ29" s="11">
        <v>58547</v>
      </c>
      <c r="OMK29" s="14">
        <f>OLW29+OMC29</f>
        <v>500</v>
      </c>
      <c r="OML29" s="14"/>
      <c r="OMM29" s="14">
        <f>OMO29</f>
        <v>14000</v>
      </c>
      <c r="OMN29" s="14"/>
      <c r="OMO29" s="14">
        <v>14000</v>
      </c>
      <c r="OMP29" s="14"/>
      <c r="OMQ29" s="14"/>
      <c r="OMS29" s="85">
        <v>1</v>
      </c>
      <c r="OMT29" s="21" t="s">
        <v>61</v>
      </c>
      <c r="OMU29" s="3"/>
      <c r="OMV29" s="3"/>
      <c r="OMW29" s="3" t="s">
        <v>58</v>
      </c>
      <c r="OMX29" s="18"/>
      <c r="OMY29" s="21"/>
      <c r="OMZ29" s="3"/>
      <c r="ONA29" s="11">
        <v>58547</v>
      </c>
      <c r="ONB29" s="11">
        <v>58547</v>
      </c>
      <c r="ONC29" s="12"/>
      <c r="OND29" s="12"/>
      <c r="ONE29" s="12"/>
      <c r="ONF29" s="12"/>
      <c r="ONG29" s="12"/>
      <c r="ONH29" s="28">
        <v>500</v>
      </c>
      <c r="ONI29" s="28">
        <v>500</v>
      </c>
      <c r="ONJ29" s="12"/>
      <c r="ONK29" s="12"/>
      <c r="ONL29" s="28">
        <v>500</v>
      </c>
      <c r="ONM29" s="28">
        <v>500</v>
      </c>
      <c r="ONN29" s="14">
        <f>ONO29</f>
        <v>500</v>
      </c>
      <c r="ONO29" s="14">
        <f>ONQ29</f>
        <v>500</v>
      </c>
      <c r="ONP29" s="11">
        <v>58547</v>
      </c>
      <c r="ONQ29" s="14">
        <f>ONC29+ONI29</f>
        <v>500</v>
      </c>
      <c r="ONR29" s="14"/>
      <c r="ONS29" s="14">
        <f>ONU29</f>
        <v>14000</v>
      </c>
      <c r="ONT29" s="14"/>
      <c r="ONU29" s="14">
        <v>14000</v>
      </c>
      <c r="ONV29" s="14"/>
      <c r="ONW29" s="14"/>
      <c r="ONY29" s="85">
        <v>1</v>
      </c>
      <c r="ONZ29" s="21" t="s">
        <v>61</v>
      </c>
      <c r="OOA29" s="3"/>
      <c r="OOB29" s="3"/>
      <c r="OOC29" s="3" t="s">
        <v>58</v>
      </c>
      <c r="OOD29" s="18"/>
      <c r="OOE29" s="21"/>
      <c r="OOF29" s="3"/>
      <c r="OOG29" s="11">
        <v>58547</v>
      </c>
      <c r="OOH29" s="11">
        <v>58547</v>
      </c>
      <c r="OOI29" s="12"/>
      <c r="OOJ29" s="12"/>
      <c r="OOK29" s="12"/>
      <c r="OOL29" s="12"/>
      <c r="OOM29" s="12"/>
      <c r="OON29" s="28">
        <v>500</v>
      </c>
      <c r="OOO29" s="28">
        <v>500</v>
      </c>
      <c r="OOP29" s="12"/>
      <c r="OOQ29" s="12"/>
      <c r="OOR29" s="28">
        <v>500</v>
      </c>
      <c r="OOS29" s="28">
        <v>500</v>
      </c>
      <c r="OOT29" s="14">
        <f>OOU29</f>
        <v>500</v>
      </c>
      <c r="OOU29" s="14">
        <f>OOW29</f>
        <v>500</v>
      </c>
      <c r="OOV29" s="11">
        <v>58547</v>
      </c>
      <c r="OOW29" s="14">
        <f>OOI29+OOO29</f>
        <v>500</v>
      </c>
      <c r="OOX29" s="14"/>
      <c r="OOY29" s="14">
        <f>OPA29</f>
        <v>14000</v>
      </c>
      <c r="OOZ29" s="14"/>
      <c r="OPA29" s="14">
        <v>14000</v>
      </c>
      <c r="OPB29" s="14"/>
      <c r="OPC29" s="14"/>
      <c r="OPE29" s="85">
        <v>1</v>
      </c>
      <c r="OPF29" s="21" t="s">
        <v>61</v>
      </c>
      <c r="OPG29" s="3"/>
      <c r="OPH29" s="3"/>
      <c r="OPI29" s="3" t="s">
        <v>58</v>
      </c>
      <c r="OPJ29" s="18"/>
      <c r="OPK29" s="21"/>
      <c r="OPL29" s="3"/>
      <c r="OPM29" s="11">
        <v>58547</v>
      </c>
      <c r="OPN29" s="11">
        <v>58547</v>
      </c>
      <c r="OPO29" s="12"/>
      <c r="OPP29" s="12"/>
      <c r="OPQ29" s="12"/>
      <c r="OPR29" s="12"/>
      <c r="OPS29" s="12"/>
      <c r="OPT29" s="28">
        <v>500</v>
      </c>
      <c r="OPU29" s="28">
        <v>500</v>
      </c>
      <c r="OPV29" s="12"/>
      <c r="OPW29" s="12"/>
      <c r="OPX29" s="28">
        <v>500</v>
      </c>
      <c r="OPY29" s="28">
        <v>500</v>
      </c>
      <c r="OPZ29" s="14">
        <f>OQA29</f>
        <v>500</v>
      </c>
      <c r="OQA29" s="14">
        <f>OQC29</f>
        <v>500</v>
      </c>
      <c r="OQB29" s="11">
        <v>58547</v>
      </c>
      <c r="OQC29" s="14">
        <f>OPO29+OPU29</f>
        <v>500</v>
      </c>
      <c r="OQD29" s="14"/>
      <c r="OQE29" s="14">
        <f>OQG29</f>
        <v>14000</v>
      </c>
      <c r="OQF29" s="14"/>
      <c r="OQG29" s="14">
        <v>14000</v>
      </c>
      <c r="OQH29" s="14"/>
      <c r="OQI29" s="14"/>
      <c r="OQK29" s="85">
        <v>1</v>
      </c>
      <c r="OQL29" s="21" t="s">
        <v>61</v>
      </c>
      <c r="OQM29" s="3"/>
      <c r="OQN29" s="3"/>
      <c r="OQO29" s="3" t="s">
        <v>58</v>
      </c>
      <c r="OQP29" s="18"/>
      <c r="OQQ29" s="21"/>
      <c r="OQR29" s="3"/>
      <c r="OQS29" s="11">
        <v>58547</v>
      </c>
      <c r="OQT29" s="11">
        <v>58547</v>
      </c>
      <c r="OQU29" s="12"/>
      <c r="OQV29" s="12"/>
      <c r="OQW29" s="12"/>
      <c r="OQX29" s="12"/>
      <c r="OQY29" s="12"/>
      <c r="OQZ29" s="28">
        <v>500</v>
      </c>
      <c r="ORA29" s="28">
        <v>500</v>
      </c>
      <c r="ORB29" s="12"/>
      <c r="ORC29" s="12"/>
      <c r="ORD29" s="28">
        <v>500</v>
      </c>
      <c r="ORE29" s="28">
        <v>500</v>
      </c>
      <c r="ORF29" s="14">
        <f>ORG29</f>
        <v>500</v>
      </c>
      <c r="ORG29" s="14">
        <f>ORI29</f>
        <v>500</v>
      </c>
      <c r="ORH29" s="11">
        <v>58547</v>
      </c>
      <c r="ORI29" s="14">
        <f>OQU29+ORA29</f>
        <v>500</v>
      </c>
      <c r="ORJ29" s="14"/>
      <c r="ORK29" s="14">
        <f>ORM29</f>
        <v>14000</v>
      </c>
      <c r="ORL29" s="14"/>
      <c r="ORM29" s="14">
        <v>14000</v>
      </c>
      <c r="ORN29" s="14"/>
      <c r="ORO29" s="14"/>
      <c r="ORQ29" s="85">
        <v>1</v>
      </c>
      <c r="ORR29" s="21" t="s">
        <v>61</v>
      </c>
      <c r="ORS29" s="3"/>
      <c r="ORT29" s="3"/>
      <c r="ORU29" s="3" t="s">
        <v>58</v>
      </c>
      <c r="ORV29" s="18"/>
      <c r="ORW29" s="21"/>
      <c r="ORX29" s="3"/>
      <c r="ORY29" s="11">
        <v>58547</v>
      </c>
      <c r="ORZ29" s="11">
        <v>58547</v>
      </c>
      <c r="OSA29" s="12"/>
      <c r="OSB29" s="12"/>
      <c r="OSC29" s="12"/>
      <c r="OSD29" s="12"/>
      <c r="OSE29" s="12"/>
      <c r="OSF29" s="28">
        <v>500</v>
      </c>
      <c r="OSG29" s="28">
        <v>500</v>
      </c>
      <c r="OSH29" s="12"/>
      <c r="OSI29" s="12"/>
      <c r="OSJ29" s="28">
        <v>500</v>
      </c>
      <c r="OSK29" s="28">
        <v>500</v>
      </c>
      <c r="OSL29" s="14">
        <f>OSM29</f>
        <v>500</v>
      </c>
      <c r="OSM29" s="14">
        <f>OSO29</f>
        <v>500</v>
      </c>
      <c r="OSN29" s="11">
        <v>58547</v>
      </c>
      <c r="OSO29" s="14">
        <f>OSA29+OSG29</f>
        <v>500</v>
      </c>
      <c r="OSP29" s="14"/>
      <c r="OSQ29" s="14">
        <f>OSS29</f>
        <v>14000</v>
      </c>
      <c r="OSR29" s="14"/>
      <c r="OSS29" s="14">
        <v>14000</v>
      </c>
      <c r="OST29" s="14"/>
      <c r="OSU29" s="14"/>
      <c r="OSW29" s="85">
        <v>1</v>
      </c>
      <c r="OSX29" s="21" t="s">
        <v>61</v>
      </c>
      <c r="OSY29" s="3"/>
      <c r="OSZ29" s="3"/>
      <c r="OTA29" s="3" t="s">
        <v>58</v>
      </c>
      <c r="OTB29" s="18"/>
      <c r="OTC29" s="21"/>
      <c r="OTD29" s="3"/>
      <c r="OTE29" s="11">
        <v>58547</v>
      </c>
      <c r="OTF29" s="11">
        <v>58547</v>
      </c>
      <c r="OTG29" s="12"/>
      <c r="OTH29" s="12"/>
      <c r="OTI29" s="12"/>
      <c r="OTJ29" s="12"/>
      <c r="OTK29" s="12"/>
      <c r="OTL29" s="28">
        <v>500</v>
      </c>
      <c r="OTM29" s="28">
        <v>500</v>
      </c>
      <c r="OTN29" s="12"/>
      <c r="OTO29" s="12"/>
      <c r="OTP29" s="28">
        <v>500</v>
      </c>
      <c r="OTQ29" s="28">
        <v>500</v>
      </c>
      <c r="OTR29" s="14">
        <f>OTS29</f>
        <v>500</v>
      </c>
      <c r="OTS29" s="14">
        <f>OTU29</f>
        <v>500</v>
      </c>
      <c r="OTT29" s="11">
        <v>58547</v>
      </c>
      <c r="OTU29" s="14">
        <f>OTG29+OTM29</f>
        <v>500</v>
      </c>
      <c r="OTV29" s="14"/>
      <c r="OTW29" s="14">
        <f>OTY29</f>
        <v>14000</v>
      </c>
      <c r="OTX29" s="14"/>
      <c r="OTY29" s="14">
        <v>14000</v>
      </c>
      <c r="OTZ29" s="14"/>
      <c r="OUA29" s="14"/>
      <c r="OUC29" s="85">
        <v>1</v>
      </c>
      <c r="OUD29" s="21" t="s">
        <v>61</v>
      </c>
      <c r="OUE29" s="3"/>
      <c r="OUF29" s="3"/>
      <c r="OUG29" s="3" t="s">
        <v>58</v>
      </c>
      <c r="OUH29" s="18"/>
      <c r="OUI29" s="21"/>
      <c r="OUJ29" s="3"/>
      <c r="OUK29" s="11">
        <v>58547</v>
      </c>
      <c r="OUL29" s="11">
        <v>58547</v>
      </c>
      <c r="OUM29" s="12"/>
      <c r="OUN29" s="12"/>
      <c r="OUO29" s="12"/>
      <c r="OUP29" s="12"/>
      <c r="OUQ29" s="12"/>
      <c r="OUR29" s="28">
        <v>500</v>
      </c>
      <c r="OUS29" s="28">
        <v>500</v>
      </c>
      <c r="OUT29" s="12"/>
      <c r="OUU29" s="12"/>
      <c r="OUV29" s="28">
        <v>500</v>
      </c>
      <c r="OUW29" s="28">
        <v>500</v>
      </c>
      <c r="OUX29" s="14">
        <f>OUY29</f>
        <v>500</v>
      </c>
      <c r="OUY29" s="14">
        <f>OVA29</f>
        <v>500</v>
      </c>
      <c r="OUZ29" s="11">
        <v>58547</v>
      </c>
      <c r="OVA29" s="14">
        <f>OUM29+OUS29</f>
        <v>500</v>
      </c>
      <c r="OVB29" s="14"/>
      <c r="OVC29" s="14">
        <f>OVE29</f>
        <v>14000</v>
      </c>
      <c r="OVD29" s="14"/>
      <c r="OVE29" s="14">
        <v>14000</v>
      </c>
      <c r="OVF29" s="14"/>
      <c r="OVG29" s="14"/>
      <c r="OVI29" s="85">
        <v>1</v>
      </c>
      <c r="OVJ29" s="21" t="s">
        <v>61</v>
      </c>
      <c r="OVK29" s="3"/>
      <c r="OVL29" s="3"/>
      <c r="OVM29" s="3" t="s">
        <v>58</v>
      </c>
      <c r="OVN29" s="18"/>
      <c r="OVO29" s="21"/>
      <c r="OVP29" s="3"/>
      <c r="OVQ29" s="11">
        <v>58547</v>
      </c>
      <c r="OVR29" s="11">
        <v>58547</v>
      </c>
      <c r="OVS29" s="12"/>
      <c r="OVT29" s="12"/>
      <c r="OVU29" s="12"/>
      <c r="OVV29" s="12"/>
      <c r="OVW29" s="12"/>
      <c r="OVX29" s="28">
        <v>500</v>
      </c>
      <c r="OVY29" s="28">
        <v>500</v>
      </c>
      <c r="OVZ29" s="12"/>
      <c r="OWA29" s="12"/>
      <c r="OWB29" s="28">
        <v>500</v>
      </c>
      <c r="OWC29" s="28">
        <v>500</v>
      </c>
      <c r="OWD29" s="14">
        <f>OWE29</f>
        <v>500</v>
      </c>
      <c r="OWE29" s="14">
        <f>OWG29</f>
        <v>500</v>
      </c>
      <c r="OWF29" s="11">
        <v>58547</v>
      </c>
      <c r="OWG29" s="14">
        <f>OVS29+OVY29</f>
        <v>500</v>
      </c>
      <c r="OWH29" s="14"/>
      <c r="OWI29" s="14">
        <f>OWK29</f>
        <v>14000</v>
      </c>
      <c r="OWJ29" s="14"/>
      <c r="OWK29" s="14">
        <v>14000</v>
      </c>
      <c r="OWL29" s="14"/>
      <c r="OWM29" s="14"/>
      <c r="OWO29" s="85">
        <v>1</v>
      </c>
      <c r="OWP29" s="21" t="s">
        <v>61</v>
      </c>
      <c r="OWQ29" s="3"/>
      <c r="OWR29" s="3"/>
      <c r="OWS29" s="3" t="s">
        <v>58</v>
      </c>
      <c r="OWT29" s="18"/>
      <c r="OWU29" s="21"/>
      <c r="OWV29" s="3"/>
      <c r="OWW29" s="11">
        <v>58547</v>
      </c>
      <c r="OWX29" s="11">
        <v>58547</v>
      </c>
      <c r="OWY29" s="12"/>
      <c r="OWZ29" s="12"/>
      <c r="OXA29" s="12"/>
      <c r="OXB29" s="12"/>
      <c r="OXC29" s="12"/>
      <c r="OXD29" s="28">
        <v>500</v>
      </c>
      <c r="OXE29" s="28">
        <v>500</v>
      </c>
      <c r="OXF29" s="12"/>
      <c r="OXG29" s="12"/>
      <c r="OXH29" s="28">
        <v>500</v>
      </c>
      <c r="OXI29" s="28">
        <v>500</v>
      </c>
      <c r="OXJ29" s="14">
        <f>OXK29</f>
        <v>500</v>
      </c>
      <c r="OXK29" s="14">
        <f>OXM29</f>
        <v>500</v>
      </c>
      <c r="OXL29" s="11">
        <v>58547</v>
      </c>
      <c r="OXM29" s="14">
        <f>OWY29+OXE29</f>
        <v>500</v>
      </c>
      <c r="OXN29" s="14"/>
      <c r="OXO29" s="14">
        <f>OXQ29</f>
        <v>14000</v>
      </c>
      <c r="OXP29" s="14"/>
      <c r="OXQ29" s="14">
        <v>14000</v>
      </c>
      <c r="OXR29" s="14"/>
      <c r="OXS29" s="14"/>
      <c r="OXU29" s="85">
        <v>1</v>
      </c>
      <c r="OXV29" s="21" t="s">
        <v>61</v>
      </c>
      <c r="OXW29" s="3"/>
      <c r="OXX29" s="3"/>
      <c r="OXY29" s="3" t="s">
        <v>58</v>
      </c>
      <c r="OXZ29" s="18"/>
      <c r="OYA29" s="21"/>
      <c r="OYB29" s="3"/>
      <c r="OYC29" s="11">
        <v>58547</v>
      </c>
      <c r="OYD29" s="11">
        <v>58547</v>
      </c>
      <c r="OYE29" s="12"/>
      <c r="OYF29" s="12"/>
      <c r="OYG29" s="12"/>
      <c r="OYH29" s="12"/>
      <c r="OYI29" s="12"/>
      <c r="OYJ29" s="28">
        <v>500</v>
      </c>
      <c r="OYK29" s="28">
        <v>500</v>
      </c>
      <c r="OYL29" s="12"/>
      <c r="OYM29" s="12"/>
      <c r="OYN29" s="28">
        <v>500</v>
      </c>
      <c r="OYO29" s="28">
        <v>500</v>
      </c>
      <c r="OYP29" s="14">
        <f>OYQ29</f>
        <v>500</v>
      </c>
      <c r="OYQ29" s="14">
        <f>OYS29</f>
        <v>500</v>
      </c>
      <c r="OYR29" s="11">
        <v>58547</v>
      </c>
      <c r="OYS29" s="14">
        <f>OYE29+OYK29</f>
        <v>500</v>
      </c>
      <c r="OYT29" s="14"/>
      <c r="OYU29" s="14">
        <f>OYW29</f>
        <v>14000</v>
      </c>
      <c r="OYV29" s="14"/>
      <c r="OYW29" s="14">
        <v>14000</v>
      </c>
      <c r="OYX29" s="14"/>
      <c r="OYY29" s="14"/>
      <c r="OZA29" s="85">
        <v>1</v>
      </c>
      <c r="OZB29" s="21" t="s">
        <v>61</v>
      </c>
      <c r="OZC29" s="3"/>
      <c r="OZD29" s="3"/>
      <c r="OZE29" s="3" t="s">
        <v>58</v>
      </c>
      <c r="OZF29" s="18"/>
      <c r="OZG29" s="21"/>
      <c r="OZH29" s="3"/>
      <c r="OZI29" s="11">
        <v>58547</v>
      </c>
      <c r="OZJ29" s="11">
        <v>58547</v>
      </c>
      <c r="OZK29" s="12"/>
      <c r="OZL29" s="12"/>
      <c r="OZM29" s="12"/>
      <c r="OZN29" s="12"/>
      <c r="OZO29" s="12"/>
      <c r="OZP29" s="28">
        <v>500</v>
      </c>
      <c r="OZQ29" s="28">
        <v>500</v>
      </c>
      <c r="OZR29" s="12"/>
      <c r="OZS29" s="12"/>
      <c r="OZT29" s="28">
        <v>500</v>
      </c>
      <c r="OZU29" s="28">
        <v>500</v>
      </c>
      <c r="OZV29" s="14">
        <f>OZW29</f>
        <v>500</v>
      </c>
      <c r="OZW29" s="14">
        <f>OZY29</f>
        <v>500</v>
      </c>
      <c r="OZX29" s="11">
        <v>58547</v>
      </c>
      <c r="OZY29" s="14">
        <f>OZK29+OZQ29</f>
        <v>500</v>
      </c>
      <c r="OZZ29" s="14"/>
      <c r="PAA29" s="14">
        <f>PAC29</f>
        <v>14000</v>
      </c>
      <c r="PAB29" s="14"/>
      <c r="PAC29" s="14">
        <v>14000</v>
      </c>
      <c r="PAD29" s="14"/>
      <c r="PAE29" s="14"/>
      <c r="PAG29" s="85">
        <v>1</v>
      </c>
      <c r="PAH29" s="21" t="s">
        <v>61</v>
      </c>
      <c r="PAI29" s="3"/>
      <c r="PAJ29" s="3"/>
      <c r="PAK29" s="3" t="s">
        <v>58</v>
      </c>
      <c r="PAL29" s="18"/>
      <c r="PAM29" s="21"/>
      <c r="PAN29" s="3"/>
      <c r="PAO29" s="11">
        <v>58547</v>
      </c>
      <c r="PAP29" s="11">
        <v>58547</v>
      </c>
      <c r="PAQ29" s="12"/>
      <c r="PAR29" s="12"/>
      <c r="PAS29" s="12"/>
      <c r="PAT29" s="12"/>
      <c r="PAU29" s="12"/>
      <c r="PAV29" s="28">
        <v>500</v>
      </c>
      <c r="PAW29" s="28">
        <v>500</v>
      </c>
      <c r="PAX29" s="12"/>
      <c r="PAY29" s="12"/>
      <c r="PAZ29" s="28">
        <v>500</v>
      </c>
      <c r="PBA29" s="28">
        <v>500</v>
      </c>
      <c r="PBB29" s="14">
        <f>PBC29</f>
        <v>500</v>
      </c>
      <c r="PBC29" s="14">
        <f>PBE29</f>
        <v>500</v>
      </c>
      <c r="PBD29" s="11">
        <v>58547</v>
      </c>
      <c r="PBE29" s="14">
        <f>PAQ29+PAW29</f>
        <v>500</v>
      </c>
      <c r="PBF29" s="14"/>
      <c r="PBG29" s="14">
        <f>PBI29</f>
        <v>14000</v>
      </c>
      <c r="PBH29" s="14"/>
      <c r="PBI29" s="14">
        <v>14000</v>
      </c>
      <c r="PBJ29" s="14"/>
      <c r="PBK29" s="14"/>
      <c r="PBM29" s="85">
        <v>1</v>
      </c>
      <c r="PBN29" s="21" t="s">
        <v>61</v>
      </c>
      <c r="PBO29" s="3"/>
      <c r="PBP29" s="3"/>
      <c r="PBQ29" s="3" t="s">
        <v>58</v>
      </c>
      <c r="PBR29" s="18"/>
      <c r="PBS29" s="21"/>
      <c r="PBT29" s="3"/>
      <c r="PBU29" s="11">
        <v>58547</v>
      </c>
      <c r="PBV29" s="11">
        <v>58547</v>
      </c>
      <c r="PBW29" s="12"/>
      <c r="PBX29" s="12"/>
      <c r="PBY29" s="12"/>
      <c r="PBZ29" s="12"/>
      <c r="PCA29" s="12"/>
      <c r="PCB29" s="28">
        <v>500</v>
      </c>
      <c r="PCC29" s="28">
        <v>500</v>
      </c>
      <c r="PCD29" s="12"/>
      <c r="PCE29" s="12"/>
      <c r="PCF29" s="28">
        <v>500</v>
      </c>
      <c r="PCG29" s="28">
        <v>500</v>
      </c>
      <c r="PCH29" s="14">
        <f>PCI29</f>
        <v>500</v>
      </c>
      <c r="PCI29" s="14">
        <f>PCK29</f>
        <v>500</v>
      </c>
      <c r="PCJ29" s="11">
        <v>58547</v>
      </c>
      <c r="PCK29" s="14">
        <f>PBW29+PCC29</f>
        <v>500</v>
      </c>
      <c r="PCL29" s="14"/>
      <c r="PCM29" s="14">
        <f>PCO29</f>
        <v>14000</v>
      </c>
      <c r="PCN29" s="14"/>
      <c r="PCO29" s="14">
        <v>14000</v>
      </c>
      <c r="PCP29" s="14"/>
      <c r="PCQ29" s="14"/>
      <c r="PCS29" s="85">
        <v>1</v>
      </c>
      <c r="PCT29" s="21" t="s">
        <v>61</v>
      </c>
      <c r="PCU29" s="3"/>
      <c r="PCV29" s="3"/>
      <c r="PCW29" s="3" t="s">
        <v>58</v>
      </c>
      <c r="PCX29" s="18"/>
      <c r="PCY29" s="21"/>
      <c r="PCZ29" s="3"/>
      <c r="PDA29" s="11">
        <v>58547</v>
      </c>
      <c r="PDB29" s="11">
        <v>58547</v>
      </c>
      <c r="PDC29" s="12"/>
      <c r="PDD29" s="12"/>
      <c r="PDE29" s="12"/>
      <c r="PDF29" s="12"/>
      <c r="PDG29" s="12"/>
      <c r="PDH29" s="28">
        <v>500</v>
      </c>
      <c r="PDI29" s="28">
        <v>500</v>
      </c>
      <c r="PDJ29" s="12"/>
      <c r="PDK29" s="12"/>
      <c r="PDL29" s="28">
        <v>500</v>
      </c>
      <c r="PDM29" s="28">
        <v>500</v>
      </c>
      <c r="PDN29" s="14">
        <f>PDO29</f>
        <v>500</v>
      </c>
      <c r="PDO29" s="14">
        <f>PDQ29</f>
        <v>500</v>
      </c>
      <c r="PDP29" s="11">
        <v>58547</v>
      </c>
      <c r="PDQ29" s="14">
        <f>PDC29+PDI29</f>
        <v>500</v>
      </c>
      <c r="PDR29" s="14"/>
      <c r="PDS29" s="14">
        <f>PDU29</f>
        <v>14000</v>
      </c>
      <c r="PDT29" s="14"/>
      <c r="PDU29" s="14">
        <v>14000</v>
      </c>
      <c r="PDV29" s="14"/>
      <c r="PDW29" s="14"/>
      <c r="PDY29" s="85">
        <v>1</v>
      </c>
      <c r="PDZ29" s="21" t="s">
        <v>61</v>
      </c>
      <c r="PEA29" s="3"/>
      <c r="PEB29" s="3"/>
      <c r="PEC29" s="3" t="s">
        <v>58</v>
      </c>
      <c r="PED29" s="18"/>
      <c r="PEE29" s="21"/>
      <c r="PEF29" s="3"/>
      <c r="PEG29" s="11">
        <v>58547</v>
      </c>
      <c r="PEH29" s="11">
        <v>58547</v>
      </c>
      <c r="PEI29" s="12"/>
      <c r="PEJ29" s="12"/>
      <c r="PEK29" s="12"/>
      <c r="PEL29" s="12"/>
      <c r="PEM29" s="12"/>
      <c r="PEN29" s="28">
        <v>500</v>
      </c>
      <c r="PEO29" s="28">
        <v>500</v>
      </c>
      <c r="PEP29" s="12"/>
      <c r="PEQ29" s="12"/>
      <c r="PER29" s="28">
        <v>500</v>
      </c>
      <c r="PES29" s="28">
        <v>500</v>
      </c>
      <c r="PET29" s="14">
        <f>PEU29</f>
        <v>500</v>
      </c>
      <c r="PEU29" s="14">
        <f>PEW29</f>
        <v>500</v>
      </c>
      <c r="PEV29" s="11">
        <v>58547</v>
      </c>
      <c r="PEW29" s="14">
        <f>PEI29+PEO29</f>
        <v>500</v>
      </c>
      <c r="PEX29" s="14"/>
      <c r="PEY29" s="14">
        <f>PFA29</f>
        <v>14000</v>
      </c>
      <c r="PEZ29" s="14"/>
      <c r="PFA29" s="14">
        <v>14000</v>
      </c>
      <c r="PFB29" s="14"/>
      <c r="PFC29" s="14"/>
      <c r="PFE29" s="85">
        <v>1</v>
      </c>
      <c r="PFF29" s="21" t="s">
        <v>61</v>
      </c>
      <c r="PFG29" s="3"/>
      <c r="PFH29" s="3"/>
      <c r="PFI29" s="3" t="s">
        <v>58</v>
      </c>
      <c r="PFJ29" s="18"/>
      <c r="PFK29" s="21"/>
      <c r="PFL29" s="3"/>
      <c r="PFM29" s="11">
        <v>58547</v>
      </c>
      <c r="PFN29" s="11">
        <v>58547</v>
      </c>
      <c r="PFO29" s="12"/>
      <c r="PFP29" s="12"/>
      <c r="PFQ29" s="12"/>
      <c r="PFR29" s="12"/>
      <c r="PFS29" s="12"/>
      <c r="PFT29" s="28">
        <v>500</v>
      </c>
      <c r="PFU29" s="28">
        <v>500</v>
      </c>
      <c r="PFV29" s="12"/>
      <c r="PFW29" s="12"/>
      <c r="PFX29" s="28">
        <v>500</v>
      </c>
      <c r="PFY29" s="28">
        <v>500</v>
      </c>
      <c r="PFZ29" s="14">
        <f>PGA29</f>
        <v>500</v>
      </c>
      <c r="PGA29" s="14">
        <f>PGC29</f>
        <v>500</v>
      </c>
      <c r="PGB29" s="11">
        <v>58547</v>
      </c>
      <c r="PGC29" s="14">
        <f>PFO29+PFU29</f>
        <v>500</v>
      </c>
      <c r="PGD29" s="14"/>
      <c r="PGE29" s="14">
        <f>PGG29</f>
        <v>14000</v>
      </c>
      <c r="PGF29" s="14"/>
      <c r="PGG29" s="14">
        <v>14000</v>
      </c>
      <c r="PGH29" s="14"/>
      <c r="PGI29" s="14"/>
      <c r="PGK29" s="85">
        <v>1</v>
      </c>
      <c r="PGL29" s="21" t="s">
        <v>61</v>
      </c>
      <c r="PGM29" s="3"/>
      <c r="PGN29" s="3"/>
      <c r="PGO29" s="3" t="s">
        <v>58</v>
      </c>
      <c r="PGP29" s="18"/>
      <c r="PGQ29" s="21"/>
      <c r="PGR29" s="3"/>
      <c r="PGS29" s="11">
        <v>58547</v>
      </c>
      <c r="PGT29" s="11">
        <v>58547</v>
      </c>
      <c r="PGU29" s="12"/>
      <c r="PGV29" s="12"/>
      <c r="PGW29" s="12"/>
      <c r="PGX29" s="12"/>
      <c r="PGY29" s="12"/>
      <c r="PGZ29" s="28">
        <v>500</v>
      </c>
      <c r="PHA29" s="28">
        <v>500</v>
      </c>
      <c r="PHB29" s="12"/>
      <c r="PHC29" s="12"/>
      <c r="PHD29" s="28">
        <v>500</v>
      </c>
      <c r="PHE29" s="28">
        <v>500</v>
      </c>
      <c r="PHF29" s="14">
        <f>PHG29</f>
        <v>500</v>
      </c>
      <c r="PHG29" s="14">
        <f>PHI29</f>
        <v>500</v>
      </c>
      <c r="PHH29" s="11">
        <v>58547</v>
      </c>
      <c r="PHI29" s="14">
        <f>PGU29+PHA29</f>
        <v>500</v>
      </c>
      <c r="PHJ29" s="14"/>
      <c r="PHK29" s="14">
        <f>PHM29</f>
        <v>14000</v>
      </c>
      <c r="PHL29" s="14"/>
      <c r="PHM29" s="14">
        <v>14000</v>
      </c>
      <c r="PHN29" s="14"/>
      <c r="PHO29" s="14"/>
      <c r="PHQ29" s="85">
        <v>1</v>
      </c>
      <c r="PHR29" s="21" t="s">
        <v>61</v>
      </c>
      <c r="PHS29" s="3"/>
      <c r="PHT29" s="3"/>
      <c r="PHU29" s="3" t="s">
        <v>58</v>
      </c>
      <c r="PHV29" s="18"/>
      <c r="PHW29" s="21"/>
      <c r="PHX29" s="3"/>
      <c r="PHY29" s="11">
        <v>58547</v>
      </c>
      <c r="PHZ29" s="11">
        <v>58547</v>
      </c>
      <c r="PIA29" s="12"/>
      <c r="PIB29" s="12"/>
      <c r="PIC29" s="12"/>
      <c r="PID29" s="12"/>
      <c r="PIE29" s="12"/>
      <c r="PIF29" s="28">
        <v>500</v>
      </c>
      <c r="PIG29" s="28">
        <v>500</v>
      </c>
      <c r="PIH29" s="12"/>
      <c r="PII29" s="12"/>
      <c r="PIJ29" s="28">
        <v>500</v>
      </c>
      <c r="PIK29" s="28">
        <v>500</v>
      </c>
      <c r="PIL29" s="14">
        <f>PIM29</f>
        <v>500</v>
      </c>
      <c r="PIM29" s="14">
        <f>PIO29</f>
        <v>500</v>
      </c>
      <c r="PIN29" s="11">
        <v>58547</v>
      </c>
      <c r="PIO29" s="14">
        <f>PIA29+PIG29</f>
        <v>500</v>
      </c>
      <c r="PIP29" s="14"/>
      <c r="PIQ29" s="14">
        <f>PIS29</f>
        <v>14000</v>
      </c>
      <c r="PIR29" s="14"/>
      <c r="PIS29" s="14">
        <v>14000</v>
      </c>
      <c r="PIT29" s="14"/>
      <c r="PIU29" s="14"/>
      <c r="PIW29" s="85">
        <v>1</v>
      </c>
      <c r="PIX29" s="21" t="s">
        <v>61</v>
      </c>
      <c r="PIY29" s="3"/>
      <c r="PIZ29" s="3"/>
      <c r="PJA29" s="3" t="s">
        <v>58</v>
      </c>
      <c r="PJB29" s="18"/>
      <c r="PJC29" s="21"/>
      <c r="PJD29" s="3"/>
      <c r="PJE29" s="11">
        <v>58547</v>
      </c>
      <c r="PJF29" s="11">
        <v>58547</v>
      </c>
      <c r="PJG29" s="12"/>
      <c r="PJH29" s="12"/>
      <c r="PJI29" s="12"/>
      <c r="PJJ29" s="12"/>
      <c r="PJK29" s="12"/>
      <c r="PJL29" s="28">
        <v>500</v>
      </c>
      <c r="PJM29" s="28">
        <v>500</v>
      </c>
      <c r="PJN29" s="12"/>
      <c r="PJO29" s="12"/>
      <c r="PJP29" s="28">
        <v>500</v>
      </c>
      <c r="PJQ29" s="28">
        <v>500</v>
      </c>
      <c r="PJR29" s="14">
        <f>PJS29</f>
        <v>500</v>
      </c>
      <c r="PJS29" s="14">
        <f>PJU29</f>
        <v>500</v>
      </c>
      <c r="PJT29" s="11">
        <v>58547</v>
      </c>
      <c r="PJU29" s="14">
        <f>PJG29+PJM29</f>
        <v>500</v>
      </c>
      <c r="PJV29" s="14"/>
      <c r="PJW29" s="14">
        <f>PJY29</f>
        <v>14000</v>
      </c>
      <c r="PJX29" s="14"/>
      <c r="PJY29" s="14">
        <v>14000</v>
      </c>
      <c r="PJZ29" s="14"/>
      <c r="PKA29" s="14"/>
      <c r="PKC29" s="85">
        <v>1</v>
      </c>
      <c r="PKD29" s="21" t="s">
        <v>61</v>
      </c>
      <c r="PKE29" s="3"/>
      <c r="PKF29" s="3"/>
      <c r="PKG29" s="3" t="s">
        <v>58</v>
      </c>
      <c r="PKH29" s="18"/>
      <c r="PKI29" s="21"/>
      <c r="PKJ29" s="3"/>
      <c r="PKK29" s="11">
        <v>58547</v>
      </c>
      <c r="PKL29" s="11">
        <v>58547</v>
      </c>
      <c r="PKM29" s="12"/>
      <c r="PKN29" s="12"/>
      <c r="PKO29" s="12"/>
      <c r="PKP29" s="12"/>
      <c r="PKQ29" s="12"/>
      <c r="PKR29" s="28">
        <v>500</v>
      </c>
      <c r="PKS29" s="28">
        <v>500</v>
      </c>
      <c r="PKT29" s="12"/>
      <c r="PKU29" s="12"/>
      <c r="PKV29" s="28">
        <v>500</v>
      </c>
      <c r="PKW29" s="28">
        <v>500</v>
      </c>
      <c r="PKX29" s="14">
        <f>PKY29</f>
        <v>500</v>
      </c>
      <c r="PKY29" s="14">
        <f>PLA29</f>
        <v>500</v>
      </c>
      <c r="PKZ29" s="11">
        <v>58547</v>
      </c>
      <c r="PLA29" s="14">
        <f>PKM29+PKS29</f>
        <v>500</v>
      </c>
      <c r="PLB29" s="14"/>
      <c r="PLC29" s="14">
        <f>PLE29</f>
        <v>14000</v>
      </c>
      <c r="PLD29" s="14"/>
      <c r="PLE29" s="14">
        <v>14000</v>
      </c>
      <c r="PLF29" s="14"/>
      <c r="PLG29" s="14"/>
      <c r="PLI29" s="85">
        <v>1</v>
      </c>
      <c r="PLJ29" s="21" t="s">
        <v>61</v>
      </c>
      <c r="PLK29" s="3"/>
      <c r="PLL29" s="3"/>
      <c r="PLM29" s="3" t="s">
        <v>58</v>
      </c>
      <c r="PLN29" s="18"/>
      <c r="PLO29" s="21"/>
      <c r="PLP29" s="3"/>
      <c r="PLQ29" s="11">
        <v>58547</v>
      </c>
      <c r="PLR29" s="11">
        <v>58547</v>
      </c>
      <c r="PLS29" s="12"/>
      <c r="PLT29" s="12"/>
      <c r="PLU29" s="12"/>
      <c r="PLV29" s="12"/>
      <c r="PLW29" s="12"/>
      <c r="PLX29" s="28">
        <v>500</v>
      </c>
      <c r="PLY29" s="28">
        <v>500</v>
      </c>
      <c r="PLZ29" s="12"/>
      <c r="PMA29" s="12"/>
      <c r="PMB29" s="28">
        <v>500</v>
      </c>
      <c r="PMC29" s="28">
        <v>500</v>
      </c>
      <c r="PMD29" s="14">
        <f>PME29</f>
        <v>500</v>
      </c>
      <c r="PME29" s="14">
        <f>PMG29</f>
        <v>500</v>
      </c>
      <c r="PMF29" s="11">
        <v>58547</v>
      </c>
      <c r="PMG29" s="14">
        <f>PLS29+PLY29</f>
        <v>500</v>
      </c>
      <c r="PMH29" s="14"/>
      <c r="PMI29" s="14">
        <f>PMK29</f>
        <v>14000</v>
      </c>
      <c r="PMJ29" s="14"/>
      <c r="PMK29" s="14">
        <v>14000</v>
      </c>
      <c r="PML29" s="14"/>
      <c r="PMM29" s="14"/>
      <c r="PMO29" s="85">
        <v>1</v>
      </c>
      <c r="PMP29" s="21" t="s">
        <v>61</v>
      </c>
      <c r="PMQ29" s="3"/>
      <c r="PMR29" s="3"/>
      <c r="PMS29" s="3" t="s">
        <v>58</v>
      </c>
      <c r="PMT29" s="18"/>
      <c r="PMU29" s="21"/>
      <c r="PMV29" s="3"/>
      <c r="PMW29" s="11">
        <v>58547</v>
      </c>
      <c r="PMX29" s="11">
        <v>58547</v>
      </c>
      <c r="PMY29" s="12"/>
      <c r="PMZ29" s="12"/>
      <c r="PNA29" s="12"/>
      <c r="PNB29" s="12"/>
      <c r="PNC29" s="12"/>
      <c r="PND29" s="28">
        <v>500</v>
      </c>
      <c r="PNE29" s="28">
        <v>500</v>
      </c>
      <c r="PNF29" s="12"/>
      <c r="PNG29" s="12"/>
      <c r="PNH29" s="28">
        <v>500</v>
      </c>
      <c r="PNI29" s="28">
        <v>500</v>
      </c>
      <c r="PNJ29" s="14">
        <f>PNK29</f>
        <v>500</v>
      </c>
      <c r="PNK29" s="14">
        <f>PNM29</f>
        <v>500</v>
      </c>
      <c r="PNL29" s="11">
        <v>58547</v>
      </c>
      <c r="PNM29" s="14">
        <f>PMY29+PNE29</f>
        <v>500</v>
      </c>
      <c r="PNN29" s="14"/>
      <c r="PNO29" s="14">
        <f>PNQ29</f>
        <v>14000</v>
      </c>
      <c r="PNP29" s="14"/>
      <c r="PNQ29" s="14">
        <v>14000</v>
      </c>
      <c r="PNR29" s="14"/>
      <c r="PNS29" s="14"/>
      <c r="PNU29" s="85">
        <v>1</v>
      </c>
      <c r="PNV29" s="21" t="s">
        <v>61</v>
      </c>
      <c r="PNW29" s="3"/>
      <c r="PNX29" s="3"/>
      <c r="PNY29" s="3" t="s">
        <v>58</v>
      </c>
      <c r="PNZ29" s="18"/>
      <c r="POA29" s="21"/>
      <c r="POB29" s="3"/>
      <c r="POC29" s="11">
        <v>58547</v>
      </c>
      <c r="POD29" s="11">
        <v>58547</v>
      </c>
      <c r="POE29" s="12"/>
      <c r="POF29" s="12"/>
      <c r="POG29" s="12"/>
      <c r="POH29" s="12"/>
      <c r="POI29" s="12"/>
      <c r="POJ29" s="28">
        <v>500</v>
      </c>
      <c r="POK29" s="28">
        <v>500</v>
      </c>
      <c r="POL29" s="12"/>
      <c r="POM29" s="12"/>
      <c r="PON29" s="28">
        <v>500</v>
      </c>
      <c r="POO29" s="28">
        <v>500</v>
      </c>
      <c r="POP29" s="14">
        <f>POQ29</f>
        <v>500</v>
      </c>
      <c r="POQ29" s="14">
        <f>POS29</f>
        <v>500</v>
      </c>
      <c r="POR29" s="11">
        <v>58547</v>
      </c>
      <c r="POS29" s="14">
        <f>POE29+POK29</f>
        <v>500</v>
      </c>
      <c r="POT29" s="14"/>
      <c r="POU29" s="14">
        <f>POW29</f>
        <v>14000</v>
      </c>
      <c r="POV29" s="14"/>
      <c r="POW29" s="14">
        <v>14000</v>
      </c>
      <c r="POX29" s="14"/>
      <c r="POY29" s="14"/>
      <c r="PPA29" s="85">
        <v>1</v>
      </c>
      <c r="PPB29" s="21" t="s">
        <v>61</v>
      </c>
      <c r="PPC29" s="3"/>
      <c r="PPD29" s="3"/>
      <c r="PPE29" s="3" t="s">
        <v>58</v>
      </c>
      <c r="PPF29" s="18"/>
      <c r="PPG29" s="21"/>
      <c r="PPH29" s="3"/>
      <c r="PPI29" s="11">
        <v>58547</v>
      </c>
      <c r="PPJ29" s="11">
        <v>58547</v>
      </c>
      <c r="PPK29" s="12"/>
      <c r="PPL29" s="12"/>
      <c r="PPM29" s="12"/>
      <c r="PPN29" s="12"/>
      <c r="PPO29" s="12"/>
      <c r="PPP29" s="28">
        <v>500</v>
      </c>
      <c r="PPQ29" s="28">
        <v>500</v>
      </c>
      <c r="PPR29" s="12"/>
      <c r="PPS29" s="12"/>
      <c r="PPT29" s="28">
        <v>500</v>
      </c>
      <c r="PPU29" s="28">
        <v>500</v>
      </c>
      <c r="PPV29" s="14">
        <f>PPW29</f>
        <v>500</v>
      </c>
      <c r="PPW29" s="14">
        <f>PPY29</f>
        <v>500</v>
      </c>
      <c r="PPX29" s="11">
        <v>58547</v>
      </c>
      <c r="PPY29" s="14">
        <f>PPK29+PPQ29</f>
        <v>500</v>
      </c>
      <c r="PPZ29" s="14"/>
      <c r="PQA29" s="14">
        <f>PQC29</f>
        <v>14000</v>
      </c>
      <c r="PQB29" s="14"/>
      <c r="PQC29" s="14">
        <v>14000</v>
      </c>
      <c r="PQD29" s="14"/>
      <c r="PQE29" s="14"/>
      <c r="PQG29" s="85">
        <v>1</v>
      </c>
      <c r="PQH29" s="21" t="s">
        <v>61</v>
      </c>
      <c r="PQI29" s="3"/>
      <c r="PQJ29" s="3"/>
      <c r="PQK29" s="3" t="s">
        <v>58</v>
      </c>
      <c r="PQL29" s="18"/>
      <c r="PQM29" s="21"/>
      <c r="PQN29" s="3"/>
      <c r="PQO29" s="11">
        <v>58547</v>
      </c>
      <c r="PQP29" s="11">
        <v>58547</v>
      </c>
      <c r="PQQ29" s="12"/>
      <c r="PQR29" s="12"/>
      <c r="PQS29" s="12"/>
      <c r="PQT29" s="12"/>
      <c r="PQU29" s="12"/>
      <c r="PQV29" s="28">
        <v>500</v>
      </c>
      <c r="PQW29" s="28">
        <v>500</v>
      </c>
      <c r="PQX29" s="12"/>
      <c r="PQY29" s="12"/>
      <c r="PQZ29" s="28">
        <v>500</v>
      </c>
      <c r="PRA29" s="28">
        <v>500</v>
      </c>
      <c r="PRB29" s="14">
        <f>PRC29</f>
        <v>500</v>
      </c>
      <c r="PRC29" s="14">
        <f>PRE29</f>
        <v>500</v>
      </c>
      <c r="PRD29" s="11">
        <v>58547</v>
      </c>
      <c r="PRE29" s="14">
        <f>PQQ29+PQW29</f>
        <v>500</v>
      </c>
      <c r="PRF29" s="14"/>
      <c r="PRG29" s="14">
        <f>PRI29</f>
        <v>14000</v>
      </c>
      <c r="PRH29" s="14"/>
      <c r="PRI29" s="14">
        <v>14000</v>
      </c>
      <c r="PRJ29" s="14"/>
      <c r="PRK29" s="14"/>
      <c r="PRM29" s="85">
        <v>1</v>
      </c>
      <c r="PRN29" s="21" t="s">
        <v>61</v>
      </c>
      <c r="PRO29" s="3"/>
      <c r="PRP29" s="3"/>
      <c r="PRQ29" s="3" t="s">
        <v>58</v>
      </c>
      <c r="PRR29" s="18"/>
      <c r="PRS29" s="21"/>
      <c r="PRT29" s="3"/>
      <c r="PRU29" s="11">
        <v>58547</v>
      </c>
      <c r="PRV29" s="11">
        <v>58547</v>
      </c>
      <c r="PRW29" s="12"/>
      <c r="PRX29" s="12"/>
      <c r="PRY29" s="12"/>
      <c r="PRZ29" s="12"/>
      <c r="PSA29" s="12"/>
      <c r="PSB29" s="28">
        <v>500</v>
      </c>
      <c r="PSC29" s="28">
        <v>500</v>
      </c>
      <c r="PSD29" s="12"/>
      <c r="PSE29" s="12"/>
      <c r="PSF29" s="28">
        <v>500</v>
      </c>
      <c r="PSG29" s="28">
        <v>500</v>
      </c>
      <c r="PSH29" s="14">
        <f>PSI29</f>
        <v>500</v>
      </c>
      <c r="PSI29" s="14">
        <f>PSK29</f>
        <v>500</v>
      </c>
      <c r="PSJ29" s="11">
        <v>58547</v>
      </c>
      <c r="PSK29" s="14">
        <f>PRW29+PSC29</f>
        <v>500</v>
      </c>
      <c r="PSL29" s="14"/>
      <c r="PSM29" s="14">
        <f>PSO29</f>
        <v>14000</v>
      </c>
      <c r="PSN29" s="14"/>
      <c r="PSO29" s="14">
        <v>14000</v>
      </c>
      <c r="PSP29" s="14"/>
      <c r="PSQ29" s="14"/>
      <c r="PSS29" s="85">
        <v>1</v>
      </c>
      <c r="PST29" s="21" t="s">
        <v>61</v>
      </c>
      <c r="PSU29" s="3"/>
      <c r="PSV29" s="3"/>
      <c r="PSW29" s="3" t="s">
        <v>58</v>
      </c>
      <c r="PSX29" s="18"/>
      <c r="PSY29" s="21"/>
      <c r="PSZ29" s="3"/>
      <c r="PTA29" s="11">
        <v>58547</v>
      </c>
      <c r="PTB29" s="11">
        <v>58547</v>
      </c>
      <c r="PTC29" s="12"/>
      <c r="PTD29" s="12"/>
      <c r="PTE29" s="12"/>
      <c r="PTF29" s="12"/>
      <c r="PTG29" s="12"/>
      <c r="PTH29" s="28">
        <v>500</v>
      </c>
      <c r="PTI29" s="28">
        <v>500</v>
      </c>
      <c r="PTJ29" s="12"/>
      <c r="PTK29" s="12"/>
      <c r="PTL29" s="28">
        <v>500</v>
      </c>
      <c r="PTM29" s="28">
        <v>500</v>
      </c>
      <c r="PTN29" s="14">
        <f>PTO29</f>
        <v>500</v>
      </c>
      <c r="PTO29" s="14">
        <f>PTQ29</f>
        <v>500</v>
      </c>
      <c r="PTP29" s="11">
        <v>58547</v>
      </c>
      <c r="PTQ29" s="14">
        <f>PTC29+PTI29</f>
        <v>500</v>
      </c>
      <c r="PTR29" s="14"/>
      <c r="PTS29" s="14">
        <f>PTU29</f>
        <v>14000</v>
      </c>
      <c r="PTT29" s="14"/>
      <c r="PTU29" s="14">
        <v>14000</v>
      </c>
      <c r="PTV29" s="14"/>
      <c r="PTW29" s="14"/>
      <c r="PTY29" s="85">
        <v>1</v>
      </c>
      <c r="PTZ29" s="21" t="s">
        <v>61</v>
      </c>
      <c r="PUA29" s="3"/>
      <c r="PUB29" s="3"/>
      <c r="PUC29" s="3" t="s">
        <v>58</v>
      </c>
      <c r="PUD29" s="18"/>
      <c r="PUE29" s="21"/>
      <c r="PUF29" s="3"/>
      <c r="PUG29" s="11">
        <v>58547</v>
      </c>
      <c r="PUH29" s="11">
        <v>58547</v>
      </c>
      <c r="PUI29" s="12"/>
      <c r="PUJ29" s="12"/>
      <c r="PUK29" s="12"/>
      <c r="PUL29" s="12"/>
      <c r="PUM29" s="12"/>
      <c r="PUN29" s="28">
        <v>500</v>
      </c>
      <c r="PUO29" s="28">
        <v>500</v>
      </c>
      <c r="PUP29" s="12"/>
      <c r="PUQ29" s="12"/>
      <c r="PUR29" s="28">
        <v>500</v>
      </c>
      <c r="PUS29" s="28">
        <v>500</v>
      </c>
      <c r="PUT29" s="14">
        <f>PUU29</f>
        <v>500</v>
      </c>
      <c r="PUU29" s="14">
        <f>PUW29</f>
        <v>500</v>
      </c>
      <c r="PUV29" s="11">
        <v>58547</v>
      </c>
      <c r="PUW29" s="14">
        <f>PUI29+PUO29</f>
        <v>500</v>
      </c>
      <c r="PUX29" s="14"/>
      <c r="PUY29" s="14">
        <f>PVA29</f>
        <v>14000</v>
      </c>
      <c r="PUZ29" s="14"/>
      <c r="PVA29" s="14">
        <v>14000</v>
      </c>
      <c r="PVB29" s="14"/>
      <c r="PVC29" s="14"/>
      <c r="PVE29" s="85">
        <v>1</v>
      </c>
      <c r="PVF29" s="21" t="s">
        <v>61</v>
      </c>
      <c r="PVG29" s="3"/>
      <c r="PVH29" s="3"/>
      <c r="PVI29" s="3" t="s">
        <v>58</v>
      </c>
      <c r="PVJ29" s="18"/>
      <c r="PVK29" s="21"/>
      <c r="PVL29" s="3"/>
      <c r="PVM29" s="11">
        <v>58547</v>
      </c>
      <c r="PVN29" s="11">
        <v>58547</v>
      </c>
      <c r="PVO29" s="12"/>
      <c r="PVP29" s="12"/>
      <c r="PVQ29" s="12"/>
      <c r="PVR29" s="12"/>
      <c r="PVS29" s="12"/>
      <c r="PVT29" s="28">
        <v>500</v>
      </c>
      <c r="PVU29" s="28">
        <v>500</v>
      </c>
      <c r="PVV29" s="12"/>
      <c r="PVW29" s="12"/>
      <c r="PVX29" s="28">
        <v>500</v>
      </c>
      <c r="PVY29" s="28">
        <v>500</v>
      </c>
      <c r="PVZ29" s="14">
        <f>PWA29</f>
        <v>500</v>
      </c>
      <c r="PWA29" s="14">
        <f>PWC29</f>
        <v>500</v>
      </c>
      <c r="PWB29" s="11">
        <v>58547</v>
      </c>
      <c r="PWC29" s="14">
        <f>PVO29+PVU29</f>
        <v>500</v>
      </c>
      <c r="PWD29" s="14"/>
      <c r="PWE29" s="14">
        <f>PWG29</f>
        <v>14000</v>
      </c>
      <c r="PWF29" s="14"/>
      <c r="PWG29" s="14">
        <v>14000</v>
      </c>
      <c r="PWH29" s="14"/>
      <c r="PWI29" s="14"/>
      <c r="PWK29" s="85">
        <v>1</v>
      </c>
      <c r="PWL29" s="21" t="s">
        <v>61</v>
      </c>
      <c r="PWM29" s="3"/>
      <c r="PWN29" s="3"/>
      <c r="PWO29" s="3" t="s">
        <v>58</v>
      </c>
      <c r="PWP29" s="18"/>
      <c r="PWQ29" s="21"/>
      <c r="PWR29" s="3"/>
      <c r="PWS29" s="11">
        <v>58547</v>
      </c>
      <c r="PWT29" s="11">
        <v>58547</v>
      </c>
      <c r="PWU29" s="12"/>
      <c r="PWV29" s="12"/>
      <c r="PWW29" s="12"/>
      <c r="PWX29" s="12"/>
      <c r="PWY29" s="12"/>
      <c r="PWZ29" s="28">
        <v>500</v>
      </c>
      <c r="PXA29" s="28">
        <v>500</v>
      </c>
      <c r="PXB29" s="12"/>
      <c r="PXC29" s="12"/>
      <c r="PXD29" s="28">
        <v>500</v>
      </c>
      <c r="PXE29" s="28">
        <v>500</v>
      </c>
      <c r="PXF29" s="14">
        <f>PXG29</f>
        <v>500</v>
      </c>
      <c r="PXG29" s="14">
        <f>PXI29</f>
        <v>500</v>
      </c>
      <c r="PXH29" s="11">
        <v>58547</v>
      </c>
      <c r="PXI29" s="14">
        <f>PWU29+PXA29</f>
        <v>500</v>
      </c>
      <c r="PXJ29" s="14"/>
      <c r="PXK29" s="14">
        <f>PXM29</f>
        <v>14000</v>
      </c>
      <c r="PXL29" s="14"/>
      <c r="PXM29" s="14">
        <v>14000</v>
      </c>
      <c r="PXN29" s="14"/>
      <c r="PXO29" s="14"/>
      <c r="PXQ29" s="85">
        <v>1</v>
      </c>
      <c r="PXR29" s="21" t="s">
        <v>61</v>
      </c>
      <c r="PXS29" s="3"/>
      <c r="PXT29" s="3"/>
      <c r="PXU29" s="3" t="s">
        <v>58</v>
      </c>
      <c r="PXV29" s="18"/>
      <c r="PXW29" s="21"/>
      <c r="PXX29" s="3"/>
      <c r="PXY29" s="11">
        <v>58547</v>
      </c>
      <c r="PXZ29" s="11">
        <v>58547</v>
      </c>
      <c r="PYA29" s="12"/>
      <c r="PYB29" s="12"/>
      <c r="PYC29" s="12"/>
      <c r="PYD29" s="12"/>
      <c r="PYE29" s="12"/>
      <c r="PYF29" s="28">
        <v>500</v>
      </c>
      <c r="PYG29" s="28">
        <v>500</v>
      </c>
      <c r="PYH29" s="12"/>
      <c r="PYI29" s="12"/>
      <c r="PYJ29" s="28">
        <v>500</v>
      </c>
      <c r="PYK29" s="28">
        <v>500</v>
      </c>
      <c r="PYL29" s="14">
        <f>PYM29</f>
        <v>500</v>
      </c>
      <c r="PYM29" s="14">
        <f>PYO29</f>
        <v>500</v>
      </c>
      <c r="PYN29" s="11">
        <v>58547</v>
      </c>
      <c r="PYO29" s="14">
        <f>PYA29+PYG29</f>
        <v>500</v>
      </c>
      <c r="PYP29" s="14"/>
      <c r="PYQ29" s="14">
        <f>PYS29</f>
        <v>14000</v>
      </c>
      <c r="PYR29" s="14"/>
      <c r="PYS29" s="14">
        <v>14000</v>
      </c>
      <c r="PYT29" s="14"/>
      <c r="PYU29" s="14"/>
      <c r="PYW29" s="85">
        <v>1</v>
      </c>
      <c r="PYX29" s="21" t="s">
        <v>61</v>
      </c>
      <c r="PYY29" s="3"/>
      <c r="PYZ29" s="3"/>
      <c r="PZA29" s="3" t="s">
        <v>58</v>
      </c>
      <c r="PZB29" s="18"/>
      <c r="PZC29" s="21"/>
      <c r="PZD29" s="3"/>
      <c r="PZE29" s="11">
        <v>58547</v>
      </c>
      <c r="PZF29" s="11">
        <v>58547</v>
      </c>
      <c r="PZG29" s="12"/>
      <c r="PZH29" s="12"/>
      <c r="PZI29" s="12"/>
      <c r="PZJ29" s="12"/>
      <c r="PZK29" s="12"/>
      <c r="PZL29" s="28">
        <v>500</v>
      </c>
      <c r="PZM29" s="28">
        <v>500</v>
      </c>
      <c r="PZN29" s="12"/>
      <c r="PZO29" s="12"/>
      <c r="PZP29" s="28">
        <v>500</v>
      </c>
      <c r="PZQ29" s="28">
        <v>500</v>
      </c>
      <c r="PZR29" s="14">
        <f>PZS29</f>
        <v>500</v>
      </c>
      <c r="PZS29" s="14">
        <f>PZU29</f>
        <v>500</v>
      </c>
      <c r="PZT29" s="11">
        <v>58547</v>
      </c>
      <c r="PZU29" s="14">
        <f>PZG29+PZM29</f>
        <v>500</v>
      </c>
      <c r="PZV29" s="14"/>
      <c r="PZW29" s="14">
        <f>PZY29</f>
        <v>14000</v>
      </c>
      <c r="PZX29" s="14"/>
      <c r="PZY29" s="14">
        <v>14000</v>
      </c>
      <c r="PZZ29" s="14"/>
      <c r="QAA29" s="14"/>
      <c r="QAC29" s="85">
        <v>1</v>
      </c>
      <c r="QAD29" s="21" t="s">
        <v>61</v>
      </c>
      <c r="QAE29" s="3"/>
      <c r="QAF29" s="3"/>
      <c r="QAG29" s="3" t="s">
        <v>58</v>
      </c>
      <c r="QAH29" s="18"/>
      <c r="QAI29" s="21"/>
      <c r="QAJ29" s="3"/>
      <c r="QAK29" s="11">
        <v>58547</v>
      </c>
      <c r="QAL29" s="11">
        <v>58547</v>
      </c>
      <c r="QAM29" s="12"/>
      <c r="QAN29" s="12"/>
      <c r="QAO29" s="12"/>
      <c r="QAP29" s="12"/>
      <c r="QAQ29" s="12"/>
      <c r="QAR29" s="28">
        <v>500</v>
      </c>
      <c r="QAS29" s="28">
        <v>500</v>
      </c>
      <c r="QAT29" s="12"/>
      <c r="QAU29" s="12"/>
      <c r="QAV29" s="28">
        <v>500</v>
      </c>
      <c r="QAW29" s="28">
        <v>500</v>
      </c>
      <c r="QAX29" s="14">
        <f>QAY29</f>
        <v>500</v>
      </c>
      <c r="QAY29" s="14">
        <f>QBA29</f>
        <v>500</v>
      </c>
      <c r="QAZ29" s="11">
        <v>58547</v>
      </c>
      <c r="QBA29" s="14">
        <f>QAM29+QAS29</f>
        <v>500</v>
      </c>
      <c r="QBB29" s="14"/>
      <c r="QBC29" s="14">
        <f>QBE29</f>
        <v>14000</v>
      </c>
      <c r="QBD29" s="14"/>
      <c r="QBE29" s="14">
        <v>14000</v>
      </c>
      <c r="QBF29" s="14"/>
      <c r="QBG29" s="14"/>
      <c r="QBI29" s="85">
        <v>1</v>
      </c>
      <c r="QBJ29" s="21" t="s">
        <v>61</v>
      </c>
      <c r="QBK29" s="3"/>
      <c r="QBL29" s="3"/>
      <c r="QBM29" s="3" t="s">
        <v>58</v>
      </c>
      <c r="QBN29" s="18"/>
      <c r="QBO29" s="21"/>
      <c r="QBP29" s="3"/>
      <c r="QBQ29" s="11">
        <v>58547</v>
      </c>
      <c r="QBR29" s="11">
        <v>58547</v>
      </c>
      <c r="QBS29" s="12"/>
      <c r="QBT29" s="12"/>
      <c r="QBU29" s="12"/>
      <c r="QBV29" s="12"/>
      <c r="QBW29" s="12"/>
      <c r="QBX29" s="28">
        <v>500</v>
      </c>
      <c r="QBY29" s="28">
        <v>500</v>
      </c>
      <c r="QBZ29" s="12"/>
      <c r="QCA29" s="12"/>
      <c r="QCB29" s="28">
        <v>500</v>
      </c>
      <c r="QCC29" s="28">
        <v>500</v>
      </c>
      <c r="QCD29" s="14">
        <f>QCE29</f>
        <v>500</v>
      </c>
      <c r="QCE29" s="14">
        <f>QCG29</f>
        <v>500</v>
      </c>
      <c r="QCF29" s="11">
        <v>58547</v>
      </c>
      <c r="QCG29" s="14">
        <f>QBS29+QBY29</f>
        <v>500</v>
      </c>
      <c r="QCH29" s="14"/>
      <c r="QCI29" s="14">
        <f>QCK29</f>
        <v>14000</v>
      </c>
      <c r="QCJ29" s="14"/>
      <c r="QCK29" s="14">
        <v>14000</v>
      </c>
      <c r="QCL29" s="14"/>
      <c r="QCM29" s="14"/>
      <c r="QCO29" s="85">
        <v>1</v>
      </c>
      <c r="QCP29" s="21" t="s">
        <v>61</v>
      </c>
      <c r="QCQ29" s="3"/>
      <c r="QCR29" s="3"/>
      <c r="QCS29" s="3" t="s">
        <v>58</v>
      </c>
      <c r="QCT29" s="18"/>
      <c r="QCU29" s="21"/>
      <c r="QCV29" s="3"/>
      <c r="QCW29" s="11">
        <v>58547</v>
      </c>
      <c r="QCX29" s="11">
        <v>58547</v>
      </c>
      <c r="QCY29" s="12"/>
      <c r="QCZ29" s="12"/>
      <c r="QDA29" s="12"/>
      <c r="QDB29" s="12"/>
      <c r="QDC29" s="12"/>
      <c r="QDD29" s="28">
        <v>500</v>
      </c>
      <c r="QDE29" s="28">
        <v>500</v>
      </c>
      <c r="QDF29" s="12"/>
      <c r="QDG29" s="12"/>
      <c r="QDH29" s="28">
        <v>500</v>
      </c>
      <c r="QDI29" s="28">
        <v>500</v>
      </c>
      <c r="QDJ29" s="14">
        <f>QDK29</f>
        <v>500</v>
      </c>
      <c r="QDK29" s="14">
        <f>QDM29</f>
        <v>500</v>
      </c>
      <c r="QDL29" s="11">
        <v>58547</v>
      </c>
      <c r="QDM29" s="14">
        <f>QCY29+QDE29</f>
        <v>500</v>
      </c>
      <c r="QDN29" s="14"/>
      <c r="QDO29" s="14">
        <f>QDQ29</f>
        <v>14000</v>
      </c>
      <c r="QDP29" s="14"/>
      <c r="QDQ29" s="14">
        <v>14000</v>
      </c>
      <c r="QDR29" s="14"/>
      <c r="QDS29" s="14"/>
      <c r="QDU29" s="85">
        <v>1</v>
      </c>
      <c r="QDV29" s="21" t="s">
        <v>61</v>
      </c>
      <c r="QDW29" s="3"/>
      <c r="QDX29" s="3"/>
      <c r="QDY29" s="3" t="s">
        <v>58</v>
      </c>
      <c r="QDZ29" s="18"/>
      <c r="QEA29" s="21"/>
      <c r="QEB29" s="3"/>
      <c r="QEC29" s="11">
        <v>58547</v>
      </c>
      <c r="QED29" s="11">
        <v>58547</v>
      </c>
      <c r="QEE29" s="12"/>
      <c r="QEF29" s="12"/>
      <c r="QEG29" s="12"/>
      <c r="QEH29" s="12"/>
      <c r="QEI29" s="12"/>
      <c r="QEJ29" s="28">
        <v>500</v>
      </c>
      <c r="QEK29" s="28">
        <v>500</v>
      </c>
      <c r="QEL29" s="12"/>
      <c r="QEM29" s="12"/>
      <c r="QEN29" s="28">
        <v>500</v>
      </c>
      <c r="QEO29" s="28">
        <v>500</v>
      </c>
      <c r="QEP29" s="14">
        <f>QEQ29</f>
        <v>500</v>
      </c>
      <c r="QEQ29" s="14">
        <f>QES29</f>
        <v>500</v>
      </c>
      <c r="QER29" s="11">
        <v>58547</v>
      </c>
      <c r="QES29" s="14">
        <f>QEE29+QEK29</f>
        <v>500</v>
      </c>
      <c r="QET29" s="14"/>
      <c r="QEU29" s="14">
        <f>QEW29</f>
        <v>14000</v>
      </c>
      <c r="QEV29" s="14"/>
      <c r="QEW29" s="14">
        <v>14000</v>
      </c>
      <c r="QEX29" s="14"/>
      <c r="QEY29" s="14"/>
      <c r="QFA29" s="85">
        <v>1</v>
      </c>
      <c r="QFB29" s="21" t="s">
        <v>61</v>
      </c>
      <c r="QFC29" s="3"/>
      <c r="QFD29" s="3"/>
      <c r="QFE29" s="3" t="s">
        <v>58</v>
      </c>
      <c r="QFF29" s="18"/>
      <c r="QFG29" s="21"/>
      <c r="QFH29" s="3"/>
      <c r="QFI29" s="11">
        <v>58547</v>
      </c>
      <c r="QFJ29" s="11">
        <v>58547</v>
      </c>
      <c r="QFK29" s="12"/>
      <c r="QFL29" s="12"/>
      <c r="QFM29" s="12"/>
      <c r="QFN29" s="12"/>
      <c r="QFO29" s="12"/>
      <c r="QFP29" s="28">
        <v>500</v>
      </c>
      <c r="QFQ29" s="28">
        <v>500</v>
      </c>
      <c r="QFR29" s="12"/>
      <c r="QFS29" s="12"/>
      <c r="QFT29" s="28">
        <v>500</v>
      </c>
      <c r="QFU29" s="28">
        <v>500</v>
      </c>
      <c r="QFV29" s="14">
        <f>QFW29</f>
        <v>500</v>
      </c>
      <c r="QFW29" s="14">
        <f>QFY29</f>
        <v>500</v>
      </c>
      <c r="QFX29" s="11">
        <v>58547</v>
      </c>
      <c r="QFY29" s="14">
        <f>QFK29+QFQ29</f>
        <v>500</v>
      </c>
      <c r="QFZ29" s="14"/>
      <c r="QGA29" s="14">
        <f>QGC29</f>
        <v>14000</v>
      </c>
      <c r="QGB29" s="14"/>
      <c r="QGC29" s="14">
        <v>14000</v>
      </c>
      <c r="QGD29" s="14"/>
      <c r="QGE29" s="14"/>
      <c r="QGG29" s="85">
        <v>1</v>
      </c>
      <c r="QGH29" s="21" t="s">
        <v>61</v>
      </c>
      <c r="QGI29" s="3"/>
      <c r="QGJ29" s="3"/>
      <c r="QGK29" s="3" t="s">
        <v>58</v>
      </c>
      <c r="QGL29" s="18"/>
      <c r="QGM29" s="21"/>
      <c r="QGN29" s="3"/>
      <c r="QGO29" s="11">
        <v>58547</v>
      </c>
      <c r="QGP29" s="11">
        <v>58547</v>
      </c>
      <c r="QGQ29" s="12"/>
      <c r="QGR29" s="12"/>
      <c r="QGS29" s="12"/>
      <c r="QGT29" s="12"/>
      <c r="QGU29" s="12"/>
      <c r="QGV29" s="28">
        <v>500</v>
      </c>
      <c r="QGW29" s="28">
        <v>500</v>
      </c>
      <c r="QGX29" s="12"/>
      <c r="QGY29" s="12"/>
      <c r="QGZ29" s="28">
        <v>500</v>
      </c>
      <c r="QHA29" s="28">
        <v>500</v>
      </c>
      <c r="QHB29" s="14">
        <f>QHC29</f>
        <v>500</v>
      </c>
      <c r="QHC29" s="14">
        <f>QHE29</f>
        <v>500</v>
      </c>
      <c r="QHD29" s="11">
        <v>58547</v>
      </c>
      <c r="QHE29" s="14">
        <f>QGQ29+QGW29</f>
        <v>500</v>
      </c>
      <c r="QHF29" s="14"/>
      <c r="QHG29" s="14">
        <f>QHI29</f>
        <v>14000</v>
      </c>
      <c r="QHH29" s="14"/>
      <c r="QHI29" s="14">
        <v>14000</v>
      </c>
      <c r="QHJ29" s="14"/>
      <c r="QHK29" s="14"/>
      <c r="QHM29" s="85">
        <v>1</v>
      </c>
      <c r="QHN29" s="21" t="s">
        <v>61</v>
      </c>
      <c r="QHO29" s="3"/>
      <c r="QHP29" s="3"/>
      <c r="QHQ29" s="3" t="s">
        <v>58</v>
      </c>
      <c r="QHR29" s="18"/>
      <c r="QHS29" s="21"/>
      <c r="QHT29" s="3"/>
      <c r="QHU29" s="11">
        <v>58547</v>
      </c>
      <c r="QHV29" s="11">
        <v>58547</v>
      </c>
      <c r="QHW29" s="12"/>
      <c r="QHX29" s="12"/>
      <c r="QHY29" s="12"/>
      <c r="QHZ29" s="12"/>
      <c r="QIA29" s="12"/>
      <c r="QIB29" s="28">
        <v>500</v>
      </c>
      <c r="QIC29" s="28">
        <v>500</v>
      </c>
      <c r="QID29" s="12"/>
      <c r="QIE29" s="12"/>
      <c r="QIF29" s="28">
        <v>500</v>
      </c>
      <c r="QIG29" s="28">
        <v>500</v>
      </c>
      <c r="QIH29" s="14">
        <f>QII29</f>
        <v>500</v>
      </c>
      <c r="QII29" s="14">
        <f>QIK29</f>
        <v>500</v>
      </c>
      <c r="QIJ29" s="11">
        <v>58547</v>
      </c>
      <c r="QIK29" s="14">
        <f>QHW29+QIC29</f>
        <v>500</v>
      </c>
      <c r="QIL29" s="14"/>
      <c r="QIM29" s="14">
        <f>QIO29</f>
        <v>14000</v>
      </c>
      <c r="QIN29" s="14"/>
      <c r="QIO29" s="14">
        <v>14000</v>
      </c>
      <c r="QIP29" s="14"/>
      <c r="QIQ29" s="14"/>
      <c r="QIS29" s="85">
        <v>1</v>
      </c>
      <c r="QIT29" s="21" t="s">
        <v>61</v>
      </c>
      <c r="QIU29" s="3"/>
      <c r="QIV29" s="3"/>
      <c r="QIW29" s="3" t="s">
        <v>58</v>
      </c>
      <c r="QIX29" s="18"/>
      <c r="QIY29" s="21"/>
      <c r="QIZ29" s="3"/>
      <c r="QJA29" s="11">
        <v>58547</v>
      </c>
      <c r="QJB29" s="11">
        <v>58547</v>
      </c>
      <c r="QJC29" s="12"/>
      <c r="QJD29" s="12"/>
      <c r="QJE29" s="12"/>
      <c r="QJF29" s="12"/>
      <c r="QJG29" s="12"/>
      <c r="QJH29" s="28">
        <v>500</v>
      </c>
      <c r="QJI29" s="28">
        <v>500</v>
      </c>
      <c r="QJJ29" s="12"/>
      <c r="QJK29" s="12"/>
      <c r="QJL29" s="28">
        <v>500</v>
      </c>
      <c r="QJM29" s="28">
        <v>500</v>
      </c>
      <c r="QJN29" s="14">
        <f>QJO29</f>
        <v>500</v>
      </c>
      <c r="QJO29" s="14">
        <f>QJQ29</f>
        <v>500</v>
      </c>
      <c r="QJP29" s="11">
        <v>58547</v>
      </c>
      <c r="QJQ29" s="14">
        <f>QJC29+QJI29</f>
        <v>500</v>
      </c>
      <c r="QJR29" s="14"/>
      <c r="QJS29" s="14">
        <f>QJU29</f>
        <v>14000</v>
      </c>
      <c r="QJT29" s="14"/>
      <c r="QJU29" s="14">
        <v>14000</v>
      </c>
      <c r="QJV29" s="14"/>
      <c r="QJW29" s="14"/>
      <c r="QJY29" s="85">
        <v>1</v>
      </c>
      <c r="QJZ29" s="21" t="s">
        <v>61</v>
      </c>
      <c r="QKA29" s="3"/>
      <c r="QKB29" s="3"/>
      <c r="QKC29" s="3" t="s">
        <v>58</v>
      </c>
      <c r="QKD29" s="18"/>
      <c r="QKE29" s="21"/>
      <c r="QKF29" s="3"/>
      <c r="QKG29" s="11">
        <v>58547</v>
      </c>
      <c r="QKH29" s="11">
        <v>58547</v>
      </c>
      <c r="QKI29" s="12"/>
      <c r="QKJ29" s="12"/>
      <c r="QKK29" s="12"/>
      <c r="QKL29" s="12"/>
      <c r="QKM29" s="12"/>
      <c r="QKN29" s="28">
        <v>500</v>
      </c>
      <c r="QKO29" s="28">
        <v>500</v>
      </c>
      <c r="QKP29" s="12"/>
      <c r="QKQ29" s="12"/>
      <c r="QKR29" s="28">
        <v>500</v>
      </c>
      <c r="QKS29" s="28">
        <v>500</v>
      </c>
      <c r="QKT29" s="14">
        <f>QKU29</f>
        <v>500</v>
      </c>
      <c r="QKU29" s="14">
        <f>QKW29</f>
        <v>500</v>
      </c>
      <c r="QKV29" s="11">
        <v>58547</v>
      </c>
      <c r="QKW29" s="14">
        <f>QKI29+QKO29</f>
        <v>500</v>
      </c>
      <c r="QKX29" s="14"/>
      <c r="QKY29" s="14">
        <f>QLA29</f>
        <v>14000</v>
      </c>
      <c r="QKZ29" s="14"/>
      <c r="QLA29" s="14">
        <v>14000</v>
      </c>
      <c r="QLB29" s="14"/>
      <c r="QLC29" s="14"/>
      <c r="QLE29" s="85">
        <v>1</v>
      </c>
      <c r="QLF29" s="21" t="s">
        <v>61</v>
      </c>
      <c r="QLG29" s="3"/>
      <c r="QLH29" s="3"/>
      <c r="QLI29" s="3" t="s">
        <v>58</v>
      </c>
      <c r="QLJ29" s="18"/>
      <c r="QLK29" s="21"/>
      <c r="QLL29" s="3"/>
      <c r="QLM29" s="11">
        <v>58547</v>
      </c>
      <c r="QLN29" s="11">
        <v>58547</v>
      </c>
      <c r="QLO29" s="12"/>
      <c r="QLP29" s="12"/>
      <c r="QLQ29" s="12"/>
      <c r="QLR29" s="12"/>
      <c r="QLS29" s="12"/>
      <c r="QLT29" s="28">
        <v>500</v>
      </c>
      <c r="QLU29" s="28">
        <v>500</v>
      </c>
      <c r="QLV29" s="12"/>
      <c r="QLW29" s="12"/>
      <c r="QLX29" s="28">
        <v>500</v>
      </c>
      <c r="QLY29" s="28">
        <v>500</v>
      </c>
      <c r="QLZ29" s="14">
        <f>QMA29</f>
        <v>500</v>
      </c>
      <c r="QMA29" s="14">
        <f>QMC29</f>
        <v>500</v>
      </c>
      <c r="QMB29" s="11">
        <v>58547</v>
      </c>
      <c r="QMC29" s="14">
        <f>QLO29+QLU29</f>
        <v>500</v>
      </c>
      <c r="QMD29" s="14"/>
      <c r="QME29" s="14">
        <f>QMG29</f>
        <v>14000</v>
      </c>
      <c r="QMF29" s="14"/>
      <c r="QMG29" s="14">
        <v>14000</v>
      </c>
      <c r="QMH29" s="14"/>
      <c r="QMI29" s="14"/>
      <c r="QMK29" s="85">
        <v>1</v>
      </c>
      <c r="QML29" s="21" t="s">
        <v>61</v>
      </c>
      <c r="QMM29" s="3"/>
      <c r="QMN29" s="3"/>
      <c r="QMO29" s="3" t="s">
        <v>58</v>
      </c>
      <c r="QMP29" s="18"/>
      <c r="QMQ29" s="21"/>
      <c r="QMR29" s="3"/>
      <c r="QMS29" s="11">
        <v>58547</v>
      </c>
      <c r="QMT29" s="11">
        <v>58547</v>
      </c>
      <c r="QMU29" s="12"/>
      <c r="QMV29" s="12"/>
      <c r="QMW29" s="12"/>
      <c r="QMX29" s="12"/>
      <c r="QMY29" s="12"/>
      <c r="QMZ29" s="28">
        <v>500</v>
      </c>
      <c r="QNA29" s="28">
        <v>500</v>
      </c>
      <c r="QNB29" s="12"/>
      <c r="QNC29" s="12"/>
      <c r="QND29" s="28">
        <v>500</v>
      </c>
      <c r="QNE29" s="28">
        <v>500</v>
      </c>
      <c r="QNF29" s="14">
        <f>QNG29</f>
        <v>500</v>
      </c>
      <c r="QNG29" s="14">
        <f>QNI29</f>
        <v>500</v>
      </c>
      <c r="QNH29" s="11">
        <v>58547</v>
      </c>
      <c r="QNI29" s="14">
        <f>QMU29+QNA29</f>
        <v>500</v>
      </c>
      <c r="QNJ29" s="14"/>
      <c r="QNK29" s="14">
        <f>QNM29</f>
        <v>14000</v>
      </c>
      <c r="QNL29" s="14"/>
      <c r="QNM29" s="14">
        <v>14000</v>
      </c>
      <c r="QNN29" s="14"/>
      <c r="QNO29" s="14"/>
      <c r="QNQ29" s="85">
        <v>1</v>
      </c>
      <c r="QNR29" s="21" t="s">
        <v>61</v>
      </c>
      <c r="QNS29" s="3"/>
      <c r="QNT29" s="3"/>
      <c r="QNU29" s="3" t="s">
        <v>58</v>
      </c>
      <c r="QNV29" s="18"/>
      <c r="QNW29" s="21"/>
      <c r="QNX29" s="3"/>
      <c r="QNY29" s="11">
        <v>58547</v>
      </c>
      <c r="QNZ29" s="11">
        <v>58547</v>
      </c>
      <c r="QOA29" s="12"/>
      <c r="QOB29" s="12"/>
      <c r="QOC29" s="12"/>
      <c r="QOD29" s="12"/>
      <c r="QOE29" s="12"/>
      <c r="QOF29" s="28">
        <v>500</v>
      </c>
      <c r="QOG29" s="28">
        <v>500</v>
      </c>
      <c r="QOH29" s="12"/>
      <c r="QOI29" s="12"/>
      <c r="QOJ29" s="28">
        <v>500</v>
      </c>
      <c r="QOK29" s="28">
        <v>500</v>
      </c>
      <c r="QOL29" s="14">
        <f>QOM29</f>
        <v>500</v>
      </c>
      <c r="QOM29" s="14">
        <f>QOO29</f>
        <v>500</v>
      </c>
      <c r="QON29" s="11">
        <v>58547</v>
      </c>
      <c r="QOO29" s="14">
        <f>QOA29+QOG29</f>
        <v>500</v>
      </c>
      <c r="QOP29" s="14"/>
      <c r="QOQ29" s="14">
        <f>QOS29</f>
        <v>14000</v>
      </c>
      <c r="QOR29" s="14"/>
      <c r="QOS29" s="14">
        <v>14000</v>
      </c>
      <c r="QOT29" s="14"/>
      <c r="QOU29" s="14"/>
      <c r="QOW29" s="85">
        <v>1</v>
      </c>
      <c r="QOX29" s="21" t="s">
        <v>61</v>
      </c>
      <c r="QOY29" s="3"/>
      <c r="QOZ29" s="3"/>
      <c r="QPA29" s="3" t="s">
        <v>58</v>
      </c>
      <c r="QPB29" s="18"/>
      <c r="QPC29" s="21"/>
      <c r="QPD29" s="3"/>
      <c r="QPE29" s="11">
        <v>58547</v>
      </c>
      <c r="QPF29" s="11">
        <v>58547</v>
      </c>
      <c r="QPG29" s="12"/>
      <c r="QPH29" s="12"/>
      <c r="QPI29" s="12"/>
      <c r="QPJ29" s="12"/>
      <c r="QPK29" s="12"/>
      <c r="QPL29" s="28">
        <v>500</v>
      </c>
      <c r="QPM29" s="28">
        <v>500</v>
      </c>
      <c r="QPN29" s="12"/>
      <c r="QPO29" s="12"/>
      <c r="QPP29" s="28">
        <v>500</v>
      </c>
      <c r="QPQ29" s="28">
        <v>500</v>
      </c>
      <c r="QPR29" s="14">
        <f>QPS29</f>
        <v>500</v>
      </c>
      <c r="QPS29" s="14">
        <f>QPU29</f>
        <v>500</v>
      </c>
      <c r="QPT29" s="11">
        <v>58547</v>
      </c>
      <c r="QPU29" s="14">
        <f>QPG29+QPM29</f>
        <v>500</v>
      </c>
      <c r="QPV29" s="14"/>
      <c r="QPW29" s="14">
        <f>QPY29</f>
        <v>14000</v>
      </c>
      <c r="QPX29" s="14"/>
      <c r="QPY29" s="14">
        <v>14000</v>
      </c>
      <c r="QPZ29" s="14"/>
      <c r="QQA29" s="14"/>
      <c r="QQC29" s="85">
        <v>1</v>
      </c>
      <c r="QQD29" s="21" t="s">
        <v>61</v>
      </c>
      <c r="QQE29" s="3"/>
      <c r="QQF29" s="3"/>
      <c r="QQG29" s="3" t="s">
        <v>58</v>
      </c>
      <c r="QQH29" s="18"/>
      <c r="QQI29" s="21"/>
      <c r="QQJ29" s="3"/>
      <c r="QQK29" s="11">
        <v>58547</v>
      </c>
      <c r="QQL29" s="11">
        <v>58547</v>
      </c>
      <c r="QQM29" s="12"/>
      <c r="QQN29" s="12"/>
      <c r="QQO29" s="12"/>
      <c r="QQP29" s="12"/>
      <c r="QQQ29" s="12"/>
      <c r="QQR29" s="28">
        <v>500</v>
      </c>
      <c r="QQS29" s="28">
        <v>500</v>
      </c>
      <c r="QQT29" s="12"/>
      <c r="QQU29" s="12"/>
      <c r="QQV29" s="28">
        <v>500</v>
      </c>
      <c r="QQW29" s="28">
        <v>500</v>
      </c>
      <c r="QQX29" s="14">
        <f>QQY29</f>
        <v>500</v>
      </c>
      <c r="QQY29" s="14">
        <f>QRA29</f>
        <v>500</v>
      </c>
      <c r="QQZ29" s="11">
        <v>58547</v>
      </c>
      <c r="QRA29" s="14">
        <f>QQM29+QQS29</f>
        <v>500</v>
      </c>
      <c r="QRB29" s="14"/>
      <c r="QRC29" s="14">
        <f>QRE29</f>
        <v>14000</v>
      </c>
      <c r="QRD29" s="14"/>
      <c r="QRE29" s="14">
        <v>14000</v>
      </c>
      <c r="QRF29" s="14"/>
      <c r="QRG29" s="14"/>
      <c r="QRI29" s="85">
        <v>1</v>
      </c>
      <c r="QRJ29" s="21" t="s">
        <v>61</v>
      </c>
      <c r="QRK29" s="3"/>
      <c r="QRL29" s="3"/>
      <c r="QRM29" s="3" t="s">
        <v>58</v>
      </c>
      <c r="QRN29" s="18"/>
      <c r="QRO29" s="21"/>
      <c r="QRP29" s="3"/>
      <c r="QRQ29" s="11">
        <v>58547</v>
      </c>
      <c r="QRR29" s="11">
        <v>58547</v>
      </c>
      <c r="QRS29" s="12"/>
      <c r="QRT29" s="12"/>
      <c r="QRU29" s="12"/>
      <c r="QRV29" s="12"/>
      <c r="QRW29" s="12"/>
      <c r="QRX29" s="28">
        <v>500</v>
      </c>
      <c r="QRY29" s="28">
        <v>500</v>
      </c>
      <c r="QRZ29" s="12"/>
      <c r="QSA29" s="12"/>
      <c r="QSB29" s="28">
        <v>500</v>
      </c>
      <c r="QSC29" s="28">
        <v>500</v>
      </c>
      <c r="QSD29" s="14">
        <f>QSE29</f>
        <v>500</v>
      </c>
      <c r="QSE29" s="14">
        <f>QSG29</f>
        <v>500</v>
      </c>
      <c r="QSF29" s="11">
        <v>58547</v>
      </c>
      <c r="QSG29" s="14">
        <f>QRS29+QRY29</f>
        <v>500</v>
      </c>
      <c r="QSH29" s="14"/>
      <c r="QSI29" s="14">
        <f>QSK29</f>
        <v>14000</v>
      </c>
      <c r="QSJ29" s="14"/>
      <c r="QSK29" s="14">
        <v>14000</v>
      </c>
      <c r="QSL29" s="14"/>
      <c r="QSM29" s="14"/>
      <c r="QSO29" s="85">
        <v>1</v>
      </c>
      <c r="QSP29" s="21" t="s">
        <v>61</v>
      </c>
      <c r="QSQ29" s="3"/>
      <c r="QSR29" s="3"/>
      <c r="QSS29" s="3" t="s">
        <v>58</v>
      </c>
      <c r="QST29" s="18"/>
      <c r="QSU29" s="21"/>
      <c r="QSV29" s="3"/>
      <c r="QSW29" s="11">
        <v>58547</v>
      </c>
      <c r="QSX29" s="11">
        <v>58547</v>
      </c>
      <c r="QSY29" s="12"/>
      <c r="QSZ29" s="12"/>
      <c r="QTA29" s="12"/>
      <c r="QTB29" s="12"/>
      <c r="QTC29" s="12"/>
      <c r="QTD29" s="28">
        <v>500</v>
      </c>
      <c r="QTE29" s="28">
        <v>500</v>
      </c>
      <c r="QTF29" s="12"/>
      <c r="QTG29" s="12"/>
      <c r="QTH29" s="28">
        <v>500</v>
      </c>
      <c r="QTI29" s="28">
        <v>500</v>
      </c>
      <c r="QTJ29" s="14">
        <f>QTK29</f>
        <v>500</v>
      </c>
      <c r="QTK29" s="14">
        <f>QTM29</f>
        <v>500</v>
      </c>
      <c r="QTL29" s="11">
        <v>58547</v>
      </c>
      <c r="QTM29" s="14">
        <f>QSY29+QTE29</f>
        <v>500</v>
      </c>
      <c r="QTN29" s="14"/>
      <c r="QTO29" s="14">
        <f>QTQ29</f>
        <v>14000</v>
      </c>
      <c r="QTP29" s="14"/>
      <c r="QTQ29" s="14">
        <v>14000</v>
      </c>
      <c r="QTR29" s="14"/>
      <c r="QTS29" s="14"/>
      <c r="QTU29" s="85">
        <v>1</v>
      </c>
      <c r="QTV29" s="21" t="s">
        <v>61</v>
      </c>
      <c r="QTW29" s="3"/>
      <c r="QTX29" s="3"/>
      <c r="QTY29" s="3" t="s">
        <v>58</v>
      </c>
      <c r="QTZ29" s="18"/>
      <c r="QUA29" s="21"/>
      <c r="QUB29" s="3"/>
      <c r="QUC29" s="11">
        <v>58547</v>
      </c>
      <c r="QUD29" s="11">
        <v>58547</v>
      </c>
      <c r="QUE29" s="12"/>
      <c r="QUF29" s="12"/>
      <c r="QUG29" s="12"/>
      <c r="QUH29" s="12"/>
      <c r="QUI29" s="12"/>
      <c r="QUJ29" s="28">
        <v>500</v>
      </c>
      <c r="QUK29" s="28">
        <v>500</v>
      </c>
      <c r="QUL29" s="12"/>
      <c r="QUM29" s="12"/>
      <c r="QUN29" s="28">
        <v>500</v>
      </c>
      <c r="QUO29" s="28">
        <v>500</v>
      </c>
      <c r="QUP29" s="14">
        <f>QUQ29</f>
        <v>500</v>
      </c>
      <c r="QUQ29" s="14">
        <f>QUS29</f>
        <v>500</v>
      </c>
      <c r="QUR29" s="11">
        <v>58547</v>
      </c>
      <c r="QUS29" s="14">
        <f>QUE29+QUK29</f>
        <v>500</v>
      </c>
      <c r="QUT29" s="14"/>
      <c r="QUU29" s="14">
        <f>QUW29</f>
        <v>14000</v>
      </c>
      <c r="QUV29" s="14"/>
      <c r="QUW29" s="14">
        <v>14000</v>
      </c>
      <c r="QUX29" s="14"/>
      <c r="QUY29" s="14"/>
      <c r="QVA29" s="85">
        <v>1</v>
      </c>
      <c r="QVB29" s="21" t="s">
        <v>61</v>
      </c>
      <c r="QVC29" s="3"/>
      <c r="QVD29" s="3"/>
      <c r="QVE29" s="3" t="s">
        <v>58</v>
      </c>
      <c r="QVF29" s="18"/>
      <c r="QVG29" s="21"/>
      <c r="QVH29" s="3"/>
      <c r="QVI29" s="11">
        <v>58547</v>
      </c>
      <c r="QVJ29" s="11">
        <v>58547</v>
      </c>
      <c r="QVK29" s="12"/>
      <c r="QVL29" s="12"/>
      <c r="QVM29" s="12"/>
      <c r="QVN29" s="12"/>
      <c r="QVO29" s="12"/>
      <c r="QVP29" s="28">
        <v>500</v>
      </c>
      <c r="QVQ29" s="28">
        <v>500</v>
      </c>
      <c r="QVR29" s="12"/>
      <c r="QVS29" s="12"/>
      <c r="QVT29" s="28">
        <v>500</v>
      </c>
      <c r="QVU29" s="28">
        <v>500</v>
      </c>
      <c r="QVV29" s="14">
        <f>QVW29</f>
        <v>500</v>
      </c>
      <c r="QVW29" s="14">
        <f>QVY29</f>
        <v>500</v>
      </c>
      <c r="QVX29" s="11">
        <v>58547</v>
      </c>
      <c r="QVY29" s="14">
        <f>QVK29+QVQ29</f>
        <v>500</v>
      </c>
      <c r="QVZ29" s="14"/>
      <c r="QWA29" s="14">
        <f>QWC29</f>
        <v>14000</v>
      </c>
      <c r="QWB29" s="14"/>
      <c r="QWC29" s="14">
        <v>14000</v>
      </c>
      <c r="QWD29" s="14"/>
      <c r="QWE29" s="14"/>
      <c r="QWG29" s="85">
        <v>1</v>
      </c>
      <c r="QWH29" s="21" t="s">
        <v>61</v>
      </c>
      <c r="QWI29" s="3"/>
      <c r="QWJ29" s="3"/>
      <c r="QWK29" s="3" t="s">
        <v>58</v>
      </c>
      <c r="QWL29" s="18"/>
      <c r="QWM29" s="21"/>
      <c r="QWN29" s="3"/>
      <c r="QWO29" s="11">
        <v>58547</v>
      </c>
      <c r="QWP29" s="11">
        <v>58547</v>
      </c>
      <c r="QWQ29" s="12"/>
      <c r="QWR29" s="12"/>
      <c r="QWS29" s="12"/>
      <c r="QWT29" s="12"/>
      <c r="QWU29" s="12"/>
      <c r="QWV29" s="28">
        <v>500</v>
      </c>
      <c r="QWW29" s="28">
        <v>500</v>
      </c>
      <c r="QWX29" s="12"/>
      <c r="QWY29" s="12"/>
      <c r="QWZ29" s="28">
        <v>500</v>
      </c>
      <c r="QXA29" s="28">
        <v>500</v>
      </c>
      <c r="QXB29" s="14">
        <f>QXC29</f>
        <v>500</v>
      </c>
      <c r="QXC29" s="14">
        <f>QXE29</f>
        <v>500</v>
      </c>
      <c r="QXD29" s="11">
        <v>58547</v>
      </c>
      <c r="QXE29" s="14">
        <f>QWQ29+QWW29</f>
        <v>500</v>
      </c>
      <c r="QXF29" s="14"/>
      <c r="QXG29" s="14">
        <f>QXI29</f>
        <v>14000</v>
      </c>
      <c r="QXH29" s="14"/>
      <c r="QXI29" s="14">
        <v>14000</v>
      </c>
      <c r="QXJ29" s="14"/>
      <c r="QXK29" s="14"/>
      <c r="QXM29" s="85">
        <v>1</v>
      </c>
      <c r="QXN29" s="21" t="s">
        <v>61</v>
      </c>
      <c r="QXO29" s="3"/>
      <c r="QXP29" s="3"/>
      <c r="QXQ29" s="3" t="s">
        <v>58</v>
      </c>
      <c r="QXR29" s="18"/>
      <c r="QXS29" s="21"/>
      <c r="QXT29" s="3"/>
      <c r="QXU29" s="11">
        <v>58547</v>
      </c>
      <c r="QXV29" s="11">
        <v>58547</v>
      </c>
      <c r="QXW29" s="12"/>
      <c r="QXX29" s="12"/>
      <c r="QXY29" s="12"/>
      <c r="QXZ29" s="12"/>
      <c r="QYA29" s="12"/>
      <c r="QYB29" s="28">
        <v>500</v>
      </c>
      <c r="QYC29" s="28">
        <v>500</v>
      </c>
      <c r="QYD29" s="12"/>
      <c r="QYE29" s="12"/>
      <c r="QYF29" s="28">
        <v>500</v>
      </c>
      <c r="QYG29" s="28">
        <v>500</v>
      </c>
      <c r="QYH29" s="14">
        <f>QYI29</f>
        <v>500</v>
      </c>
      <c r="QYI29" s="14">
        <f>QYK29</f>
        <v>500</v>
      </c>
      <c r="QYJ29" s="11">
        <v>58547</v>
      </c>
      <c r="QYK29" s="14">
        <f>QXW29+QYC29</f>
        <v>500</v>
      </c>
      <c r="QYL29" s="14"/>
      <c r="QYM29" s="14">
        <f>QYO29</f>
        <v>14000</v>
      </c>
      <c r="QYN29" s="14"/>
      <c r="QYO29" s="14">
        <v>14000</v>
      </c>
      <c r="QYP29" s="14"/>
      <c r="QYQ29" s="14"/>
      <c r="QYS29" s="85">
        <v>1</v>
      </c>
      <c r="QYT29" s="21" t="s">
        <v>61</v>
      </c>
      <c r="QYU29" s="3"/>
      <c r="QYV29" s="3"/>
      <c r="QYW29" s="3" t="s">
        <v>58</v>
      </c>
      <c r="QYX29" s="18"/>
      <c r="QYY29" s="21"/>
      <c r="QYZ29" s="3"/>
      <c r="QZA29" s="11">
        <v>58547</v>
      </c>
      <c r="QZB29" s="11">
        <v>58547</v>
      </c>
      <c r="QZC29" s="12"/>
      <c r="QZD29" s="12"/>
      <c r="QZE29" s="12"/>
      <c r="QZF29" s="12"/>
      <c r="QZG29" s="12"/>
      <c r="QZH29" s="28">
        <v>500</v>
      </c>
      <c r="QZI29" s="28">
        <v>500</v>
      </c>
      <c r="QZJ29" s="12"/>
      <c r="QZK29" s="12"/>
      <c r="QZL29" s="28">
        <v>500</v>
      </c>
      <c r="QZM29" s="28">
        <v>500</v>
      </c>
      <c r="QZN29" s="14">
        <f>QZO29</f>
        <v>500</v>
      </c>
      <c r="QZO29" s="14">
        <f>QZQ29</f>
        <v>500</v>
      </c>
      <c r="QZP29" s="11">
        <v>58547</v>
      </c>
      <c r="QZQ29" s="14">
        <f>QZC29+QZI29</f>
        <v>500</v>
      </c>
      <c r="QZR29" s="14"/>
      <c r="QZS29" s="14">
        <f>QZU29</f>
        <v>14000</v>
      </c>
      <c r="QZT29" s="14"/>
      <c r="QZU29" s="14">
        <v>14000</v>
      </c>
      <c r="QZV29" s="14"/>
      <c r="QZW29" s="14"/>
      <c r="QZY29" s="85">
        <v>1</v>
      </c>
      <c r="QZZ29" s="21" t="s">
        <v>61</v>
      </c>
      <c r="RAA29" s="3"/>
      <c r="RAB29" s="3"/>
      <c r="RAC29" s="3" t="s">
        <v>58</v>
      </c>
      <c r="RAD29" s="18"/>
      <c r="RAE29" s="21"/>
      <c r="RAF29" s="3"/>
      <c r="RAG29" s="11">
        <v>58547</v>
      </c>
      <c r="RAH29" s="11">
        <v>58547</v>
      </c>
      <c r="RAI29" s="12"/>
      <c r="RAJ29" s="12"/>
      <c r="RAK29" s="12"/>
      <c r="RAL29" s="12"/>
      <c r="RAM29" s="12"/>
      <c r="RAN29" s="28">
        <v>500</v>
      </c>
      <c r="RAO29" s="28">
        <v>500</v>
      </c>
      <c r="RAP29" s="12"/>
      <c r="RAQ29" s="12"/>
      <c r="RAR29" s="28">
        <v>500</v>
      </c>
      <c r="RAS29" s="28">
        <v>500</v>
      </c>
      <c r="RAT29" s="14">
        <f>RAU29</f>
        <v>500</v>
      </c>
      <c r="RAU29" s="14">
        <f>RAW29</f>
        <v>500</v>
      </c>
      <c r="RAV29" s="11">
        <v>58547</v>
      </c>
      <c r="RAW29" s="14">
        <f>RAI29+RAO29</f>
        <v>500</v>
      </c>
      <c r="RAX29" s="14"/>
      <c r="RAY29" s="14">
        <f>RBA29</f>
        <v>14000</v>
      </c>
      <c r="RAZ29" s="14"/>
      <c r="RBA29" s="14">
        <v>14000</v>
      </c>
      <c r="RBB29" s="14"/>
      <c r="RBC29" s="14"/>
      <c r="RBE29" s="85">
        <v>1</v>
      </c>
      <c r="RBF29" s="21" t="s">
        <v>61</v>
      </c>
      <c r="RBG29" s="3"/>
      <c r="RBH29" s="3"/>
      <c r="RBI29" s="3" t="s">
        <v>58</v>
      </c>
      <c r="RBJ29" s="18"/>
      <c r="RBK29" s="21"/>
      <c r="RBL29" s="3"/>
      <c r="RBM29" s="11">
        <v>58547</v>
      </c>
      <c r="RBN29" s="11">
        <v>58547</v>
      </c>
      <c r="RBO29" s="12"/>
      <c r="RBP29" s="12"/>
      <c r="RBQ29" s="12"/>
      <c r="RBR29" s="12"/>
      <c r="RBS29" s="12"/>
      <c r="RBT29" s="28">
        <v>500</v>
      </c>
      <c r="RBU29" s="28">
        <v>500</v>
      </c>
      <c r="RBV29" s="12"/>
      <c r="RBW29" s="12"/>
      <c r="RBX29" s="28">
        <v>500</v>
      </c>
      <c r="RBY29" s="28">
        <v>500</v>
      </c>
      <c r="RBZ29" s="14">
        <f>RCA29</f>
        <v>500</v>
      </c>
      <c r="RCA29" s="14">
        <f>RCC29</f>
        <v>500</v>
      </c>
      <c r="RCB29" s="11">
        <v>58547</v>
      </c>
      <c r="RCC29" s="14">
        <f>RBO29+RBU29</f>
        <v>500</v>
      </c>
      <c r="RCD29" s="14"/>
      <c r="RCE29" s="14">
        <f>RCG29</f>
        <v>14000</v>
      </c>
      <c r="RCF29" s="14"/>
      <c r="RCG29" s="14">
        <v>14000</v>
      </c>
      <c r="RCH29" s="14"/>
      <c r="RCI29" s="14"/>
      <c r="RCK29" s="85">
        <v>1</v>
      </c>
      <c r="RCL29" s="21" t="s">
        <v>61</v>
      </c>
      <c r="RCM29" s="3"/>
      <c r="RCN29" s="3"/>
      <c r="RCO29" s="3" t="s">
        <v>58</v>
      </c>
      <c r="RCP29" s="18"/>
      <c r="RCQ29" s="21"/>
      <c r="RCR29" s="3"/>
      <c r="RCS29" s="11">
        <v>58547</v>
      </c>
      <c r="RCT29" s="11">
        <v>58547</v>
      </c>
      <c r="RCU29" s="12"/>
      <c r="RCV29" s="12"/>
      <c r="RCW29" s="12"/>
      <c r="RCX29" s="12"/>
      <c r="RCY29" s="12"/>
      <c r="RCZ29" s="28">
        <v>500</v>
      </c>
      <c r="RDA29" s="28">
        <v>500</v>
      </c>
      <c r="RDB29" s="12"/>
      <c r="RDC29" s="12"/>
      <c r="RDD29" s="28">
        <v>500</v>
      </c>
      <c r="RDE29" s="28">
        <v>500</v>
      </c>
      <c r="RDF29" s="14">
        <f>RDG29</f>
        <v>500</v>
      </c>
      <c r="RDG29" s="14">
        <f>RDI29</f>
        <v>500</v>
      </c>
      <c r="RDH29" s="11">
        <v>58547</v>
      </c>
      <c r="RDI29" s="14">
        <f>RCU29+RDA29</f>
        <v>500</v>
      </c>
      <c r="RDJ29" s="14"/>
      <c r="RDK29" s="14">
        <f>RDM29</f>
        <v>14000</v>
      </c>
      <c r="RDL29" s="14"/>
      <c r="RDM29" s="14">
        <v>14000</v>
      </c>
      <c r="RDN29" s="14"/>
      <c r="RDO29" s="14"/>
      <c r="RDQ29" s="85">
        <v>1</v>
      </c>
      <c r="RDR29" s="21" t="s">
        <v>61</v>
      </c>
      <c r="RDS29" s="3"/>
      <c r="RDT29" s="3"/>
      <c r="RDU29" s="3" t="s">
        <v>58</v>
      </c>
      <c r="RDV29" s="18"/>
      <c r="RDW29" s="21"/>
      <c r="RDX29" s="3"/>
      <c r="RDY29" s="11">
        <v>58547</v>
      </c>
      <c r="RDZ29" s="11">
        <v>58547</v>
      </c>
      <c r="REA29" s="12"/>
      <c r="REB29" s="12"/>
      <c r="REC29" s="12"/>
      <c r="RED29" s="12"/>
      <c r="REE29" s="12"/>
      <c r="REF29" s="28">
        <v>500</v>
      </c>
      <c r="REG29" s="28">
        <v>500</v>
      </c>
      <c r="REH29" s="12"/>
      <c r="REI29" s="12"/>
      <c r="REJ29" s="28">
        <v>500</v>
      </c>
      <c r="REK29" s="28">
        <v>500</v>
      </c>
      <c r="REL29" s="14">
        <f>REM29</f>
        <v>500</v>
      </c>
      <c r="REM29" s="14">
        <f>REO29</f>
        <v>500</v>
      </c>
      <c r="REN29" s="11">
        <v>58547</v>
      </c>
      <c r="REO29" s="14">
        <f>REA29+REG29</f>
        <v>500</v>
      </c>
      <c r="REP29" s="14"/>
      <c r="REQ29" s="14">
        <f>RES29</f>
        <v>14000</v>
      </c>
      <c r="RER29" s="14"/>
      <c r="RES29" s="14">
        <v>14000</v>
      </c>
      <c r="RET29" s="14"/>
      <c r="REU29" s="14"/>
      <c r="REW29" s="85">
        <v>1</v>
      </c>
      <c r="REX29" s="21" t="s">
        <v>61</v>
      </c>
      <c r="REY29" s="3"/>
      <c r="REZ29" s="3"/>
      <c r="RFA29" s="3" t="s">
        <v>58</v>
      </c>
      <c r="RFB29" s="18"/>
      <c r="RFC29" s="21"/>
      <c r="RFD29" s="3"/>
      <c r="RFE29" s="11">
        <v>58547</v>
      </c>
      <c r="RFF29" s="11">
        <v>58547</v>
      </c>
      <c r="RFG29" s="12"/>
      <c r="RFH29" s="12"/>
      <c r="RFI29" s="12"/>
      <c r="RFJ29" s="12"/>
      <c r="RFK29" s="12"/>
      <c r="RFL29" s="28">
        <v>500</v>
      </c>
      <c r="RFM29" s="28">
        <v>500</v>
      </c>
      <c r="RFN29" s="12"/>
      <c r="RFO29" s="12"/>
      <c r="RFP29" s="28">
        <v>500</v>
      </c>
      <c r="RFQ29" s="28">
        <v>500</v>
      </c>
      <c r="RFR29" s="14">
        <f>RFS29</f>
        <v>500</v>
      </c>
      <c r="RFS29" s="14">
        <f>RFU29</f>
        <v>500</v>
      </c>
      <c r="RFT29" s="11">
        <v>58547</v>
      </c>
      <c r="RFU29" s="14">
        <f>RFG29+RFM29</f>
        <v>500</v>
      </c>
      <c r="RFV29" s="14"/>
      <c r="RFW29" s="14">
        <f>RFY29</f>
        <v>14000</v>
      </c>
      <c r="RFX29" s="14"/>
      <c r="RFY29" s="14">
        <v>14000</v>
      </c>
      <c r="RFZ29" s="14"/>
      <c r="RGA29" s="14"/>
      <c r="RGC29" s="85">
        <v>1</v>
      </c>
      <c r="RGD29" s="21" t="s">
        <v>61</v>
      </c>
      <c r="RGE29" s="3"/>
      <c r="RGF29" s="3"/>
      <c r="RGG29" s="3" t="s">
        <v>58</v>
      </c>
      <c r="RGH29" s="18"/>
      <c r="RGI29" s="21"/>
      <c r="RGJ29" s="3"/>
      <c r="RGK29" s="11">
        <v>58547</v>
      </c>
      <c r="RGL29" s="11">
        <v>58547</v>
      </c>
      <c r="RGM29" s="12"/>
      <c r="RGN29" s="12"/>
      <c r="RGO29" s="12"/>
      <c r="RGP29" s="12"/>
      <c r="RGQ29" s="12"/>
      <c r="RGR29" s="28">
        <v>500</v>
      </c>
      <c r="RGS29" s="28">
        <v>500</v>
      </c>
      <c r="RGT29" s="12"/>
      <c r="RGU29" s="12"/>
      <c r="RGV29" s="28">
        <v>500</v>
      </c>
      <c r="RGW29" s="28">
        <v>500</v>
      </c>
      <c r="RGX29" s="14">
        <f>RGY29</f>
        <v>500</v>
      </c>
      <c r="RGY29" s="14">
        <f>RHA29</f>
        <v>500</v>
      </c>
      <c r="RGZ29" s="11">
        <v>58547</v>
      </c>
      <c r="RHA29" s="14">
        <f>RGM29+RGS29</f>
        <v>500</v>
      </c>
      <c r="RHB29" s="14"/>
      <c r="RHC29" s="14">
        <f>RHE29</f>
        <v>14000</v>
      </c>
      <c r="RHD29" s="14"/>
      <c r="RHE29" s="14">
        <v>14000</v>
      </c>
      <c r="RHF29" s="14"/>
      <c r="RHG29" s="14"/>
      <c r="RHI29" s="85">
        <v>1</v>
      </c>
      <c r="RHJ29" s="21" t="s">
        <v>61</v>
      </c>
      <c r="RHK29" s="3"/>
      <c r="RHL29" s="3"/>
      <c r="RHM29" s="3" t="s">
        <v>58</v>
      </c>
      <c r="RHN29" s="18"/>
      <c r="RHO29" s="21"/>
      <c r="RHP29" s="3"/>
      <c r="RHQ29" s="11">
        <v>58547</v>
      </c>
      <c r="RHR29" s="11">
        <v>58547</v>
      </c>
      <c r="RHS29" s="12"/>
      <c r="RHT29" s="12"/>
      <c r="RHU29" s="12"/>
      <c r="RHV29" s="12"/>
      <c r="RHW29" s="12"/>
      <c r="RHX29" s="28">
        <v>500</v>
      </c>
      <c r="RHY29" s="28">
        <v>500</v>
      </c>
      <c r="RHZ29" s="12"/>
      <c r="RIA29" s="12"/>
      <c r="RIB29" s="28">
        <v>500</v>
      </c>
      <c r="RIC29" s="28">
        <v>500</v>
      </c>
      <c r="RID29" s="14">
        <f>RIE29</f>
        <v>500</v>
      </c>
      <c r="RIE29" s="14">
        <f>RIG29</f>
        <v>500</v>
      </c>
      <c r="RIF29" s="11">
        <v>58547</v>
      </c>
      <c r="RIG29" s="14">
        <f>RHS29+RHY29</f>
        <v>500</v>
      </c>
      <c r="RIH29" s="14"/>
      <c r="RII29" s="14">
        <f>RIK29</f>
        <v>14000</v>
      </c>
      <c r="RIJ29" s="14"/>
      <c r="RIK29" s="14">
        <v>14000</v>
      </c>
      <c r="RIL29" s="14"/>
      <c r="RIM29" s="14"/>
      <c r="RIO29" s="85">
        <v>1</v>
      </c>
      <c r="RIP29" s="21" t="s">
        <v>61</v>
      </c>
      <c r="RIQ29" s="3"/>
      <c r="RIR29" s="3"/>
      <c r="RIS29" s="3" t="s">
        <v>58</v>
      </c>
      <c r="RIT29" s="18"/>
      <c r="RIU29" s="21"/>
      <c r="RIV29" s="3"/>
      <c r="RIW29" s="11">
        <v>58547</v>
      </c>
      <c r="RIX29" s="11">
        <v>58547</v>
      </c>
      <c r="RIY29" s="12"/>
      <c r="RIZ29" s="12"/>
      <c r="RJA29" s="12"/>
      <c r="RJB29" s="12"/>
      <c r="RJC29" s="12"/>
      <c r="RJD29" s="28">
        <v>500</v>
      </c>
      <c r="RJE29" s="28">
        <v>500</v>
      </c>
      <c r="RJF29" s="12"/>
      <c r="RJG29" s="12"/>
      <c r="RJH29" s="28">
        <v>500</v>
      </c>
      <c r="RJI29" s="28">
        <v>500</v>
      </c>
      <c r="RJJ29" s="14">
        <f>RJK29</f>
        <v>500</v>
      </c>
      <c r="RJK29" s="14">
        <f>RJM29</f>
        <v>500</v>
      </c>
      <c r="RJL29" s="11">
        <v>58547</v>
      </c>
      <c r="RJM29" s="14">
        <f>RIY29+RJE29</f>
        <v>500</v>
      </c>
      <c r="RJN29" s="14"/>
      <c r="RJO29" s="14">
        <f>RJQ29</f>
        <v>14000</v>
      </c>
      <c r="RJP29" s="14"/>
      <c r="RJQ29" s="14">
        <v>14000</v>
      </c>
      <c r="RJR29" s="14"/>
      <c r="RJS29" s="14"/>
      <c r="RJU29" s="85">
        <v>1</v>
      </c>
      <c r="RJV29" s="21" t="s">
        <v>61</v>
      </c>
      <c r="RJW29" s="3"/>
      <c r="RJX29" s="3"/>
      <c r="RJY29" s="3" t="s">
        <v>58</v>
      </c>
      <c r="RJZ29" s="18"/>
      <c r="RKA29" s="21"/>
      <c r="RKB29" s="3"/>
      <c r="RKC29" s="11">
        <v>58547</v>
      </c>
      <c r="RKD29" s="11">
        <v>58547</v>
      </c>
      <c r="RKE29" s="12"/>
      <c r="RKF29" s="12"/>
      <c r="RKG29" s="12"/>
      <c r="RKH29" s="12"/>
      <c r="RKI29" s="12"/>
      <c r="RKJ29" s="28">
        <v>500</v>
      </c>
      <c r="RKK29" s="28">
        <v>500</v>
      </c>
      <c r="RKL29" s="12"/>
      <c r="RKM29" s="12"/>
      <c r="RKN29" s="28">
        <v>500</v>
      </c>
      <c r="RKO29" s="28">
        <v>500</v>
      </c>
      <c r="RKP29" s="14">
        <f>RKQ29</f>
        <v>500</v>
      </c>
      <c r="RKQ29" s="14">
        <f>RKS29</f>
        <v>500</v>
      </c>
      <c r="RKR29" s="11">
        <v>58547</v>
      </c>
      <c r="RKS29" s="14">
        <f>RKE29+RKK29</f>
        <v>500</v>
      </c>
      <c r="RKT29" s="14"/>
      <c r="RKU29" s="14">
        <f>RKW29</f>
        <v>14000</v>
      </c>
      <c r="RKV29" s="14"/>
      <c r="RKW29" s="14">
        <v>14000</v>
      </c>
      <c r="RKX29" s="14"/>
      <c r="RKY29" s="14"/>
      <c r="RLA29" s="85">
        <v>1</v>
      </c>
      <c r="RLB29" s="21" t="s">
        <v>61</v>
      </c>
      <c r="RLC29" s="3"/>
      <c r="RLD29" s="3"/>
      <c r="RLE29" s="3" t="s">
        <v>58</v>
      </c>
      <c r="RLF29" s="18"/>
      <c r="RLG29" s="21"/>
      <c r="RLH29" s="3"/>
      <c r="RLI29" s="11">
        <v>58547</v>
      </c>
      <c r="RLJ29" s="11">
        <v>58547</v>
      </c>
      <c r="RLK29" s="12"/>
      <c r="RLL29" s="12"/>
      <c r="RLM29" s="12"/>
      <c r="RLN29" s="12"/>
      <c r="RLO29" s="12"/>
      <c r="RLP29" s="28">
        <v>500</v>
      </c>
      <c r="RLQ29" s="28">
        <v>500</v>
      </c>
      <c r="RLR29" s="12"/>
      <c r="RLS29" s="12"/>
      <c r="RLT29" s="28">
        <v>500</v>
      </c>
      <c r="RLU29" s="28">
        <v>500</v>
      </c>
      <c r="RLV29" s="14">
        <f>RLW29</f>
        <v>500</v>
      </c>
      <c r="RLW29" s="14">
        <f>RLY29</f>
        <v>500</v>
      </c>
      <c r="RLX29" s="11">
        <v>58547</v>
      </c>
      <c r="RLY29" s="14">
        <f>RLK29+RLQ29</f>
        <v>500</v>
      </c>
      <c r="RLZ29" s="14"/>
      <c r="RMA29" s="14">
        <f>RMC29</f>
        <v>14000</v>
      </c>
      <c r="RMB29" s="14"/>
      <c r="RMC29" s="14">
        <v>14000</v>
      </c>
      <c r="RMD29" s="14"/>
      <c r="RME29" s="14"/>
      <c r="RMG29" s="85">
        <v>1</v>
      </c>
      <c r="RMH29" s="21" t="s">
        <v>61</v>
      </c>
      <c r="RMI29" s="3"/>
      <c r="RMJ29" s="3"/>
      <c r="RMK29" s="3" t="s">
        <v>58</v>
      </c>
      <c r="RML29" s="18"/>
      <c r="RMM29" s="21"/>
      <c r="RMN29" s="3"/>
      <c r="RMO29" s="11">
        <v>58547</v>
      </c>
      <c r="RMP29" s="11">
        <v>58547</v>
      </c>
      <c r="RMQ29" s="12"/>
      <c r="RMR29" s="12"/>
      <c r="RMS29" s="12"/>
      <c r="RMT29" s="12"/>
      <c r="RMU29" s="12"/>
      <c r="RMV29" s="28">
        <v>500</v>
      </c>
      <c r="RMW29" s="28">
        <v>500</v>
      </c>
      <c r="RMX29" s="12"/>
      <c r="RMY29" s="12"/>
      <c r="RMZ29" s="28">
        <v>500</v>
      </c>
      <c r="RNA29" s="28">
        <v>500</v>
      </c>
      <c r="RNB29" s="14">
        <f>RNC29</f>
        <v>500</v>
      </c>
      <c r="RNC29" s="14">
        <f>RNE29</f>
        <v>500</v>
      </c>
      <c r="RND29" s="11">
        <v>58547</v>
      </c>
      <c r="RNE29" s="14">
        <f>RMQ29+RMW29</f>
        <v>500</v>
      </c>
      <c r="RNF29" s="14"/>
      <c r="RNG29" s="14">
        <f>RNI29</f>
        <v>14000</v>
      </c>
      <c r="RNH29" s="14"/>
      <c r="RNI29" s="14">
        <v>14000</v>
      </c>
      <c r="RNJ29" s="14"/>
      <c r="RNK29" s="14"/>
      <c r="RNM29" s="85">
        <v>1</v>
      </c>
      <c r="RNN29" s="21" t="s">
        <v>61</v>
      </c>
      <c r="RNO29" s="3"/>
      <c r="RNP29" s="3"/>
      <c r="RNQ29" s="3" t="s">
        <v>58</v>
      </c>
      <c r="RNR29" s="18"/>
      <c r="RNS29" s="21"/>
      <c r="RNT29" s="3"/>
      <c r="RNU29" s="11">
        <v>58547</v>
      </c>
      <c r="RNV29" s="11">
        <v>58547</v>
      </c>
      <c r="RNW29" s="12"/>
      <c r="RNX29" s="12"/>
      <c r="RNY29" s="12"/>
      <c r="RNZ29" s="12"/>
      <c r="ROA29" s="12"/>
      <c r="ROB29" s="28">
        <v>500</v>
      </c>
      <c r="ROC29" s="28">
        <v>500</v>
      </c>
      <c r="ROD29" s="12"/>
      <c r="ROE29" s="12"/>
      <c r="ROF29" s="28">
        <v>500</v>
      </c>
      <c r="ROG29" s="28">
        <v>500</v>
      </c>
      <c r="ROH29" s="14">
        <f>ROI29</f>
        <v>500</v>
      </c>
      <c r="ROI29" s="14">
        <f>ROK29</f>
        <v>500</v>
      </c>
      <c r="ROJ29" s="11">
        <v>58547</v>
      </c>
      <c r="ROK29" s="14">
        <f>RNW29+ROC29</f>
        <v>500</v>
      </c>
      <c r="ROL29" s="14"/>
      <c r="ROM29" s="14">
        <f>ROO29</f>
        <v>14000</v>
      </c>
      <c r="RON29" s="14"/>
      <c r="ROO29" s="14">
        <v>14000</v>
      </c>
      <c r="ROP29" s="14"/>
      <c r="ROQ29" s="14"/>
      <c r="ROS29" s="85">
        <v>1</v>
      </c>
      <c r="ROT29" s="21" t="s">
        <v>61</v>
      </c>
      <c r="ROU29" s="3"/>
      <c r="ROV29" s="3"/>
      <c r="ROW29" s="3" t="s">
        <v>58</v>
      </c>
      <c r="ROX29" s="18"/>
      <c r="ROY29" s="21"/>
      <c r="ROZ29" s="3"/>
      <c r="RPA29" s="11">
        <v>58547</v>
      </c>
      <c r="RPB29" s="11">
        <v>58547</v>
      </c>
      <c r="RPC29" s="12"/>
      <c r="RPD29" s="12"/>
      <c r="RPE29" s="12"/>
      <c r="RPF29" s="12"/>
      <c r="RPG29" s="12"/>
      <c r="RPH29" s="28">
        <v>500</v>
      </c>
      <c r="RPI29" s="28">
        <v>500</v>
      </c>
      <c r="RPJ29" s="12"/>
      <c r="RPK29" s="12"/>
      <c r="RPL29" s="28">
        <v>500</v>
      </c>
      <c r="RPM29" s="28">
        <v>500</v>
      </c>
      <c r="RPN29" s="14">
        <f>RPO29</f>
        <v>500</v>
      </c>
      <c r="RPO29" s="14">
        <f>RPQ29</f>
        <v>500</v>
      </c>
      <c r="RPP29" s="11">
        <v>58547</v>
      </c>
      <c r="RPQ29" s="14">
        <f>RPC29+RPI29</f>
        <v>500</v>
      </c>
      <c r="RPR29" s="14"/>
      <c r="RPS29" s="14">
        <f>RPU29</f>
        <v>14000</v>
      </c>
      <c r="RPT29" s="14"/>
      <c r="RPU29" s="14">
        <v>14000</v>
      </c>
      <c r="RPV29" s="14"/>
      <c r="RPW29" s="14"/>
      <c r="RPY29" s="85">
        <v>1</v>
      </c>
      <c r="RPZ29" s="21" t="s">
        <v>61</v>
      </c>
      <c r="RQA29" s="3"/>
      <c r="RQB29" s="3"/>
      <c r="RQC29" s="3" t="s">
        <v>58</v>
      </c>
      <c r="RQD29" s="18"/>
      <c r="RQE29" s="21"/>
      <c r="RQF29" s="3"/>
      <c r="RQG29" s="11">
        <v>58547</v>
      </c>
      <c r="RQH29" s="11">
        <v>58547</v>
      </c>
      <c r="RQI29" s="12"/>
      <c r="RQJ29" s="12"/>
      <c r="RQK29" s="12"/>
      <c r="RQL29" s="12"/>
      <c r="RQM29" s="12"/>
      <c r="RQN29" s="28">
        <v>500</v>
      </c>
      <c r="RQO29" s="28">
        <v>500</v>
      </c>
      <c r="RQP29" s="12"/>
      <c r="RQQ29" s="12"/>
      <c r="RQR29" s="28">
        <v>500</v>
      </c>
      <c r="RQS29" s="28">
        <v>500</v>
      </c>
      <c r="RQT29" s="14">
        <f>RQU29</f>
        <v>500</v>
      </c>
      <c r="RQU29" s="14">
        <f>RQW29</f>
        <v>500</v>
      </c>
      <c r="RQV29" s="11">
        <v>58547</v>
      </c>
      <c r="RQW29" s="14">
        <f>RQI29+RQO29</f>
        <v>500</v>
      </c>
      <c r="RQX29" s="14"/>
      <c r="RQY29" s="14">
        <f>RRA29</f>
        <v>14000</v>
      </c>
      <c r="RQZ29" s="14"/>
      <c r="RRA29" s="14">
        <v>14000</v>
      </c>
      <c r="RRB29" s="14"/>
      <c r="RRC29" s="14"/>
      <c r="RRE29" s="85">
        <v>1</v>
      </c>
      <c r="RRF29" s="21" t="s">
        <v>61</v>
      </c>
      <c r="RRG29" s="3"/>
      <c r="RRH29" s="3"/>
      <c r="RRI29" s="3" t="s">
        <v>58</v>
      </c>
      <c r="RRJ29" s="18"/>
      <c r="RRK29" s="21"/>
      <c r="RRL29" s="3"/>
      <c r="RRM29" s="11">
        <v>58547</v>
      </c>
      <c r="RRN29" s="11">
        <v>58547</v>
      </c>
      <c r="RRO29" s="12"/>
      <c r="RRP29" s="12"/>
      <c r="RRQ29" s="12"/>
      <c r="RRR29" s="12"/>
      <c r="RRS29" s="12"/>
      <c r="RRT29" s="28">
        <v>500</v>
      </c>
      <c r="RRU29" s="28">
        <v>500</v>
      </c>
      <c r="RRV29" s="12"/>
      <c r="RRW29" s="12"/>
      <c r="RRX29" s="28">
        <v>500</v>
      </c>
      <c r="RRY29" s="28">
        <v>500</v>
      </c>
      <c r="RRZ29" s="14">
        <f>RSA29</f>
        <v>500</v>
      </c>
      <c r="RSA29" s="14">
        <f>RSC29</f>
        <v>500</v>
      </c>
      <c r="RSB29" s="11">
        <v>58547</v>
      </c>
      <c r="RSC29" s="14">
        <f>RRO29+RRU29</f>
        <v>500</v>
      </c>
      <c r="RSD29" s="14"/>
      <c r="RSE29" s="14">
        <f>RSG29</f>
        <v>14000</v>
      </c>
      <c r="RSF29" s="14"/>
      <c r="RSG29" s="14">
        <v>14000</v>
      </c>
      <c r="RSH29" s="14"/>
      <c r="RSI29" s="14"/>
      <c r="RSK29" s="85">
        <v>1</v>
      </c>
      <c r="RSL29" s="21" t="s">
        <v>61</v>
      </c>
      <c r="RSM29" s="3"/>
      <c r="RSN29" s="3"/>
      <c r="RSO29" s="3" t="s">
        <v>58</v>
      </c>
      <c r="RSP29" s="18"/>
      <c r="RSQ29" s="21"/>
      <c r="RSR29" s="3"/>
      <c r="RSS29" s="11">
        <v>58547</v>
      </c>
      <c r="RST29" s="11">
        <v>58547</v>
      </c>
      <c r="RSU29" s="12"/>
      <c r="RSV29" s="12"/>
      <c r="RSW29" s="12"/>
      <c r="RSX29" s="12"/>
      <c r="RSY29" s="12"/>
      <c r="RSZ29" s="28">
        <v>500</v>
      </c>
      <c r="RTA29" s="28">
        <v>500</v>
      </c>
      <c r="RTB29" s="12"/>
      <c r="RTC29" s="12"/>
      <c r="RTD29" s="28">
        <v>500</v>
      </c>
      <c r="RTE29" s="28">
        <v>500</v>
      </c>
      <c r="RTF29" s="14">
        <f>RTG29</f>
        <v>500</v>
      </c>
      <c r="RTG29" s="14">
        <f>RTI29</f>
        <v>500</v>
      </c>
      <c r="RTH29" s="11">
        <v>58547</v>
      </c>
      <c r="RTI29" s="14">
        <f>RSU29+RTA29</f>
        <v>500</v>
      </c>
      <c r="RTJ29" s="14"/>
      <c r="RTK29" s="14">
        <f>RTM29</f>
        <v>14000</v>
      </c>
      <c r="RTL29" s="14"/>
      <c r="RTM29" s="14">
        <v>14000</v>
      </c>
      <c r="RTN29" s="14"/>
      <c r="RTO29" s="14"/>
      <c r="RTQ29" s="85">
        <v>1</v>
      </c>
      <c r="RTR29" s="21" t="s">
        <v>61</v>
      </c>
      <c r="RTS29" s="3"/>
      <c r="RTT29" s="3"/>
      <c r="RTU29" s="3" t="s">
        <v>58</v>
      </c>
      <c r="RTV29" s="18"/>
      <c r="RTW29" s="21"/>
      <c r="RTX29" s="3"/>
      <c r="RTY29" s="11">
        <v>58547</v>
      </c>
      <c r="RTZ29" s="11">
        <v>58547</v>
      </c>
      <c r="RUA29" s="12"/>
      <c r="RUB29" s="12"/>
      <c r="RUC29" s="12"/>
      <c r="RUD29" s="12"/>
      <c r="RUE29" s="12"/>
      <c r="RUF29" s="28">
        <v>500</v>
      </c>
      <c r="RUG29" s="28">
        <v>500</v>
      </c>
      <c r="RUH29" s="12"/>
      <c r="RUI29" s="12"/>
      <c r="RUJ29" s="28">
        <v>500</v>
      </c>
      <c r="RUK29" s="28">
        <v>500</v>
      </c>
      <c r="RUL29" s="14">
        <f>RUM29</f>
        <v>500</v>
      </c>
      <c r="RUM29" s="14">
        <f>RUO29</f>
        <v>500</v>
      </c>
      <c r="RUN29" s="11">
        <v>58547</v>
      </c>
      <c r="RUO29" s="14">
        <f>RUA29+RUG29</f>
        <v>500</v>
      </c>
      <c r="RUP29" s="14"/>
      <c r="RUQ29" s="14">
        <f>RUS29</f>
        <v>14000</v>
      </c>
      <c r="RUR29" s="14"/>
      <c r="RUS29" s="14">
        <v>14000</v>
      </c>
      <c r="RUT29" s="14"/>
      <c r="RUU29" s="14"/>
      <c r="RUW29" s="85">
        <v>1</v>
      </c>
      <c r="RUX29" s="21" t="s">
        <v>61</v>
      </c>
      <c r="RUY29" s="3"/>
      <c r="RUZ29" s="3"/>
      <c r="RVA29" s="3" t="s">
        <v>58</v>
      </c>
      <c r="RVB29" s="18"/>
      <c r="RVC29" s="21"/>
      <c r="RVD29" s="3"/>
      <c r="RVE29" s="11">
        <v>58547</v>
      </c>
      <c r="RVF29" s="11">
        <v>58547</v>
      </c>
      <c r="RVG29" s="12"/>
      <c r="RVH29" s="12"/>
      <c r="RVI29" s="12"/>
      <c r="RVJ29" s="12"/>
      <c r="RVK29" s="12"/>
      <c r="RVL29" s="28">
        <v>500</v>
      </c>
      <c r="RVM29" s="28">
        <v>500</v>
      </c>
      <c r="RVN29" s="12"/>
      <c r="RVO29" s="12"/>
      <c r="RVP29" s="28">
        <v>500</v>
      </c>
      <c r="RVQ29" s="28">
        <v>500</v>
      </c>
      <c r="RVR29" s="14">
        <f>RVS29</f>
        <v>500</v>
      </c>
      <c r="RVS29" s="14">
        <f>RVU29</f>
        <v>500</v>
      </c>
      <c r="RVT29" s="11">
        <v>58547</v>
      </c>
      <c r="RVU29" s="14">
        <f>RVG29+RVM29</f>
        <v>500</v>
      </c>
      <c r="RVV29" s="14"/>
      <c r="RVW29" s="14">
        <f>RVY29</f>
        <v>14000</v>
      </c>
      <c r="RVX29" s="14"/>
      <c r="RVY29" s="14">
        <v>14000</v>
      </c>
      <c r="RVZ29" s="14"/>
      <c r="RWA29" s="14"/>
      <c r="RWC29" s="85">
        <v>1</v>
      </c>
      <c r="RWD29" s="21" t="s">
        <v>61</v>
      </c>
      <c r="RWE29" s="3"/>
      <c r="RWF29" s="3"/>
      <c r="RWG29" s="3" t="s">
        <v>58</v>
      </c>
      <c r="RWH29" s="18"/>
      <c r="RWI29" s="21"/>
      <c r="RWJ29" s="3"/>
      <c r="RWK29" s="11">
        <v>58547</v>
      </c>
      <c r="RWL29" s="11">
        <v>58547</v>
      </c>
      <c r="RWM29" s="12"/>
      <c r="RWN29" s="12"/>
      <c r="RWO29" s="12"/>
      <c r="RWP29" s="12"/>
      <c r="RWQ29" s="12"/>
      <c r="RWR29" s="28">
        <v>500</v>
      </c>
      <c r="RWS29" s="28">
        <v>500</v>
      </c>
      <c r="RWT29" s="12"/>
      <c r="RWU29" s="12"/>
      <c r="RWV29" s="28">
        <v>500</v>
      </c>
      <c r="RWW29" s="28">
        <v>500</v>
      </c>
      <c r="RWX29" s="14">
        <f>RWY29</f>
        <v>500</v>
      </c>
      <c r="RWY29" s="14">
        <f>RXA29</f>
        <v>500</v>
      </c>
      <c r="RWZ29" s="11">
        <v>58547</v>
      </c>
      <c r="RXA29" s="14">
        <f>RWM29+RWS29</f>
        <v>500</v>
      </c>
      <c r="RXB29" s="14"/>
      <c r="RXC29" s="14">
        <f>RXE29</f>
        <v>14000</v>
      </c>
      <c r="RXD29" s="14"/>
      <c r="RXE29" s="14">
        <v>14000</v>
      </c>
      <c r="RXF29" s="14"/>
      <c r="RXG29" s="14"/>
      <c r="RXI29" s="85">
        <v>1</v>
      </c>
      <c r="RXJ29" s="21" t="s">
        <v>61</v>
      </c>
      <c r="RXK29" s="3"/>
      <c r="RXL29" s="3"/>
      <c r="RXM29" s="3" t="s">
        <v>58</v>
      </c>
      <c r="RXN29" s="18"/>
      <c r="RXO29" s="21"/>
      <c r="RXP29" s="3"/>
      <c r="RXQ29" s="11">
        <v>58547</v>
      </c>
      <c r="RXR29" s="11">
        <v>58547</v>
      </c>
      <c r="RXS29" s="12"/>
      <c r="RXT29" s="12"/>
      <c r="RXU29" s="12"/>
      <c r="RXV29" s="12"/>
      <c r="RXW29" s="12"/>
      <c r="RXX29" s="28">
        <v>500</v>
      </c>
      <c r="RXY29" s="28">
        <v>500</v>
      </c>
      <c r="RXZ29" s="12"/>
      <c r="RYA29" s="12"/>
      <c r="RYB29" s="28">
        <v>500</v>
      </c>
      <c r="RYC29" s="28">
        <v>500</v>
      </c>
      <c r="RYD29" s="14">
        <f>RYE29</f>
        <v>500</v>
      </c>
      <c r="RYE29" s="14">
        <f>RYG29</f>
        <v>500</v>
      </c>
      <c r="RYF29" s="11">
        <v>58547</v>
      </c>
      <c r="RYG29" s="14">
        <f>RXS29+RXY29</f>
        <v>500</v>
      </c>
      <c r="RYH29" s="14"/>
      <c r="RYI29" s="14">
        <f>RYK29</f>
        <v>14000</v>
      </c>
      <c r="RYJ29" s="14"/>
      <c r="RYK29" s="14">
        <v>14000</v>
      </c>
      <c r="RYL29" s="14"/>
      <c r="RYM29" s="14"/>
      <c r="RYO29" s="85">
        <v>1</v>
      </c>
      <c r="RYP29" s="21" t="s">
        <v>61</v>
      </c>
      <c r="RYQ29" s="3"/>
      <c r="RYR29" s="3"/>
      <c r="RYS29" s="3" t="s">
        <v>58</v>
      </c>
      <c r="RYT29" s="18"/>
      <c r="RYU29" s="21"/>
      <c r="RYV29" s="3"/>
      <c r="RYW29" s="11">
        <v>58547</v>
      </c>
      <c r="RYX29" s="11">
        <v>58547</v>
      </c>
      <c r="RYY29" s="12"/>
      <c r="RYZ29" s="12"/>
      <c r="RZA29" s="12"/>
      <c r="RZB29" s="12"/>
      <c r="RZC29" s="12"/>
      <c r="RZD29" s="28">
        <v>500</v>
      </c>
      <c r="RZE29" s="28">
        <v>500</v>
      </c>
      <c r="RZF29" s="12"/>
      <c r="RZG29" s="12"/>
      <c r="RZH29" s="28">
        <v>500</v>
      </c>
      <c r="RZI29" s="28">
        <v>500</v>
      </c>
      <c r="RZJ29" s="14">
        <f>RZK29</f>
        <v>500</v>
      </c>
      <c r="RZK29" s="14">
        <f>RZM29</f>
        <v>500</v>
      </c>
      <c r="RZL29" s="11">
        <v>58547</v>
      </c>
      <c r="RZM29" s="14">
        <f>RYY29+RZE29</f>
        <v>500</v>
      </c>
      <c r="RZN29" s="14"/>
      <c r="RZO29" s="14">
        <f>RZQ29</f>
        <v>14000</v>
      </c>
      <c r="RZP29" s="14"/>
      <c r="RZQ29" s="14">
        <v>14000</v>
      </c>
      <c r="RZR29" s="14"/>
      <c r="RZS29" s="14"/>
      <c r="RZU29" s="85">
        <v>1</v>
      </c>
      <c r="RZV29" s="21" t="s">
        <v>61</v>
      </c>
      <c r="RZW29" s="3"/>
      <c r="RZX29" s="3"/>
      <c r="RZY29" s="3" t="s">
        <v>58</v>
      </c>
      <c r="RZZ29" s="18"/>
      <c r="SAA29" s="21"/>
      <c r="SAB29" s="3"/>
      <c r="SAC29" s="11">
        <v>58547</v>
      </c>
      <c r="SAD29" s="11">
        <v>58547</v>
      </c>
      <c r="SAE29" s="12"/>
      <c r="SAF29" s="12"/>
      <c r="SAG29" s="12"/>
      <c r="SAH29" s="12"/>
      <c r="SAI29" s="12"/>
      <c r="SAJ29" s="28">
        <v>500</v>
      </c>
      <c r="SAK29" s="28">
        <v>500</v>
      </c>
      <c r="SAL29" s="12"/>
      <c r="SAM29" s="12"/>
      <c r="SAN29" s="28">
        <v>500</v>
      </c>
      <c r="SAO29" s="28">
        <v>500</v>
      </c>
      <c r="SAP29" s="14">
        <f>SAQ29</f>
        <v>500</v>
      </c>
      <c r="SAQ29" s="14">
        <f>SAS29</f>
        <v>500</v>
      </c>
      <c r="SAR29" s="11">
        <v>58547</v>
      </c>
      <c r="SAS29" s="14">
        <f>SAE29+SAK29</f>
        <v>500</v>
      </c>
      <c r="SAT29" s="14"/>
      <c r="SAU29" s="14">
        <f>SAW29</f>
        <v>14000</v>
      </c>
      <c r="SAV29" s="14"/>
      <c r="SAW29" s="14">
        <v>14000</v>
      </c>
      <c r="SAX29" s="14"/>
      <c r="SAY29" s="14"/>
      <c r="SBA29" s="85">
        <v>1</v>
      </c>
      <c r="SBB29" s="21" t="s">
        <v>61</v>
      </c>
      <c r="SBC29" s="3"/>
      <c r="SBD29" s="3"/>
      <c r="SBE29" s="3" t="s">
        <v>58</v>
      </c>
      <c r="SBF29" s="18"/>
      <c r="SBG29" s="21"/>
      <c r="SBH29" s="3"/>
      <c r="SBI29" s="11">
        <v>58547</v>
      </c>
      <c r="SBJ29" s="11">
        <v>58547</v>
      </c>
      <c r="SBK29" s="12"/>
      <c r="SBL29" s="12"/>
      <c r="SBM29" s="12"/>
      <c r="SBN29" s="12"/>
      <c r="SBO29" s="12"/>
      <c r="SBP29" s="28">
        <v>500</v>
      </c>
      <c r="SBQ29" s="28">
        <v>500</v>
      </c>
      <c r="SBR29" s="12"/>
      <c r="SBS29" s="12"/>
      <c r="SBT29" s="28">
        <v>500</v>
      </c>
      <c r="SBU29" s="28">
        <v>500</v>
      </c>
      <c r="SBV29" s="14">
        <f>SBW29</f>
        <v>500</v>
      </c>
      <c r="SBW29" s="14">
        <f>SBY29</f>
        <v>500</v>
      </c>
      <c r="SBX29" s="11">
        <v>58547</v>
      </c>
      <c r="SBY29" s="14">
        <f>SBK29+SBQ29</f>
        <v>500</v>
      </c>
      <c r="SBZ29" s="14"/>
      <c r="SCA29" s="14">
        <f>SCC29</f>
        <v>14000</v>
      </c>
      <c r="SCB29" s="14"/>
      <c r="SCC29" s="14">
        <v>14000</v>
      </c>
      <c r="SCD29" s="14"/>
      <c r="SCE29" s="14"/>
      <c r="SCG29" s="85">
        <v>1</v>
      </c>
      <c r="SCH29" s="21" t="s">
        <v>61</v>
      </c>
      <c r="SCI29" s="3"/>
      <c r="SCJ29" s="3"/>
      <c r="SCK29" s="3" t="s">
        <v>58</v>
      </c>
      <c r="SCL29" s="18"/>
      <c r="SCM29" s="21"/>
      <c r="SCN29" s="3"/>
      <c r="SCO29" s="11">
        <v>58547</v>
      </c>
      <c r="SCP29" s="11">
        <v>58547</v>
      </c>
      <c r="SCQ29" s="12"/>
      <c r="SCR29" s="12"/>
      <c r="SCS29" s="12"/>
      <c r="SCT29" s="12"/>
      <c r="SCU29" s="12"/>
      <c r="SCV29" s="28">
        <v>500</v>
      </c>
      <c r="SCW29" s="28">
        <v>500</v>
      </c>
      <c r="SCX29" s="12"/>
      <c r="SCY29" s="12"/>
      <c r="SCZ29" s="28">
        <v>500</v>
      </c>
      <c r="SDA29" s="28">
        <v>500</v>
      </c>
      <c r="SDB29" s="14">
        <f>SDC29</f>
        <v>500</v>
      </c>
      <c r="SDC29" s="14">
        <f>SDE29</f>
        <v>500</v>
      </c>
      <c r="SDD29" s="11">
        <v>58547</v>
      </c>
      <c r="SDE29" s="14">
        <f>SCQ29+SCW29</f>
        <v>500</v>
      </c>
      <c r="SDF29" s="14"/>
      <c r="SDG29" s="14">
        <f>SDI29</f>
        <v>14000</v>
      </c>
      <c r="SDH29" s="14"/>
      <c r="SDI29" s="14">
        <v>14000</v>
      </c>
      <c r="SDJ29" s="14"/>
      <c r="SDK29" s="14"/>
      <c r="SDM29" s="85">
        <v>1</v>
      </c>
      <c r="SDN29" s="21" t="s">
        <v>61</v>
      </c>
      <c r="SDO29" s="3"/>
      <c r="SDP29" s="3"/>
      <c r="SDQ29" s="3" t="s">
        <v>58</v>
      </c>
      <c r="SDR29" s="18"/>
      <c r="SDS29" s="21"/>
      <c r="SDT29" s="3"/>
      <c r="SDU29" s="11">
        <v>58547</v>
      </c>
      <c r="SDV29" s="11">
        <v>58547</v>
      </c>
      <c r="SDW29" s="12"/>
      <c r="SDX29" s="12"/>
      <c r="SDY29" s="12"/>
      <c r="SDZ29" s="12"/>
      <c r="SEA29" s="12"/>
      <c r="SEB29" s="28">
        <v>500</v>
      </c>
      <c r="SEC29" s="28">
        <v>500</v>
      </c>
      <c r="SED29" s="12"/>
      <c r="SEE29" s="12"/>
      <c r="SEF29" s="28">
        <v>500</v>
      </c>
      <c r="SEG29" s="28">
        <v>500</v>
      </c>
      <c r="SEH29" s="14">
        <f>SEI29</f>
        <v>500</v>
      </c>
      <c r="SEI29" s="14">
        <f>SEK29</f>
        <v>500</v>
      </c>
      <c r="SEJ29" s="11">
        <v>58547</v>
      </c>
      <c r="SEK29" s="14">
        <f>SDW29+SEC29</f>
        <v>500</v>
      </c>
      <c r="SEL29" s="14"/>
      <c r="SEM29" s="14">
        <f>SEO29</f>
        <v>14000</v>
      </c>
      <c r="SEN29" s="14"/>
      <c r="SEO29" s="14">
        <v>14000</v>
      </c>
      <c r="SEP29" s="14"/>
      <c r="SEQ29" s="14"/>
      <c r="SES29" s="85">
        <v>1</v>
      </c>
      <c r="SET29" s="21" t="s">
        <v>61</v>
      </c>
      <c r="SEU29" s="3"/>
      <c r="SEV29" s="3"/>
      <c r="SEW29" s="3" t="s">
        <v>58</v>
      </c>
      <c r="SEX29" s="18"/>
      <c r="SEY29" s="21"/>
      <c r="SEZ29" s="3"/>
      <c r="SFA29" s="11">
        <v>58547</v>
      </c>
      <c r="SFB29" s="11">
        <v>58547</v>
      </c>
      <c r="SFC29" s="12"/>
      <c r="SFD29" s="12"/>
      <c r="SFE29" s="12"/>
      <c r="SFF29" s="12"/>
      <c r="SFG29" s="12"/>
      <c r="SFH29" s="28">
        <v>500</v>
      </c>
      <c r="SFI29" s="28">
        <v>500</v>
      </c>
      <c r="SFJ29" s="12"/>
      <c r="SFK29" s="12"/>
      <c r="SFL29" s="28">
        <v>500</v>
      </c>
      <c r="SFM29" s="28">
        <v>500</v>
      </c>
      <c r="SFN29" s="14">
        <f>SFO29</f>
        <v>500</v>
      </c>
      <c r="SFO29" s="14">
        <f>SFQ29</f>
        <v>500</v>
      </c>
      <c r="SFP29" s="11">
        <v>58547</v>
      </c>
      <c r="SFQ29" s="14">
        <f>SFC29+SFI29</f>
        <v>500</v>
      </c>
      <c r="SFR29" s="14"/>
      <c r="SFS29" s="14">
        <f>SFU29</f>
        <v>14000</v>
      </c>
      <c r="SFT29" s="14"/>
      <c r="SFU29" s="14">
        <v>14000</v>
      </c>
      <c r="SFV29" s="14"/>
      <c r="SFW29" s="14"/>
      <c r="SFY29" s="85">
        <v>1</v>
      </c>
      <c r="SFZ29" s="21" t="s">
        <v>61</v>
      </c>
      <c r="SGA29" s="3"/>
      <c r="SGB29" s="3"/>
      <c r="SGC29" s="3" t="s">
        <v>58</v>
      </c>
      <c r="SGD29" s="18"/>
      <c r="SGE29" s="21"/>
      <c r="SGF29" s="3"/>
      <c r="SGG29" s="11">
        <v>58547</v>
      </c>
      <c r="SGH29" s="11">
        <v>58547</v>
      </c>
      <c r="SGI29" s="12"/>
      <c r="SGJ29" s="12"/>
      <c r="SGK29" s="12"/>
      <c r="SGL29" s="12"/>
      <c r="SGM29" s="12"/>
      <c r="SGN29" s="28">
        <v>500</v>
      </c>
      <c r="SGO29" s="28">
        <v>500</v>
      </c>
      <c r="SGP29" s="12"/>
      <c r="SGQ29" s="12"/>
      <c r="SGR29" s="28">
        <v>500</v>
      </c>
      <c r="SGS29" s="28">
        <v>500</v>
      </c>
      <c r="SGT29" s="14">
        <f>SGU29</f>
        <v>500</v>
      </c>
      <c r="SGU29" s="14">
        <f>SGW29</f>
        <v>500</v>
      </c>
      <c r="SGV29" s="11">
        <v>58547</v>
      </c>
      <c r="SGW29" s="14">
        <f>SGI29+SGO29</f>
        <v>500</v>
      </c>
      <c r="SGX29" s="14"/>
      <c r="SGY29" s="14">
        <f>SHA29</f>
        <v>14000</v>
      </c>
      <c r="SGZ29" s="14"/>
      <c r="SHA29" s="14">
        <v>14000</v>
      </c>
      <c r="SHB29" s="14"/>
      <c r="SHC29" s="14"/>
      <c r="SHE29" s="85">
        <v>1</v>
      </c>
      <c r="SHF29" s="21" t="s">
        <v>61</v>
      </c>
      <c r="SHG29" s="3"/>
      <c r="SHH29" s="3"/>
      <c r="SHI29" s="3" t="s">
        <v>58</v>
      </c>
      <c r="SHJ29" s="18"/>
      <c r="SHK29" s="21"/>
      <c r="SHL29" s="3"/>
      <c r="SHM29" s="11">
        <v>58547</v>
      </c>
      <c r="SHN29" s="11">
        <v>58547</v>
      </c>
      <c r="SHO29" s="12"/>
      <c r="SHP29" s="12"/>
      <c r="SHQ29" s="12"/>
      <c r="SHR29" s="12"/>
      <c r="SHS29" s="12"/>
      <c r="SHT29" s="28">
        <v>500</v>
      </c>
      <c r="SHU29" s="28">
        <v>500</v>
      </c>
      <c r="SHV29" s="12"/>
      <c r="SHW29" s="12"/>
      <c r="SHX29" s="28">
        <v>500</v>
      </c>
      <c r="SHY29" s="28">
        <v>500</v>
      </c>
      <c r="SHZ29" s="14">
        <f>SIA29</f>
        <v>500</v>
      </c>
      <c r="SIA29" s="14">
        <f>SIC29</f>
        <v>500</v>
      </c>
      <c r="SIB29" s="11">
        <v>58547</v>
      </c>
      <c r="SIC29" s="14">
        <f>SHO29+SHU29</f>
        <v>500</v>
      </c>
      <c r="SID29" s="14"/>
      <c r="SIE29" s="14">
        <f>SIG29</f>
        <v>14000</v>
      </c>
      <c r="SIF29" s="14"/>
      <c r="SIG29" s="14">
        <v>14000</v>
      </c>
      <c r="SIH29" s="14"/>
      <c r="SII29" s="14"/>
      <c r="SIK29" s="85">
        <v>1</v>
      </c>
      <c r="SIL29" s="21" t="s">
        <v>61</v>
      </c>
      <c r="SIM29" s="3"/>
      <c r="SIN29" s="3"/>
      <c r="SIO29" s="3" t="s">
        <v>58</v>
      </c>
      <c r="SIP29" s="18"/>
      <c r="SIQ29" s="21"/>
      <c r="SIR29" s="3"/>
      <c r="SIS29" s="11">
        <v>58547</v>
      </c>
      <c r="SIT29" s="11">
        <v>58547</v>
      </c>
      <c r="SIU29" s="12"/>
      <c r="SIV29" s="12"/>
      <c r="SIW29" s="12"/>
      <c r="SIX29" s="12"/>
      <c r="SIY29" s="12"/>
      <c r="SIZ29" s="28">
        <v>500</v>
      </c>
      <c r="SJA29" s="28">
        <v>500</v>
      </c>
      <c r="SJB29" s="12"/>
      <c r="SJC29" s="12"/>
      <c r="SJD29" s="28">
        <v>500</v>
      </c>
      <c r="SJE29" s="28">
        <v>500</v>
      </c>
      <c r="SJF29" s="14">
        <f>SJG29</f>
        <v>500</v>
      </c>
      <c r="SJG29" s="14">
        <f>SJI29</f>
        <v>500</v>
      </c>
      <c r="SJH29" s="11">
        <v>58547</v>
      </c>
      <c r="SJI29" s="14">
        <f>SIU29+SJA29</f>
        <v>500</v>
      </c>
      <c r="SJJ29" s="14"/>
      <c r="SJK29" s="14">
        <f>SJM29</f>
        <v>14000</v>
      </c>
      <c r="SJL29" s="14"/>
      <c r="SJM29" s="14">
        <v>14000</v>
      </c>
      <c r="SJN29" s="14"/>
      <c r="SJO29" s="14"/>
      <c r="SJQ29" s="85">
        <v>1</v>
      </c>
      <c r="SJR29" s="21" t="s">
        <v>61</v>
      </c>
      <c r="SJS29" s="3"/>
      <c r="SJT29" s="3"/>
      <c r="SJU29" s="3" t="s">
        <v>58</v>
      </c>
      <c r="SJV29" s="18"/>
      <c r="SJW29" s="21"/>
      <c r="SJX29" s="3"/>
      <c r="SJY29" s="11">
        <v>58547</v>
      </c>
      <c r="SJZ29" s="11">
        <v>58547</v>
      </c>
      <c r="SKA29" s="12"/>
      <c r="SKB29" s="12"/>
      <c r="SKC29" s="12"/>
      <c r="SKD29" s="12"/>
      <c r="SKE29" s="12"/>
      <c r="SKF29" s="28">
        <v>500</v>
      </c>
      <c r="SKG29" s="28">
        <v>500</v>
      </c>
      <c r="SKH29" s="12"/>
      <c r="SKI29" s="12"/>
      <c r="SKJ29" s="28">
        <v>500</v>
      </c>
      <c r="SKK29" s="28">
        <v>500</v>
      </c>
      <c r="SKL29" s="14">
        <f>SKM29</f>
        <v>500</v>
      </c>
      <c r="SKM29" s="14">
        <f>SKO29</f>
        <v>500</v>
      </c>
      <c r="SKN29" s="11">
        <v>58547</v>
      </c>
      <c r="SKO29" s="14">
        <f>SKA29+SKG29</f>
        <v>500</v>
      </c>
      <c r="SKP29" s="14"/>
      <c r="SKQ29" s="14">
        <f>SKS29</f>
        <v>14000</v>
      </c>
      <c r="SKR29" s="14"/>
      <c r="SKS29" s="14">
        <v>14000</v>
      </c>
      <c r="SKT29" s="14"/>
      <c r="SKU29" s="14"/>
      <c r="SKW29" s="85">
        <v>1</v>
      </c>
      <c r="SKX29" s="21" t="s">
        <v>61</v>
      </c>
      <c r="SKY29" s="3"/>
      <c r="SKZ29" s="3"/>
      <c r="SLA29" s="3" t="s">
        <v>58</v>
      </c>
      <c r="SLB29" s="18"/>
      <c r="SLC29" s="21"/>
      <c r="SLD29" s="3"/>
      <c r="SLE29" s="11">
        <v>58547</v>
      </c>
      <c r="SLF29" s="11">
        <v>58547</v>
      </c>
      <c r="SLG29" s="12"/>
      <c r="SLH29" s="12"/>
      <c r="SLI29" s="12"/>
      <c r="SLJ29" s="12"/>
      <c r="SLK29" s="12"/>
      <c r="SLL29" s="28">
        <v>500</v>
      </c>
      <c r="SLM29" s="28">
        <v>500</v>
      </c>
      <c r="SLN29" s="12"/>
      <c r="SLO29" s="12"/>
      <c r="SLP29" s="28">
        <v>500</v>
      </c>
      <c r="SLQ29" s="28">
        <v>500</v>
      </c>
      <c r="SLR29" s="14">
        <f>SLS29</f>
        <v>500</v>
      </c>
      <c r="SLS29" s="14">
        <f>SLU29</f>
        <v>500</v>
      </c>
      <c r="SLT29" s="11">
        <v>58547</v>
      </c>
      <c r="SLU29" s="14">
        <f>SLG29+SLM29</f>
        <v>500</v>
      </c>
      <c r="SLV29" s="14"/>
      <c r="SLW29" s="14">
        <f>SLY29</f>
        <v>14000</v>
      </c>
      <c r="SLX29" s="14"/>
      <c r="SLY29" s="14">
        <v>14000</v>
      </c>
      <c r="SLZ29" s="14"/>
      <c r="SMA29" s="14"/>
      <c r="SMC29" s="85">
        <v>1</v>
      </c>
      <c r="SMD29" s="21" t="s">
        <v>61</v>
      </c>
      <c r="SME29" s="3"/>
      <c r="SMF29" s="3"/>
      <c r="SMG29" s="3" t="s">
        <v>58</v>
      </c>
      <c r="SMH29" s="18"/>
      <c r="SMI29" s="21"/>
      <c r="SMJ29" s="3"/>
      <c r="SMK29" s="11">
        <v>58547</v>
      </c>
      <c r="SML29" s="11">
        <v>58547</v>
      </c>
      <c r="SMM29" s="12"/>
      <c r="SMN29" s="12"/>
      <c r="SMO29" s="12"/>
      <c r="SMP29" s="12"/>
      <c r="SMQ29" s="12"/>
      <c r="SMR29" s="28">
        <v>500</v>
      </c>
      <c r="SMS29" s="28">
        <v>500</v>
      </c>
      <c r="SMT29" s="12"/>
      <c r="SMU29" s="12"/>
      <c r="SMV29" s="28">
        <v>500</v>
      </c>
      <c r="SMW29" s="28">
        <v>500</v>
      </c>
      <c r="SMX29" s="14">
        <f>SMY29</f>
        <v>500</v>
      </c>
      <c r="SMY29" s="14">
        <f>SNA29</f>
        <v>500</v>
      </c>
      <c r="SMZ29" s="11">
        <v>58547</v>
      </c>
      <c r="SNA29" s="14">
        <f>SMM29+SMS29</f>
        <v>500</v>
      </c>
      <c r="SNB29" s="14"/>
      <c r="SNC29" s="14">
        <f>SNE29</f>
        <v>14000</v>
      </c>
      <c r="SND29" s="14"/>
      <c r="SNE29" s="14">
        <v>14000</v>
      </c>
      <c r="SNF29" s="14"/>
      <c r="SNG29" s="14"/>
      <c r="SNI29" s="85">
        <v>1</v>
      </c>
      <c r="SNJ29" s="21" t="s">
        <v>61</v>
      </c>
      <c r="SNK29" s="3"/>
      <c r="SNL29" s="3"/>
      <c r="SNM29" s="3" t="s">
        <v>58</v>
      </c>
      <c r="SNN29" s="18"/>
      <c r="SNO29" s="21"/>
      <c r="SNP29" s="3"/>
      <c r="SNQ29" s="11">
        <v>58547</v>
      </c>
      <c r="SNR29" s="11">
        <v>58547</v>
      </c>
      <c r="SNS29" s="12"/>
      <c r="SNT29" s="12"/>
      <c r="SNU29" s="12"/>
      <c r="SNV29" s="12"/>
      <c r="SNW29" s="12"/>
      <c r="SNX29" s="28">
        <v>500</v>
      </c>
      <c r="SNY29" s="28">
        <v>500</v>
      </c>
      <c r="SNZ29" s="12"/>
      <c r="SOA29" s="12"/>
      <c r="SOB29" s="28">
        <v>500</v>
      </c>
      <c r="SOC29" s="28">
        <v>500</v>
      </c>
      <c r="SOD29" s="14">
        <f>SOE29</f>
        <v>500</v>
      </c>
      <c r="SOE29" s="14">
        <f>SOG29</f>
        <v>500</v>
      </c>
      <c r="SOF29" s="11">
        <v>58547</v>
      </c>
      <c r="SOG29" s="14">
        <f>SNS29+SNY29</f>
        <v>500</v>
      </c>
      <c r="SOH29" s="14"/>
      <c r="SOI29" s="14">
        <f>SOK29</f>
        <v>14000</v>
      </c>
      <c r="SOJ29" s="14"/>
      <c r="SOK29" s="14">
        <v>14000</v>
      </c>
      <c r="SOL29" s="14"/>
      <c r="SOM29" s="14"/>
      <c r="SOO29" s="85">
        <v>1</v>
      </c>
      <c r="SOP29" s="21" t="s">
        <v>61</v>
      </c>
      <c r="SOQ29" s="3"/>
      <c r="SOR29" s="3"/>
      <c r="SOS29" s="3" t="s">
        <v>58</v>
      </c>
      <c r="SOT29" s="18"/>
      <c r="SOU29" s="21"/>
      <c r="SOV29" s="3"/>
      <c r="SOW29" s="11">
        <v>58547</v>
      </c>
      <c r="SOX29" s="11">
        <v>58547</v>
      </c>
      <c r="SOY29" s="12"/>
      <c r="SOZ29" s="12"/>
      <c r="SPA29" s="12"/>
      <c r="SPB29" s="12"/>
      <c r="SPC29" s="12"/>
      <c r="SPD29" s="28">
        <v>500</v>
      </c>
      <c r="SPE29" s="28">
        <v>500</v>
      </c>
      <c r="SPF29" s="12"/>
      <c r="SPG29" s="12"/>
      <c r="SPH29" s="28">
        <v>500</v>
      </c>
      <c r="SPI29" s="28">
        <v>500</v>
      </c>
      <c r="SPJ29" s="14">
        <f>SPK29</f>
        <v>500</v>
      </c>
      <c r="SPK29" s="14">
        <f>SPM29</f>
        <v>500</v>
      </c>
      <c r="SPL29" s="11">
        <v>58547</v>
      </c>
      <c r="SPM29" s="14">
        <f>SOY29+SPE29</f>
        <v>500</v>
      </c>
      <c r="SPN29" s="14"/>
      <c r="SPO29" s="14">
        <f>SPQ29</f>
        <v>14000</v>
      </c>
      <c r="SPP29" s="14"/>
      <c r="SPQ29" s="14">
        <v>14000</v>
      </c>
      <c r="SPR29" s="14"/>
      <c r="SPS29" s="14"/>
      <c r="SPU29" s="85">
        <v>1</v>
      </c>
      <c r="SPV29" s="21" t="s">
        <v>61</v>
      </c>
      <c r="SPW29" s="3"/>
      <c r="SPX29" s="3"/>
      <c r="SPY29" s="3" t="s">
        <v>58</v>
      </c>
      <c r="SPZ29" s="18"/>
      <c r="SQA29" s="21"/>
      <c r="SQB29" s="3"/>
      <c r="SQC29" s="11">
        <v>58547</v>
      </c>
      <c r="SQD29" s="11">
        <v>58547</v>
      </c>
      <c r="SQE29" s="12"/>
      <c r="SQF29" s="12"/>
      <c r="SQG29" s="12"/>
      <c r="SQH29" s="12"/>
      <c r="SQI29" s="12"/>
      <c r="SQJ29" s="28">
        <v>500</v>
      </c>
      <c r="SQK29" s="28">
        <v>500</v>
      </c>
      <c r="SQL29" s="12"/>
      <c r="SQM29" s="12"/>
      <c r="SQN29" s="28">
        <v>500</v>
      </c>
      <c r="SQO29" s="28">
        <v>500</v>
      </c>
      <c r="SQP29" s="14">
        <f>SQQ29</f>
        <v>500</v>
      </c>
      <c r="SQQ29" s="14">
        <f>SQS29</f>
        <v>500</v>
      </c>
      <c r="SQR29" s="11">
        <v>58547</v>
      </c>
      <c r="SQS29" s="14">
        <f>SQE29+SQK29</f>
        <v>500</v>
      </c>
      <c r="SQT29" s="14"/>
      <c r="SQU29" s="14">
        <f>SQW29</f>
        <v>14000</v>
      </c>
      <c r="SQV29" s="14"/>
      <c r="SQW29" s="14">
        <v>14000</v>
      </c>
      <c r="SQX29" s="14"/>
      <c r="SQY29" s="14"/>
      <c r="SRA29" s="85">
        <v>1</v>
      </c>
      <c r="SRB29" s="21" t="s">
        <v>61</v>
      </c>
      <c r="SRC29" s="3"/>
      <c r="SRD29" s="3"/>
      <c r="SRE29" s="3" t="s">
        <v>58</v>
      </c>
      <c r="SRF29" s="18"/>
      <c r="SRG29" s="21"/>
      <c r="SRH29" s="3"/>
      <c r="SRI29" s="11">
        <v>58547</v>
      </c>
      <c r="SRJ29" s="11">
        <v>58547</v>
      </c>
      <c r="SRK29" s="12"/>
      <c r="SRL29" s="12"/>
      <c r="SRM29" s="12"/>
      <c r="SRN29" s="12"/>
      <c r="SRO29" s="12"/>
      <c r="SRP29" s="28">
        <v>500</v>
      </c>
      <c r="SRQ29" s="28">
        <v>500</v>
      </c>
      <c r="SRR29" s="12"/>
      <c r="SRS29" s="12"/>
      <c r="SRT29" s="28">
        <v>500</v>
      </c>
      <c r="SRU29" s="28">
        <v>500</v>
      </c>
      <c r="SRV29" s="14">
        <f>SRW29</f>
        <v>500</v>
      </c>
      <c r="SRW29" s="14">
        <f>SRY29</f>
        <v>500</v>
      </c>
      <c r="SRX29" s="11">
        <v>58547</v>
      </c>
      <c r="SRY29" s="14">
        <f>SRK29+SRQ29</f>
        <v>500</v>
      </c>
      <c r="SRZ29" s="14"/>
      <c r="SSA29" s="14">
        <f>SSC29</f>
        <v>14000</v>
      </c>
      <c r="SSB29" s="14"/>
      <c r="SSC29" s="14">
        <v>14000</v>
      </c>
      <c r="SSD29" s="14"/>
      <c r="SSE29" s="14"/>
      <c r="SSG29" s="85">
        <v>1</v>
      </c>
      <c r="SSH29" s="21" t="s">
        <v>61</v>
      </c>
      <c r="SSI29" s="3"/>
      <c r="SSJ29" s="3"/>
      <c r="SSK29" s="3" t="s">
        <v>58</v>
      </c>
      <c r="SSL29" s="18"/>
      <c r="SSM29" s="21"/>
      <c r="SSN29" s="3"/>
      <c r="SSO29" s="11">
        <v>58547</v>
      </c>
      <c r="SSP29" s="11">
        <v>58547</v>
      </c>
      <c r="SSQ29" s="12"/>
      <c r="SSR29" s="12"/>
      <c r="SSS29" s="12"/>
      <c r="SST29" s="12"/>
      <c r="SSU29" s="12"/>
      <c r="SSV29" s="28">
        <v>500</v>
      </c>
      <c r="SSW29" s="28">
        <v>500</v>
      </c>
      <c r="SSX29" s="12"/>
      <c r="SSY29" s="12"/>
      <c r="SSZ29" s="28">
        <v>500</v>
      </c>
      <c r="STA29" s="28">
        <v>500</v>
      </c>
      <c r="STB29" s="14">
        <f>STC29</f>
        <v>500</v>
      </c>
      <c r="STC29" s="14">
        <f>STE29</f>
        <v>500</v>
      </c>
      <c r="STD29" s="11">
        <v>58547</v>
      </c>
      <c r="STE29" s="14">
        <f>SSQ29+SSW29</f>
        <v>500</v>
      </c>
      <c r="STF29" s="14"/>
      <c r="STG29" s="14">
        <f>STI29</f>
        <v>14000</v>
      </c>
      <c r="STH29" s="14"/>
      <c r="STI29" s="14">
        <v>14000</v>
      </c>
      <c r="STJ29" s="14"/>
      <c r="STK29" s="14"/>
      <c r="STM29" s="85">
        <v>1</v>
      </c>
      <c r="STN29" s="21" t="s">
        <v>61</v>
      </c>
      <c r="STO29" s="3"/>
      <c r="STP29" s="3"/>
      <c r="STQ29" s="3" t="s">
        <v>58</v>
      </c>
      <c r="STR29" s="18"/>
      <c r="STS29" s="21"/>
      <c r="STT29" s="3"/>
      <c r="STU29" s="11">
        <v>58547</v>
      </c>
      <c r="STV29" s="11">
        <v>58547</v>
      </c>
      <c r="STW29" s="12"/>
      <c r="STX29" s="12"/>
      <c r="STY29" s="12"/>
      <c r="STZ29" s="12"/>
      <c r="SUA29" s="12"/>
      <c r="SUB29" s="28">
        <v>500</v>
      </c>
      <c r="SUC29" s="28">
        <v>500</v>
      </c>
      <c r="SUD29" s="12"/>
      <c r="SUE29" s="12"/>
      <c r="SUF29" s="28">
        <v>500</v>
      </c>
      <c r="SUG29" s="28">
        <v>500</v>
      </c>
      <c r="SUH29" s="14">
        <f>SUI29</f>
        <v>500</v>
      </c>
      <c r="SUI29" s="14">
        <f>SUK29</f>
        <v>500</v>
      </c>
      <c r="SUJ29" s="11">
        <v>58547</v>
      </c>
      <c r="SUK29" s="14">
        <f>STW29+SUC29</f>
        <v>500</v>
      </c>
      <c r="SUL29" s="14"/>
      <c r="SUM29" s="14">
        <f>SUO29</f>
        <v>14000</v>
      </c>
      <c r="SUN29" s="14"/>
      <c r="SUO29" s="14">
        <v>14000</v>
      </c>
      <c r="SUP29" s="14"/>
      <c r="SUQ29" s="14"/>
      <c r="SUS29" s="85">
        <v>1</v>
      </c>
      <c r="SUT29" s="21" t="s">
        <v>61</v>
      </c>
      <c r="SUU29" s="3"/>
      <c r="SUV29" s="3"/>
      <c r="SUW29" s="3" t="s">
        <v>58</v>
      </c>
      <c r="SUX29" s="18"/>
      <c r="SUY29" s="21"/>
      <c r="SUZ29" s="3"/>
      <c r="SVA29" s="11">
        <v>58547</v>
      </c>
      <c r="SVB29" s="11">
        <v>58547</v>
      </c>
      <c r="SVC29" s="12"/>
      <c r="SVD29" s="12"/>
      <c r="SVE29" s="12"/>
      <c r="SVF29" s="12"/>
      <c r="SVG29" s="12"/>
      <c r="SVH29" s="28">
        <v>500</v>
      </c>
      <c r="SVI29" s="28">
        <v>500</v>
      </c>
      <c r="SVJ29" s="12"/>
      <c r="SVK29" s="12"/>
      <c r="SVL29" s="28">
        <v>500</v>
      </c>
      <c r="SVM29" s="28">
        <v>500</v>
      </c>
      <c r="SVN29" s="14">
        <f>SVO29</f>
        <v>500</v>
      </c>
      <c r="SVO29" s="14">
        <f>SVQ29</f>
        <v>500</v>
      </c>
      <c r="SVP29" s="11">
        <v>58547</v>
      </c>
      <c r="SVQ29" s="14">
        <f>SVC29+SVI29</f>
        <v>500</v>
      </c>
      <c r="SVR29" s="14"/>
      <c r="SVS29" s="14">
        <f>SVU29</f>
        <v>14000</v>
      </c>
      <c r="SVT29" s="14"/>
      <c r="SVU29" s="14">
        <v>14000</v>
      </c>
      <c r="SVV29" s="14"/>
      <c r="SVW29" s="14"/>
      <c r="SVY29" s="85">
        <v>1</v>
      </c>
      <c r="SVZ29" s="21" t="s">
        <v>61</v>
      </c>
      <c r="SWA29" s="3"/>
      <c r="SWB29" s="3"/>
      <c r="SWC29" s="3" t="s">
        <v>58</v>
      </c>
      <c r="SWD29" s="18"/>
      <c r="SWE29" s="21"/>
      <c r="SWF29" s="3"/>
      <c r="SWG29" s="11">
        <v>58547</v>
      </c>
      <c r="SWH29" s="11">
        <v>58547</v>
      </c>
      <c r="SWI29" s="12"/>
      <c r="SWJ29" s="12"/>
      <c r="SWK29" s="12"/>
      <c r="SWL29" s="12"/>
      <c r="SWM29" s="12"/>
      <c r="SWN29" s="28">
        <v>500</v>
      </c>
      <c r="SWO29" s="28">
        <v>500</v>
      </c>
      <c r="SWP29" s="12"/>
      <c r="SWQ29" s="12"/>
      <c r="SWR29" s="28">
        <v>500</v>
      </c>
      <c r="SWS29" s="28">
        <v>500</v>
      </c>
      <c r="SWT29" s="14">
        <f>SWU29</f>
        <v>500</v>
      </c>
      <c r="SWU29" s="14">
        <f>SWW29</f>
        <v>500</v>
      </c>
      <c r="SWV29" s="11">
        <v>58547</v>
      </c>
      <c r="SWW29" s="14">
        <f>SWI29+SWO29</f>
        <v>500</v>
      </c>
      <c r="SWX29" s="14"/>
      <c r="SWY29" s="14">
        <f>SXA29</f>
        <v>14000</v>
      </c>
      <c r="SWZ29" s="14"/>
      <c r="SXA29" s="14">
        <v>14000</v>
      </c>
      <c r="SXB29" s="14"/>
      <c r="SXC29" s="14"/>
      <c r="SXE29" s="85">
        <v>1</v>
      </c>
      <c r="SXF29" s="21" t="s">
        <v>61</v>
      </c>
      <c r="SXG29" s="3"/>
      <c r="SXH29" s="3"/>
      <c r="SXI29" s="3" t="s">
        <v>58</v>
      </c>
      <c r="SXJ29" s="18"/>
      <c r="SXK29" s="21"/>
      <c r="SXL29" s="3"/>
      <c r="SXM29" s="11">
        <v>58547</v>
      </c>
      <c r="SXN29" s="11">
        <v>58547</v>
      </c>
      <c r="SXO29" s="12"/>
      <c r="SXP29" s="12"/>
      <c r="SXQ29" s="12"/>
      <c r="SXR29" s="12"/>
      <c r="SXS29" s="12"/>
      <c r="SXT29" s="28">
        <v>500</v>
      </c>
      <c r="SXU29" s="28">
        <v>500</v>
      </c>
      <c r="SXV29" s="12"/>
      <c r="SXW29" s="12"/>
      <c r="SXX29" s="28">
        <v>500</v>
      </c>
      <c r="SXY29" s="28">
        <v>500</v>
      </c>
      <c r="SXZ29" s="14">
        <f>SYA29</f>
        <v>500</v>
      </c>
      <c r="SYA29" s="14">
        <f>SYC29</f>
        <v>500</v>
      </c>
      <c r="SYB29" s="11">
        <v>58547</v>
      </c>
      <c r="SYC29" s="14">
        <f>SXO29+SXU29</f>
        <v>500</v>
      </c>
      <c r="SYD29" s="14"/>
      <c r="SYE29" s="14">
        <f>SYG29</f>
        <v>14000</v>
      </c>
      <c r="SYF29" s="14"/>
      <c r="SYG29" s="14">
        <v>14000</v>
      </c>
      <c r="SYH29" s="14"/>
      <c r="SYI29" s="14"/>
      <c r="SYK29" s="85">
        <v>1</v>
      </c>
      <c r="SYL29" s="21" t="s">
        <v>61</v>
      </c>
      <c r="SYM29" s="3"/>
      <c r="SYN29" s="3"/>
      <c r="SYO29" s="3" t="s">
        <v>58</v>
      </c>
      <c r="SYP29" s="18"/>
      <c r="SYQ29" s="21"/>
      <c r="SYR29" s="3"/>
      <c r="SYS29" s="11">
        <v>58547</v>
      </c>
      <c r="SYT29" s="11">
        <v>58547</v>
      </c>
      <c r="SYU29" s="12"/>
      <c r="SYV29" s="12"/>
      <c r="SYW29" s="12"/>
      <c r="SYX29" s="12"/>
      <c r="SYY29" s="12"/>
      <c r="SYZ29" s="28">
        <v>500</v>
      </c>
      <c r="SZA29" s="28">
        <v>500</v>
      </c>
      <c r="SZB29" s="12"/>
      <c r="SZC29" s="12"/>
      <c r="SZD29" s="28">
        <v>500</v>
      </c>
      <c r="SZE29" s="28">
        <v>500</v>
      </c>
      <c r="SZF29" s="14">
        <f>SZG29</f>
        <v>500</v>
      </c>
      <c r="SZG29" s="14">
        <f>SZI29</f>
        <v>500</v>
      </c>
      <c r="SZH29" s="11">
        <v>58547</v>
      </c>
      <c r="SZI29" s="14">
        <f>SYU29+SZA29</f>
        <v>500</v>
      </c>
      <c r="SZJ29" s="14"/>
      <c r="SZK29" s="14">
        <f>SZM29</f>
        <v>14000</v>
      </c>
      <c r="SZL29" s="14"/>
      <c r="SZM29" s="14">
        <v>14000</v>
      </c>
      <c r="SZN29" s="14"/>
      <c r="SZO29" s="14"/>
      <c r="SZQ29" s="85">
        <v>1</v>
      </c>
      <c r="SZR29" s="21" t="s">
        <v>61</v>
      </c>
      <c r="SZS29" s="3"/>
      <c r="SZT29" s="3"/>
      <c r="SZU29" s="3" t="s">
        <v>58</v>
      </c>
      <c r="SZV29" s="18"/>
      <c r="SZW29" s="21"/>
      <c r="SZX29" s="3"/>
      <c r="SZY29" s="11">
        <v>58547</v>
      </c>
      <c r="SZZ29" s="11">
        <v>58547</v>
      </c>
      <c r="TAA29" s="12"/>
      <c r="TAB29" s="12"/>
      <c r="TAC29" s="12"/>
      <c r="TAD29" s="12"/>
      <c r="TAE29" s="12"/>
      <c r="TAF29" s="28">
        <v>500</v>
      </c>
      <c r="TAG29" s="28">
        <v>500</v>
      </c>
      <c r="TAH29" s="12"/>
      <c r="TAI29" s="12"/>
      <c r="TAJ29" s="28">
        <v>500</v>
      </c>
      <c r="TAK29" s="28">
        <v>500</v>
      </c>
      <c r="TAL29" s="14">
        <f>TAM29</f>
        <v>500</v>
      </c>
      <c r="TAM29" s="14">
        <f>TAO29</f>
        <v>500</v>
      </c>
      <c r="TAN29" s="11">
        <v>58547</v>
      </c>
      <c r="TAO29" s="14">
        <f>TAA29+TAG29</f>
        <v>500</v>
      </c>
      <c r="TAP29" s="14"/>
      <c r="TAQ29" s="14">
        <f>TAS29</f>
        <v>14000</v>
      </c>
      <c r="TAR29" s="14"/>
      <c r="TAS29" s="14">
        <v>14000</v>
      </c>
      <c r="TAT29" s="14"/>
      <c r="TAU29" s="14"/>
      <c r="TAW29" s="85">
        <v>1</v>
      </c>
      <c r="TAX29" s="21" t="s">
        <v>61</v>
      </c>
      <c r="TAY29" s="3"/>
      <c r="TAZ29" s="3"/>
      <c r="TBA29" s="3" t="s">
        <v>58</v>
      </c>
      <c r="TBB29" s="18"/>
      <c r="TBC29" s="21"/>
      <c r="TBD29" s="3"/>
      <c r="TBE29" s="11">
        <v>58547</v>
      </c>
      <c r="TBF29" s="11">
        <v>58547</v>
      </c>
      <c r="TBG29" s="12"/>
      <c r="TBH29" s="12"/>
      <c r="TBI29" s="12"/>
      <c r="TBJ29" s="12"/>
      <c r="TBK29" s="12"/>
      <c r="TBL29" s="28">
        <v>500</v>
      </c>
      <c r="TBM29" s="28">
        <v>500</v>
      </c>
      <c r="TBN29" s="12"/>
      <c r="TBO29" s="12"/>
      <c r="TBP29" s="28">
        <v>500</v>
      </c>
      <c r="TBQ29" s="28">
        <v>500</v>
      </c>
      <c r="TBR29" s="14">
        <f>TBS29</f>
        <v>500</v>
      </c>
      <c r="TBS29" s="14">
        <f>TBU29</f>
        <v>500</v>
      </c>
      <c r="TBT29" s="11">
        <v>58547</v>
      </c>
      <c r="TBU29" s="14">
        <f>TBG29+TBM29</f>
        <v>500</v>
      </c>
      <c r="TBV29" s="14"/>
      <c r="TBW29" s="14">
        <f>TBY29</f>
        <v>14000</v>
      </c>
      <c r="TBX29" s="14"/>
      <c r="TBY29" s="14">
        <v>14000</v>
      </c>
      <c r="TBZ29" s="14"/>
      <c r="TCA29" s="14"/>
      <c r="TCC29" s="85">
        <v>1</v>
      </c>
      <c r="TCD29" s="21" t="s">
        <v>61</v>
      </c>
      <c r="TCE29" s="3"/>
      <c r="TCF29" s="3"/>
      <c r="TCG29" s="3" t="s">
        <v>58</v>
      </c>
      <c r="TCH29" s="18"/>
      <c r="TCI29" s="21"/>
      <c r="TCJ29" s="3"/>
      <c r="TCK29" s="11">
        <v>58547</v>
      </c>
      <c r="TCL29" s="11">
        <v>58547</v>
      </c>
      <c r="TCM29" s="12"/>
      <c r="TCN29" s="12"/>
      <c r="TCO29" s="12"/>
      <c r="TCP29" s="12"/>
      <c r="TCQ29" s="12"/>
      <c r="TCR29" s="28">
        <v>500</v>
      </c>
      <c r="TCS29" s="28">
        <v>500</v>
      </c>
      <c r="TCT29" s="12"/>
      <c r="TCU29" s="12"/>
      <c r="TCV29" s="28">
        <v>500</v>
      </c>
      <c r="TCW29" s="28">
        <v>500</v>
      </c>
      <c r="TCX29" s="14">
        <f>TCY29</f>
        <v>500</v>
      </c>
      <c r="TCY29" s="14">
        <f>TDA29</f>
        <v>500</v>
      </c>
      <c r="TCZ29" s="11">
        <v>58547</v>
      </c>
      <c r="TDA29" s="14">
        <f>TCM29+TCS29</f>
        <v>500</v>
      </c>
      <c r="TDB29" s="14"/>
      <c r="TDC29" s="14">
        <f>TDE29</f>
        <v>14000</v>
      </c>
      <c r="TDD29" s="14"/>
      <c r="TDE29" s="14">
        <v>14000</v>
      </c>
      <c r="TDF29" s="14"/>
      <c r="TDG29" s="14"/>
      <c r="TDI29" s="85">
        <v>1</v>
      </c>
      <c r="TDJ29" s="21" t="s">
        <v>61</v>
      </c>
      <c r="TDK29" s="3"/>
      <c r="TDL29" s="3"/>
      <c r="TDM29" s="3" t="s">
        <v>58</v>
      </c>
      <c r="TDN29" s="18"/>
      <c r="TDO29" s="21"/>
      <c r="TDP29" s="3"/>
      <c r="TDQ29" s="11">
        <v>58547</v>
      </c>
      <c r="TDR29" s="11">
        <v>58547</v>
      </c>
      <c r="TDS29" s="12"/>
      <c r="TDT29" s="12"/>
      <c r="TDU29" s="12"/>
      <c r="TDV29" s="12"/>
      <c r="TDW29" s="12"/>
      <c r="TDX29" s="28">
        <v>500</v>
      </c>
      <c r="TDY29" s="28">
        <v>500</v>
      </c>
      <c r="TDZ29" s="12"/>
      <c r="TEA29" s="12"/>
      <c r="TEB29" s="28">
        <v>500</v>
      </c>
      <c r="TEC29" s="28">
        <v>500</v>
      </c>
      <c r="TED29" s="14">
        <f>TEE29</f>
        <v>500</v>
      </c>
      <c r="TEE29" s="14">
        <f>TEG29</f>
        <v>500</v>
      </c>
      <c r="TEF29" s="11">
        <v>58547</v>
      </c>
      <c r="TEG29" s="14">
        <f>TDS29+TDY29</f>
        <v>500</v>
      </c>
      <c r="TEH29" s="14"/>
      <c r="TEI29" s="14">
        <f>TEK29</f>
        <v>14000</v>
      </c>
      <c r="TEJ29" s="14"/>
      <c r="TEK29" s="14">
        <v>14000</v>
      </c>
      <c r="TEL29" s="14"/>
      <c r="TEM29" s="14"/>
      <c r="TEO29" s="85">
        <v>1</v>
      </c>
      <c r="TEP29" s="21" t="s">
        <v>61</v>
      </c>
      <c r="TEQ29" s="3"/>
      <c r="TER29" s="3"/>
      <c r="TES29" s="3" t="s">
        <v>58</v>
      </c>
      <c r="TET29" s="18"/>
      <c r="TEU29" s="21"/>
      <c r="TEV29" s="3"/>
      <c r="TEW29" s="11">
        <v>58547</v>
      </c>
      <c r="TEX29" s="11">
        <v>58547</v>
      </c>
      <c r="TEY29" s="12"/>
      <c r="TEZ29" s="12"/>
      <c r="TFA29" s="12"/>
      <c r="TFB29" s="12"/>
      <c r="TFC29" s="12"/>
      <c r="TFD29" s="28">
        <v>500</v>
      </c>
      <c r="TFE29" s="28">
        <v>500</v>
      </c>
      <c r="TFF29" s="12"/>
      <c r="TFG29" s="12"/>
      <c r="TFH29" s="28">
        <v>500</v>
      </c>
      <c r="TFI29" s="28">
        <v>500</v>
      </c>
      <c r="TFJ29" s="14">
        <f>TFK29</f>
        <v>500</v>
      </c>
      <c r="TFK29" s="14">
        <f>TFM29</f>
        <v>500</v>
      </c>
      <c r="TFL29" s="11">
        <v>58547</v>
      </c>
      <c r="TFM29" s="14">
        <f>TEY29+TFE29</f>
        <v>500</v>
      </c>
      <c r="TFN29" s="14"/>
      <c r="TFO29" s="14">
        <f>TFQ29</f>
        <v>14000</v>
      </c>
      <c r="TFP29" s="14"/>
      <c r="TFQ29" s="14">
        <v>14000</v>
      </c>
      <c r="TFR29" s="14"/>
      <c r="TFS29" s="14"/>
      <c r="TFU29" s="85">
        <v>1</v>
      </c>
      <c r="TFV29" s="21" t="s">
        <v>61</v>
      </c>
      <c r="TFW29" s="3"/>
      <c r="TFX29" s="3"/>
      <c r="TFY29" s="3" t="s">
        <v>58</v>
      </c>
      <c r="TFZ29" s="18"/>
      <c r="TGA29" s="21"/>
      <c r="TGB29" s="3"/>
      <c r="TGC29" s="11">
        <v>58547</v>
      </c>
      <c r="TGD29" s="11">
        <v>58547</v>
      </c>
      <c r="TGE29" s="12"/>
      <c r="TGF29" s="12"/>
      <c r="TGG29" s="12"/>
      <c r="TGH29" s="12"/>
      <c r="TGI29" s="12"/>
      <c r="TGJ29" s="28">
        <v>500</v>
      </c>
      <c r="TGK29" s="28">
        <v>500</v>
      </c>
      <c r="TGL29" s="12"/>
      <c r="TGM29" s="12"/>
      <c r="TGN29" s="28">
        <v>500</v>
      </c>
      <c r="TGO29" s="28">
        <v>500</v>
      </c>
      <c r="TGP29" s="14">
        <f>TGQ29</f>
        <v>500</v>
      </c>
      <c r="TGQ29" s="14">
        <f>TGS29</f>
        <v>500</v>
      </c>
      <c r="TGR29" s="11">
        <v>58547</v>
      </c>
      <c r="TGS29" s="14">
        <f>TGE29+TGK29</f>
        <v>500</v>
      </c>
      <c r="TGT29" s="14"/>
      <c r="TGU29" s="14">
        <f>TGW29</f>
        <v>14000</v>
      </c>
      <c r="TGV29" s="14"/>
      <c r="TGW29" s="14">
        <v>14000</v>
      </c>
      <c r="TGX29" s="14"/>
      <c r="TGY29" s="14"/>
      <c r="THA29" s="85">
        <v>1</v>
      </c>
      <c r="THB29" s="21" t="s">
        <v>61</v>
      </c>
      <c r="THC29" s="3"/>
      <c r="THD29" s="3"/>
      <c r="THE29" s="3" t="s">
        <v>58</v>
      </c>
      <c r="THF29" s="18"/>
      <c r="THG29" s="21"/>
      <c r="THH29" s="3"/>
      <c r="THI29" s="11">
        <v>58547</v>
      </c>
      <c r="THJ29" s="11">
        <v>58547</v>
      </c>
      <c r="THK29" s="12"/>
      <c r="THL29" s="12"/>
      <c r="THM29" s="12"/>
      <c r="THN29" s="12"/>
      <c r="THO29" s="12"/>
      <c r="THP29" s="28">
        <v>500</v>
      </c>
      <c r="THQ29" s="28">
        <v>500</v>
      </c>
      <c r="THR29" s="12"/>
      <c r="THS29" s="12"/>
      <c r="THT29" s="28">
        <v>500</v>
      </c>
      <c r="THU29" s="28">
        <v>500</v>
      </c>
      <c r="THV29" s="14">
        <f>THW29</f>
        <v>500</v>
      </c>
      <c r="THW29" s="14">
        <f>THY29</f>
        <v>500</v>
      </c>
      <c r="THX29" s="11">
        <v>58547</v>
      </c>
      <c r="THY29" s="14">
        <f>THK29+THQ29</f>
        <v>500</v>
      </c>
      <c r="THZ29" s="14"/>
      <c r="TIA29" s="14">
        <f>TIC29</f>
        <v>14000</v>
      </c>
      <c r="TIB29" s="14"/>
      <c r="TIC29" s="14">
        <v>14000</v>
      </c>
      <c r="TID29" s="14"/>
      <c r="TIE29" s="14"/>
      <c r="TIG29" s="85">
        <v>1</v>
      </c>
      <c r="TIH29" s="21" t="s">
        <v>61</v>
      </c>
      <c r="TII29" s="3"/>
      <c r="TIJ29" s="3"/>
      <c r="TIK29" s="3" t="s">
        <v>58</v>
      </c>
      <c r="TIL29" s="18"/>
      <c r="TIM29" s="21"/>
      <c r="TIN29" s="3"/>
      <c r="TIO29" s="11">
        <v>58547</v>
      </c>
      <c r="TIP29" s="11">
        <v>58547</v>
      </c>
      <c r="TIQ29" s="12"/>
      <c r="TIR29" s="12"/>
      <c r="TIS29" s="12"/>
      <c r="TIT29" s="12"/>
      <c r="TIU29" s="12"/>
      <c r="TIV29" s="28">
        <v>500</v>
      </c>
      <c r="TIW29" s="28">
        <v>500</v>
      </c>
      <c r="TIX29" s="12"/>
      <c r="TIY29" s="12"/>
      <c r="TIZ29" s="28">
        <v>500</v>
      </c>
      <c r="TJA29" s="28">
        <v>500</v>
      </c>
      <c r="TJB29" s="14">
        <f>TJC29</f>
        <v>500</v>
      </c>
      <c r="TJC29" s="14">
        <f>TJE29</f>
        <v>500</v>
      </c>
      <c r="TJD29" s="11">
        <v>58547</v>
      </c>
      <c r="TJE29" s="14">
        <f>TIQ29+TIW29</f>
        <v>500</v>
      </c>
      <c r="TJF29" s="14"/>
      <c r="TJG29" s="14">
        <f>TJI29</f>
        <v>14000</v>
      </c>
      <c r="TJH29" s="14"/>
      <c r="TJI29" s="14">
        <v>14000</v>
      </c>
      <c r="TJJ29" s="14"/>
      <c r="TJK29" s="14"/>
      <c r="TJM29" s="85">
        <v>1</v>
      </c>
      <c r="TJN29" s="21" t="s">
        <v>61</v>
      </c>
      <c r="TJO29" s="3"/>
      <c r="TJP29" s="3"/>
      <c r="TJQ29" s="3" t="s">
        <v>58</v>
      </c>
      <c r="TJR29" s="18"/>
      <c r="TJS29" s="21"/>
      <c r="TJT29" s="3"/>
      <c r="TJU29" s="11">
        <v>58547</v>
      </c>
      <c r="TJV29" s="11">
        <v>58547</v>
      </c>
      <c r="TJW29" s="12"/>
      <c r="TJX29" s="12"/>
      <c r="TJY29" s="12"/>
      <c r="TJZ29" s="12"/>
      <c r="TKA29" s="12"/>
      <c r="TKB29" s="28">
        <v>500</v>
      </c>
      <c r="TKC29" s="28">
        <v>500</v>
      </c>
      <c r="TKD29" s="12"/>
      <c r="TKE29" s="12"/>
      <c r="TKF29" s="28">
        <v>500</v>
      </c>
      <c r="TKG29" s="28">
        <v>500</v>
      </c>
      <c r="TKH29" s="14">
        <f>TKI29</f>
        <v>500</v>
      </c>
      <c r="TKI29" s="14">
        <f>TKK29</f>
        <v>500</v>
      </c>
      <c r="TKJ29" s="11">
        <v>58547</v>
      </c>
      <c r="TKK29" s="14">
        <f>TJW29+TKC29</f>
        <v>500</v>
      </c>
      <c r="TKL29" s="14"/>
      <c r="TKM29" s="14">
        <f>TKO29</f>
        <v>14000</v>
      </c>
      <c r="TKN29" s="14"/>
      <c r="TKO29" s="14">
        <v>14000</v>
      </c>
      <c r="TKP29" s="14"/>
      <c r="TKQ29" s="14"/>
      <c r="TKS29" s="85">
        <v>1</v>
      </c>
      <c r="TKT29" s="21" t="s">
        <v>61</v>
      </c>
      <c r="TKU29" s="3"/>
      <c r="TKV29" s="3"/>
      <c r="TKW29" s="3" t="s">
        <v>58</v>
      </c>
      <c r="TKX29" s="18"/>
      <c r="TKY29" s="21"/>
      <c r="TKZ29" s="3"/>
      <c r="TLA29" s="11">
        <v>58547</v>
      </c>
      <c r="TLB29" s="11">
        <v>58547</v>
      </c>
      <c r="TLC29" s="12"/>
      <c r="TLD29" s="12"/>
      <c r="TLE29" s="12"/>
      <c r="TLF29" s="12"/>
      <c r="TLG29" s="12"/>
      <c r="TLH29" s="28">
        <v>500</v>
      </c>
      <c r="TLI29" s="28">
        <v>500</v>
      </c>
      <c r="TLJ29" s="12"/>
      <c r="TLK29" s="12"/>
      <c r="TLL29" s="28">
        <v>500</v>
      </c>
      <c r="TLM29" s="28">
        <v>500</v>
      </c>
      <c r="TLN29" s="14">
        <f>TLO29</f>
        <v>500</v>
      </c>
      <c r="TLO29" s="14">
        <f>TLQ29</f>
        <v>500</v>
      </c>
      <c r="TLP29" s="11">
        <v>58547</v>
      </c>
      <c r="TLQ29" s="14">
        <f>TLC29+TLI29</f>
        <v>500</v>
      </c>
      <c r="TLR29" s="14"/>
      <c r="TLS29" s="14">
        <f>TLU29</f>
        <v>14000</v>
      </c>
      <c r="TLT29" s="14"/>
      <c r="TLU29" s="14">
        <v>14000</v>
      </c>
      <c r="TLV29" s="14"/>
      <c r="TLW29" s="14"/>
      <c r="TLY29" s="85">
        <v>1</v>
      </c>
      <c r="TLZ29" s="21" t="s">
        <v>61</v>
      </c>
      <c r="TMA29" s="3"/>
      <c r="TMB29" s="3"/>
      <c r="TMC29" s="3" t="s">
        <v>58</v>
      </c>
      <c r="TMD29" s="18"/>
      <c r="TME29" s="21"/>
      <c r="TMF29" s="3"/>
      <c r="TMG29" s="11">
        <v>58547</v>
      </c>
      <c r="TMH29" s="11">
        <v>58547</v>
      </c>
      <c r="TMI29" s="12"/>
      <c r="TMJ29" s="12"/>
      <c r="TMK29" s="12"/>
      <c r="TML29" s="12"/>
      <c r="TMM29" s="12"/>
      <c r="TMN29" s="28">
        <v>500</v>
      </c>
      <c r="TMO29" s="28">
        <v>500</v>
      </c>
      <c r="TMP29" s="12"/>
      <c r="TMQ29" s="12"/>
      <c r="TMR29" s="28">
        <v>500</v>
      </c>
      <c r="TMS29" s="28">
        <v>500</v>
      </c>
      <c r="TMT29" s="14">
        <f>TMU29</f>
        <v>500</v>
      </c>
      <c r="TMU29" s="14">
        <f>TMW29</f>
        <v>500</v>
      </c>
      <c r="TMV29" s="11">
        <v>58547</v>
      </c>
      <c r="TMW29" s="14">
        <f>TMI29+TMO29</f>
        <v>500</v>
      </c>
      <c r="TMX29" s="14"/>
      <c r="TMY29" s="14">
        <f>TNA29</f>
        <v>14000</v>
      </c>
      <c r="TMZ29" s="14"/>
      <c r="TNA29" s="14">
        <v>14000</v>
      </c>
      <c r="TNB29" s="14"/>
      <c r="TNC29" s="14"/>
      <c r="TNE29" s="85">
        <v>1</v>
      </c>
      <c r="TNF29" s="21" t="s">
        <v>61</v>
      </c>
      <c r="TNG29" s="3"/>
      <c r="TNH29" s="3"/>
      <c r="TNI29" s="3" t="s">
        <v>58</v>
      </c>
      <c r="TNJ29" s="18"/>
      <c r="TNK29" s="21"/>
      <c r="TNL29" s="3"/>
      <c r="TNM29" s="11">
        <v>58547</v>
      </c>
      <c r="TNN29" s="11">
        <v>58547</v>
      </c>
      <c r="TNO29" s="12"/>
      <c r="TNP29" s="12"/>
      <c r="TNQ29" s="12"/>
      <c r="TNR29" s="12"/>
      <c r="TNS29" s="12"/>
      <c r="TNT29" s="28">
        <v>500</v>
      </c>
      <c r="TNU29" s="28">
        <v>500</v>
      </c>
      <c r="TNV29" s="12"/>
      <c r="TNW29" s="12"/>
      <c r="TNX29" s="28">
        <v>500</v>
      </c>
      <c r="TNY29" s="28">
        <v>500</v>
      </c>
      <c r="TNZ29" s="14">
        <f>TOA29</f>
        <v>500</v>
      </c>
      <c r="TOA29" s="14">
        <f>TOC29</f>
        <v>500</v>
      </c>
      <c r="TOB29" s="11">
        <v>58547</v>
      </c>
      <c r="TOC29" s="14">
        <f>TNO29+TNU29</f>
        <v>500</v>
      </c>
      <c r="TOD29" s="14"/>
      <c r="TOE29" s="14">
        <f>TOG29</f>
        <v>14000</v>
      </c>
      <c r="TOF29" s="14"/>
      <c r="TOG29" s="14">
        <v>14000</v>
      </c>
      <c r="TOH29" s="14"/>
      <c r="TOI29" s="14"/>
      <c r="TOK29" s="85">
        <v>1</v>
      </c>
      <c r="TOL29" s="21" t="s">
        <v>61</v>
      </c>
      <c r="TOM29" s="3"/>
      <c r="TON29" s="3"/>
      <c r="TOO29" s="3" t="s">
        <v>58</v>
      </c>
      <c r="TOP29" s="18"/>
      <c r="TOQ29" s="21"/>
      <c r="TOR29" s="3"/>
      <c r="TOS29" s="11">
        <v>58547</v>
      </c>
      <c r="TOT29" s="11">
        <v>58547</v>
      </c>
      <c r="TOU29" s="12"/>
      <c r="TOV29" s="12"/>
      <c r="TOW29" s="12"/>
      <c r="TOX29" s="12"/>
      <c r="TOY29" s="12"/>
      <c r="TOZ29" s="28">
        <v>500</v>
      </c>
      <c r="TPA29" s="28">
        <v>500</v>
      </c>
      <c r="TPB29" s="12"/>
      <c r="TPC29" s="12"/>
      <c r="TPD29" s="28">
        <v>500</v>
      </c>
      <c r="TPE29" s="28">
        <v>500</v>
      </c>
      <c r="TPF29" s="14">
        <f>TPG29</f>
        <v>500</v>
      </c>
      <c r="TPG29" s="14">
        <f>TPI29</f>
        <v>500</v>
      </c>
      <c r="TPH29" s="11">
        <v>58547</v>
      </c>
      <c r="TPI29" s="14">
        <f>TOU29+TPA29</f>
        <v>500</v>
      </c>
      <c r="TPJ29" s="14"/>
      <c r="TPK29" s="14">
        <f>TPM29</f>
        <v>14000</v>
      </c>
      <c r="TPL29" s="14"/>
      <c r="TPM29" s="14">
        <v>14000</v>
      </c>
      <c r="TPN29" s="14"/>
      <c r="TPO29" s="14"/>
      <c r="TPQ29" s="85">
        <v>1</v>
      </c>
      <c r="TPR29" s="21" t="s">
        <v>61</v>
      </c>
      <c r="TPS29" s="3"/>
      <c r="TPT29" s="3"/>
      <c r="TPU29" s="3" t="s">
        <v>58</v>
      </c>
      <c r="TPV29" s="18"/>
      <c r="TPW29" s="21"/>
      <c r="TPX29" s="3"/>
      <c r="TPY29" s="11">
        <v>58547</v>
      </c>
      <c r="TPZ29" s="11">
        <v>58547</v>
      </c>
      <c r="TQA29" s="12"/>
      <c r="TQB29" s="12"/>
      <c r="TQC29" s="12"/>
      <c r="TQD29" s="12"/>
      <c r="TQE29" s="12"/>
      <c r="TQF29" s="28">
        <v>500</v>
      </c>
      <c r="TQG29" s="28">
        <v>500</v>
      </c>
      <c r="TQH29" s="12"/>
      <c r="TQI29" s="12"/>
      <c r="TQJ29" s="28">
        <v>500</v>
      </c>
      <c r="TQK29" s="28">
        <v>500</v>
      </c>
      <c r="TQL29" s="14">
        <f>TQM29</f>
        <v>500</v>
      </c>
      <c r="TQM29" s="14">
        <f>TQO29</f>
        <v>500</v>
      </c>
      <c r="TQN29" s="11">
        <v>58547</v>
      </c>
      <c r="TQO29" s="14">
        <f>TQA29+TQG29</f>
        <v>500</v>
      </c>
      <c r="TQP29" s="14"/>
      <c r="TQQ29" s="14">
        <f>TQS29</f>
        <v>14000</v>
      </c>
      <c r="TQR29" s="14"/>
      <c r="TQS29" s="14">
        <v>14000</v>
      </c>
      <c r="TQT29" s="14"/>
      <c r="TQU29" s="14"/>
      <c r="TQW29" s="85">
        <v>1</v>
      </c>
      <c r="TQX29" s="21" t="s">
        <v>61</v>
      </c>
      <c r="TQY29" s="3"/>
      <c r="TQZ29" s="3"/>
      <c r="TRA29" s="3" t="s">
        <v>58</v>
      </c>
      <c r="TRB29" s="18"/>
      <c r="TRC29" s="21"/>
      <c r="TRD29" s="3"/>
      <c r="TRE29" s="11">
        <v>58547</v>
      </c>
      <c r="TRF29" s="11">
        <v>58547</v>
      </c>
      <c r="TRG29" s="12"/>
      <c r="TRH29" s="12"/>
      <c r="TRI29" s="12"/>
      <c r="TRJ29" s="12"/>
      <c r="TRK29" s="12"/>
      <c r="TRL29" s="28">
        <v>500</v>
      </c>
      <c r="TRM29" s="28">
        <v>500</v>
      </c>
      <c r="TRN29" s="12"/>
      <c r="TRO29" s="12"/>
      <c r="TRP29" s="28">
        <v>500</v>
      </c>
      <c r="TRQ29" s="28">
        <v>500</v>
      </c>
      <c r="TRR29" s="14">
        <f>TRS29</f>
        <v>500</v>
      </c>
      <c r="TRS29" s="14">
        <f>TRU29</f>
        <v>500</v>
      </c>
      <c r="TRT29" s="11">
        <v>58547</v>
      </c>
      <c r="TRU29" s="14">
        <f>TRG29+TRM29</f>
        <v>500</v>
      </c>
      <c r="TRV29" s="14"/>
      <c r="TRW29" s="14">
        <f>TRY29</f>
        <v>14000</v>
      </c>
      <c r="TRX29" s="14"/>
      <c r="TRY29" s="14">
        <v>14000</v>
      </c>
      <c r="TRZ29" s="14"/>
      <c r="TSA29" s="14"/>
      <c r="TSC29" s="85">
        <v>1</v>
      </c>
      <c r="TSD29" s="21" t="s">
        <v>61</v>
      </c>
      <c r="TSE29" s="3"/>
      <c r="TSF29" s="3"/>
      <c r="TSG29" s="3" t="s">
        <v>58</v>
      </c>
      <c r="TSH29" s="18"/>
      <c r="TSI29" s="21"/>
      <c r="TSJ29" s="3"/>
      <c r="TSK29" s="11">
        <v>58547</v>
      </c>
      <c r="TSL29" s="11">
        <v>58547</v>
      </c>
      <c r="TSM29" s="12"/>
      <c r="TSN29" s="12"/>
      <c r="TSO29" s="12"/>
      <c r="TSP29" s="12"/>
      <c r="TSQ29" s="12"/>
      <c r="TSR29" s="28">
        <v>500</v>
      </c>
      <c r="TSS29" s="28">
        <v>500</v>
      </c>
      <c r="TST29" s="12"/>
      <c r="TSU29" s="12"/>
      <c r="TSV29" s="28">
        <v>500</v>
      </c>
      <c r="TSW29" s="28">
        <v>500</v>
      </c>
      <c r="TSX29" s="14">
        <f>TSY29</f>
        <v>500</v>
      </c>
      <c r="TSY29" s="14">
        <f>TTA29</f>
        <v>500</v>
      </c>
      <c r="TSZ29" s="11">
        <v>58547</v>
      </c>
      <c r="TTA29" s="14">
        <f>TSM29+TSS29</f>
        <v>500</v>
      </c>
      <c r="TTB29" s="14"/>
      <c r="TTC29" s="14">
        <f>TTE29</f>
        <v>14000</v>
      </c>
      <c r="TTD29" s="14"/>
      <c r="TTE29" s="14">
        <v>14000</v>
      </c>
      <c r="TTF29" s="14"/>
      <c r="TTG29" s="14"/>
      <c r="TTI29" s="85">
        <v>1</v>
      </c>
      <c r="TTJ29" s="21" t="s">
        <v>61</v>
      </c>
      <c r="TTK29" s="3"/>
      <c r="TTL29" s="3"/>
      <c r="TTM29" s="3" t="s">
        <v>58</v>
      </c>
      <c r="TTN29" s="18"/>
      <c r="TTO29" s="21"/>
      <c r="TTP29" s="3"/>
      <c r="TTQ29" s="11">
        <v>58547</v>
      </c>
      <c r="TTR29" s="11">
        <v>58547</v>
      </c>
      <c r="TTS29" s="12"/>
      <c r="TTT29" s="12"/>
      <c r="TTU29" s="12"/>
      <c r="TTV29" s="12"/>
      <c r="TTW29" s="12"/>
      <c r="TTX29" s="28">
        <v>500</v>
      </c>
      <c r="TTY29" s="28">
        <v>500</v>
      </c>
      <c r="TTZ29" s="12"/>
      <c r="TUA29" s="12"/>
      <c r="TUB29" s="28">
        <v>500</v>
      </c>
      <c r="TUC29" s="28">
        <v>500</v>
      </c>
      <c r="TUD29" s="14">
        <f>TUE29</f>
        <v>500</v>
      </c>
      <c r="TUE29" s="14">
        <f>TUG29</f>
        <v>500</v>
      </c>
      <c r="TUF29" s="11">
        <v>58547</v>
      </c>
      <c r="TUG29" s="14">
        <f>TTS29+TTY29</f>
        <v>500</v>
      </c>
      <c r="TUH29" s="14"/>
      <c r="TUI29" s="14">
        <f>TUK29</f>
        <v>14000</v>
      </c>
      <c r="TUJ29" s="14"/>
      <c r="TUK29" s="14">
        <v>14000</v>
      </c>
      <c r="TUL29" s="14"/>
      <c r="TUM29" s="14"/>
      <c r="TUO29" s="85">
        <v>1</v>
      </c>
      <c r="TUP29" s="21" t="s">
        <v>61</v>
      </c>
      <c r="TUQ29" s="3"/>
      <c r="TUR29" s="3"/>
      <c r="TUS29" s="3" t="s">
        <v>58</v>
      </c>
      <c r="TUT29" s="18"/>
      <c r="TUU29" s="21"/>
      <c r="TUV29" s="3"/>
      <c r="TUW29" s="11">
        <v>58547</v>
      </c>
      <c r="TUX29" s="11">
        <v>58547</v>
      </c>
      <c r="TUY29" s="12"/>
      <c r="TUZ29" s="12"/>
      <c r="TVA29" s="12"/>
      <c r="TVB29" s="12"/>
      <c r="TVC29" s="12"/>
      <c r="TVD29" s="28">
        <v>500</v>
      </c>
      <c r="TVE29" s="28">
        <v>500</v>
      </c>
      <c r="TVF29" s="12"/>
      <c r="TVG29" s="12"/>
      <c r="TVH29" s="28">
        <v>500</v>
      </c>
      <c r="TVI29" s="28">
        <v>500</v>
      </c>
      <c r="TVJ29" s="14">
        <f>TVK29</f>
        <v>500</v>
      </c>
      <c r="TVK29" s="14">
        <f>TVM29</f>
        <v>500</v>
      </c>
      <c r="TVL29" s="11">
        <v>58547</v>
      </c>
      <c r="TVM29" s="14">
        <f>TUY29+TVE29</f>
        <v>500</v>
      </c>
      <c r="TVN29" s="14"/>
      <c r="TVO29" s="14">
        <f>TVQ29</f>
        <v>14000</v>
      </c>
      <c r="TVP29" s="14"/>
      <c r="TVQ29" s="14">
        <v>14000</v>
      </c>
      <c r="TVR29" s="14"/>
      <c r="TVS29" s="14"/>
      <c r="TVU29" s="85">
        <v>1</v>
      </c>
      <c r="TVV29" s="21" t="s">
        <v>61</v>
      </c>
      <c r="TVW29" s="3"/>
      <c r="TVX29" s="3"/>
      <c r="TVY29" s="3" t="s">
        <v>58</v>
      </c>
      <c r="TVZ29" s="18"/>
      <c r="TWA29" s="21"/>
      <c r="TWB29" s="3"/>
      <c r="TWC29" s="11">
        <v>58547</v>
      </c>
      <c r="TWD29" s="11">
        <v>58547</v>
      </c>
      <c r="TWE29" s="12"/>
      <c r="TWF29" s="12"/>
      <c r="TWG29" s="12"/>
      <c r="TWH29" s="12"/>
      <c r="TWI29" s="12"/>
      <c r="TWJ29" s="28">
        <v>500</v>
      </c>
      <c r="TWK29" s="28">
        <v>500</v>
      </c>
      <c r="TWL29" s="12"/>
      <c r="TWM29" s="12"/>
      <c r="TWN29" s="28">
        <v>500</v>
      </c>
      <c r="TWO29" s="28">
        <v>500</v>
      </c>
      <c r="TWP29" s="14">
        <f>TWQ29</f>
        <v>500</v>
      </c>
      <c r="TWQ29" s="14">
        <f>TWS29</f>
        <v>500</v>
      </c>
      <c r="TWR29" s="11">
        <v>58547</v>
      </c>
      <c r="TWS29" s="14">
        <f>TWE29+TWK29</f>
        <v>500</v>
      </c>
      <c r="TWT29" s="14"/>
      <c r="TWU29" s="14">
        <f>TWW29</f>
        <v>14000</v>
      </c>
      <c r="TWV29" s="14"/>
      <c r="TWW29" s="14">
        <v>14000</v>
      </c>
      <c r="TWX29" s="14"/>
      <c r="TWY29" s="14"/>
      <c r="TXA29" s="85">
        <v>1</v>
      </c>
      <c r="TXB29" s="21" t="s">
        <v>61</v>
      </c>
      <c r="TXC29" s="3"/>
      <c r="TXD29" s="3"/>
      <c r="TXE29" s="3" t="s">
        <v>58</v>
      </c>
      <c r="TXF29" s="18"/>
      <c r="TXG29" s="21"/>
      <c r="TXH29" s="3"/>
      <c r="TXI29" s="11">
        <v>58547</v>
      </c>
      <c r="TXJ29" s="11">
        <v>58547</v>
      </c>
      <c r="TXK29" s="12"/>
      <c r="TXL29" s="12"/>
      <c r="TXM29" s="12"/>
      <c r="TXN29" s="12"/>
      <c r="TXO29" s="12"/>
      <c r="TXP29" s="28">
        <v>500</v>
      </c>
      <c r="TXQ29" s="28">
        <v>500</v>
      </c>
      <c r="TXR29" s="12"/>
      <c r="TXS29" s="12"/>
      <c r="TXT29" s="28">
        <v>500</v>
      </c>
      <c r="TXU29" s="28">
        <v>500</v>
      </c>
      <c r="TXV29" s="14">
        <f>TXW29</f>
        <v>500</v>
      </c>
      <c r="TXW29" s="14">
        <f>TXY29</f>
        <v>500</v>
      </c>
      <c r="TXX29" s="11">
        <v>58547</v>
      </c>
      <c r="TXY29" s="14">
        <f>TXK29+TXQ29</f>
        <v>500</v>
      </c>
      <c r="TXZ29" s="14"/>
      <c r="TYA29" s="14">
        <f>TYC29</f>
        <v>14000</v>
      </c>
      <c r="TYB29" s="14"/>
      <c r="TYC29" s="14">
        <v>14000</v>
      </c>
      <c r="TYD29" s="14"/>
      <c r="TYE29" s="14"/>
      <c r="TYG29" s="85">
        <v>1</v>
      </c>
      <c r="TYH29" s="21" t="s">
        <v>61</v>
      </c>
      <c r="TYI29" s="3"/>
      <c r="TYJ29" s="3"/>
      <c r="TYK29" s="3" t="s">
        <v>58</v>
      </c>
      <c r="TYL29" s="18"/>
      <c r="TYM29" s="21"/>
      <c r="TYN29" s="3"/>
      <c r="TYO29" s="11">
        <v>58547</v>
      </c>
      <c r="TYP29" s="11">
        <v>58547</v>
      </c>
      <c r="TYQ29" s="12"/>
      <c r="TYR29" s="12"/>
      <c r="TYS29" s="12"/>
      <c r="TYT29" s="12"/>
      <c r="TYU29" s="12"/>
      <c r="TYV29" s="28">
        <v>500</v>
      </c>
      <c r="TYW29" s="28">
        <v>500</v>
      </c>
      <c r="TYX29" s="12"/>
      <c r="TYY29" s="12"/>
      <c r="TYZ29" s="28">
        <v>500</v>
      </c>
      <c r="TZA29" s="28">
        <v>500</v>
      </c>
      <c r="TZB29" s="14">
        <f>TZC29</f>
        <v>500</v>
      </c>
      <c r="TZC29" s="14">
        <f>TZE29</f>
        <v>500</v>
      </c>
      <c r="TZD29" s="11">
        <v>58547</v>
      </c>
      <c r="TZE29" s="14">
        <f>TYQ29+TYW29</f>
        <v>500</v>
      </c>
      <c r="TZF29" s="14"/>
      <c r="TZG29" s="14">
        <f>TZI29</f>
        <v>14000</v>
      </c>
      <c r="TZH29" s="14"/>
      <c r="TZI29" s="14">
        <v>14000</v>
      </c>
      <c r="TZJ29" s="14"/>
      <c r="TZK29" s="14"/>
      <c r="TZM29" s="85">
        <v>1</v>
      </c>
      <c r="TZN29" s="21" t="s">
        <v>61</v>
      </c>
      <c r="TZO29" s="3"/>
      <c r="TZP29" s="3"/>
      <c r="TZQ29" s="3" t="s">
        <v>58</v>
      </c>
      <c r="TZR29" s="18"/>
      <c r="TZS29" s="21"/>
      <c r="TZT29" s="3"/>
      <c r="TZU29" s="11">
        <v>58547</v>
      </c>
      <c r="TZV29" s="11">
        <v>58547</v>
      </c>
      <c r="TZW29" s="12"/>
      <c r="TZX29" s="12"/>
      <c r="TZY29" s="12"/>
      <c r="TZZ29" s="12"/>
      <c r="UAA29" s="12"/>
      <c r="UAB29" s="28">
        <v>500</v>
      </c>
      <c r="UAC29" s="28">
        <v>500</v>
      </c>
      <c r="UAD29" s="12"/>
      <c r="UAE29" s="12"/>
      <c r="UAF29" s="28">
        <v>500</v>
      </c>
      <c r="UAG29" s="28">
        <v>500</v>
      </c>
      <c r="UAH29" s="14">
        <f>UAI29</f>
        <v>500</v>
      </c>
      <c r="UAI29" s="14">
        <f>UAK29</f>
        <v>500</v>
      </c>
      <c r="UAJ29" s="11">
        <v>58547</v>
      </c>
      <c r="UAK29" s="14">
        <f>TZW29+UAC29</f>
        <v>500</v>
      </c>
      <c r="UAL29" s="14"/>
      <c r="UAM29" s="14">
        <f>UAO29</f>
        <v>14000</v>
      </c>
      <c r="UAN29" s="14"/>
      <c r="UAO29" s="14">
        <v>14000</v>
      </c>
      <c r="UAP29" s="14"/>
      <c r="UAQ29" s="14"/>
      <c r="UAS29" s="85">
        <v>1</v>
      </c>
      <c r="UAT29" s="21" t="s">
        <v>61</v>
      </c>
      <c r="UAU29" s="3"/>
      <c r="UAV29" s="3"/>
      <c r="UAW29" s="3" t="s">
        <v>58</v>
      </c>
      <c r="UAX29" s="18"/>
      <c r="UAY29" s="21"/>
      <c r="UAZ29" s="3"/>
      <c r="UBA29" s="11">
        <v>58547</v>
      </c>
      <c r="UBB29" s="11">
        <v>58547</v>
      </c>
      <c r="UBC29" s="12"/>
      <c r="UBD29" s="12"/>
      <c r="UBE29" s="12"/>
      <c r="UBF29" s="12"/>
      <c r="UBG29" s="12"/>
      <c r="UBH29" s="28">
        <v>500</v>
      </c>
      <c r="UBI29" s="28">
        <v>500</v>
      </c>
      <c r="UBJ29" s="12"/>
      <c r="UBK29" s="12"/>
      <c r="UBL29" s="28">
        <v>500</v>
      </c>
      <c r="UBM29" s="28">
        <v>500</v>
      </c>
      <c r="UBN29" s="14">
        <f>UBO29</f>
        <v>500</v>
      </c>
      <c r="UBO29" s="14">
        <f>UBQ29</f>
        <v>500</v>
      </c>
      <c r="UBP29" s="11">
        <v>58547</v>
      </c>
      <c r="UBQ29" s="14">
        <f>UBC29+UBI29</f>
        <v>500</v>
      </c>
      <c r="UBR29" s="14"/>
      <c r="UBS29" s="14">
        <f>UBU29</f>
        <v>14000</v>
      </c>
      <c r="UBT29" s="14"/>
      <c r="UBU29" s="14">
        <v>14000</v>
      </c>
      <c r="UBV29" s="14"/>
      <c r="UBW29" s="14"/>
      <c r="UBY29" s="85">
        <v>1</v>
      </c>
      <c r="UBZ29" s="21" t="s">
        <v>61</v>
      </c>
      <c r="UCA29" s="3"/>
      <c r="UCB29" s="3"/>
      <c r="UCC29" s="3" t="s">
        <v>58</v>
      </c>
      <c r="UCD29" s="18"/>
      <c r="UCE29" s="21"/>
      <c r="UCF29" s="3"/>
      <c r="UCG29" s="11">
        <v>58547</v>
      </c>
      <c r="UCH29" s="11">
        <v>58547</v>
      </c>
      <c r="UCI29" s="12"/>
      <c r="UCJ29" s="12"/>
      <c r="UCK29" s="12"/>
      <c r="UCL29" s="12"/>
      <c r="UCM29" s="12"/>
      <c r="UCN29" s="28">
        <v>500</v>
      </c>
      <c r="UCO29" s="28">
        <v>500</v>
      </c>
      <c r="UCP29" s="12"/>
      <c r="UCQ29" s="12"/>
      <c r="UCR29" s="28">
        <v>500</v>
      </c>
      <c r="UCS29" s="28">
        <v>500</v>
      </c>
      <c r="UCT29" s="14">
        <f>UCU29</f>
        <v>500</v>
      </c>
      <c r="UCU29" s="14">
        <f>UCW29</f>
        <v>500</v>
      </c>
      <c r="UCV29" s="11">
        <v>58547</v>
      </c>
      <c r="UCW29" s="14">
        <f>UCI29+UCO29</f>
        <v>500</v>
      </c>
      <c r="UCX29" s="14"/>
      <c r="UCY29" s="14">
        <f>UDA29</f>
        <v>14000</v>
      </c>
      <c r="UCZ29" s="14"/>
      <c r="UDA29" s="14">
        <v>14000</v>
      </c>
      <c r="UDB29" s="14"/>
      <c r="UDC29" s="14"/>
      <c r="UDE29" s="85">
        <v>1</v>
      </c>
      <c r="UDF29" s="21" t="s">
        <v>61</v>
      </c>
      <c r="UDG29" s="3"/>
      <c r="UDH29" s="3"/>
      <c r="UDI29" s="3" t="s">
        <v>58</v>
      </c>
      <c r="UDJ29" s="18"/>
      <c r="UDK29" s="21"/>
      <c r="UDL29" s="3"/>
      <c r="UDM29" s="11">
        <v>58547</v>
      </c>
      <c r="UDN29" s="11">
        <v>58547</v>
      </c>
      <c r="UDO29" s="12"/>
      <c r="UDP29" s="12"/>
      <c r="UDQ29" s="12"/>
      <c r="UDR29" s="12"/>
      <c r="UDS29" s="12"/>
      <c r="UDT29" s="28">
        <v>500</v>
      </c>
      <c r="UDU29" s="28">
        <v>500</v>
      </c>
      <c r="UDV29" s="12"/>
      <c r="UDW29" s="12"/>
      <c r="UDX29" s="28">
        <v>500</v>
      </c>
      <c r="UDY29" s="28">
        <v>500</v>
      </c>
      <c r="UDZ29" s="14">
        <f>UEA29</f>
        <v>500</v>
      </c>
      <c r="UEA29" s="14">
        <f>UEC29</f>
        <v>500</v>
      </c>
      <c r="UEB29" s="11">
        <v>58547</v>
      </c>
      <c r="UEC29" s="14">
        <f>UDO29+UDU29</f>
        <v>500</v>
      </c>
      <c r="UED29" s="14"/>
      <c r="UEE29" s="14">
        <f>UEG29</f>
        <v>14000</v>
      </c>
      <c r="UEF29" s="14"/>
      <c r="UEG29" s="14">
        <v>14000</v>
      </c>
      <c r="UEH29" s="14"/>
      <c r="UEI29" s="14"/>
      <c r="UEK29" s="85">
        <v>1</v>
      </c>
      <c r="UEL29" s="21" t="s">
        <v>61</v>
      </c>
      <c r="UEM29" s="3"/>
      <c r="UEN29" s="3"/>
      <c r="UEO29" s="3" t="s">
        <v>58</v>
      </c>
      <c r="UEP29" s="18"/>
      <c r="UEQ29" s="21"/>
      <c r="UER29" s="3"/>
      <c r="UES29" s="11">
        <v>58547</v>
      </c>
      <c r="UET29" s="11">
        <v>58547</v>
      </c>
      <c r="UEU29" s="12"/>
      <c r="UEV29" s="12"/>
      <c r="UEW29" s="12"/>
      <c r="UEX29" s="12"/>
      <c r="UEY29" s="12"/>
      <c r="UEZ29" s="28">
        <v>500</v>
      </c>
      <c r="UFA29" s="28">
        <v>500</v>
      </c>
      <c r="UFB29" s="12"/>
      <c r="UFC29" s="12"/>
      <c r="UFD29" s="28">
        <v>500</v>
      </c>
      <c r="UFE29" s="28">
        <v>500</v>
      </c>
      <c r="UFF29" s="14">
        <f>UFG29</f>
        <v>500</v>
      </c>
      <c r="UFG29" s="14">
        <f>UFI29</f>
        <v>500</v>
      </c>
      <c r="UFH29" s="11">
        <v>58547</v>
      </c>
      <c r="UFI29" s="14">
        <f>UEU29+UFA29</f>
        <v>500</v>
      </c>
      <c r="UFJ29" s="14"/>
      <c r="UFK29" s="14">
        <f>UFM29</f>
        <v>14000</v>
      </c>
      <c r="UFL29" s="14"/>
      <c r="UFM29" s="14">
        <v>14000</v>
      </c>
      <c r="UFN29" s="14"/>
      <c r="UFO29" s="14"/>
      <c r="UFQ29" s="85">
        <v>1</v>
      </c>
      <c r="UFR29" s="21" t="s">
        <v>61</v>
      </c>
      <c r="UFS29" s="3"/>
      <c r="UFT29" s="3"/>
      <c r="UFU29" s="3" t="s">
        <v>58</v>
      </c>
      <c r="UFV29" s="18"/>
      <c r="UFW29" s="21"/>
      <c r="UFX29" s="3"/>
      <c r="UFY29" s="11">
        <v>58547</v>
      </c>
      <c r="UFZ29" s="11">
        <v>58547</v>
      </c>
      <c r="UGA29" s="12"/>
      <c r="UGB29" s="12"/>
      <c r="UGC29" s="12"/>
      <c r="UGD29" s="12"/>
      <c r="UGE29" s="12"/>
      <c r="UGF29" s="28">
        <v>500</v>
      </c>
      <c r="UGG29" s="28">
        <v>500</v>
      </c>
      <c r="UGH29" s="12"/>
      <c r="UGI29" s="12"/>
      <c r="UGJ29" s="28">
        <v>500</v>
      </c>
      <c r="UGK29" s="28">
        <v>500</v>
      </c>
      <c r="UGL29" s="14">
        <f>UGM29</f>
        <v>500</v>
      </c>
      <c r="UGM29" s="14">
        <f>UGO29</f>
        <v>500</v>
      </c>
      <c r="UGN29" s="11">
        <v>58547</v>
      </c>
      <c r="UGO29" s="14">
        <f>UGA29+UGG29</f>
        <v>500</v>
      </c>
      <c r="UGP29" s="14"/>
      <c r="UGQ29" s="14">
        <f>UGS29</f>
        <v>14000</v>
      </c>
      <c r="UGR29" s="14"/>
      <c r="UGS29" s="14">
        <v>14000</v>
      </c>
      <c r="UGT29" s="14"/>
      <c r="UGU29" s="14"/>
      <c r="UGW29" s="85">
        <v>1</v>
      </c>
      <c r="UGX29" s="21" t="s">
        <v>61</v>
      </c>
      <c r="UGY29" s="3"/>
      <c r="UGZ29" s="3"/>
      <c r="UHA29" s="3" t="s">
        <v>58</v>
      </c>
      <c r="UHB29" s="18"/>
      <c r="UHC29" s="21"/>
      <c r="UHD29" s="3"/>
      <c r="UHE29" s="11">
        <v>58547</v>
      </c>
      <c r="UHF29" s="11">
        <v>58547</v>
      </c>
      <c r="UHG29" s="12"/>
      <c r="UHH29" s="12"/>
      <c r="UHI29" s="12"/>
      <c r="UHJ29" s="12"/>
      <c r="UHK29" s="12"/>
      <c r="UHL29" s="28">
        <v>500</v>
      </c>
      <c r="UHM29" s="28">
        <v>500</v>
      </c>
      <c r="UHN29" s="12"/>
      <c r="UHO29" s="12"/>
      <c r="UHP29" s="28">
        <v>500</v>
      </c>
      <c r="UHQ29" s="28">
        <v>500</v>
      </c>
      <c r="UHR29" s="14">
        <f>UHS29</f>
        <v>500</v>
      </c>
      <c r="UHS29" s="14">
        <f>UHU29</f>
        <v>500</v>
      </c>
      <c r="UHT29" s="11">
        <v>58547</v>
      </c>
      <c r="UHU29" s="14">
        <f>UHG29+UHM29</f>
        <v>500</v>
      </c>
      <c r="UHV29" s="14"/>
      <c r="UHW29" s="14">
        <f>UHY29</f>
        <v>14000</v>
      </c>
      <c r="UHX29" s="14"/>
      <c r="UHY29" s="14">
        <v>14000</v>
      </c>
      <c r="UHZ29" s="14"/>
      <c r="UIA29" s="14"/>
      <c r="UIC29" s="85">
        <v>1</v>
      </c>
      <c r="UID29" s="21" t="s">
        <v>61</v>
      </c>
      <c r="UIE29" s="3"/>
      <c r="UIF29" s="3"/>
      <c r="UIG29" s="3" t="s">
        <v>58</v>
      </c>
      <c r="UIH29" s="18"/>
      <c r="UII29" s="21"/>
      <c r="UIJ29" s="3"/>
      <c r="UIK29" s="11">
        <v>58547</v>
      </c>
      <c r="UIL29" s="11">
        <v>58547</v>
      </c>
      <c r="UIM29" s="12"/>
      <c r="UIN29" s="12"/>
      <c r="UIO29" s="12"/>
      <c r="UIP29" s="12"/>
      <c r="UIQ29" s="12"/>
      <c r="UIR29" s="28">
        <v>500</v>
      </c>
      <c r="UIS29" s="28">
        <v>500</v>
      </c>
      <c r="UIT29" s="12"/>
      <c r="UIU29" s="12"/>
      <c r="UIV29" s="28">
        <v>500</v>
      </c>
      <c r="UIW29" s="28">
        <v>500</v>
      </c>
      <c r="UIX29" s="14">
        <f>UIY29</f>
        <v>500</v>
      </c>
      <c r="UIY29" s="14">
        <f>UJA29</f>
        <v>500</v>
      </c>
      <c r="UIZ29" s="11">
        <v>58547</v>
      </c>
      <c r="UJA29" s="14">
        <f>UIM29+UIS29</f>
        <v>500</v>
      </c>
      <c r="UJB29" s="14"/>
      <c r="UJC29" s="14">
        <f>UJE29</f>
        <v>14000</v>
      </c>
      <c r="UJD29" s="14"/>
      <c r="UJE29" s="14">
        <v>14000</v>
      </c>
      <c r="UJF29" s="14"/>
      <c r="UJG29" s="14"/>
      <c r="UJI29" s="85">
        <v>1</v>
      </c>
      <c r="UJJ29" s="21" t="s">
        <v>61</v>
      </c>
      <c r="UJK29" s="3"/>
      <c r="UJL29" s="3"/>
      <c r="UJM29" s="3" t="s">
        <v>58</v>
      </c>
      <c r="UJN29" s="18"/>
      <c r="UJO29" s="21"/>
      <c r="UJP29" s="3"/>
      <c r="UJQ29" s="11">
        <v>58547</v>
      </c>
      <c r="UJR29" s="11">
        <v>58547</v>
      </c>
      <c r="UJS29" s="12"/>
      <c r="UJT29" s="12"/>
      <c r="UJU29" s="12"/>
      <c r="UJV29" s="12"/>
      <c r="UJW29" s="12"/>
      <c r="UJX29" s="28">
        <v>500</v>
      </c>
      <c r="UJY29" s="28">
        <v>500</v>
      </c>
      <c r="UJZ29" s="12"/>
      <c r="UKA29" s="12"/>
      <c r="UKB29" s="28">
        <v>500</v>
      </c>
      <c r="UKC29" s="28">
        <v>500</v>
      </c>
      <c r="UKD29" s="14">
        <f>UKE29</f>
        <v>500</v>
      </c>
      <c r="UKE29" s="14">
        <f>UKG29</f>
        <v>500</v>
      </c>
      <c r="UKF29" s="11">
        <v>58547</v>
      </c>
      <c r="UKG29" s="14">
        <f>UJS29+UJY29</f>
        <v>500</v>
      </c>
      <c r="UKH29" s="14"/>
      <c r="UKI29" s="14">
        <f>UKK29</f>
        <v>14000</v>
      </c>
      <c r="UKJ29" s="14"/>
      <c r="UKK29" s="14">
        <v>14000</v>
      </c>
      <c r="UKL29" s="14"/>
      <c r="UKM29" s="14"/>
      <c r="UKO29" s="85">
        <v>1</v>
      </c>
      <c r="UKP29" s="21" t="s">
        <v>61</v>
      </c>
      <c r="UKQ29" s="3"/>
      <c r="UKR29" s="3"/>
      <c r="UKS29" s="3" t="s">
        <v>58</v>
      </c>
      <c r="UKT29" s="18"/>
      <c r="UKU29" s="21"/>
      <c r="UKV29" s="3"/>
      <c r="UKW29" s="11">
        <v>58547</v>
      </c>
      <c r="UKX29" s="11">
        <v>58547</v>
      </c>
      <c r="UKY29" s="12"/>
      <c r="UKZ29" s="12"/>
      <c r="ULA29" s="12"/>
      <c r="ULB29" s="12"/>
      <c r="ULC29" s="12"/>
      <c r="ULD29" s="28">
        <v>500</v>
      </c>
      <c r="ULE29" s="28">
        <v>500</v>
      </c>
      <c r="ULF29" s="12"/>
      <c r="ULG29" s="12"/>
      <c r="ULH29" s="28">
        <v>500</v>
      </c>
      <c r="ULI29" s="28">
        <v>500</v>
      </c>
      <c r="ULJ29" s="14">
        <f>ULK29</f>
        <v>500</v>
      </c>
      <c r="ULK29" s="14">
        <f>ULM29</f>
        <v>500</v>
      </c>
      <c r="ULL29" s="11">
        <v>58547</v>
      </c>
      <c r="ULM29" s="14">
        <f>UKY29+ULE29</f>
        <v>500</v>
      </c>
      <c r="ULN29" s="14"/>
      <c r="ULO29" s="14">
        <f>ULQ29</f>
        <v>14000</v>
      </c>
      <c r="ULP29" s="14"/>
      <c r="ULQ29" s="14">
        <v>14000</v>
      </c>
      <c r="ULR29" s="14"/>
      <c r="ULS29" s="14"/>
      <c r="ULU29" s="85">
        <v>1</v>
      </c>
      <c r="ULV29" s="21" t="s">
        <v>61</v>
      </c>
      <c r="ULW29" s="3"/>
      <c r="ULX29" s="3"/>
      <c r="ULY29" s="3" t="s">
        <v>58</v>
      </c>
      <c r="ULZ29" s="18"/>
      <c r="UMA29" s="21"/>
      <c r="UMB29" s="3"/>
      <c r="UMC29" s="11">
        <v>58547</v>
      </c>
      <c r="UMD29" s="11">
        <v>58547</v>
      </c>
      <c r="UME29" s="12"/>
      <c r="UMF29" s="12"/>
      <c r="UMG29" s="12"/>
      <c r="UMH29" s="12"/>
      <c r="UMI29" s="12"/>
      <c r="UMJ29" s="28">
        <v>500</v>
      </c>
      <c r="UMK29" s="28">
        <v>500</v>
      </c>
      <c r="UML29" s="12"/>
      <c r="UMM29" s="12"/>
      <c r="UMN29" s="28">
        <v>500</v>
      </c>
      <c r="UMO29" s="28">
        <v>500</v>
      </c>
      <c r="UMP29" s="14">
        <f>UMQ29</f>
        <v>500</v>
      </c>
      <c r="UMQ29" s="14">
        <f>UMS29</f>
        <v>500</v>
      </c>
      <c r="UMR29" s="11">
        <v>58547</v>
      </c>
      <c r="UMS29" s="14">
        <f>UME29+UMK29</f>
        <v>500</v>
      </c>
      <c r="UMT29" s="14"/>
      <c r="UMU29" s="14">
        <f>UMW29</f>
        <v>14000</v>
      </c>
      <c r="UMV29" s="14"/>
      <c r="UMW29" s="14">
        <v>14000</v>
      </c>
      <c r="UMX29" s="14"/>
      <c r="UMY29" s="14"/>
      <c r="UNA29" s="85">
        <v>1</v>
      </c>
      <c r="UNB29" s="21" t="s">
        <v>61</v>
      </c>
      <c r="UNC29" s="3"/>
      <c r="UND29" s="3"/>
      <c r="UNE29" s="3" t="s">
        <v>58</v>
      </c>
      <c r="UNF29" s="18"/>
      <c r="UNG29" s="21"/>
      <c r="UNH29" s="3"/>
      <c r="UNI29" s="11">
        <v>58547</v>
      </c>
      <c r="UNJ29" s="11">
        <v>58547</v>
      </c>
      <c r="UNK29" s="12"/>
      <c r="UNL29" s="12"/>
      <c r="UNM29" s="12"/>
      <c r="UNN29" s="12"/>
      <c r="UNO29" s="12"/>
      <c r="UNP29" s="28">
        <v>500</v>
      </c>
      <c r="UNQ29" s="28">
        <v>500</v>
      </c>
      <c r="UNR29" s="12"/>
      <c r="UNS29" s="12"/>
      <c r="UNT29" s="28">
        <v>500</v>
      </c>
      <c r="UNU29" s="28">
        <v>500</v>
      </c>
      <c r="UNV29" s="14">
        <f>UNW29</f>
        <v>500</v>
      </c>
      <c r="UNW29" s="14">
        <f>UNY29</f>
        <v>500</v>
      </c>
      <c r="UNX29" s="11">
        <v>58547</v>
      </c>
      <c r="UNY29" s="14">
        <f>UNK29+UNQ29</f>
        <v>500</v>
      </c>
      <c r="UNZ29" s="14"/>
      <c r="UOA29" s="14">
        <f>UOC29</f>
        <v>14000</v>
      </c>
      <c r="UOB29" s="14"/>
      <c r="UOC29" s="14">
        <v>14000</v>
      </c>
      <c r="UOD29" s="14"/>
      <c r="UOE29" s="14"/>
      <c r="UOG29" s="85">
        <v>1</v>
      </c>
      <c r="UOH29" s="21" t="s">
        <v>61</v>
      </c>
      <c r="UOI29" s="3"/>
      <c r="UOJ29" s="3"/>
      <c r="UOK29" s="3" t="s">
        <v>58</v>
      </c>
      <c r="UOL29" s="18"/>
      <c r="UOM29" s="21"/>
      <c r="UON29" s="3"/>
      <c r="UOO29" s="11">
        <v>58547</v>
      </c>
      <c r="UOP29" s="11">
        <v>58547</v>
      </c>
      <c r="UOQ29" s="12"/>
      <c r="UOR29" s="12"/>
      <c r="UOS29" s="12"/>
      <c r="UOT29" s="12"/>
      <c r="UOU29" s="12"/>
      <c r="UOV29" s="28">
        <v>500</v>
      </c>
      <c r="UOW29" s="28">
        <v>500</v>
      </c>
      <c r="UOX29" s="12"/>
      <c r="UOY29" s="12"/>
      <c r="UOZ29" s="28">
        <v>500</v>
      </c>
      <c r="UPA29" s="28">
        <v>500</v>
      </c>
      <c r="UPB29" s="14">
        <f>UPC29</f>
        <v>500</v>
      </c>
      <c r="UPC29" s="14">
        <f>UPE29</f>
        <v>500</v>
      </c>
      <c r="UPD29" s="11">
        <v>58547</v>
      </c>
      <c r="UPE29" s="14">
        <f>UOQ29+UOW29</f>
        <v>500</v>
      </c>
      <c r="UPF29" s="14"/>
      <c r="UPG29" s="14">
        <f>UPI29</f>
        <v>14000</v>
      </c>
      <c r="UPH29" s="14"/>
      <c r="UPI29" s="14">
        <v>14000</v>
      </c>
      <c r="UPJ29" s="14"/>
      <c r="UPK29" s="14"/>
      <c r="UPM29" s="85">
        <v>1</v>
      </c>
      <c r="UPN29" s="21" t="s">
        <v>61</v>
      </c>
      <c r="UPO29" s="3"/>
      <c r="UPP29" s="3"/>
      <c r="UPQ29" s="3" t="s">
        <v>58</v>
      </c>
      <c r="UPR29" s="18"/>
      <c r="UPS29" s="21"/>
      <c r="UPT29" s="3"/>
      <c r="UPU29" s="11">
        <v>58547</v>
      </c>
      <c r="UPV29" s="11">
        <v>58547</v>
      </c>
      <c r="UPW29" s="12"/>
      <c r="UPX29" s="12"/>
      <c r="UPY29" s="12"/>
      <c r="UPZ29" s="12"/>
      <c r="UQA29" s="12"/>
      <c r="UQB29" s="28">
        <v>500</v>
      </c>
      <c r="UQC29" s="28">
        <v>500</v>
      </c>
      <c r="UQD29" s="12"/>
      <c r="UQE29" s="12"/>
      <c r="UQF29" s="28">
        <v>500</v>
      </c>
      <c r="UQG29" s="28">
        <v>500</v>
      </c>
      <c r="UQH29" s="14">
        <f>UQI29</f>
        <v>500</v>
      </c>
      <c r="UQI29" s="14">
        <f>UQK29</f>
        <v>500</v>
      </c>
      <c r="UQJ29" s="11">
        <v>58547</v>
      </c>
      <c r="UQK29" s="14">
        <f>UPW29+UQC29</f>
        <v>500</v>
      </c>
      <c r="UQL29" s="14"/>
      <c r="UQM29" s="14">
        <f>UQO29</f>
        <v>14000</v>
      </c>
      <c r="UQN29" s="14"/>
      <c r="UQO29" s="14">
        <v>14000</v>
      </c>
      <c r="UQP29" s="14"/>
      <c r="UQQ29" s="14"/>
      <c r="UQS29" s="85">
        <v>1</v>
      </c>
      <c r="UQT29" s="21" t="s">
        <v>61</v>
      </c>
      <c r="UQU29" s="3"/>
      <c r="UQV29" s="3"/>
      <c r="UQW29" s="3" t="s">
        <v>58</v>
      </c>
      <c r="UQX29" s="18"/>
      <c r="UQY29" s="21"/>
      <c r="UQZ29" s="3"/>
      <c r="URA29" s="11">
        <v>58547</v>
      </c>
      <c r="URB29" s="11">
        <v>58547</v>
      </c>
      <c r="URC29" s="12"/>
      <c r="URD29" s="12"/>
      <c r="URE29" s="12"/>
      <c r="URF29" s="12"/>
      <c r="URG29" s="12"/>
      <c r="URH29" s="28">
        <v>500</v>
      </c>
      <c r="URI29" s="28">
        <v>500</v>
      </c>
      <c r="URJ29" s="12"/>
      <c r="URK29" s="12"/>
      <c r="URL29" s="28">
        <v>500</v>
      </c>
      <c r="URM29" s="28">
        <v>500</v>
      </c>
      <c r="URN29" s="14">
        <f>URO29</f>
        <v>500</v>
      </c>
      <c r="URO29" s="14">
        <f>URQ29</f>
        <v>500</v>
      </c>
      <c r="URP29" s="11">
        <v>58547</v>
      </c>
      <c r="URQ29" s="14">
        <f>URC29+URI29</f>
        <v>500</v>
      </c>
      <c r="URR29" s="14"/>
      <c r="URS29" s="14">
        <f>URU29</f>
        <v>14000</v>
      </c>
      <c r="URT29" s="14"/>
      <c r="URU29" s="14">
        <v>14000</v>
      </c>
      <c r="URV29" s="14"/>
      <c r="URW29" s="14"/>
      <c r="URY29" s="85">
        <v>1</v>
      </c>
      <c r="URZ29" s="21" t="s">
        <v>61</v>
      </c>
      <c r="USA29" s="3"/>
      <c r="USB29" s="3"/>
      <c r="USC29" s="3" t="s">
        <v>58</v>
      </c>
      <c r="USD29" s="18"/>
      <c r="USE29" s="21"/>
      <c r="USF29" s="3"/>
      <c r="USG29" s="11">
        <v>58547</v>
      </c>
      <c r="USH29" s="11">
        <v>58547</v>
      </c>
      <c r="USI29" s="12"/>
      <c r="USJ29" s="12"/>
      <c r="USK29" s="12"/>
      <c r="USL29" s="12"/>
      <c r="USM29" s="12"/>
      <c r="USN29" s="28">
        <v>500</v>
      </c>
      <c r="USO29" s="28">
        <v>500</v>
      </c>
      <c r="USP29" s="12"/>
      <c r="USQ29" s="12"/>
      <c r="USR29" s="28">
        <v>500</v>
      </c>
      <c r="USS29" s="28">
        <v>500</v>
      </c>
      <c r="UST29" s="14">
        <f>USU29</f>
        <v>500</v>
      </c>
      <c r="USU29" s="14">
        <f>USW29</f>
        <v>500</v>
      </c>
      <c r="USV29" s="11">
        <v>58547</v>
      </c>
      <c r="USW29" s="14">
        <f>USI29+USO29</f>
        <v>500</v>
      </c>
      <c r="USX29" s="14"/>
      <c r="USY29" s="14">
        <f>UTA29</f>
        <v>14000</v>
      </c>
      <c r="USZ29" s="14"/>
      <c r="UTA29" s="14">
        <v>14000</v>
      </c>
      <c r="UTB29" s="14"/>
      <c r="UTC29" s="14"/>
      <c r="UTE29" s="85">
        <v>1</v>
      </c>
      <c r="UTF29" s="21" t="s">
        <v>61</v>
      </c>
      <c r="UTG29" s="3"/>
      <c r="UTH29" s="3"/>
      <c r="UTI29" s="3" t="s">
        <v>58</v>
      </c>
      <c r="UTJ29" s="18"/>
      <c r="UTK29" s="21"/>
      <c r="UTL29" s="3"/>
      <c r="UTM29" s="11">
        <v>58547</v>
      </c>
      <c r="UTN29" s="11">
        <v>58547</v>
      </c>
      <c r="UTO29" s="12"/>
      <c r="UTP29" s="12"/>
      <c r="UTQ29" s="12"/>
      <c r="UTR29" s="12"/>
      <c r="UTS29" s="12"/>
      <c r="UTT29" s="28">
        <v>500</v>
      </c>
      <c r="UTU29" s="28">
        <v>500</v>
      </c>
      <c r="UTV29" s="12"/>
      <c r="UTW29" s="12"/>
      <c r="UTX29" s="28">
        <v>500</v>
      </c>
      <c r="UTY29" s="28">
        <v>500</v>
      </c>
      <c r="UTZ29" s="14">
        <f>UUA29</f>
        <v>500</v>
      </c>
      <c r="UUA29" s="14">
        <f>UUC29</f>
        <v>500</v>
      </c>
      <c r="UUB29" s="11">
        <v>58547</v>
      </c>
      <c r="UUC29" s="14">
        <f>UTO29+UTU29</f>
        <v>500</v>
      </c>
      <c r="UUD29" s="14"/>
      <c r="UUE29" s="14">
        <f>UUG29</f>
        <v>14000</v>
      </c>
      <c r="UUF29" s="14"/>
      <c r="UUG29" s="14">
        <v>14000</v>
      </c>
      <c r="UUH29" s="14"/>
      <c r="UUI29" s="14"/>
      <c r="UUK29" s="85">
        <v>1</v>
      </c>
      <c r="UUL29" s="21" t="s">
        <v>61</v>
      </c>
      <c r="UUM29" s="3"/>
      <c r="UUN29" s="3"/>
      <c r="UUO29" s="3" t="s">
        <v>58</v>
      </c>
      <c r="UUP29" s="18"/>
      <c r="UUQ29" s="21"/>
      <c r="UUR29" s="3"/>
      <c r="UUS29" s="11">
        <v>58547</v>
      </c>
      <c r="UUT29" s="11">
        <v>58547</v>
      </c>
      <c r="UUU29" s="12"/>
      <c r="UUV29" s="12"/>
      <c r="UUW29" s="12"/>
      <c r="UUX29" s="12"/>
      <c r="UUY29" s="12"/>
      <c r="UUZ29" s="28">
        <v>500</v>
      </c>
      <c r="UVA29" s="28">
        <v>500</v>
      </c>
      <c r="UVB29" s="12"/>
      <c r="UVC29" s="12"/>
      <c r="UVD29" s="28">
        <v>500</v>
      </c>
      <c r="UVE29" s="28">
        <v>500</v>
      </c>
      <c r="UVF29" s="14">
        <f>UVG29</f>
        <v>500</v>
      </c>
      <c r="UVG29" s="14">
        <f>UVI29</f>
        <v>500</v>
      </c>
      <c r="UVH29" s="11">
        <v>58547</v>
      </c>
      <c r="UVI29" s="14">
        <f>UUU29+UVA29</f>
        <v>500</v>
      </c>
      <c r="UVJ29" s="14"/>
      <c r="UVK29" s="14">
        <f>UVM29</f>
        <v>14000</v>
      </c>
      <c r="UVL29" s="14"/>
      <c r="UVM29" s="14">
        <v>14000</v>
      </c>
      <c r="UVN29" s="14"/>
      <c r="UVO29" s="14"/>
      <c r="UVQ29" s="85">
        <v>1</v>
      </c>
      <c r="UVR29" s="21" t="s">
        <v>61</v>
      </c>
      <c r="UVS29" s="3"/>
      <c r="UVT29" s="3"/>
      <c r="UVU29" s="3" t="s">
        <v>58</v>
      </c>
      <c r="UVV29" s="18"/>
      <c r="UVW29" s="21"/>
      <c r="UVX29" s="3"/>
      <c r="UVY29" s="11">
        <v>58547</v>
      </c>
      <c r="UVZ29" s="11">
        <v>58547</v>
      </c>
      <c r="UWA29" s="12"/>
      <c r="UWB29" s="12"/>
      <c r="UWC29" s="12"/>
      <c r="UWD29" s="12"/>
      <c r="UWE29" s="12"/>
      <c r="UWF29" s="28">
        <v>500</v>
      </c>
      <c r="UWG29" s="28">
        <v>500</v>
      </c>
      <c r="UWH29" s="12"/>
      <c r="UWI29" s="12"/>
      <c r="UWJ29" s="28">
        <v>500</v>
      </c>
      <c r="UWK29" s="28">
        <v>500</v>
      </c>
      <c r="UWL29" s="14">
        <f>UWM29</f>
        <v>500</v>
      </c>
      <c r="UWM29" s="14">
        <f>UWO29</f>
        <v>500</v>
      </c>
      <c r="UWN29" s="11">
        <v>58547</v>
      </c>
      <c r="UWO29" s="14">
        <f>UWA29+UWG29</f>
        <v>500</v>
      </c>
      <c r="UWP29" s="14"/>
      <c r="UWQ29" s="14">
        <f>UWS29</f>
        <v>14000</v>
      </c>
      <c r="UWR29" s="14"/>
      <c r="UWS29" s="14">
        <v>14000</v>
      </c>
      <c r="UWT29" s="14"/>
      <c r="UWU29" s="14"/>
      <c r="UWW29" s="85">
        <v>1</v>
      </c>
      <c r="UWX29" s="21" t="s">
        <v>61</v>
      </c>
      <c r="UWY29" s="3"/>
      <c r="UWZ29" s="3"/>
      <c r="UXA29" s="3" t="s">
        <v>58</v>
      </c>
      <c r="UXB29" s="18"/>
      <c r="UXC29" s="21"/>
      <c r="UXD29" s="3"/>
      <c r="UXE29" s="11">
        <v>58547</v>
      </c>
      <c r="UXF29" s="11">
        <v>58547</v>
      </c>
      <c r="UXG29" s="12"/>
      <c r="UXH29" s="12"/>
      <c r="UXI29" s="12"/>
      <c r="UXJ29" s="12"/>
      <c r="UXK29" s="12"/>
      <c r="UXL29" s="28">
        <v>500</v>
      </c>
      <c r="UXM29" s="28">
        <v>500</v>
      </c>
      <c r="UXN29" s="12"/>
      <c r="UXO29" s="12"/>
      <c r="UXP29" s="28">
        <v>500</v>
      </c>
      <c r="UXQ29" s="28">
        <v>500</v>
      </c>
      <c r="UXR29" s="14">
        <f>UXS29</f>
        <v>500</v>
      </c>
      <c r="UXS29" s="14">
        <f>UXU29</f>
        <v>500</v>
      </c>
      <c r="UXT29" s="11">
        <v>58547</v>
      </c>
      <c r="UXU29" s="14">
        <f>UXG29+UXM29</f>
        <v>500</v>
      </c>
      <c r="UXV29" s="14"/>
      <c r="UXW29" s="14">
        <f>UXY29</f>
        <v>14000</v>
      </c>
      <c r="UXX29" s="14"/>
      <c r="UXY29" s="14">
        <v>14000</v>
      </c>
      <c r="UXZ29" s="14"/>
      <c r="UYA29" s="14"/>
      <c r="UYC29" s="85">
        <v>1</v>
      </c>
      <c r="UYD29" s="21" t="s">
        <v>61</v>
      </c>
      <c r="UYE29" s="3"/>
      <c r="UYF29" s="3"/>
      <c r="UYG29" s="3" t="s">
        <v>58</v>
      </c>
      <c r="UYH29" s="18"/>
      <c r="UYI29" s="21"/>
      <c r="UYJ29" s="3"/>
      <c r="UYK29" s="11">
        <v>58547</v>
      </c>
      <c r="UYL29" s="11">
        <v>58547</v>
      </c>
      <c r="UYM29" s="12"/>
      <c r="UYN29" s="12"/>
      <c r="UYO29" s="12"/>
      <c r="UYP29" s="12"/>
      <c r="UYQ29" s="12"/>
      <c r="UYR29" s="28">
        <v>500</v>
      </c>
      <c r="UYS29" s="28">
        <v>500</v>
      </c>
      <c r="UYT29" s="12"/>
      <c r="UYU29" s="12"/>
      <c r="UYV29" s="28">
        <v>500</v>
      </c>
      <c r="UYW29" s="28">
        <v>500</v>
      </c>
      <c r="UYX29" s="14">
        <f>UYY29</f>
        <v>500</v>
      </c>
      <c r="UYY29" s="14">
        <f>UZA29</f>
        <v>500</v>
      </c>
      <c r="UYZ29" s="11">
        <v>58547</v>
      </c>
      <c r="UZA29" s="14">
        <f>UYM29+UYS29</f>
        <v>500</v>
      </c>
      <c r="UZB29" s="14"/>
      <c r="UZC29" s="14">
        <f>UZE29</f>
        <v>14000</v>
      </c>
      <c r="UZD29" s="14"/>
      <c r="UZE29" s="14">
        <v>14000</v>
      </c>
      <c r="UZF29" s="14"/>
      <c r="UZG29" s="14"/>
      <c r="UZI29" s="85">
        <v>1</v>
      </c>
      <c r="UZJ29" s="21" t="s">
        <v>61</v>
      </c>
      <c r="UZK29" s="3"/>
      <c r="UZL29" s="3"/>
      <c r="UZM29" s="3" t="s">
        <v>58</v>
      </c>
      <c r="UZN29" s="18"/>
      <c r="UZO29" s="21"/>
      <c r="UZP29" s="3"/>
      <c r="UZQ29" s="11">
        <v>58547</v>
      </c>
      <c r="UZR29" s="11">
        <v>58547</v>
      </c>
      <c r="UZS29" s="12"/>
      <c r="UZT29" s="12"/>
      <c r="UZU29" s="12"/>
      <c r="UZV29" s="12"/>
      <c r="UZW29" s="12"/>
      <c r="UZX29" s="28">
        <v>500</v>
      </c>
      <c r="UZY29" s="28">
        <v>500</v>
      </c>
      <c r="UZZ29" s="12"/>
      <c r="VAA29" s="12"/>
      <c r="VAB29" s="28">
        <v>500</v>
      </c>
      <c r="VAC29" s="28">
        <v>500</v>
      </c>
      <c r="VAD29" s="14">
        <f>VAE29</f>
        <v>500</v>
      </c>
      <c r="VAE29" s="14">
        <f>VAG29</f>
        <v>500</v>
      </c>
      <c r="VAF29" s="11">
        <v>58547</v>
      </c>
      <c r="VAG29" s="14">
        <f>UZS29+UZY29</f>
        <v>500</v>
      </c>
      <c r="VAH29" s="14"/>
      <c r="VAI29" s="14">
        <f>VAK29</f>
        <v>14000</v>
      </c>
      <c r="VAJ29" s="14"/>
      <c r="VAK29" s="14">
        <v>14000</v>
      </c>
      <c r="VAL29" s="14"/>
      <c r="VAM29" s="14"/>
      <c r="VAO29" s="85">
        <v>1</v>
      </c>
      <c r="VAP29" s="21" t="s">
        <v>61</v>
      </c>
      <c r="VAQ29" s="3"/>
      <c r="VAR29" s="3"/>
      <c r="VAS29" s="3" t="s">
        <v>58</v>
      </c>
      <c r="VAT29" s="18"/>
      <c r="VAU29" s="21"/>
      <c r="VAV29" s="3"/>
      <c r="VAW29" s="11">
        <v>58547</v>
      </c>
      <c r="VAX29" s="11">
        <v>58547</v>
      </c>
      <c r="VAY29" s="12"/>
      <c r="VAZ29" s="12"/>
      <c r="VBA29" s="12"/>
      <c r="VBB29" s="12"/>
      <c r="VBC29" s="12"/>
      <c r="VBD29" s="28">
        <v>500</v>
      </c>
      <c r="VBE29" s="28">
        <v>500</v>
      </c>
      <c r="VBF29" s="12"/>
      <c r="VBG29" s="12"/>
      <c r="VBH29" s="28">
        <v>500</v>
      </c>
      <c r="VBI29" s="28">
        <v>500</v>
      </c>
      <c r="VBJ29" s="14">
        <f>VBK29</f>
        <v>500</v>
      </c>
      <c r="VBK29" s="14">
        <f>VBM29</f>
        <v>500</v>
      </c>
      <c r="VBL29" s="11">
        <v>58547</v>
      </c>
      <c r="VBM29" s="14">
        <f>VAY29+VBE29</f>
        <v>500</v>
      </c>
      <c r="VBN29" s="14"/>
      <c r="VBO29" s="14">
        <f>VBQ29</f>
        <v>14000</v>
      </c>
      <c r="VBP29" s="14"/>
      <c r="VBQ29" s="14">
        <v>14000</v>
      </c>
      <c r="VBR29" s="14"/>
      <c r="VBS29" s="14"/>
      <c r="VBU29" s="85">
        <v>1</v>
      </c>
      <c r="VBV29" s="21" t="s">
        <v>61</v>
      </c>
      <c r="VBW29" s="3"/>
      <c r="VBX29" s="3"/>
      <c r="VBY29" s="3" t="s">
        <v>58</v>
      </c>
      <c r="VBZ29" s="18"/>
      <c r="VCA29" s="21"/>
      <c r="VCB29" s="3"/>
      <c r="VCC29" s="11">
        <v>58547</v>
      </c>
      <c r="VCD29" s="11">
        <v>58547</v>
      </c>
      <c r="VCE29" s="12"/>
      <c r="VCF29" s="12"/>
      <c r="VCG29" s="12"/>
      <c r="VCH29" s="12"/>
      <c r="VCI29" s="12"/>
      <c r="VCJ29" s="28">
        <v>500</v>
      </c>
      <c r="VCK29" s="28">
        <v>500</v>
      </c>
      <c r="VCL29" s="12"/>
      <c r="VCM29" s="12"/>
      <c r="VCN29" s="28">
        <v>500</v>
      </c>
      <c r="VCO29" s="28">
        <v>500</v>
      </c>
      <c r="VCP29" s="14">
        <f>VCQ29</f>
        <v>500</v>
      </c>
      <c r="VCQ29" s="14">
        <f>VCS29</f>
        <v>500</v>
      </c>
      <c r="VCR29" s="11">
        <v>58547</v>
      </c>
      <c r="VCS29" s="14">
        <f>VCE29+VCK29</f>
        <v>500</v>
      </c>
      <c r="VCT29" s="14"/>
      <c r="VCU29" s="14">
        <f>VCW29</f>
        <v>14000</v>
      </c>
      <c r="VCV29" s="14"/>
      <c r="VCW29" s="14">
        <v>14000</v>
      </c>
      <c r="VCX29" s="14"/>
      <c r="VCY29" s="14"/>
      <c r="VDA29" s="85">
        <v>1</v>
      </c>
      <c r="VDB29" s="21" t="s">
        <v>61</v>
      </c>
      <c r="VDC29" s="3"/>
      <c r="VDD29" s="3"/>
      <c r="VDE29" s="3" t="s">
        <v>58</v>
      </c>
      <c r="VDF29" s="18"/>
      <c r="VDG29" s="21"/>
      <c r="VDH29" s="3"/>
      <c r="VDI29" s="11">
        <v>58547</v>
      </c>
      <c r="VDJ29" s="11">
        <v>58547</v>
      </c>
      <c r="VDK29" s="12"/>
      <c r="VDL29" s="12"/>
      <c r="VDM29" s="12"/>
      <c r="VDN29" s="12"/>
      <c r="VDO29" s="12"/>
      <c r="VDP29" s="28">
        <v>500</v>
      </c>
      <c r="VDQ29" s="28">
        <v>500</v>
      </c>
      <c r="VDR29" s="12"/>
      <c r="VDS29" s="12"/>
      <c r="VDT29" s="28">
        <v>500</v>
      </c>
      <c r="VDU29" s="28">
        <v>500</v>
      </c>
      <c r="VDV29" s="14">
        <f>VDW29</f>
        <v>500</v>
      </c>
      <c r="VDW29" s="14">
        <f>VDY29</f>
        <v>500</v>
      </c>
      <c r="VDX29" s="11">
        <v>58547</v>
      </c>
      <c r="VDY29" s="14">
        <f>VDK29+VDQ29</f>
        <v>500</v>
      </c>
      <c r="VDZ29" s="14"/>
      <c r="VEA29" s="14">
        <f>VEC29</f>
        <v>14000</v>
      </c>
      <c r="VEB29" s="14"/>
      <c r="VEC29" s="14">
        <v>14000</v>
      </c>
      <c r="VED29" s="14"/>
      <c r="VEE29" s="14"/>
      <c r="VEG29" s="85">
        <v>1</v>
      </c>
      <c r="VEH29" s="21" t="s">
        <v>61</v>
      </c>
      <c r="VEI29" s="3"/>
      <c r="VEJ29" s="3"/>
      <c r="VEK29" s="3" t="s">
        <v>58</v>
      </c>
      <c r="VEL29" s="18"/>
      <c r="VEM29" s="21"/>
      <c r="VEN29" s="3"/>
      <c r="VEO29" s="11">
        <v>58547</v>
      </c>
      <c r="VEP29" s="11">
        <v>58547</v>
      </c>
      <c r="VEQ29" s="12"/>
      <c r="VER29" s="12"/>
      <c r="VES29" s="12"/>
      <c r="VET29" s="12"/>
      <c r="VEU29" s="12"/>
      <c r="VEV29" s="28">
        <v>500</v>
      </c>
      <c r="VEW29" s="28">
        <v>500</v>
      </c>
      <c r="VEX29" s="12"/>
      <c r="VEY29" s="12"/>
      <c r="VEZ29" s="28">
        <v>500</v>
      </c>
      <c r="VFA29" s="28">
        <v>500</v>
      </c>
      <c r="VFB29" s="14">
        <f>VFC29</f>
        <v>500</v>
      </c>
      <c r="VFC29" s="14">
        <f>VFE29</f>
        <v>500</v>
      </c>
      <c r="VFD29" s="11">
        <v>58547</v>
      </c>
      <c r="VFE29" s="14">
        <f>VEQ29+VEW29</f>
        <v>500</v>
      </c>
      <c r="VFF29" s="14"/>
      <c r="VFG29" s="14">
        <f>VFI29</f>
        <v>14000</v>
      </c>
      <c r="VFH29" s="14"/>
      <c r="VFI29" s="14">
        <v>14000</v>
      </c>
      <c r="VFJ29" s="14"/>
      <c r="VFK29" s="14"/>
      <c r="VFM29" s="85">
        <v>1</v>
      </c>
      <c r="VFN29" s="21" t="s">
        <v>61</v>
      </c>
      <c r="VFO29" s="3"/>
      <c r="VFP29" s="3"/>
      <c r="VFQ29" s="3" t="s">
        <v>58</v>
      </c>
      <c r="VFR29" s="18"/>
      <c r="VFS29" s="21"/>
      <c r="VFT29" s="3"/>
      <c r="VFU29" s="11">
        <v>58547</v>
      </c>
      <c r="VFV29" s="11">
        <v>58547</v>
      </c>
      <c r="VFW29" s="12"/>
      <c r="VFX29" s="12"/>
      <c r="VFY29" s="12"/>
      <c r="VFZ29" s="12"/>
      <c r="VGA29" s="12"/>
      <c r="VGB29" s="28">
        <v>500</v>
      </c>
      <c r="VGC29" s="28">
        <v>500</v>
      </c>
      <c r="VGD29" s="12"/>
      <c r="VGE29" s="12"/>
      <c r="VGF29" s="28">
        <v>500</v>
      </c>
      <c r="VGG29" s="28">
        <v>500</v>
      </c>
      <c r="VGH29" s="14">
        <f>VGI29</f>
        <v>500</v>
      </c>
      <c r="VGI29" s="14">
        <f>VGK29</f>
        <v>500</v>
      </c>
      <c r="VGJ29" s="11">
        <v>58547</v>
      </c>
      <c r="VGK29" s="14">
        <f>VFW29+VGC29</f>
        <v>500</v>
      </c>
      <c r="VGL29" s="14"/>
      <c r="VGM29" s="14">
        <f>VGO29</f>
        <v>14000</v>
      </c>
      <c r="VGN29" s="14"/>
      <c r="VGO29" s="14">
        <v>14000</v>
      </c>
      <c r="VGP29" s="14"/>
      <c r="VGQ29" s="14"/>
      <c r="VGS29" s="85">
        <v>1</v>
      </c>
      <c r="VGT29" s="21" t="s">
        <v>61</v>
      </c>
      <c r="VGU29" s="3"/>
      <c r="VGV29" s="3"/>
      <c r="VGW29" s="3" t="s">
        <v>58</v>
      </c>
      <c r="VGX29" s="18"/>
      <c r="VGY29" s="21"/>
      <c r="VGZ29" s="3"/>
      <c r="VHA29" s="11">
        <v>58547</v>
      </c>
      <c r="VHB29" s="11">
        <v>58547</v>
      </c>
      <c r="VHC29" s="12"/>
      <c r="VHD29" s="12"/>
      <c r="VHE29" s="12"/>
      <c r="VHF29" s="12"/>
      <c r="VHG29" s="12"/>
      <c r="VHH29" s="28">
        <v>500</v>
      </c>
      <c r="VHI29" s="28">
        <v>500</v>
      </c>
      <c r="VHJ29" s="12"/>
      <c r="VHK29" s="12"/>
      <c r="VHL29" s="28">
        <v>500</v>
      </c>
      <c r="VHM29" s="28">
        <v>500</v>
      </c>
      <c r="VHN29" s="14">
        <f>VHO29</f>
        <v>500</v>
      </c>
      <c r="VHO29" s="14">
        <f>VHQ29</f>
        <v>500</v>
      </c>
      <c r="VHP29" s="11">
        <v>58547</v>
      </c>
      <c r="VHQ29" s="14">
        <f>VHC29+VHI29</f>
        <v>500</v>
      </c>
      <c r="VHR29" s="14"/>
      <c r="VHS29" s="14">
        <f>VHU29</f>
        <v>14000</v>
      </c>
      <c r="VHT29" s="14"/>
      <c r="VHU29" s="14">
        <v>14000</v>
      </c>
      <c r="VHV29" s="14"/>
      <c r="VHW29" s="14"/>
      <c r="VHY29" s="85">
        <v>1</v>
      </c>
      <c r="VHZ29" s="21" t="s">
        <v>61</v>
      </c>
      <c r="VIA29" s="3"/>
      <c r="VIB29" s="3"/>
      <c r="VIC29" s="3" t="s">
        <v>58</v>
      </c>
      <c r="VID29" s="18"/>
      <c r="VIE29" s="21"/>
      <c r="VIF29" s="3"/>
      <c r="VIG29" s="11">
        <v>58547</v>
      </c>
      <c r="VIH29" s="11">
        <v>58547</v>
      </c>
      <c r="VII29" s="12"/>
      <c r="VIJ29" s="12"/>
      <c r="VIK29" s="12"/>
      <c r="VIL29" s="12"/>
      <c r="VIM29" s="12"/>
      <c r="VIN29" s="28">
        <v>500</v>
      </c>
      <c r="VIO29" s="28">
        <v>500</v>
      </c>
      <c r="VIP29" s="12"/>
      <c r="VIQ29" s="12"/>
      <c r="VIR29" s="28">
        <v>500</v>
      </c>
      <c r="VIS29" s="28">
        <v>500</v>
      </c>
      <c r="VIT29" s="14">
        <f>VIU29</f>
        <v>500</v>
      </c>
      <c r="VIU29" s="14">
        <f>VIW29</f>
        <v>500</v>
      </c>
      <c r="VIV29" s="11">
        <v>58547</v>
      </c>
      <c r="VIW29" s="14">
        <f>VII29+VIO29</f>
        <v>500</v>
      </c>
      <c r="VIX29" s="14"/>
      <c r="VIY29" s="14">
        <f>VJA29</f>
        <v>14000</v>
      </c>
      <c r="VIZ29" s="14"/>
      <c r="VJA29" s="14">
        <v>14000</v>
      </c>
      <c r="VJB29" s="14"/>
      <c r="VJC29" s="14"/>
      <c r="VJE29" s="85">
        <v>1</v>
      </c>
      <c r="VJF29" s="21" t="s">
        <v>61</v>
      </c>
      <c r="VJG29" s="3"/>
      <c r="VJH29" s="3"/>
      <c r="VJI29" s="3" t="s">
        <v>58</v>
      </c>
      <c r="VJJ29" s="18"/>
      <c r="VJK29" s="21"/>
      <c r="VJL29" s="3"/>
      <c r="VJM29" s="11">
        <v>58547</v>
      </c>
      <c r="VJN29" s="11">
        <v>58547</v>
      </c>
      <c r="VJO29" s="12"/>
      <c r="VJP29" s="12"/>
      <c r="VJQ29" s="12"/>
      <c r="VJR29" s="12"/>
      <c r="VJS29" s="12"/>
      <c r="VJT29" s="28">
        <v>500</v>
      </c>
      <c r="VJU29" s="28">
        <v>500</v>
      </c>
      <c r="VJV29" s="12"/>
      <c r="VJW29" s="12"/>
      <c r="VJX29" s="28">
        <v>500</v>
      </c>
      <c r="VJY29" s="28">
        <v>500</v>
      </c>
      <c r="VJZ29" s="14">
        <f>VKA29</f>
        <v>500</v>
      </c>
      <c r="VKA29" s="14">
        <f>VKC29</f>
        <v>500</v>
      </c>
      <c r="VKB29" s="11">
        <v>58547</v>
      </c>
      <c r="VKC29" s="14">
        <f>VJO29+VJU29</f>
        <v>500</v>
      </c>
      <c r="VKD29" s="14"/>
      <c r="VKE29" s="14">
        <f>VKG29</f>
        <v>14000</v>
      </c>
      <c r="VKF29" s="14"/>
      <c r="VKG29" s="14">
        <v>14000</v>
      </c>
      <c r="VKH29" s="14"/>
      <c r="VKI29" s="14"/>
      <c r="VKK29" s="85">
        <v>1</v>
      </c>
      <c r="VKL29" s="21" t="s">
        <v>61</v>
      </c>
      <c r="VKM29" s="3"/>
      <c r="VKN29" s="3"/>
      <c r="VKO29" s="3" t="s">
        <v>58</v>
      </c>
      <c r="VKP29" s="18"/>
      <c r="VKQ29" s="21"/>
      <c r="VKR29" s="3"/>
      <c r="VKS29" s="11">
        <v>58547</v>
      </c>
      <c r="VKT29" s="11">
        <v>58547</v>
      </c>
      <c r="VKU29" s="12"/>
      <c r="VKV29" s="12"/>
      <c r="VKW29" s="12"/>
      <c r="VKX29" s="12"/>
      <c r="VKY29" s="12"/>
      <c r="VKZ29" s="28">
        <v>500</v>
      </c>
      <c r="VLA29" s="28">
        <v>500</v>
      </c>
      <c r="VLB29" s="12"/>
      <c r="VLC29" s="12"/>
      <c r="VLD29" s="28">
        <v>500</v>
      </c>
      <c r="VLE29" s="28">
        <v>500</v>
      </c>
      <c r="VLF29" s="14">
        <f>VLG29</f>
        <v>500</v>
      </c>
      <c r="VLG29" s="14">
        <f>VLI29</f>
        <v>500</v>
      </c>
      <c r="VLH29" s="11">
        <v>58547</v>
      </c>
      <c r="VLI29" s="14">
        <f>VKU29+VLA29</f>
        <v>500</v>
      </c>
      <c r="VLJ29" s="14"/>
      <c r="VLK29" s="14">
        <f>VLM29</f>
        <v>14000</v>
      </c>
      <c r="VLL29" s="14"/>
      <c r="VLM29" s="14">
        <v>14000</v>
      </c>
      <c r="VLN29" s="14"/>
      <c r="VLO29" s="14"/>
      <c r="VLQ29" s="85">
        <v>1</v>
      </c>
      <c r="VLR29" s="21" t="s">
        <v>61</v>
      </c>
      <c r="VLS29" s="3"/>
      <c r="VLT29" s="3"/>
      <c r="VLU29" s="3" t="s">
        <v>58</v>
      </c>
      <c r="VLV29" s="18"/>
      <c r="VLW29" s="21"/>
      <c r="VLX29" s="3"/>
      <c r="VLY29" s="11">
        <v>58547</v>
      </c>
      <c r="VLZ29" s="11">
        <v>58547</v>
      </c>
      <c r="VMA29" s="12"/>
      <c r="VMB29" s="12"/>
      <c r="VMC29" s="12"/>
      <c r="VMD29" s="12"/>
      <c r="VME29" s="12"/>
      <c r="VMF29" s="28">
        <v>500</v>
      </c>
      <c r="VMG29" s="28">
        <v>500</v>
      </c>
      <c r="VMH29" s="12"/>
      <c r="VMI29" s="12"/>
      <c r="VMJ29" s="28">
        <v>500</v>
      </c>
      <c r="VMK29" s="28">
        <v>500</v>
      </c>
      <c r="VML29" s="14">
        <f>VMM29</f>
        <v>500</v>
      </c>
      <c r="VMM29" s="14">
        <f>VMO29</f>
        <v>500</v>
      </c>
      <c r="VMN29" s="11">
        <v>58547</v>
      </c>
      <c r="VMO29" s="14">
        <f>VMA29+VMG29</f>
        <v>500</v>
      </c>
      <c r="VMP29" s="14"/>
      <c r="VMQ29" s="14">
        <f>VMS29</f>
        <v>14000</v>
      </c>
      <c r="VMR29" s="14"/>
      <c r="VMS29" s="14">
        <v>14000</v>
      </c>
      <c r="VMT29" s="14"/>
      <c r="VMU29" s="14"/>
      <c r="VMW29" s="85">
        <v>1</v>
      </c>
      <c r="VMX29" s="21" t="s">
        <v>61</v>
      </c>
      <c r="VMY29" s="3"/>
      <c r="VMZ29" s="3"/>
      <c r="VNA29" s="3" t="s">
        <v>58</v>
      </c>
      <c r="VNB29" s="18"/>
      <c r="VNC29" s="21"/>
      <c r="VND29" s="3"/>
      <c r="VNE29" s="11">
        <v>58547</v>
      </c>
      <c r="VNF29" s="11">
        <v>58547</v>
      </c>
      <c r="VNG29" s="12"/>
      <c r="VNH29" s="12"/>
      <c r="VNI29" s="12"/>
      <c r="VNJ29" s="12"/>
      <c r="VNK29" s="12"/>
      <c r="VNL29" s="28">
        <v>500</v>
      </c>
      <c r="VNM29" s="28">
        <v>500</v>
      </c>
      <c r="VNN29" s="12"/>
      <c r="VNO29" s="12"/>
      <c r="VNP29" s="28">
        <v>500</v>
      </c>
      <c r="VNQ29" s="28">
        <v>500</v>
      </c>
      <c r="VNR29" s="14">
        <f>VNS29</f>
        <v>500</v>
      </c>
      <c r="VNS29" s="14">
        <f>VNU29</f>
        <v>500</v>
      </c>
      <c r="VNT29" s="11">
        <v>58547</v>
      </c>
      <c r="VNU29" s="14">
        <f>VNG29+VNM29</f>
        <v>500</v>
      </c>
      <c r="VNV29" s="14"/>
      <c r="VNW29" s="14">
        <f>VNY29</f>
        <v>14000</v>
      </c>
      <c r="VNX29" s="14"/>
      <c r="VNY29" s="14">
        <v>14000</v>
      </c>
      <c r="VNZ29" s="14"/>
      <c r="VOA29" s="14"/>
      <c r="VOC29" s="85">
        <v>1</v>
      </c>
      <c r="VOD29" s="21" t="s">
        <v>61</v>
      </c>
      <c r="VOE29" s="3"/>
      <c r="VOF29" s="3"/>
      <c r="VOG29" s="3" t="s">
        <v>58</v>
      </c>
      <c r="VOH29" s="18"/>
      <c r="VOI29" s="21"/>
      <c r="VOJ29" s="3"/>
      <c r="VOK29" s="11">
        <v>58547</v>
      </c>
      <c r="VOL29" s="11">
        <v>58547</v>
      </c>
      <c r="VOM29" s="12"/>
      <c r="VON29" s="12"/>
      <c r="VOO29" s="12"/>
      <c r="VOP29" s="12"/>
      <c r="VOQ29" s="12"/>
      <c r="VOR29" s="28">
        <v>500</v>
      </c>
      <c r="VOS29" s="28">
        <v>500</v>
      </c>
      <c r="VOT29" s="12"/>
      <c r="VOU29" s="12"/>
      <c r="VOV29" s="28">
        <v>500</v>
      </c>
      <c r="VOW29" s="28">
        <v>500</v>
      </c>
      <c r="VOX29" s="14">
        <f>VOY29</f>
        <v>500</v>
      </c>
      <c r="VOY29" s="14">
        <f>VPA29</f>
        <v>500</v>
      </c>
      <c r="VOZ29" s="11">
        <v>58547</v>
      </c>
      <c r="VPA29" s="14">
        <f>VOM29+VOS29</f>
        <v>500</v>
      </c>
      <c r="VPB29" s="14"/>
      <c r="VPC29" s="14">
        <f>VPE29</f>
        <v>14000</v>
      </c>
      <c r="VPD29" s="14"/>
      <c r="VPE29" s="14">
        <v>14000</v>
      </c>
      <c r="VPF29" s="14"/>
      <c r="VPG29" s="14"/>
      <c r="VPI29" s="85">
        <v>1</v>
      </c>
      <c r="VPJ29" s="21" t="s">
        <v>61</v>
      </c>
      <c r="VPK29" s="3"/>
      <c r="VPL29" s="3"/>
      <c r="VPM29" s="3" t="s">
        <v>58</v>
      </c>
      <c r="VPN29" s="18"/>
      <c r="VPO29" s="21"/>
      <c r="VPP29" s="3"/>
      <c r="VPQ29" s="11">
        <v>58547</v>
      </c>
      <c r="VPR29" s="11">
        <v>58547</v>
      </c>
      <c r="VPS29" s="12"/>
      <c r="VPT29" s="12"/>
      <c r="VPU29" s="12"/>
      <c r="VPV29" s="12"/>
      <c r="VPW29" s="12"/>
      <c r="VPX29" s="28">
        <v>500</v>
      </c>
      <c r="VPY29" s="28">
        <v>500</v>
      </c>
      <c r="VPZ29" s="12"/>
      <c r="VQA29" s="12"/>
      <c r="VQB29" s="28">
        <v>500</v>
      </c>
      <c r="VQC29" s="28">
        <v>500</v>
      </c>
      <c r="VQD29" s="14">
        <f>VQE29</f>
        <v>500</v>
      </c>
      <c r="VQE29" s="14">
        <f>VQG29</f>
        <v>500</v>
      </c>
      <c r="VQF29" s="11">
        <v>58547</v>
      </c>
      <c r="VQG29" s="14">
        <f>VPS29+VPY29</f>
        <v>500</v>
      </c>
      <c r="VQH29" s="14"/>
      <c r="VQI29" s="14">
        <f>VQK29</f>
        <v>14000</v>
      </c>
      <c r="VQJ29" s="14"/>
      <c r="VQK29" s="14">
        <v>14000</v>
      </c>
      <c r="VQL29" s="14"/>
      <c r="VQM29" s="14"/>
      <c r="VQO29" s="85">
        <v>1</v>
      </c>
      <c r="VQP29" s="21" t="s">
        <v>61</v>
      </c>
      <c r="VQQ29" s="3"/>
      <c r="VQR29" s="3"/>
      <c r="VQS29" s="3" t="s">
        <v>58</v>
      </c>
      <c r="VQT29" s="18"/>
      <c r="VQU29" s="21"/>
      <c r="VQV29" s="3"/>
      <c r="VQW29" s="11">
        <v>58547</v>
      </c>
      <c r="VQX29" s="11">
        <v>58547</v>
      </c>
      <c r="VQY29" s="12"/>
      <c r="VQZ29" s="12"/>
      <c r="VRA29" s="12"/>
      <c r="VRB29" s="12"/>
      <c r="VRC29" s="12"/>
      <c r="VRD29" s="28">
        <v>500</v>
      </c>
      <c r="VRE29" s="28">
        <v>500</v>
      </c>
      <c r="VRF29" s="12"/>
      <c r="VRG29" s="12"/>
      <c r="VRH29" s="28">
        <v>500</v>
      </c>
      <c r="VRI29" s="28">
        <v>500</v>
      </c>
      <c r="VRJ29" s="14">
        <f>VRK29</f>
        <v>500</v>
      </c>
      <c r="VRK29" s="14">
        <f>VRM29</f>
        <v>500</v>
      </c>
      <c r="VRL29" s="11">
        <v>58547</v>
      </c>
      <c r="VRM29" s="14">
        <f>VQY29+VRE29</f>
        <v>500</v>
      </c>
      <c r="VRN29" s="14"/>
      <c r="VRO29" s="14">
        <f>VRQ29</f>
        <v>14000</v>
      </c>
      <c r="VRP29" s="14"/>
      <c r="VRQ29" s="14">
        <v>14000</v>
      </c>
      <c r="VRR29" s="14"/>
      <c r="VRS29" s="14"/>
      <c r="VRU29" s="85">
        <v>1</v>
      </c>
      <c r="VRV29" s="21" t="s">
        <v>61</v>
      </c>
      <c r="VRW29" s="3"/>
      <c r="VRX29" s="3"/>
      <c r="VRY29" s="3" t="s">
        <v>58</v>
      </c>
      <c r="VRZ29" s="18"/>
      <c r="VSA29" s="21"/>
      <c r="VSB29" s="3"/>
      <c r="VSC29" s="11">
        <v>58547</v>
      </c>
      <c r="VSD29" s="11">
        <v>58547</v>
      </c>
      <c r="VSE29" s="12"/>
      <c r="VSF29" s="12"/>
      <c r="VSG29" s="12"/>
      <c r="VSH29" s="12"/>
      <c r="VSI29" s="12"/>
      <c r="VSJ29" s="28">
        <v>500</v>
      </c>
      <c r="VSK29" s="28">
        <v>500</v>
      </c>
      <c r="VSL29" s="12"/>
      <c r="VSM29" s="12"/>
      <c r="VSN29" s="28">
        <v>500</v>
      </c>
      <c r="VSO29" s="28">
        <v>500</v>
      </c>
      <c r="VSP29" s="14">
        <f>VSQ29</f>
        <v>500</v>
      </c>
      <c r="VSQ29" s="14">
        <f>VSS29</f>
        <v>500</v>
      </c>
      <c r="VSR29" s="11">
        <v>58547</v>
      </c>
      <c r="VSS29" s="14">
        <f>VSE29+VSK29</f>
        <v>500</v>
      </c>
      <c r="VST29" s="14"/>
      <c r="VSU29" s="14">
        <f>VSW29</f>
        <v>14000</v>
      </c>
      <c r="VSV29" s="14"/>
      <c r="VSW29" s="14">
        <v>14000</v>
      </c>
      <c r="VSX29" s="14"/>
      <c r="VSY29" s="14"/>
      <c r="VTA29" s="85">
        <v>1</v>
      </c>
      <c r="VTB29" s="21" t="s">
        <v>61</v>
      </c>
      <c r="VTC29" s="3"/>
      <c r="VTD29" s="3"/>
      <c r="VTE29" s="3" t="s">
        <v>58</v>
      </c>
      <c r="VTF29" s="18"/>
      <c r="VTG29" s="21"/>
      <c r="VTH29" s="3"/>
      <c r="VTI29" s="11">
        <v>58547</v>
      </c>
      <c r="VTJ29" s="11">
        <v>58547</v>
      </c>
      <c r="VTK29" s="12"/>
      <c r="VTL29" s="12"/>
      <c r="VTM29" s="12"/>
      <c r="VTN29" s="12"/>
      <c r="VTO29" s="12"/>
      <c r="VTP29" s="28">
        <v>500</v>
      </c>
      <c r="VTQ29" s="28">
        <v>500</v>
      </c>
      <c r="VTR29" s="12"/>
      <c r="VTS29" s="12"/>
      <c r="VTT29" s="28">
        <v>500</v>
      </c>
      <c r="VTU29" s="28">
        <v>500</v>
      </c>
      <c r="VTV29" s="14">
        <f>VTW29</f>
        <v>500</v>
      </c>
      <c r="VTW29" s="14">
        <f>VTY29</f>
        <v>500</v>
      </c>
      <c r="VTX29" s="11">
        <v>58547</v>
      </c>
      <c r="VTY29" s="14">
        <f>VTK29+VTQ29</f>
        <v>500</v>
      </c>
      <c r="VTZ29" s="14"/>
      <c r="VUA29" s="14">
        <f>VUC29</f>
        <v>14000</v>
      </c>
      <c r="VUB29" s="14"/>
      <c r="VUC29" s="14">
        <v>14000</v>
      </c>
      <c r="VUD29" s="14"/>
      <c r="VUE29" s="14"/>
      <c r="VUG29" s="85">
        <v>1</v>
      </c>
      <c r="VUH29" s="21" t="s">
        <v>61</v>
      </c>
      <c r="VUI29" s="3"/>
      <c r="VUJ29" s="3"/>
      <c r="VUK29" s="3" t="s">
        <v>58</v>
      </c>
      <c r="VUL29" s="18"/>
      <c r="VUM29" s="21"/>
      <c r="VUN29" s="3"/>
      <c r="VUO29" s="11">
        <v>58547</v>
      </c>
      <c r="VUP29" s="11">
        <v>58547</v>
      </c>
      <c r="VUQ29" s="12"/>
      <c r="VUR29" s="12"/>
      <c r="VUS29" s="12"/>
      <c r="VUT29" s="12"/>
      <c r="VUU29" s="12"/>
      <c r="VUV29" s="28">
        <v>500</v>
      </c>
      <c r="VUW29" s="28">
        <v>500</v>
      </c>
      <c r="VUX29" s="12"/>
      <c r="VUY29" s="12"/>
      <c r="VUZ29" s="28">
        <v>500</v>
      </c>
      <c r="VVA29" s="28">
        <v>500</v>
      </c>
      <c r="VVB29" s="14">
        <f>VVC29</f>
        <v>500</v>
      </c>
      <c r="VVC29" s="14">
        <f>VVE29</f>
        <v>500</v>
      </c>
      <c r="VVD29" s="11">
        <v>58547</v>
      </c>
      <c r="VVE29" s="14">
        <f>VUQ29+VUW29</f>
        <v>500</v>
      </c>
      <c r="VVF29" s="14"/>
      <c r="VVG29" s="14">
        <f>VVI29</f>
        <v>14000</v>
      </c>
      <c r="VVH29" s="14"/>
      <c r="VVI29" s="14">
        <v>14000</v>
      </c>
      <c r="VVJ29" s="14"/>
      <c r="VVK29" s="14"/>
      <c r="VVM29" s="85">
        <v>1</v>
      </c>
      <c r="VVN29" s="21" t="s">
        <v>61</v>
      </c>
      <c r="VVO29" s="3"/>
      <c r="VVP29" s="3"/>
      <c r="VVQ29" s="3" t="s">
        <v>58</v>
      </c>
      <c r="VVR29" s="18"/>
      <c r="VVS29" s="21"/>
      <c r="VVT29" s="3"/>
      <c r="VVU29" s="11">
        <v>58547</v>
      </c>
      <c r="VVV29" s="11">
        <v>58547</v>
      </c>
      <c r="VVW29" s="12"/>
      <c r="VVX29" s="12"/>
      <c r="VVY29" s="12"/>
      <c r="VVZ29" s="12"/>
      <c r="VWA29" s="12"/>
      <c r="VWB29" s="28">
        <v>500</v>
      </c>
      <c r="VWC29" s="28">
        <v>500</v>
      </c>
      <c r="VWD29" s="12"/>
      <c r="VWE29" s="12"/>
      <c r="VWF29" s="28">
        <v>500</v>
      </c>
      <c r="VWG29" s="28">
        <v>500</v>
      </c>
      <c r="VWH29" s="14">
        <f>VWI29</f>
        <v>500</v>
      </c>
      <c r="VWI29" s="14">
        <f>VWK29</f>
        <v>500</v>
      </c>
      <c r="VWJ29" s="11">
        <v>58547</v>
      </c>
      <c r="VWK29" s="14">
        <f>VVW29+VWC29</f>
        <v>500</v>
      </c>
      <c r="VWL29" s="14"/>
      <c r="VWM29" s="14">
        <f>VWO29</f>
        <v>14000</v>
      </c>
      <c r="VWN29" s="14"/>
      <c r="VWO29" s="14">
        <v>14000</v>
      </c>
      <c r="VWP29" s="14"/>
      <c r="VWQ29" s="14"/>
      <c r="VWS29" s="85">
        <v>1</v>
      </c>
      <c r="VWT29" s="21" t="s">
        <v>61</v>
      </c>
      <c r="VWU29" s="3"/>
      <c r="VWV29" s="3"/>
      <c r="VWW29" s="3" t="s">
        <v>58</v>
      </c>
      <c r="VWX29" s="18"/>
      <c r="VWY29" s="21"/>
      <c r="VWZ29" s="3"/>
      <c r="VXA29" s="11">
        <v>58547</v>
      </c>
      <c r="VXB29" s="11">
        <v>58547</v>
      </c>
      <c r="VXC29" s="12"/>
      <c r="VXD29" s="12"/>
      <c r="VXE29" s="12"/>
      <c r="VXF29" s="12"/>
      <c r="VXG29" s="12"/>
      <c r="VXH29" s="28">
        <v>500</v>
      </c>
      <c r="VXI29" s="28">
        <v>500</v>
      </c>
      <c r="VXJ29" s="12"/>
      <c r="VXK29" s="12"/>
      <c r="VXL29" s="28">
        <v>500</v>
      </c>
      <c r="VXM29" s="28">
        <v>500</v>
      </c>
      <c r="VXN29" s="14">
        <f>VXO29</f>
        <v>500</v>
      </c>
      <c r="VXO29" s="14">
        <f>VXQ29</f>
        <v>500</v>
      </c>
      <c r="VXP29" s="11">
        <v>58547</v>
      </c>
      <c r="VXQ29" s="14">
        <f>VXC29+VXI29</f>
        <v>500</v>
      </c>
      <c r="VXR29" s="14"/>
      <c r="VXS29" s="14">
        <f>VXU29</f>
        <v>14000</v>
      </c>
      <c r="VXT29" s="14"/>
      <c r="VXU29" s="14">
        <v>14000</v>
      </c>
      <c r="VXV29" s="14"/>
      <c r="VXW29" s="14"/>
      <c r="VXY29" s="85">
        <v>1</v>
      </c>
      <c r="VXZ29" s="21" t="s">
        <v>61</v>
      </c>
      <c r="VYA29" s="3"/>
      <c r="VYB29" s="3"/>
      <c r="VYC29" s="3" t="s">
        <v>58</v>
      </c>
      <c r="VYD29" s="18"/>
      <c r="VYE29" s="21"/>
      <c r="VYF29" s="3"/>
      <c r="VYG29" s="11">
        <v>58547</v>
      </c>
      <c r="VYH29" s="11">
        <v>58547</v>
      </c>
      <c r="VYI29" s="12"/>
      <c r="VYJ29" s="12"/>
      <c r="VYK29" s="12"/>
      <c r="VYL29" s="12"/>
      <c r="VYM29" s="12"/>
      <c r="VYN29" s="28">
        <v>500</v>
      </c>
      <c r="VYO29" s="28">
        <v>500</v>
      </c>
      <c r="VYP29" s="12"/>
      <c r="VYQ29" s="12"/>
      <c r="VYR29" s="28">
        <v>500</v>
      </c>
      <c r="VYS29" s="28">
        <v>500</v>
      </c>
      <c r="VYT29" s="14">
        <f>VYU29</f>
        <v>500</v>
      </c>
      <c r="VYU29" s="14">
        <f>VYW29</f>
        <v>500</v>
      </c>
      <c r="VYV29" s="11">
        <v>58547</v>
      </c>
      <c r="VYW29" s="14">
        <f>VYI29+VYO29</f>
        <v>500</v>
      </c>
      <c r="VYX29" s="14"/>
      <c r="VYY29" s="14">
        <f>VZA29</f>
        <v>14000</v>
      </c>
      <c r="VYZ29" s="14"/>
      <c r="VZA29" s="14">
        <v>14000</v>
      </c>
      <c r="VZB29" s="14"/>
      <c r="VZC29" s="14"/>
      <c r="VZE29" s="85">
        <v>1</v>
      </c>
      <c r="VZF29" s="21" t="s">
        <v>61</v>
      </c>
      <c r="VZG29" s="3"/>
      <c r="VZH29" s="3"/>
      <c r="VZI29" s="3" t="s">
        <v>58</v>
      </c>
      <c r="VZJ29" s="18"/>
      <c r="VZK29" s="21"/>
      <c r="VZL29" s="3"/>
      <c r="VZM29" s="11">
        <v>58547</v>
      </c>
      <c r="VZN29" s="11">
        <v>58547</v>
      </c>
      <c r="VZO29" s="12"/>
      <c r="VZP29" s="12"/>
      <c r="VZQ29" s="12"/>
      <c r="VZR29" s="12"/>
      <c r="VZS29" s="12"/>
      <c r="VZT29" s="28">
        <v>500</v>
      </c>
      <c r="VZU29" s="28">
        <v>500</v>
      </c>
      <c r="VZV29" s="12"/>
      <c r="VZW29" s="12"/>
      <c r="VZX29" s="28">
        <v>500</v>
      </c>
      <c r="VZY29" s="28">
        <v>500</v>
      </c>
      <c r="VZZ29" s="14">
        <f>WAA29</f>
        <v>500</v>
      </c>
      <c r="WAA29" s="14">
        <f>WAC29</f>
        <v>500</v>
      </c>
      <c r="WAB29" s="11">
        <v>58547</v>
      </c>
      <c r="WAC29" s="14">
        <f>VZO29+VZU29</f>
        <v>500</v>
      </c>
      <c r="WAD29" s="14"/>
      <c r="WAE29" s="14">
        <f>WAG29</f>
        <v>14000</v>
      </c>
      <c r="WAF29" s="14"/>
      <c r="WAG29" s="14">
        <v>14000</v>
      </c>
      <c r="WAH29" s="14"/>
      <c r="WAI29" s="14"/>
      <c r="WAK29" s="85">
        <v>1</v>
      </c>
      <c r="WAL29" s="21" t="s">
        <v>61</v>
      </c>
      <c r="WAM29" s="3"/>
      <c r="WAN29" s="3"/>
      <c r="WAO29" s="3" t="s">
        <v>58</v>
      </c>
      <c r="WAP29" s="18"/>
      <c r="WAQ29" s="21"/>
      <c r="WAR29" s="3"/>
      <c r="WAS29" s="11">
        <v>58547</v>
      </c>
      <c r="WAT29" s="11">
        <v>58547</v>
      </c>
      <c r="WAU29" s="12"/>
      <c r="WAV29" s="12"/>
      <c r="WAW29" s="12"/>
      <c r="WAX29" s="12"/>
      <c r="WAY29" s="12"/>
      <c r="WAZ29" s="28">
        <v>500</v>
      </c>
      <c r="WBA29" s="28">
        <v>500</v>
      </c>
      <c r="WBB29" s="12"/>
      <c r="WBC29" s="12"/>
      <c r="WBD29" s="28">
        <v>500</v>
      </c>
      <c r="WBE29" s="28">
        <v>500</v>
      </c>
      <c r="WBF29" s="14">
        <f>WBG29</f>
        <v>500</v>
      </c>
      <c r="WBG29" s="14">
        <f>WBI29</f>
        <v>500</v>
      </c>
      <c r="WBH29" s="11">
        <v>58547</v>
      </c>
      <c r="WBI29" s="14">
        <f>WAU29+WBA29</f>
        <v>500</v>
      </c>
      <c r="WBJ29" s="14"/>
      <c r="WBK29" s="14">
        <f>WBM29</f>
        <v>14000</v>
      </c>
      <c r="WBL29" s="14"/>
      <c r="WBM29" s="14">
        <v>14000</v>
      </c>
      <c r="WBN29" s="14"/>
      <c r="WBO29" s="14"/>
      <c r="WBQ29" s="85">
        <v>1</v>
      </c>
      <c r="WBR29" s="21" t="s">
        <v>61</v>
      </c>
      <c r="WBS29" s="3"/>
      <c r="WBT29" s="3"/>
      <c r="WBU29" s="3" t="s">
        <v>58</v>
      </c>
      <c r="WBV29" s="18"/>
      <c r="WBW29" s="21"/>
      <c r="WBX29" s="3"/>
      <c r="WBY29" s="11">
        <v>58547</v>
      </c>
      <c r="WBZ29" s="11">
        <v>58547</v>
      </c>
      <c r="WCA29" s="12"/>
      <c r="WCB29" s="12"/>
      <c r="WCC29" s="12"/>
      <c r="WCD29" s="12"/>
      <c r="WCE29" s="12"/>
      <c r="WCF29" s="28">
        <v>500</v>
      </c>
      <c r="WCG29" s="28">
        <v>500</v>
      </c>
      <c r="WCH29" s="12"/>
      <c r="WCI29" s="12"/>
      <c r="WCJ29" s="28">
        <v>500</v>
      </c>
      <c r="WCK29" s="28">
        <v>500</v>
      </c>
      <c r="WCL29" s="14">
        <f>WCM29</f>
        <v>500</v>
      </c>
      <c r="WCM29" s="14">
        <f>WCO29</f>
        <v>500</v>
      </c>
      <c r="WCN29" s="11">
        <v>58547</v>
      </c>
      <c r="WCO29" s="14">
        <f>WCA29+WCG29</f>
        <v>500</v>
      </c>
      <c r="WCP29" s="14"/>
      <c r="WCQ29" s="14">
        <f>WCS29</f>
        <v>14000</v>
      </c>
      <c r="WCR29" s="14"/>
      <c r="WCS29" s="14">
        <v>14000</v>
      </c>
      <c r="WCT29" s="14"/>
      <c r="WCU29" s="14"/>
      <c r="WCW29" s="85">
        <v>1</v>
      </c>
      <c r="WCX29" s="21" t="s">
        <v>61</v>
      </c>
      <c r="WCY29" s="3"/>
      <c r="WCZ29" s="3"/>
      <c r="WDA29" s="3" t="s">
        <v>58</v>
      </c>
      <c r="WDB29" s="18"/>
      <c r="WDC29" s="21"/>
      <c r="WDD29" s="3"/>
      <c r="WDE29" s="11">
        <v>58547</v>
      </c>
      <c r="WDF29" s="11">
        <v>58547</v>
      </c>
      <c r="WDG29" s="12"/>
      <c r="WDH29" s="12"/>
      <c r="WDI29" s="12"/>
      <c r="WDJ29" s="12"/>
      <c r="WDK29" s="12"/>
      <c r="WDL29" s="28">
        <v>500</v>
      </c>
      <c r="WDM29" s="28">
        <v>500</v>
      </c>
      <c r="WDN29" s="12"/>
      <c r="WDO29" s="12"/>
      <c r="WDP29" s="28">
        <v>500</v>
      </c>
      <c r="WDQ29" s="28">
        <v>500</v>
      </c>
      <c r="WDR29" s="14">
        <f>WDS29</f>
        <v>500</v>
      </c>
      <c r="WDS29" s="14">
        <f>WDU29</f>
        <v>500</v>
      </c>
      <c r="WDT29" s="11">
        <v>58547</v>
      </c>
      <c r="WDU29" s="14">
        <f>WDG29+WDM29</f>
        <v>500</v>
      </c>
      <c r="WDV29" s="14"/>
      <c r="WDW29" s="14">
        <f>WDY29</f>
        <v>14000</v>
      </c>
      <c r="WDX29" s="14"/>
      <c r="WDY29" s="14">
        <v>14000</v>
      </c>
      <c r="WDZ29" s="14"/>
      <c r="WEA29" s="14"/>
      <c r="WEC29" s="85">
        <v>1</v>
      </c>
      <c r="WED29" s="21" t="s">
        <v>61</v>
      </c>
      <c r="WEE29" s="3"/>
      <c r="WEF29" s="3"/>
      <c r="WEG29" s="3" t="s">
        <v>58</v>
      </c>
      <c r="WEH29" s="18"/>
      <c r="WEI29" s="21"/>
      <c r="WEJ29" s="3"/>
      <c r="WEK29" s="11">
        <v>58547</v>
      </c>
      <c r="WEL29" s="11">
        <v>58547</v>
      </c>
      <c r="WEM29" s="12"/>
      <c r="WEN29" s="12"/>
      <c r="WEO29" s="12"/>
      <c r="WEP29" s="12"/>
      <c r="WEQ29" s="12"/>
      <c r="WER29" s="28">
        <v>500</v>
      </c>
      <c r="WES29" s="28">
        <v>500</v>
      </c>
      <c r="WET29" s="12"/>
      <c r="WEU29" s="12"/>
      <c r="WEV29" s="28">
        <v>500</v>
      </c>
      <c r="WEW29" s="28">
        <v>500</v>
      </c>
      <c r="WEX29" s="14">
        <f>WEY29</f>
        <v>500</v>
      </c>
      <c r="WEY29" s="14">
        <f>WFA29</f>
        <v>500</v>
      </c>
      <c r="WEZ29" s="11">
        <v>58547</v>
      </c>
      <c r="WFA29" s="14">
        <f>WEM29+WES29</f>
        <v>500</v>
      </c>
      <c r="WFB29" s="14"/>
      <c r="WFC29" s="14">
        <f>WFE29</f>
        <v>14000</v>
      </c>
      <c r="WFD29" s="14"/>
      <c r="WFE29" s="14">
        <v>14000</v>
      </c>
      <c r="WFF29" s="14"/>
      <c r="WFG29" s="14"/>
      <c r="WFI29" s="85">
        <v>1</v>
      </c>
      <c r="WFJ29" s="21" t="s">
        <v>61</v>
      </c>
      <c r="WFK29" s="3"/>
      <c r="WFL29" s="3"/>
      <c r="WFM29" s="3" t="s">
        <v>58</v>
      </c>
      <c r="WFN29" s="18"/>
      <c r="WFO29" s="21"/>
      <c r="WFP29" s="3"/>
      <c r="WFQ29" s="11">
        <v>58547</v>
      </c>
      <c r="WFR29" s="11">
        <v>58547</v>
      </c>
      <c r="WFS29" s="12"/>
      <c r="WFT29" s="12"/>
      <c r="WFU29" s="12"/>
      <c r="WFV29" s="12"/>
      <c r="WFW29" s="12"/>
      <c r="WFX29" s="28">
        <v>500</v>
      </c>
      <c r="WFY29" s="28">
        <v>500</v>
      </c>
      <c r="WFZ29" s="12"/>
      <c r="WGA29" s="12"/>
      <c r="WGB29" s="28">
        <v>500</v>
      </c>
      <c r="WGC29" s="28">
        <v>500</v>
      </c>
      <c r="WGD29" s="14">
        <f>WGE29</f>
        <v>500</v>
      </c>
      <c r="WGE29" s="14">
        <f>WGG29</f>
        <v>500</v>
      </c>
      <c r="WGF29" s="11">
        <v>58547</v>
      </c>
      <c r="WGG29" s="14">
        <f>WFS29+WFY29</f>
        <v>500</v>
      </c>
      <c r="WGH29" s="14"/>
      <c r="WGI29" s="14">
        <f>WGK29</f>
        <v>14000</v>
      </c>
      <c r="WGJ29" s="14"/>
      <c r="WGK29" s="14">
        <v>14000</v>
      </c>
      <c r="WGL29" s="14"/>
      <c r="WGM29" s="14"/>
      <c r="WGO29" s="85">
        <v>1</v>
      </c>
      <c r="WGP29" s="21" t="s">
        <v>61</v>
      </c>
      <c r="WGQ29" s="3"/>
      <c r="WGR29" s="3"/>
      <c r="WGS29" s="3" t="s">
        <v>58</v>
      </c>
      <c r="WGT29" s="18"/>
      <c r="WGU29" s="21"/>
      <c r="WGV29" s="3"/>
      <c r="WGW29" s="11">
        <v>58547</v>
      </c>
      <c r="WGX29" s="11">
        <v>58547</v>
      </c>
      <c r="WGY29" s="12"/>
      <c r="WGZ29" s="12"/>
      <c r="WHA29" s="12"/>
      <c r="WHB29" s="12"/>
      <c r="WHC29" s="12"/>
      <c r="WHD29" s="28">
        <v>500</v>
      </c>
      <c r="WHE29" s="28">
        <v>500</v>
      </c>
      <c r="WHF29" s="12"/>
      <c r="WHG29" s="12"/>
      <c r="WHH29" s="28">
        <v>500</v>
      </c>
      <c r="WHI29" s="28">
        <v>500</v>
      </c>
      <c r="WHJ29" s="14">
        <f>WHK29</f>
        <v>500</v>
      </c>
      <c r="WHK29" s="14">
        <f>WHM29</f>
        <v>500</v>
      </c>
      <c r="WHL29" s="11">
        <v>58547</v>
      </c>
      <c r="WHM29" s="14">
        <f>WGY29+WHE29</f>
        <v>500</v>
      </c>
      <c r="WHN29" s="14"/>
      <c r="WHO29" s="14">
        <f>WHQ29</f>
        <v>14000</v>
      </c>
      <c r="WHP29" s="14"/>
      <c r="WHQ29" s="14">
        <v>14000</v>
      </c>
      <c r="WHR29" s="14"/>
      <c r="WHS29" s="14"/>
      <c r="WHU29" s="85">
        <v>1</v>
      </c>
      <c r="WHV29" s="21" t="s">
        <v>61</v>
      </c>
      <c r="WHW29" s="3"/>
      <c r="WHX29" s="3"/>
      <c r="WHY29" s="3" t="s">
        <v>58</v>
      </c>
      <c r="WHZ29" s="18"/>
      <c r="WIA29" s="21"/>
      <c r="WIB29" s="3"/>
      <c r="WIC29" s="11">
        <v>58547</v>
      </c>
      <c r="WID29" s="11">
        <v>58547</v>
      </c>
      <c r="WIE29" s="12"/>
      <c r="WIF29" s="12"/>
      <c r="WIG29" s="12"/>
      <c r="WIH29" s="12"/>
      <c r="WII29" s="12"/>
      <c r="WIJ29" s="28">
        <v>500</v>
      </c>
      <c r="WIK29" s="28">
        <v>500</v>
      </c>
      <c r="WIL29" s="12"/>
      <c r="WIM29" s="12"/>
      <c r="WIN29" s="28">
        <v>500</v>
      </c>
      <c r="WIO29" s="28">
        <v>500</v>
      </c>
      <c r="WIP29" s="14">
        <f>WIQ29</f>
        <v>500</v>
      </c>
      <c r="WIQ29" s="14">
        <f>WIS29</f>
        <v>500</v>
      </c>
      <c r="WIR29" s="11">
        <v>58547</v>
      </c>
      <c r="WIS29" s="14">
        <f>WIE29+WIK29</f>
        <v>500</v>
      </c>
      <c r="WIT29" s="14"/>
      <c r="WIU29" s="14">
        <f>WIW29</f>
        <v>14000</v>
      </c>
      <c r="WIV29" s="14"/>
      <c r="WIW29" s="14">
        <v>14000</v>
      </c>
      <c r="WIX29" s="14"/>
      <c r="WIY29" s="14"/>
      <c r="WJA29" s="85">
        <v>1</v>
      </c>
      <c r="WJB29" s="21" t="s">
        <v>61</v>
      </c>
      <c r="WJC29" s="3"/>
      <c r="WJD29" s="3"/>
      <c r="WJE29" s="3" t="s">
        <v>58</v>
      </c>
      <c r="WJF29" s="18"/>
      <c r="WJG29" s="21"/>
      <c r="WJH29" s="3"/>
      <c r="WJI29" s="11">
        <v>58547</v>
      </c>
      <c r="WJJ29" s="11">
        <v>58547</v>
      </c>
      <c r="WJK29" s="12"/>
      <c r="WJL29" s="12"/>
      <c r="WJM29" s="12"/>
      <c r="WJN29" s="12"/>
      <c r="WJO29" s="12"/>
      <c r="WJP29" s="28">
        <v>500</v>
      </c>
      <c r="WJQ29" s="28">
        <v>500</v>
      </c>
      <c r="WJR29" s="12"/>
      <c r="WJS29" s="12"/>
      <c r="WJT29" s="28">
        <v>500</v>
      </c>
      <c r="WJU29" s="28">
        <v>500</v>
      </c>
      <c r="WJV29" s="14">
        <f>WJW29</f>
        <v>500</v>
      </c>
      <c r="WJW29" s="14">
        <f>WJY29</f>
        <v>500</v>
      </c>
      <c r="WJX29" s="11">
        <v>58547</v>
      </c>
      <c r="WJY29" s="14">
        <f>WJK29+WJQ29</f>
        <v>500</v>
      </c>
      <c r="WJZ29" s="14"/>
      <c r="WKA29" s="14">
        <f>WKC29</f>
        <v>14000</v>
      </c>
      <c r="WKB29" s="14"/>
      <c r="WKC29" s="14">
        <v>14000</v>
      </c>
      <c r="WKD29" s="14"/>
      <c r="WKE29" s="14"/>
      <c r="WKG29" s="85">
        <v>1</v>
      </c>
      <c r="WKH29" s="21" t="s">
        <v>61</v>
      </c>
      <c r="WKI29" s="3"/>
      <c r="WKJ29" s="3"/>
      <c r="WKK29" s="3" t="s">
        <v>58</v>
      </c>
      <c r="WKL29" s="18"/>
      <c r="WKM29" s="21"/>
      <c r="WKN29" s="3"/>
      <c r="WKO29" s="11">
        <v>58547</v>
      </c>
      <c r="WKP29" s="11">
        <v>58547</v>
      </c>
      <c r="WKQ29" s="12"/>
      <c r="WKR29" s="12"/>
      <c r="WKS29" s="12"/>
      <c r="WKT29" s="12"/>
      <c r="WKU29" s="12"/>
      <c r="WKV29" s="28">
        <v>500</v>
      </c>
      <c r="WKW29" s="28">
        <v>500</v>
      </c>
      <c r="WKX29" s="12"/>
      <c r="WKY29" s="12"/>
      <c r="WKZ29" s="28">
        <v>500</v>
      </c>
      <c r="WLA29" s="28">
        <v>500</v>
      </c>
      <c r="WLB29" s="14">
        <f>WLC29</f>
        <v>500</v>
      </c>
      <c r="WLC29" s="14">
        <f>WLE29</f>
        <v>500</v>
      </c>
      <c r="WLD29" s="11">
        <v>58547</v>
      </c>
      <c r="WLE29" s="14">
        <f>WKQ29+WKW29</f>
        <v>500</v>
      </c>
      <c r="WLF29" s="14"/>
      <c r="WLG29" s="14">
        <f>WLI29</f>
        <v>14000</v>
      </c>
      <c r="WLH29" s="14"/>
      <c r="WLI29" s="14">
        <v>14000</v>
      </c>
      <c r="WLJ29" s="14"/>
      <c r="WLK29" s="14"/>
      <c r="WLM29" s="85">
        <v>1</v>
      </c>
      <c r="WLN29" s="21" t="s">
        <v>61</v>
      </c>
      <c r="WLO29" s="3"/>
      <c r="WLP29" s="3"/>
      <c r="WLQ29" s="3" t="s">
        <v>58</v>
      </c>
      <c r="WLR29" s="18"/>
      <c r="WLS29" s="21"/>
      <c r="WLT29" s="3"/>
      <c r="WLU29" s="11">
        <v>58547</v>
      </c>
      <c r="WLV29" s="11">
        <v>58547</v>
      </c>
      <c r="WLW29" s="12"/>
      <c r="WLX29" s="12"/>
      <c r="WLY29" s="12"/>
      <c r="WLZ29" s="12"/>
      <c r="WMA29" s="12"/>
      <c r="WMB29" s="28">
        <v>500</v>
      </c>
      <c r="WMC29" s="28">
        <v>500</v>
      </c>
      <c r="WMD29" s="12"/>
      <c r="WME29" s="12"/>
      <c r="WMF29" s="28">
        <v>500</v>
      </c>
      <c r="WMG29" s="28">
        <v>500</v>
      </c>
      <c r="WMH29" s="14">
        <f>WMI29</f>
        <v>500</v>
      </c>
      <c r="WMI29" s="14">
        <f>WMK29</f>
        <v>500</v>
      </c>
      <c r="WMJ29" s="11">
        <v>58547</v>
      </c>
      <c r="WMK29" s="14">
        <f>WLW29+WMC29</f>
        <v>500</v>
      </c>
      <c r="WML29" s="14"/>
      <c r="WMM29" s="14">
        <f>WMO29</f>
        <v>14000</v>
      </c>
      <c r="WMN29" s="14"/>
      <c r="WMO29" s="14">
        <v>14000</v>
      </c>
      <c r="WMP29" s="14"/>
      <c r="WMQ29" s="14"/>
      <c r="WMS29" s="85">
        <v>1</v>
      </c>
      <c r="WMT29" s="21" t="s">
        <v>61</v>
      </c>
      <c r="WMU29" s="3"/>
      <c r="WMV29" s="3"/>
      <c r="WMW29" s="3" t="s">
        <v>58</v>
      </c>
      <c r="WMX29" s="18"/>
      <c r="WMY29" s="21"/>
      <c r="WMZ29" s="3"/>
      <c r="WNA29" s="11">
        <v>58547</v>
      </c>
      <c r="WNB29" s="11">
        <v>58547</v>
      </c>
      <c r="WNC29" s="12"/>
      <c r="WND29" s="12"/>
      <c r="WNE29" s="12"/>
      <c r="WNF29" s="12"/>
      <c r="WNG29" s="12"/>
      <c r="WNH29" s="28">
        <v>500</v>
      </c>
      <c r="WNI29" s="28">
        <v>500</v>
      </c>
      <c r="WNJ29" s="12"/>
      <c r="WNK29" s="12"/>
      <c r="WNL29" s="28">
        <v>500</v>
      </c>
      <c r="WNM29" s="28">
        <v>500</v>
      </c>
      <c r="WNN29" s="14">
        <f>WNO29</f>
        <v>500</v>
      </c>
      <c r="WNO29" s="14">
        <f>WNQ29</f>
        <v>500</v>
      </c>
      <c r="WNP29" s="11">
        <v>58547</v>
      </c>
      <c r="WNQ29" s="14">
        <f>WNC29+WNI29</f>
        <v>500</v>
      </c>
      <c r="WNR29" s="14"/>
      <c r="WNS29" s="14">
        <f>WNU29</f>
        <v>14000</v>
      </c>
      <c r="WNT29" s="14"/>
      <c r="WNU29" s="14">
        <v>14000</v>
      </c>
      <c r="WNV29" s="14"/>
      <c r="WNW29" s="14"/>
      <c r="WNY29" s="85">
        <v>1</v>
      </c>
      <c r="WNZ29" s="21" t="s">
        <v>61</v>
      </c>
      <c r="WOA29" s="3"/>
      <c r="WOB29" s="3"/>
      <c r="WOC29" s="3" t="s">
        <v>58</v>
      </c>
      <c r="WOD29" s="18"/>
      <c r="WOE29" s="21"/>
      <c r="WOF29" s="3"/>
      <c r="WOG29" s="11">
        <v>58547</v>
      </c>
      <c r="WOH29" s="11">
        <v>58547</v>
      </c>
      <c r="WOI29" s="12"/>
      <c r="WOJ29" s="12"/>
      <c r="WOK29" s="12"/>
      <c r="WOL29" s="12"/>
      <c r="WOM29" s="12"/>
      <c r="WON29" s="28">
        <v>500</v>
      </c>
      <c r="WOO29" s="28">
        <v>500</v>
      </c>
      <c r="WOP29" s="12"/>
      <c r="WOQ29" s="12"/>
      <c r="WOR29" s="28">
        <v>500</v>
      </c>
      <c r="WOS29" s="28">
        <v>500</v>
      </c>
      <c r="WOT29" s="14">
        <f>WOU29</f>
        <v>500</v>
      </c>
      <c r="WOU29" s="14">
        <f>WOW29</f>
        <v>500</v>
      </c>
      <c r="WOV29" s="11">
        <v>58547</v>
      </c>
      <c r="WOW29" s="14">
        <f>WOI29+WOO29</f>
        <v>500</v>
      </c>
      <c r="WOX29" s="14"/>
      <c r="WOY29" s="14">
        <f>WPA29</f>
        <v>14000</v>
      </c>
      <c r="WOZ29" s="14"/>
      <c r="WPA29" s="14">
        <v>14000</v>
      </c>
      <c r="WPB29" s="14"/>
      <c r="WPC29" s="14"/>
      <c r="WPE29" s="85">
        <v>1</v>
      </c>
      <c r="WPF29" s="21" t="s">
        <v>61</v>
      </c>
      <c r="WPG29" s="3"/>
      <c r="WPH29" s="3"/>
      <c r="WPI29" s="3" t="s">
        <v>58</v>
      </c>
      <c r="WPJ29" s="18"/>
      <c r="WPK29" s="21"/>
      <c r="WPL29" s="3"/>
      <c r="WPM29" s="11">
        <v>58547</v>
      </c>
      <c r="WPN29" s="11">
        <v>58547</v>
      </c>
      <c r="WPO29" s="12"/>
      <c r="WPP29" s="12"/>
      <c r="WPQ29" s="12"/>
      <c r="WPR29" s="12"/>
      <c r="WPS29" s="12"/>
      <c r="WPT29" s="28">
        <v>500</v>
      </c>
      <c r="WPU29" s="28">
        <v>500</v>
      </c>
      <c r="WPV29" s="12"/>
      <c r="WPW29" s="12"/>
      <c r="WPX29" s="28">
        <v>500</v>
      </c>
      <c r="WPY29" s="28">
        <v>500</v>
      </c>
      <c r="WPZ29" s="14">
        <f>WQA29</f>
        <v>500</v>
      </c>
      <c r="WQA29" s="14">
        <f>WQC29</f>
        <v>500</v>
      </c>
      <c r="WQB29" s="11">
        <v>58547</v>
      </c>
      <c r="WQC29" s="14">
        <f>WPO29+WPU29</f>
        <v>500</v>
      </c>
      <c r="WQD29" s="14"/>
      <c r="WQE29" s="14">
        <f>WQG29</f>
        <v>14000</v>
      </c>
      <c r="WQF29" s="14"/>
      <c r="WQG29" s="14">
        <v>14000</v>
      </c>
      <c r="WQH29" s="14"/>
      <c r="WQI29" s="14"/>
      <c r="WQK29" s="85">
        <v>1</v>
      </c>
      <c r="WQL29" s="21" t="s">
        <v>61</v>
      </c>
      <c r="WQM29" s="3"/>
      <c r="WQN29" s="3"/>
      <c r="WQO29" s="3" t="s">
        <v>58</v>
      </c>
      <c r="WQP29" s="18"/>
      <c r="WQQ29" s="21"/>
      <c r="WQR29" s="3"/>
      <c r="WQS29" s="11">
        <v>58547</v>
      </c>
      <c r="WQT29" s="11">
        <v>58547</v>
      </c>
      <c r="WQU29" s="12"/>
      <c r="WQV29" s="12"/>
      <c r="WQW29" s="12"/>
      <c r="WQX29" s="12"/>
      <c r="WQY29" s="12"/>
      <c r="WQZ29" s="28">
        <v>500</v>
      </c>
      <c r="WRA29" s="28">
        <v>500</v>
      </c>
      <c r="WRB29" s="12"/>
      <c r="WRC29" s="12"/>
      <c r="WRD29" s="28">
        <v>500</v>
      </c>
      <c r="WRE29" s="28">
        <v>500</v>
      </c>
      <c r="WRF29" s="14">
        <f>WRG29</f>
        <v>500</v>
      </c>
      <c r="WRG29" s="14">
        <f>WRI29</f>
        <v>500</v>
      </c>
      <c r="WRH29" s="11">
        <v>58547</v>
      </c>
      <c r="WRI29" s="14">
        <f>WQU29+WRA29</f>
        <v>500</v>
      </c>
      <c r="WRJ29" s="14"/>
      <c r="WRK29" s="14">
        <f>WRM29</f>
        <v>14000</v>
      </c>
      <c r="WRL29" s="14"/>
      <c r="WRM29" s="14">
        <v>14000</v>
      </c>
      <c r="WRN29" s="14"/>
      <c r="WRO29" s="14"/>
      <c r="WRQ29" s="85">
        <v>1</v>
      </c>
      <c r="WRR29" s="21" t="s">
        <v>61</v>
      </c>
      <c r="WRS29" s="3"/>
      <c r="WRT29" s="3"/>
      <c r="WRU29" s="3" t="s">
        <v>58</v>
      </c>
      <c r="WRV29" s="18"/>
      <c r="WRW29" s="21"/>
      <c r="WRX29" s="3"/>
      <c r="WRY29" s="11">
        <v>58547</v>
      </c>
      <c r="WRZ29" s="11">
        <v>58547</v>
      </c>
      <c r="WSA29" s="12"/>
      <c r="WSB29" s="12"/>
      <c r="WSC29" s="12"/>
      <c r="WSD29" s="12"/>
      <c r="WSE29" s="12"/>
      <c r="WSF29" s="28">
        <v>500</v>
      </c>
      <c r="WSG29" s="28">
        <v>500</v>
      </c>
      <c r="WSH29" s="12"/>
      <c r="WSI29" s="12"/>
      <c r="WSJ29" s="28">
        <v>500</v>
      </c>
      <c r="WSK29" s="28">
        <v>500</v>
      </c>
      <c r="WSL29" s="14">
        <f>WSM29</f>
        <v>500</v>
      </c>
      <c r="WSM29" s="14">
        <f>WSO29</f>
        <v>500</v>
      </c>
      <c r="WSN29" s="11">
        <v>58547</v>
      </c>
      <c r="WSO29" s="14">
        <f>WSA29+WSG29</f>
        <v>500</v>
      </c>
      <c r="WSP29" s="14"/>
      <c r="WSQ29" s="14">
        <f>WSS29</f>
        <v>14000</v>
      </c>
      <c r="WSR29" s="14"/>
      <c r="WSS29" s="14">
        <v>14000</v>
      </c>
      <c r="WST29" s="14"/>
      <c r="WSU29" s="14"/>
      <c r="WSW29" s="85">
        <v>1</v>
      </c>
      <c r="WSX29" s="21" t="s">
        <v>61</v>
      </c>
      <c r="WSY29" s="3"/>
      <c r="WSZ29" s="3"/>
      <c r="WTA29" s="3" t="s">
        <v>58</v>
      </c>
      <c r="WTB29" s="18"/>
      <c r="WTC29" s="21"/>
      <c r="WTD29" s="3"/>
      <c r="WTE29" s="11">
        <v>58547</v>
      </c>
      <c r="WTF29" s="11">
        <v>58547</v>
      </c>
      <c r="WTG29" s="12"/>
      <c r="WTH29" s="12"/>
      <c r="WTI29" s="12"/>
      <c r="WTJ29" s="12"/>
      <c r="WTK29" s="12"/>
      <c r="WTL29" s="28">
        <v>500</v>
      </c>
      <c r="WTM29" s="28">
        <v>500</v>
      </c>
      <c r="WTN29" s="12"/>
      <c r="WTO29" s="12"/>
      <c r="WTP29" s="28">
        <v>500</v>
      </c>
      <c r="WTQ29" s="28">
        <v>500</v>
      </c>
      <c r="WTR29" s="14">
        <f>WTS29</f>
        <v>500</v>
      </c>
      <c r="WTS29" s="14">
        <f>WTU29</f>
        <v>500</v>
      </c>
      <c r="WTT29" s="11">
        <v>58547</v>
      </c>
      <c r="WTU29" s="14">
        <f>WTG29+WTM29</f>
        <v>500</v>
      </c>
      <c r="WTV29" s="14"/>
      <c r="WTW29" s="14">
        <f>WTY29</f>
        <v>14000</v>
      </c>
      <c r="WTX29" s="14"/>
      <c r="WTY29" s="14">
        <v>14000</v>
      </c>
      <c r="WTZ29" s="14"/>
      <c r="WUA29" s="14"/>
      <c r="WUC29" s="85">
        <v>1</v>
      </c>
      <c r="WUD29" s="21" t="s">
        <v>61</v>
      </c>
      <c r="WUE29" s="3"/>
      <c r="WUF29" s="3"/>
      <c r="WUG29" s="3" t="s">
        <v>58</v>
      </c>
      <c r="WUH29" s="18"/>
      <c r="WUI29" s="21"/>
      <c r="WUJ29" s="3"/>
      <c r="WUK29" s="11">
        <v>58547</v>
      </c>
      <c r="WUL29" s="11">
        <v>58547</v>
      </c>
      <c r="WUM29" s="12"/>
      <c r="WUN29" s="12"/>
      <c r="WUO29" s="12"/>
      <c r="WUP29" s="12"/>
      <c r="WUQ29" s="12"/>
      <c r="WUR29" s="28">
        <v>500</v>
      </c>
      <c r="WUS29" s="28">
        <v>500</v>
      </c>
      <c r="WUT29" s="12"/>
      <c r="WUU29" s="12"/>
      <c r="WUV29" s="28">
        <v>500</v>
      </c>
      <c r="WUW29" s="28">
        <v>500</v>
      </c>
      <c r="WUX29" s="14">
        <f>WUY29</f>
        <v>500</v>
      </c>
      <c r="WUY29" s="14">
        <f>WVA29</f>
        <v>500</v>
      </c>
      <c r="WUZ29" s="11">
        <v>58547</v>
      </c>
      <c r="WVA29" s="14">
        <f>WUM29+WUS29</f>
        <v>500</v>
      </c>
      <c r="WVB29" s="14"/>
      <c r="WVC29" s="14">
        <f>WVE29</f>
        <v>14000</v>
      </c>
      <c r="WVD29" s="14"/>
      <c r="WVE29" s="14">
        <v>14000</v>
      </c>
      <c r="WVF29" s="14"/>
      <c r="WVG29" s="14"/>
      <c r="WVI29" s="85">
        <v>1</v>
      </c>
      <c r="WVJ29" s="21" t="s">
        <v>61</v>
      </c>
      <c r="WVK29" s="3"/>
      <c r="WVL29" s="3"/>
      <c r="WVM29" s="3" t="s">
        <v>58</v>
      </c>
      <c r="WVN29" s="18"/>
      <c r="WVO29" s="21"/>
      <c r="WVP29" s="3"/>
      <c r="WVQ29" s="11">
        <v>58547</v>
      </c>
      <c r="WVR29" s="11">
        <v>58547</v>
      </c>
      <c r="WVS29" s="12"/>
      <c r="WVT29" s="12"/>
      <c r="WVU29" s="12"/>
      <c r="WVV29" s="12"/>
      <c r="WVW29" s="12"/>
      <c r="WVX29" s="28">
        <v>500</v>
      </c>
      <c r="WVY29" s="28">
        <v>500</v>
      </c>
      <c r="WVZ29" s="12"/>
      <c r="WWA29" s="12"/>
      <c r="WWB29" s="28">
        <v>500</v>
      </c>
      <c r="WWC29" s="28">
        <v>500</v>
      </c>
      <c r="WWD29" s="14">
        <f>WWE29</f>
        <v>500</v>
      </c>
      <c r="WWE29" s="14">
        <f>WWG29</f>
        <v>500</v>
      </c>
      <c r="WWF29" s="11">
        <v>58547</v>
      </c>
      <c r="WWG29" s="14">
        <f>WVS29+WVY29</f>
        <v>500</v>
      </c>
      <c r="WWH29" s="14"/>
      <c r="WWI29" s="14">
        <f>WWK29</f>
        <v>14000</v>
      </c>
      <c r="WWJ29" s="14"/>
      <c r="WWK29" s="14">
        <v>14000</v>
      </c>
      <c r="WWL29" s="14"/>
      <c r="WWM29" s="14"/>
      <c r="WWO29" s="85">
        <v>1</v>
      </c>
      <c r="WWP29" s="21" t="s">
        <v>61</v>
      </c>
      <c r="WWQ29" s="3"/>
      <c r="WWR29" s="3"/>
      <c r="WWS29" s="3" t="s">
        <v>58</v>
      </c>
      <c r="WWT29" s="18"/>
      <c r="WWU29" s="21"/>
      <c r="WWV29" s="3"/>
      <c r="WWW29" s="11">
        <v>58547</v>
      </c>
      <c r="WWX29" s="11">
        <v>58547</v>
      </c>
      <c r="WWY29" s="12"/>
      <c r="WWZ29" s="12"/>
      <c r="WXA29" s="12"/>
      <c r="WXB29" s="12"/>
      <c r="WXC29" s="12"/>
      <c r="WXD29" s="28">
        <v>500</v>
      </c>
      <c r="WXE29" s="28">
        <v>500</v>
      </c>
      <c r="WXF29" s="12"/>
      <c r="WXG29" s="12"/>
      <c r="WXH29" s="28">
        <v>500</v>
      </c>
      <c r="WXI29" s="28">
        <v>500</v>
      </c>
      <c r="WXJ29" s="14">
        <f>WXK29</f>
        <v>500</v>
      </c>
      <c r="WXK29" s="14">
        <f>WXM29</f>
        <v>500</v>
      </c>
      <c r="WXL29" s="11">
        <v>58547</v>
      </c>
      <c r="WXM29" s="14">
        <f>WWY29+WXE29</f>
        <v>500</v>
      </c>
      <c r="WXN29" s="14"/>
      <c r="WXO29" s="14">
        <f>WXQ29</f>
        <v>14000</v>
      </c>
      <c r="WXP29" s="14"/>
      <c r="WXQ29" s="14">
        <v>14000</v>
      </c>
      <c r="WXR29" s="14"/>
      <c r="WXS29" s="14"/>
      <c r="WXU29" s="85">
        <v>1</v>
      </c>
      <c r="WXV29" s="21" t="s">
        <v>61</v>
      </c>
      <c r="WXW29" s="3"/>
      <c r="WXX29" s="3"/>
      <c r="WXY29" s="3" t="s">
        <v>58</v>
      </c>
      <c r="WXZ29" s="18"/>
      <c r="WYA29" s="21"/>
      <c r="WYB29" s="3"/>
      <c r="WYC29" s="11">
        <v>58547</v>
      </c>
      <c r="WYD29" s="11">
        <v>58547</v>
      </c>
      <c r="WYE29" s="12"/>
      <c r="WYF29" s="12"/>
      <c r="WYG29" s="12"/>
      <c r="WYH29" s="12"/>
      <c r="WYI29" s="12"/>
      <c r="WYJ29" s="28">
        <v>500</v>
      </c>
      <c r="WYK29" s="28">
        <v>500</v>
      </c>
      <c r="WYL29" s="12"/>
      <c r="WYM29" s="12"/>
      <c r="WYN29" s="28">
        <v>500</v>
      </c>
      <c r="WYO29" s="28">
        <v>500</v>
      </c>
      <c r="WYP29" s="14">
        <f>WYQ29</f>
        <v>500</v>
      </c>
      <c r="WYQ29" s="14">
        <f>WYS29</f>
        <v>500</v>
      </c>
      <c r="WYR29" s="11">
        <v>58547</v>
      </c>
      <c r="WYS29" s="14">
        <f>WYE29+WYK29</f>
        <v>500</v>
      </c>
      <c r="WYT29" s="14"/>
      <c r="WYU29" s="14">
        <f>WYW29</f>
        <v>14000</v>
      </c>
      <c r="WYV29" s="14"/>
      <c r="WYW29" s="14">
        <v>14000</v>
      </c>
      <c r="WYX29" s="14"/>
      <c r="WYY29" s="14"/>
      <c r="WZA29" s="85">
        <v>1</v>
      </c>
      <c r="WZB29" s="21" t="s">
        <v>61</v>
      </c>
      <c r="WZC29" s="3"/>
      <c r="WZD29" s="3"/>
      <c r="WZE29" s="3" t="s">
        <v>58</v>
      </c>
      <c r="WZF29" s="18"/>
      <c r="WZG29" s="21"/>
      <c r="WZH29" s="3"/>
      <c r="WZI29" s="11">
        <v>58547</v>
      </c>
      <c r="WZJ29" s="11">
        <v>58547</v>
      </c>
      <c r="WZK29" s="12"/>
      <c r="WZL29" s="12"/>
      <c r="WZM29" s="12"/>
      <c r="WZN29" s="12"/>
      <c r="WZO29" s="12"/>
      <c r="WZP29" s="28">
        <v>500</v>
      </c>
      <c r="WZQ29" s="28">
        <v>500</v>
      </c>
      <c r="WZR29" s="12"/>
      <c r="WZS29" s="12"/>
      <c r="WZT29" s="28">
        <v>500</v>
      </c>
      <c r="WZU29" s="28">
        <v>500</v>
      </c>
      <c r="WZV29" s="14">
        <f>WZW29</f>
        <v>500</v>
      </c>
      <c r="WZW29" s="14">
        <f>WZY29</f>
        <v>500</v>
      </c>
      <c r="WZX29" s="11">
        <v>58547</v>
      </c>
      <c r="WZY29" s="14">
        <f>WZK29+WZQ29</f>
        <v>500</v>
      </c>
      <c r="WZZ29" s="14"/>
      <c r="XAA29" s="14">
        <f>XAC29</f>
        <v>14000</v>
      </c>
      <c r="XAB29" s="14"/>
      <c r="XAC29" s="14">
        <v>14000</v>
      </c>
      <c r="XAD29" s="14"/>
      <c r="XAE29" s="14"/>
      <c r="XAG29" s="85">
        <v>1</v>
      </c>
      <c r="XAH29" s="21" t="s">
        <v>61</v>
      </c>
      <c r="XAI29" s="3"/>
      <c r="XAJ29" s="3"/>
      <c r="XAK29" s="3" t="s">
        <v>58</v>
      </c>
      <c r="XAL29" s="18"/>
      <c r="XAM29" s="21"/>
      <c r="XAN29" s="3"/>
      <c r="XAO29" s="11">
        <v>58547</v>
      </c>
      <c r="XAP29" s="11">
        <v>58547</v>
      </c>
      <c r="XAQ29" s="12"/>
      <c r="XAR29" s="12"/>
      <c r="XAS29" s="12"/>
      <c r="XAT29" s="12"/>
      <c r="XAU29" s="12"/>
      <c r="XAV29" s="28">
        <v>500</v>
      </c>
      <c r="XAW29" s="28">
        <v>500</v>
      </c>
      <c r="XAX29" s="12"/>
      <c r="XAY29" s="12"/>
      <c r="XAZ29" s="28">
        <v>500</v>
      </c>
      <c r="XBA29" s="28">
        <v>500</v>
      </c>
      <c r="XBB29" s="14">
        <f>XBC29</f>
        <v>500</v>
      </c>
      <c r="XBC29" s="14">
        <f>XBE29</f>
        <v>500</v>
      </c>
      <c r="XBD29" s="11">
        <v>58547</v>
      </c>
      <c r="XBE29" s="14">
        <f>XAQ29+XAW29</f>
        <v>500</v>
      </c>
      <c r="XBF29" s="14"/>
      <c r="XBG29" s="14">
        <f>XBI29</f>
        <v>14000</v>
      </c>
      <c r="XBH29" s="14"/>
      <c r="XBI29" s="14">
        <v>14000</v>
      </c>
      <c r="XBJ29" s="14"/>
      <c r="XBK29" s="14"/>
      <c r="XBM29" s="85">
        <v>1</v>
      </c>
      <c r="XBN29" s="21" t="s">
        <v>61</v>
      </c>
      <c r="XBO29" s="3"/>
      <c r="XBP29" s="3"/>
      <c r="XBQ29" s="3" t="s">
        <v>58</v>
      </c>
      <c r="XBR29" s="18"/>
      <c r="XBS29" s="21"/>
      <c r="XBT29" s="3"/>
      <c r="XBU29" s="11">
        <v>58547</v>
      </c>
      <c r="XBV29" s="11">
        <v>58547</v>
      </c>
      <c r="XBW29" s="12"/>
      <c r="XBX29" s="12"/>
      <c r="XBY29" s="12"/>
      <c r="XBZ29" s="12"/>
      <c r="XCA29" s="12"/>
      <c r="XCB29" s="28">
        <v>500</v>
      </c>
      <c r="XCC29" s="28">
        <v>500</v>
      </c>
      <c r="XCD29" s="12"/>
      <c r="XCE29" s="12"/>
      <c r="XCF29" s="28">
        <v>500</v>
      </c>
      <c r="XCG29" s="28">
        <v>500</v>
      </c>
      <c r="XCH29" s="14">
        <f>XCI29</f>
        <v>500</v>
      </c>
      <c r="XCI29" s="14">
        <f>XCK29</f>
        <v>500</v>
      </c>
      <c r="XCJ29" s="11">
        <v>58547</v>
      </c>
      <c r="XCK29" s="14">
        <f>XBW29+XCC29</f>
        <v>500</v>
      </c>
      <c r="XCL29" s="14"/>
      <c r="XCM29" s="14">
        <f>XCO29</f>
        <v>14000</v>
      </c>
      <c r="XCN29" s="14"/>
      <c r="XCO29" s="14">
        <v>14000</v>
      </c>
      <c r="XCP29" s="14"/>
      <c r="XCQ29" s="14"/>
      <c r="XCS29" s="85">
        <v>1</v>
      </c>
      <c r="XCT29" s="21" t="s">
        <v>61</v>
      </c>
      <c r="XCU29" s="3"/>
      <c r="XCV29" s="3"/>
      <c r="XCW29" s="3" t="s">
        <v>58</v>
      </c>
      <c r="XCX29" s="18"/>
      <c r="XCY29" s="21"/>
      <c r="XCZ29" s="3"/>
      <c r="XDA29" s="11">
        <v>58547</v>
      </c>
      <c r="XDB29" s="11">
        <v>58547</v>
      </c>
      <c r="XDC29" s="12"/>
      <c r="XDD29" s="12"/>
      <c r="XDE29" s="12"/>
      <c r="XDF29" s="12"/>
      <c r="XDG29" s="12"/>
      <c r="XDH29" s="28">
        <v>500</v>
      </c>
      <c r="XDI29" s="28">
        <v>500</v>
      </c>
      <c r="XDJ29" s="12"/>
      <c r="XDK29" s="12"/>
      <c r="XDL29" s="28">
        <v>500</v>
      </c>
      <c r="XDM29" s="28">
        <v>500</v>
      </c>
      <c r="XDN29" s="14">
        <f>XDO29</f>
        <v>500</v>
      </c>
      <c r="XDO29" s="14">
        <f>XDQ29</f>
        <v>500</v>
      </c>
      <c r="XDP29" s="11">
        <v>58547</v>
      </c>
      <c r="XDQ29" s="14">
        <f>XDC29+XDI29</f>
        <v>500</v>
      </c>
      <c r="XDR29" s="14"/>
      <c r="XDS29" s="14">
        <f>XDU29</f>
        <v>14000</v>
      </c>
      <c r="XDT29" s="14"/>
      <c r="XDU29" s="14">
        <v>14000</v>
      </c>
      <c r="XDV29" s="14"/>
      <c r="XDW29" s="14"/>
      <c r="XDY29" s="85">
        <v>1</v>
      </c>
      <c r="XDZ29" s="21" t="s">
        <v>61</v>
      </c>
      <c r="XEA29" s="3"/>
      <c r="XEB29" s="3"/>
      <c r="XEC29" s="3" t="s">
        <v>58</v>
      </c>
      <c r="XED29" s="18"/>
      <c r="XEE29" s="21"/>
      <c r="XEF29" s="3"/>
      <c r="XEG29" s="11">
        <v>58547</v>
      </c>
      <c r="XEH29" s="11">
        <v>58547</v>
      </c>
      <c r="XEI29" s="12"/>
      <c r="XEJ29" s="12"/>
      <c r="XEK29" s="12"/>
      <c r="XEL29" s="12"/>
      <c r="XEM29" s="12"/>
      <c r="XEN29" s="28">
        <v>500</v>
      </c>
      <c r="XEO29" s="28">
        <v>500</v>
      </c>
      <c r="XEP29" s="12"/>
      <c r="XEQ29" s="12"/>
      <c r="XER29" s="28">
        <v>500</v>
      </c>
      <c r="XES29" s="28">
        <v>500</v>
      </c>
      <c r="XET29" s="14">
        <f>XEU29</f>
        <v>500</v>
      </c>
      <c r="XEU29" s="14">
        <f>XEW29</f>
        <v>500</v>
      </c>
      <c r="XEV29" s="11">
        <v>58547</v>
      </c>
      <c r="XEW29" s="14">
        <f>XEI29+XEO29</f>
        <v>500</v>
      </c>
      <c r="XEX29" s="14"/>
      <c r="XEY29" s="14">
        <f>XFA29</f>
        <v>14000</v>
      </c>
      <c r="XEZ29" s="14"/>
      <c r="XFA29" s="14">
        <v>14000</v>
      </c>
      <c r="XFB29" s="14"/>
      <c r="XFC29" s="14"/>
    </row>
    <row r="30" spans="1:1023 1025:2047 2049:3071 3073:4095 4097:5119 5121:6143 6145:7167 7169:8191 8193:9215 9217:10239 10241:11263 11265:12287 12289:13311 13313:14335 14337:15359 15361:16383" s="17" customFormat="1" ht="42" customHeight="1" x14ac:dyDescent="0.25">
      <c r="A30" s="6" t="s">
        <v>62</v>
      </c>
      <c r="B30" s="7" t="s">
        <v>63</v>
      </c>
      <c r="C30" s="3"/>
      <c r="D30" s="3"/>
      <c r="E30" s="3"/>
      <c r="F30" s="3"/>
      <c r="G30" s="7"/>
      <c r="H30" s="18"/>
      <c r="I30" s="51">
        <f t="shared" ref="I30:AD30" si="520">I31+I59+I100+I153+I213+I295+I343+I381+I426+I481</f>
        <v>1828683.9945578231</v>
      </c>
      <c r="J30" s="51">
        <f t="shared" si="520"/>
        <v>1755994.45</v>
      </c>
      <c r="K30" s="51">
        <f t="shared" si="520"/>
        <v>242449.2</v>
      </c>
      <c r="L30" s="51">
        <f t="shared" si="520"/>
        <v>137086.79330000002</v>
      </c>
      <c r="M30" s="51">
        <f t="shared" si="520"/>
        <v>221972.2</v>
      </c>
      <c r="N30" s="51">
        <f t="shared" si="520"/>
        <v>92062.406700000007</v>
      </c>
      <c r="O30" s="51">
        <f t="shared" si="520"/>
        <v>129909.79330000002</v>
      </c>
      <c r="P30" s="51">
        <f t="shared" si="520"/>
        <v>437670</v>
      </c>
      <c r="Q30" s="51">
        <f t="shared" si="520"/>
        <v>437670</v>
      </c>
      <c r="R30" s="51">
        <f t="shared" si="520"/>
        <v>179062.781422</v>
      </c>
      <c r="S30" s="51">
        <f t="shared" si="520"/>
        <v>179062.781422</v>
      </c>
      <c r="T30" s="51">
        <f t="shared" si="520"/>
        <v>401173</v>
      </c>
      <c r="U30" s="51">
        <f t="shared" si="520"/>
        <v>401173</v>
      </c>
      <c r="V30" s="51">
        <f t="shared" si="520"/>
        <v>654942.19999999995</v>
      </c>
      <c r="W30" s="51">
        <f t="shared" si="520"/>
        <v>654942.19999999995</v>
      </c>
      <c r="X30" s="51">
        <f t="shared" si="520"/>
        <v>1752604.69</v>
      </c>
      <c r="Y30" s="51">
        <f t="shared" si="520"/>
        <v>672942.2</v>
      </c>
      <c r="Z30" s="51">
        <f t="shared" si="520"/>
        <v>678117.62900000007</v>
      </c>
      <c r="AA30" s="51" t="e">
        <f t="shared" si="520"/>
        <v>#REF!</v>
      </c>
      <c r="AB30" s="51" t="e">
        <f t="shared" si="520"/>
        <v>#REF!</v>
      </c>
      <c r="AC30" s="51" t="e">
        <f t="shared" si="520"/>
        <v>#REF!</v>
      </c>
      <c r="AD30" s="51">
        <f t="shared" si="520"/>
        <v>0</v>
      </c>
      <c r="AE30" s="14"/>
      <c r="AF30" s="57"/>
      <c r="AG30" s="222"/>
      <c r="AH30" s="66"/>
      <c r="AI30" s="233"/>
      <c r="AJ30" s="233"/>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6"/>
    </row>
    <row r="31" spans="1:1023 1025:2047 2049:3071 3073:4095 4097:5119 5121:6143 6145:7167 7169:8191 8193:9215 9217:10239 10241:11263 11265:12287 12289:13311 13313:14335 14337:15359 15361:16383" s="17" customFormat="1" ht="37.5" customHeight="1" x14ac:dyDescent="0.25">
      <c r="A31" s="1" t="s">
        <v>64</v>
      </c>
      <c r="B31" s="2" t="s">
        <v>65</v>
      </c>
      <c r="C31" s="3"/>
      <c r="D31" s="3"/>
      <c r="E31" s="3"/>
      <c r="F31" s="3"/>
      <c r="G31" s="2"/>
      <c r="H31" s="18"/>
      <c r="I31" s="51">
        <f>I32+I38+I48+I58</f>
        <v>125047.77324263038</v>
      </c>
      <c r="J31" s="51">
        <f t="shared" ref="J31:AE31" si="521">J32+J38+J48+J58</f>
        <v>111614.2</v>
      </c>
      <c r="K31" s="51">
        <f t="shared" si="521"/>
        <v>33158</v>
      </c>
      <c r="L31" s="51">
        <f t="shared" si="521"/>
        <v>3075.4387999999999</v>
      </c>
      <c r="M31" s="51">
        <f t="shared" si="521"/>
        <v>33158</v>
      </c>
      <c r="N31" s="51">
        <f t="shared" si="521"/>
        <v>30082.561200000004</v>
      </c>
      <c r="O31" s="51">
        <f t="shared" si="521"/>
        <v>3075.4387999999999</v>
      </c>
      <c r="P31" s="51">
        <f t="shared" si="521"/>
        <v>39040</v>
      </c>
      <c r="Q31" s="51">
        <f t="shared" si="521"/>
        <v>39040</v>
      </c>
      <c r="R31" s="51">
        <f t="shared" si="521"/>
        <v>3787</v>
      </c>
      <c r="S31" s="51">
        <f t="shared" si="521"/>
        <v>3787</v>
      </c>
      <c r="T31" s="51">
        <f t="shared" si="521"/>
        <v>7327</v>
      </c>
      <c r="U31" s="51">
        <f t="shared" si="521"/>
        <v>7327</v>
      </c>
      <c r="V31" s="51">
        <f t="shared" si="521"/>
        <v>72198</v>
      </c>
      <c r="W31" s="51">
        <f t="shared" si="521"/>
        <v>72198</v>
      </c>
      <c r="X31" s="51">
        <f t="shared" si="521"/>
        <v>111614.2</v>
      </c>
      <c r="Y31" s="51">
        <f t="shared" si="521"/>
        <v>72198</v>
      </c>
      <c r="Z31" s="51">
        <f t="shared" si="521"/>
        <v>26380.564999999999</v>
      </c>
      <c r="AA31" s="51">
        <f t="shared" si="521"/>
        <v>17920.565000000002</v>
      </c>
      <c r="AB31" s="51">
        <f t="shared" si="521"/>
        <v>17920.565000000002</v>
      </c>
      <c r="AC31" s="51">
        <f t="shared" si="521"/>
        <v>0</v>
      </c>
      <c r="AD31" s="51">
        <f t="shared" si="521"/>
        <v>0</v>
      </c>
      <c r="AE31" s="51">
        <f t="shared" si="521"/>
        <v>0</v>
      </c>
      <c r="AG31" s="222"/>
      <c r="AH31" s="66"/>
      <c r="AI31" s="233"/>
      <c r="AJ31" s="233"/>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6"/>
    </row>
    <row r="32" spans="1:1023 1025:2047 2049:3071 3073:4095 4097:5119 5121:6143 6145:7167 7169:8191 8193:9215 9217:10239 10241:11263 11265:12287 12289:13311 13313:14335 14337:15359 15361:16383" s="17" customFormat="1" ht="31.5" x14ac:dyDescent="0.25">
      <c r="A32" s="6" t="s">
        <v>8</v>
      </c>
      <c r="B32" s="7" t="s">
        <v>66</v>
      </c>
      <c r="C32" s="3"/>
      <c r="D32" s="3"/>
      <c r="E32" s="3"/>
      <c r="F32" s="3"/>
      <c r="G32" s="7"/>
      <c r="H32" s="18"/>
      <c r="I32" s="51">
        <f t="shared" ref="I32:AD32" si="522">I33+I37</f>
        <v>6960</v>
      </c>
      <c r="J32" s="51">
        <f t="shared" si="522"/>
        <v>6960</v>
      </c>
      <c r="K32" s="51">
        <f t="shared" si="522"/>
        <v>0</v>
      </c>
      <c r="L32" s="51">
        <f t="shared" si="522"/>
        <v>0</v>
      </c>
      <c r="M32" s="51">
        <f t="shared" si="522"/>
        <v>0</v>
      </c>
      <c r="N32" s="51">
        <f t="shared" si="522"/>
        <v>0</v>
      </c>
      <c r="O32" s="51">
        <f t="shared" si="522"/>
        <v>0</v>
      </c>
      <c r="P32" s="51">
        <f t="shared" si="522"/>
        <v>0</v>
      </c>
      <c r="Q32" s="51">
        <f t="shared" si="522"/>
        <v>0</v>
      </c>
      <c r="R32" s="51">
        <f t="shared" si="522"/>
        <v>0</v>
      </c>
      <c r="S32" s="51">
        <f t="shared" si="522"/>
        <v>0</v>
      </c>
      <c r="T32" s="51">
        <f t="shared" si="522"/>
        <v>0</v>
      </c>
      <c r="U32" s="51">
        <f t="shared" si="522"/>
        <v>0</v>
      </c>
      <c r="V32" s="51">
        <f t="shared" si="522"/>
        <v>0</v>
      </c>
      <c r="W32" s="51">
        <f t="shared" si="522"/>
        <v>0</v>
      </c>
      <c r="X32" s="51">
        <f t="shared" si="522"/>
        <v>6960</v>
      </c>
      <c r="Y32" s="51">
        <f t="shared" si="522"/>
        <v>0</v>
      </c>
      <c r="Z32" s="51">
        <f t="shared" si="522"/>
        <v>2434.85</v>
      </c>
      <c r="AA32" s="51">
        <f t="shared" si="522"/>
        <v>2434.85</v>
      </c>
      <c r="AB32" s="51">
        <f t="shared" si="522"/>
        <v>2434.85</v>
      </c>
      <c r="AC32" s="51">
        <f t="shared" si="522"/>
        <v>0</v>
      </c>
      <c r="AD32" s="51">
        <f t="shared" si="522"/>
        <v>0</v>
      </c>
      <c r="AE32" s="14"/>
      <c r="AG32" s="222"/>
      <c r="AH32" s="66"/>
      <c r="AI32" s="233"/>
      <c r="AJ32" s="233"/>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6"/>
    </row>
    <row r="33" spans="1:86" s="17" customFormat="1" ht="26.45" customHeight="1" x14ac:dyDescent="0.25">
      <c r="A33" s="6" t="s">
        <v>48</v>
      </c>
      <c r="B33" s="7" t="s">
        <v>67</v>
      </c>
      <c r="C33" s="3"/>
      <c r="D33" s="3"/>
      <c r="E33" s="3"/>
      <c r="F33" s="3"/>
      <c r="G33" s="7"/>
      <c r="H33" s="18"/>
      <c r="I33" s="51">
        <f t="shared" ref="I33:AC33" si="523">SUM(I35:I36)</f>
        <v>2563</v>
      </c>
      <c r="J33" s="51">
        <f t="shared" si="523"/>
        <v>2563</v>
      </c>
      <c r="K33" s="51">
        <f t="shared" si="523"/>
        <v>0</v>
      </c>
      <c r="L33" s="51">
        <f t="shared" si="523"/>
        <v>0</v>
      </c>
      <c r="M33" s="51">
        <f t="shared" si="523"/>
        <v>0</v>
      </c>
      <c r="N33" s="51">
        <f t="shared" si="523"/>
        <v>0</v>
      </c>
      <c r="O33" s="51">
        <f t="shared" si="523"/>
        <v>0</v>
      </c>
      <c r="P33" s="51">
        <f t="shared" si="523"/>
        <v>0</v>
      </c>
      <c r="Q33" s="51">
        <f t="shared" si="523"/>
        <v>0</v>
      </c>
      <c r="R33" s="51">
        <f t="shared" si="523"/>
        <v>0</v>
      </c>
      <c r="S33" s="51">
        <f t="shared" si="523"/>
        <v>0</v>
      </c>
      <c r="T33" s="51">
        <f t="shared" si="523"/>
        <v>0</v>
      </c>
      <c r="U33" s="51">
        <f t="shared" si="523"/>
        <v>0</v>
      </c>
      <c r="V33" s="51">
        <f t="shared" si="523"/>
        <v>0</v>
      </c>
      <c r="W33" s="51">
        <f t="shared" si="523"/>
        <v>0</v>
      </c>
      <c r="X33" s="51">
        <f t="shared" si="523"/>
        <v>2563</v>
      </c>
      <c r="Y33" s="51">
        <f t="shared" si="523"/>
        <v>0</v>
      </c>
      <c r="Z33" s="51">
        <f t="shared" si="523"/>
        <v>2434.85</v>
      </c>
      <c r="AA33" s="51">
        <f t="shared" si="523"/>
        <v>2434.85</v>
      </c>
      <c r="AB33" s="51">
        <f t="shared" si="523"/>
        <v>2434.85</v>
      </c>
      <c r="AC33" s="51">
        <f t="shared" si="523"/>
        <v>0</v>
      </c>
      <c r="AD33" s="14"/>
      <c r="AE33" s="14"/>
      <c r="AG33" s="222"/>
      <c r="AH33" s="66"/>
      <c r="AI33" s="233"/>
      <c r="AJ33" s="233"/>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6"/>
    </row>
    <row r="34" spans="1:86" s="17" customFormat="1" ht="26.45" customHeight="1" x14ac:dyDescent="0.25">
      <c r="A34" s="6" t="s">
        <v>68</v>
      </c>
      <c r="B34" s="7" t="s">
        <v>53</v>
      </c>
      <c r="C34" s="3"/>
      <c r="D34" s="3"/>
      <c r="E34" s="3"/>
      <c r="F34" s="3"/>
      <c r="G34" s="7"/>
      <c r="H34" s="18"/>
      <c r="I34" s="51"/>
      <c r="J34" s="51"/>
      <c r="K34" s="51"/>
      <c r="L34" s="51"/>
      <c r="M34" s="51"/>
      <c r="N34" s="51"/>
      <c r="O34" s="51"/>
      <c r="P34" s="51"/>
      <c r="Q34" s="51"/>
      <c r="R34" s="51"/>
      <c r="S34" s="51"/>
      <c r="T34" s="51"/>
      <c r="U34" s="51"/>
      <c r="V34" s="14">
        <f>W34</f>
        <v>0</v>
      </c>
      <c r="W34" s="14"/>
      <c r="X34" s="51"/>
      <c r="Y34" s="14"/>
      <c r="Z34" s="14"/>
      <c r="AA34" s="14"/>
      <c r="AB34" s="14"/>
      <c r="AC34" s="14"/>
      <c r="AD34" s="14"/>
      <c r="AE34" s="14"/>
      <c r="AG34" s="222"/>
      <c r="AH34" s="66"/>
      <c r="AI34" s="233"/>
      <c r="AJ34" s="233"/>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6"/>
    </row>
    <row r="35" spans="1:86" s="17" customFormat="1" ht="47.25" x14ac:dyDescent="0.25">
      <c r="A35" s="85">
        <v>1</v>
      </c>
      <c r="B35" s="21" t="s">
        <v>69</v>
      </c>
      <c r="C35" s="3"/>
      <c r="D35" s="3"/>
      <c r="E35" s="3" t="s">
        <v>58</v>
      </c>
      <c r="F35" s="18" t="s">
        <v>58</v>
      </c>
      <c r="G35" s="21"/>
      <c r="H35" s="18" t="s">
        <v>676</v>
      </c>
      <c r="I35" s="11">
        <v>1000</v>
      </c>
      <c r="J35" s="11">
        <v>1000</v>
      </c>
      <c r="K35" s="12"/>
      <c r="L35" s="12"/>
      <c r="M35" s="12"/>
      <c r="N35" s="12"/>
      <c r="O35" s="12"/>
      <c r="P35" s="12"/>
      <c r="Q35" s="12"/>
      <c r="R35" s="12"/>
      <c r="S35" s="12"/>
      <c r="T35" s="12"/>
      <c r="U35" s="12"/>
      <c r="V35" s="51">
        <f>W35</f>
        <v>0</v>
      </c>
      <c r="W35" s="51">
        <f>Y35</f>
        <v>0</v>
      </c>
      <c r="X35" s="11">
        <v>1000</v>
      </c>
      <c r="Y35" s="14">
        <f>K35+Q35</f>
        <v>0</v>
      </c>
      <c r="Z35" s="14">
        <v>950</v>
      </c>
      <c r="AA35" s="14">
        <f>AB35+AC35</f>
        <v>950</v>
      </c>
      <c r="AB35" s="14">
        <v>950</v>
      </c>
      <c r="AC35" s="14"/>
      <c r="AD35" s="14"/>
      <c r="AE35" s="14"/>
      <c r="AG35" s="222"/>
      <c r="AH35" s="66"/>
      <c r="AI35" s="233"/>
      <c r="AJ35" s="233"/>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6"/>
    </row>
    <row r="36" spans="1:86" s="17" customFormat="1" ht="47.25" x14ac:dyDescent="0.25">
      <c r="A36" s="85">
        <v>2</v>
      </c>
      <c r="B36" s="21" t="s">
        <v>70</v>
      </c>
      <c r="C36" s="3"/>
      <c r="D36" s="3"/>
      <c r="E36" s="3" t="s">
        <v>58</v>
      </c>
      <c r="F36" s="18" t="s">
        <v>58</v>
      </c>
      <c r="G36" s="21"/>
      <c r="H36" s="18" t="s">
        <v>677</v>
      </c>
      <c r="I36" s="11">
        <v>1563</v>
      </c>
      <c r="J36" s="11">
        <v>1563</v>
      </c>
      <c r="K36" s="12"/>
      <c r="L36" s="12"/>
      <c r="M36" s="12"/>
      <c r="N36" s="12"/>
      <c r="O36" s="12"/>
      <c r="P36" s="12"/>
      <c r="Q36" s="12"/>
      <c r="R36" s="12"/>
      <c r="S36" s="12"/>
      <c r="T36" s="12"/>
      <c r="U36" s="12"/>
      <c r="V36" s="51">
        <f>W36</f>
        <v>0</v>
      </c>
      <c r="W36" s="51">
        <f>Y36</f>
        <v>0</v>
      </c>
      <c r="X36" s="11">
        <v>1563</v>
      </c>
      <c r="Y36" s="14">
        <f>K36+Q36</f>
        <v>0</v>
      </c>
      <c r="Z36" s="14">
        <f>95%*X36</f>
        <v>1484.85</v>
      </c>
      <c r="AA36" s="14">
        <f>AB36+AC36</f>
        <v>1484.85</v>
      </c>
      <c r="AB36" s="14">
        <v>1484.85</v>
      </c>
      <c r="AC36" s="14"/>
      <c r="AD36" s="14"/>
      <c r="AE36" s="14"/>
      <c r="AG36" s="222"/>
      <c r="AH36" s="66"/>
      <c r="AI36" s="233"/>
      <c r="AJ36" s="233"/>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6"/>
    </row>
    <row r="37" spans="1:86" s="17" customFormat="1" ht="33.75" customHeight="1" x14ac:dyDescent="0.25">
      <c r="A37" s="58" t="s">
        <v>71</v>
      </c>
      <c r="B37" s="59" t="s">
        <v>72</v>
      </c>
      <c r="C37" s="3"/>
      <c r="D37" s="3"/>
      <c r="E37" s="3"/>
      <c r="F37" s="3"/>
      <c r="G37" s="59"/>
      <c r="H37" s="18"/>
      <c r="I37" s="51">
        <v>4397</v>
      </c>
      <c r="J37" s="51">
        <v>4397</v>
      </c>
      <c r="K37" s="12"/>
      <c r="L37" s="12"/>
      <c r="M37" s="12"/>
      <c r="N37" s="12"/>
      <c r="O37" s="12"/>
      <c r="P37" s="12"/>
      <c r="Q37" s="12"/>
      <c r="R37" s="12"/>
      <c r="S37" s="12"/>
      <c r="T37" s="12"/>
      <c r="U37" s="12"/>
      <c r="V37" s="14">
        <f>W37</f>
        <v>0</v>
      </c>
      <c r="W37" s="14">
        <f>Y37</f>
        <v>0</v>
      </c>
      <c r="X37" s="51">
        <v>4397</v>
      </c>
      <c r="Y37" s="14">
        <f>K37+Q37</f>
        <v>0</v>
      </c>
      <c r="Z37" s="14"/>
      <c r="AA37" s="14"/>
      <c r="AB37" s="14"/>
      <c r="AC37" s="14"/>
      <c r="AD37" s="14"/>
      <c r="AE37" s="14"/>
      <c r="AG37" s="222"/>
      <c r="AH37" s="66"/>
      <c r="AI37" s="233"/>
      <c r="AJ37" s="233"/>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6"/>
    </row>
    <row r="38" spans="1:86" s="17" customFormat="1" ht="63" x14ac:dyDescent="0.25">
      <c r="A38" s="6" t="s">
        <v>10</v>
      </c>
      <c r="B38" s="7" t="s">
        <v>73</v>
      </c>
      <c r="C38" s="3"/>
      <c r="D38" s="3"/>
      <c r="E38" s="3"/>
      <c r="F38" s="3"/>
      <c r="G38" s="7"/>
      <c r="H38" s="18"/>
      <c r="I38" s="51">
        <f t="shared" ref="I38:AC38" si="524">I39</f>
        <v>22239.773242630385</v>
      </c>
      <c r="J38" s="51">
        <f t="shared" si="524"/>
        <v>21705.200000000001</v>
      </c>
      <c r="K38" s="51">
        <f t="shared" si="524"/>
        <v>0</v>
      </c>
      <c r="L38" s="51">
        <f t="shared" si="524"/>
        <v>0</v>
      </c>
      <c r="M38" s="51">
        <f t="shared" si="524"/>
        <v>0</v>
      </c>
      <c r="N38" s="51">
        <f t="shared" si="524"/>
        <v>0</v>
      </c>
      <c r="O38" s="51">
        <f t="shared" si="524"/>
        <v>0</v>
      </c>
      <c r="P38" s="51">
        <f t="shared" si="524"/>
        <v>0</v>
      </c>
      <c r="Q38" s="51">
        <f t="shared" si="524"/>
        <v>0</v>
      </c>
      <c r="R38" s="51">
        <f t="shared" si="524"/>
        <v>0</v>
      </c>
      <c r="S38" s="51">
        <f t="shared" si="524"/>
        <v>0</v>
      </c>
      <c r="T38" s="51">
        <f t="shared" si="524"/>
        <v>0</v>
      </c>
      <c r="U38" s="51">
        <f t="shared" si="524"/>
        <v>0</v>
      </c>
      <c r="V38" s="51">
        <f t="shared" si="524"/>
        <v>0</v>
      </c>
      <c r="W38" s="51">
        <f t="shared" si="524"/>
        <v>0</v>
      </c>
      <c r="X38" s="51">
        <f t="shared" si="524"/>
        <v>21705.200000000001</v>
      </c>
      <c r="Y38" s="51">
        <f t="shared" si="524"/>
        <v>0</v>
      </c>
      <c r="Z38" s="51">
        <f t="shared" si="524"/>
        <v>15384.715</v>
      </c>
      <c r="AA38" s="51">
        <f t="shared" si="524"/>
        <v>9924.7150000000001</v>
      </c>
      <c r="AB38" s="51">
        <f t="shared" si="524"/>
        <v>9924.7150000000001</v>
      </c>
      <c r="AC38" s="51">
        <f t="shared" si="524"/>
        <v>0</v>
      </c>
      <c r="AD38" s="14"/>
      <c r="AE38" s="14"/>
      <c r="AG38" s="222"/>
      <c r="AH38" s="66"/>
      <c r="AI38" s="233"/>
      <c r="AJ38" s="233"/>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6"/>
    </row>
    <row r="39" spans="1:86" s="17" customFormat="1" ht="15.75" x14ac:dyDescent="0.25">
      <c r="A39" s="6" t="s">
        <v>74</v>
      </c>
      <c r="B39" s="7" t="s">
        <v>75</v>
      </c>
      <c r="C39" s="3"/>
      <c r="D39" s="3"/>
      <c r="E39" s="3"/>
      <c r="F39" s="3"/>
      <c r="G39" s="7"/>
      <c r="H39" s="18"/>
      <c r="I39" s="51">
        <f t="shared" ref="I39:AC39" si="525">SUM(I41:I47)</f>
        <v>22239.773242630385</v>
      </c>
      <c r="J39" s="51">
        <f t="shared" si="525"/>
        <v>21705.200000000001</v>
      </c>
      <c r="K39" s="51">
        <f t="shared" si="525"/>
        <v>0</v>
      </c>
      <c r="L39" s="51">
        <f t="shared" si="525"/>
        <v>0</v>
      </c>
      <c r="M39" s="51">
        <f t="shared" si="525"/>
        <v>0</v>
      </c>
      <c r="N39" s="51">
        <f t="shared" si="525"/>
        <v>0</v>
      </c>
      <c r="O39" s="51">
        <f t="shared" si="525"/>
        <v>0</v>
      </c>
      <c r="P39" s="51">
        <f t="shared" si="525"/>
        <v>0</v>
      </c>
      <c r="Q39" s="51">
        <f t="shared" si="525"/>
        <v>0</v>
      </c>
      <c r="R39" s="51">
        <f t="shared" si="525"/>
        <v>0</v>
      </c>
      <c r="S39" s="51">
        <f t="shared" si="525"/>
        <v>0</v>
      </c>
      <c r="T39" s="51">
        <f t="shared" si="525"/>
        <v>0</v>
      </c>
      <c r="U39" s="51">
        <f t="shared" si="525"/>
        <v>0</v>
      </c>
      <c r="V39" s="51">
        <f t="shared" si="525"/>
        <v>0</v>
      </c>
      <c r="W39" s="51">
        <f t="shared" si="525"/>
        <v>0</v>
      </c>
      <c r="X39" s="51">
        <f t="shared" si="525"/>
        <v>21705.200000000001</v>
      </c>
      <c r="Y39" s="51">
        <f t="shared" si="525"/>
        <v>0</v>
      </c>
      <c r="Z39" s="51">
        <f t="shared" si="525"/>
        <v>15384.715</v>
      </c>
      <c r="AA39" s="51">
        <f t="shared" si="525"/>
        <v>9924.7150000000001</v>
      </c>
      <c r="AB39" s="51">
        <f t="shared" si="525"/>
        <v>9924.7150000000001</v>
      </c>
      <c r="AC39" s="51">
        <f t="shared" si="525"/>
        <v>0</v>
      </c>
      <c r="AD39" s="14"/>
      <c r="AE39" s="14"/>
      <c r="AG39" s="222"/>
      <c r="AH39" s="66"/>
      <c r="AI39" s="233"/>
      <c r="AJ39" s="233"/>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6"/>
    </row>
    <row r="40" spans="1:86" s="17" customFormat="1" ht="25.5" customHeight="1" x14ac:dyDescent="0.25">
      <c r="A40" s="6" t="s">
        <v>48</v>
      </c>
      <c r="B40" s="7" t="s">
        <v>53</v>
      </c>
      <c r="C40" s="3"/>
      <c r="D40" s="3"/>
      <c r="E40" s="3"/>
      <c r="F40" s="3"/>
      <c r="G40" s="7"/>
      <c r="H40" s="18"/>
      <c r="I40" s="51"/>
      <c r="J40" s="51"/>
      <c r="K40" s="51"/>
      <c r="L40" s="51"/>
      <c r="M40" s="51"/>
      <c r="N40" s="51"/>
      <c r="O40" s="51"/>
      <c r="P40" s="51"/>
      <c r="Q40" s="51"/>
      <c r="R40" s="51"/>
      <c r="S40" s="51"/>
      <c r="T40" s="51"/>
      <c r="U40" s="51"/>
      <c r="V40" s="14">
        <f t="shared" ref="V40:V47" si="526">W40</f>
        <v>0</v>
      </c>
      <c r="W40" s="51"/>
      <c r="X40" s="51"/>
      <c r="Y40" s="51"/>
      <c r="Z40" s="51"/>
      <c r="AA40" s="51"/>
      <c r="AB40" s="51"/>
      <c r="AC40" s="51"/>
      <c r="AD40" s="14"/>
      <c r="AE40" s="14"/>
      <c r="AG40" s="222"/>
      <c r="AH40" s="66"/>
      <c r="AI40" s="233"/>
      <c r="AJ40" s="233"/>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6"/>
    </row>
    <row r="41" spans="1:86" s="17" customFormat="1" ht="51" customHeight="1" x14ac:dyDescent="0.25">
      <c r="A41" s="85">
        <v>1</v>
      </c>
      <c r="B41" s="27" t="s">
        <v>76</v>
      </c>
      <c r="C41" s="3"/>
      <c r="D41" s="3"/>
      <c r="E41" s="3">
        <v>1</v>
      </c>
      <c r="F41" s="3">
        <v>1</v>
      </c>
      <c r="G41" s="27"/>
      <c r="H41" s="18" t="s">
        <v>678</v>
      </c>
      <c r="I41" s="11">
        <v>2551.0204081632655</v>
      </c>
      <c r="J41" s="11">
        <v>2500</v>
      </c>
      <c r="K41" s="12"/>
      <c r="L41" s="12"/>
      <c r="M41" s="12"/>
      <c r="N41" s="12"/>
      <c r="O41" s="12"/>
      <c r="P41" s="12"/>
      <c r="Q41" s="12"/>
      <c r="R41" s="12"/>
      <c r="S41" s="12"/>
      <c r="T41" s="12"/>
      <c r="U41" s="12"/>
      <c r="V41" s="14">
        <f t="shared" si="526"/>
        <v>0</v>
      </c>
      <c r="W41" s="14">
        <f t="shared" ref="W41:W47" si="527">Y41</f>
        <v>0</v>
      </c>
      <c r="X41" s="11">
        <v>2500</v>
      </c>
      <c r="Y41" s="14">
        <f t="shared" ref="Y41:Y47" si="528">K41+Q41</f>
        <v>0</v>
      </c>
      <c r="Z41" s="14">
        <v>2450</v>
      </c>
      <c r="AA41" s="14">
        <f>AB41+AC41</f>
        <v>1000</v>
      </c>
      <c r="AB41" s="14">
        <v>1000</v>
      </c>
      <c r="AC41" s="14"/>
      <c r="AD41" s="14"/>
      <c r="AE41" s="14"/>
      <c r="AF41" s="28"/>
      <c r="AG41" s="222"/>
      <c r="AH41" s="66"/>
      <c r="AI41" s="233"/>
      <c r="AJ41" s="233"/>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6"/>
    </row>
    <row r="42" spans="1:86" s="17" customFormat="1" ht="51" customHeight="1" x14ac:dyDescent="0.25">
      <c r="A42" s="85">
        <v>2</v>
      </c>
      <c r="B42" s="27" t="s">
        <v>77</v>
      </c>
      <c r="C42" s="3"/>
      <c r="D42" s="3"/>
      <c r="E42" s="3">
        <v>1</v>
      </c>
      <c r="F42" s="3">
        <v>1</v>
      </c>
      <c r="G42" s="27"/>
      <c r="H42" s="18" t="s">
        <v>679</v>
      </c>
      <c r="I42" s="11">
        <v>2551.0204081632655</v>
      </c>
      <c r="J42" s="11">
        <v>2500</v>
      </c>
      <c r="K42" s="12"/>
      <c r="L42" s="12"/>
      <c r="M42" s="12"/>
      <c r="N42" s="12"/>
      <c r="O42" s="12"/>
      <c r="P42" s="12"/>
      <c r="Q42" s="12"/>
      <c r="R42" s="12"/>
      <c r="S42" s="12"/>
      <c r="T42" s="12"/>
      <c r="U42" s="12"/>
      <c r="V42" s="14">
        <f t="shared" si="526"/>
        <v>0</v>
      </c>
      <c r="W42" s="14">
        <f t="shared" si="527"/>
        <v>0</v>
      </c>
      <c r="X42" s="11">
        <v>2500</v>
      </c>
      <c r="Y42" s="14">
        <f t="shared" si="528"/>
        <v>0</v>
      </c>
      <c r="Z42" s="14">
        <v>2450</v>
      </c>
      <c r="AA42" s="14">
        <f t="shared" ref="AA42:AA47" si="529">AB42+AC42</f>
        <v>1000</v>
      </c>
      <c r="AB42" s="14">
        <v>1000</v>
      </c>
      <c r="AC42" s="14"/>
      <c r="AD42" s="14"/>
      <c r="AE42" s="14"/>
      <c r="AF42" s="28"/>
      <c r="AG42" s="222"/>
      <c r="AH42" s="66"/>
      <c r="AI42" s="233"/>
      <c r="AJ42" s="233"/>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6"/>
    </row>
    <row r="43" spans="1:86" s="17" customFormat="1" ht="51" customHeight="1" x14ac:dyDescent="0.25">
      <c r="A43" s="85">
        <v>3</v>
      </c>
      <c r="B43" s="27" t="s">
        <v>78</v>
      </c>
      <c r="C43" s="3"/>
      <c r="D43" s="3"/>
      <c r="E43" s="3">
        <v>1</v>
      </c>
      <c r="F43" s="3">
        <v>1</v>
      </c>
      <c r="G43" s="27"/>
      <c r="H43" s="18" t="s">
        <v>684</v>
      </c>
      <c r="I43" s="11">
        <v>2180.612244897959</v>
      </c>
      <c r="J43" s="11">
        <v>2137</v>
      </c>
      <c r="K43" s="12"/>
      <c r="L43" s="12"/>
      <c r="M43" s="12"/>
      <c r="N43" s="12"/>
      <c r="O43" s="12"/>
      <c r="P43" s="12"/>
      <c r="Q43" s="12"/>
      <c r="R43" s="12"/>
      <c r="S43" s="12"/>
      <c r="T43" s="12"/>
      <c r="U43" s="12"/>
      <c r="V43" s="14">
        <f t="shared" si="526"/>
        <v>0</v>
      </c>
      <c r="W43" s="14">
        <f t="shared" si="527"/>
        <v>0</v>
      </c>
      <c r="X43" s="11">
        <v>2137</v>
      </c>
      <c r="Y43" s="14">
        <f t="shared" si="528"/>
        <v>0</v>
      </c>
      <c r="Z43" s="14">
        <v>2100</v>
      </c>
      <c r="AA43" s="14">
        <f t="shared" si="529"/>
        <v>1000</v>
      </c>
      <c r="AB43" s="14">
        <v>1000</v>
      </c>
      <c r="AC43" s="14"/>
      <c r="AD43" s="14"/>
      <c r="AE43" s="14"/>
      <c r="AF43" s="28"/>
      <c r="AG43" s="222"/>
      <c r="AH43" s="66"/>
      <c r="AI43" s="233"/>
      <c r="AJ43" s="233"/>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6"/>
    </row>
    <row r="44" spans="1:86" s="17" customFormat="1" ht="51" customHeight="1" x14ac:dyDescent="0.25">
      <c r="A44" s="85">
        <v>4</v>
      </c>
      <c r="B44" s="27" t="s">
        <v>79</v>
      </c>
      <c r="C44" s="3"/>
      <c r="D44" s="3"/>
      <c r="E44" s="3">
        <v>1</v>
      </c>
      <c r="F44" s="3">
        <v>1</v>
      </c>
      <c r="G44" s="27"/>
      <c r="H44" s="18" t="s">
        <v>680</v>
      </c>
      <c r="I44" s="11">
        <v>1530.3061224489795</v>
      </c>
      <c r="J44" s="11">
        <v>1499.7</v>
      </c>
      <c r="K44" s="12"/>
      <c r="L44" s="12"/>
      <c r="M44" s="12"/>
      <c r="N44" s="12"/>
      <c r="O44" s="12"/>
      <c r="P44" s="12"/>
      <c r="Q44" s="12"/>
      <c r="R44" s="12"/>
      <c r="S44" s="12"/>
      <c r="T44" s="12"/>
      <c r="U44" s="12"/>
      <c r="V44" s="14">
        <f t="shared" si="526"/>
        <v>0</v>
      </c>
      <c r="W44" s="14">
        <f t="shared" si="527"/>
        <v>0</v>
      </c>
      <c r="X44" s="11">
        <v>1499.7</v>
      </c>
      <c r="Y44" s="14">
        <f t="shared" si="528"/>
        <v>0</v>
      </c>
      <c r="Z44" s="14">
        <f>95%*X44</f>
        <v>1424.7149999999999</v>
      </c>
      <c r="AA44" s="14">
        <f t="shared" si="529"/>
        <v>1424.7149999999999</v>
      </c>
      <c r="AB44" s="14">
        <v>1424.7149999999999</v>
      </c>
      <c r="AC44" s="14"/>
      <c r="AD44" s="14"/>
      <c r="AE44" s="14"/>
      <c r="AF44" s="28"/>
      <c r="AG44" s="222"/>
      <c r="AH44" s="66"/>
      <c r="AI44" s="233"/>
      <c r="AJ44" s="233"/>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6"/>
    </row>
    <row r="45" spans="1:86" s="17" customFormat="1" ht="47.25" customHeight="1" x14ac:dyDescent="0.25">
      <c r="A45" s="85">
        <v>5</v>
      </c>
      <c r="B45" s="27" t="s">
        <v>80</v>
      </c>
      <c r="C45" s="3"/>
      <c r="D45" s="3"/>
      <c r="E45" s="3">
        <v>1</v>
      </c>
      <c r="F45" s="3">
        <v>1</v>
      </c>
      <c r="G45" s="27"/>
      <c r="H45" s="18" t="s">
        <v>681</v>
      </c>
      <c r="I45" s="11">
        <v>3979.591836734694</v>
      </c>
      <c r="J45" s="11">
        <v>3900</v>
      </c>
      <c r="K45" s="12"/>
      <c r="L45" s="12"/>
      <c r="M45" s="12"/>
      <c r="N45" s="12"/>
      <c r="O45" s="12"/>
      <c r="P45" s="12"/>
      <c r="Q45" s="12"/>
      <c r="R45" s="12"/>
      <c r="S45" s="12"/>
      <c r="T45" s="12"/>
      <c r="U45" s="12"/>
      <c r="V45" s="14">
        <f t="shared" si="526"/>
        <v>0</v>
      </c>
      <c r="W45" s="14">
        <f t="shared" si="527"/>
        <v>0</v>
      </c>
      <c r="X45" s="11">
        <v>3900</v>
      </c>
      <c r="Y45" s="14">
        <f t="shared" si="528"/>
        <v>0</v>
      </c>
      <c r="Z45" s="14">
        <v>1500</v>
      </c>
      <c r="AA45" s="14">
        <f t="shared" si="529"/>
        <v>1500</v>
      </c>
      <c r="AB45" s="14">
        <v>1500</v>
      </c>
      <c r="AC45" s="14"/>
      <c r="AD45" s="14"/>
      <c r="AE45" s="14"/>
      <c r="AF45" s="28"/>
      <c r="AG45" s="222"/>
      <c r="AH45" s="66"/>
      <c r="AI45" s="233"/>
      <c r="AJ45" s="233"/>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6"/>
    </row>
    <row r="46" spans="1:86" s="17" customFormat="1" ht="56.25" customHeight="1" x14ac:dyDescent="0.25">
      <c r="A46" s="85">
        <v>6</v>
      </c>
      <c r="B46" s="27" t="s">
        <v>81</v>
      </c>
      <c r="C46" s="3"/>
      <c r="D46" s="3"/>
      <c r="E46" s="3">
        <v>1</v>
      </c>
      <c r="F46" s="3">
        <v>1</v>
      </c>
      <c r="G46" s="27"/>
      <c r="H46" s="18" t="s">
        <v>682</v>
      </c>
      <c r="I46" s="11">
        <v>6660</v>
      </c>
      <c r="J46" s="11">
        <v>6660</v>
      </c>
      <c r="K46" s="12"/>
      <c r="L46" s="12"/>
      <c r="M46" s="12"/>
      <c r="N46" s="12"/>
      <c r="O46" s="12"/>
      <c r="P46" s="12"/>
      <c r="Q46" s="12"/>
      <c r="R46" s="12"/>
      <c r="S46" s="12"/>
      <c r="T46" s="12"/>
      <c r="U46" s="12"/>
      <c r="V46" s="14">
        <f t="shared" si="526"/>
        <v>0</v>
      </c>
      <c r="W46" s="14">
        <f t="shared" si="527"/>
        <v>0</v>
      </c>
      <c r="X46" s="11">
        <v>6660</v>
      </c>
      <c r="Y46" s="14">
        <f t="shared" si="528"/>
        <v>0</v>
      </c>
      <c r="Z46" s="14">
        <v>3000</v>
      </c>
      <c r="AA46" s="14">
        <f t="shared" si="529"/>
        <v>3000</v>
      </c>
      <c r="AB46" s="14">
        <v>3000</v>
      </c>
      <c r="AC46" s="14"/>
      <c r="AD46" s="14"/>
      <c r="AE46" s="14"/>
      <c r="AG46" s="222"/>
      <c r="AH46" s="66"/>
      <c r="AI46" s="233"/>
      <c r="AJ46" s="233"/>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6"/>
    </row>
    <row r="47" spans="1:86" s="17" customFormat="1" ht="54.75" customHeight="1" x14ac:dyDescent="0.25">
      <c r="A47" s="85">
        <v>7</v>
      </c>
      <c r="B47" s="27" t="s">
        <v>82</v>
      </c>
      <c r="C47" s="3"/>
      <c r="D47" s="3"/>
      <c r="E47" s="3">
        <v>1</v>
      </c>
      <c r="F47" s="3">
        <v>1</v>
      </c>
      <c r="G47" s="27"/>
      <c r="H47" s="18" t="s">
        <v>683</v>
      </c>
      <c r="I47" s="11">
        <v>2787.2222222222222</v>
      </c>
      <c r="J47" s="11">
        <v>2508.5</v>
      </c>
      <c r="K47" s="12"/>
      <c r="L47" s="12"/>
      <c r="M47" s="12"/>
      <c r="N47" s="12"/>
      <c r="O47" s="12"/>
      <c r="P47" s="12"/>
      <c r="Q47" s="12"/>
      <c r="R47" s="12"/>
      <c r="S47" s="12"/>
      <c r="T47" s="12"/>
      <c r="U47" s="12"/>
      <c r="V47" s="14">
        <f t="shared" si="526"/>
        <v>0</v>
      </c>
      <c r="W47" s="14">
        <f t="shared" si="527"/>
        <v>0</v>
      </c>
      <c r="X47" s="11">
        <v>2508.5</v>
      </c>
      <c r="Y47" s="14">
        <f t="shared" si="528"/>
        <v>0</v>
      </c>
      <c r="Z47" s="14">
        <v>2460</v>
      </c>
      <c r="AA47" s="14">
        <f t="shared" si="529"/>
        <v>1000</v>
      </c>
      <c r="AB47" s="14">
        <v>1000</v>
      </c>
      <c r="AC47" s="14"/>
      <c r="AD47" s="14"/>
      <c r="AE47" s="14"/>
      <c r="AG47" s="222"/>
      <c r="AH47" s="66"/>
      <c r="AI47" s="233"/>
      <c r="AJ47" s="233"/>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6"/>
    </row>
    <row r="48" spans="1:86" s="17" customFormat="1" ht="43.5" customHeight="1" x14ac:dyDescent="0.25">
      <c r="A48" s="6" t="s">
        <v>11</v>
      </c>
      <c r="B48" s="7" t="s">
        <v>47</v>
      </c>
      <c r="C48" s="3"/>
      <c r="D48" s="3"/>
      <c r="E48" s="3"/>
      <c r="F48" s="3"/>
      <c r="G48" s="7"/>
      <c r="H48" s="18"/>
      <c r="I48" s="51">
        <f>SUM(I50:I57)</f>
        <v>90658</v>
      </c>
      <c r="J48" s="51">
        <f t="shared" ref="J48:AC48" si="530">SUM(J50:J57)</f>
        <v>77759</v>
      </c>
      <c r="K48" s="51">
        <f t="shared" si="530"/>
        <v>33158</v>
      </c>
      <c r="L48" s="51">
        <f t="shared" si="530"/>
        <v>3075.4387999999999</v>
      </c>
      <c r="M48" s="51">
        <f t="shared" si="530"/>
        <v>33158</v>
      </c>
      <c r="N48" s="51">
        <f t="shared" si="530"/>
        <v>30082.561200000004</v>
      </c>
      <c r="O48" s="51">
        <f t="shared" si="530"/>
        <v>3075.4387999999999</v>
      </c>
      <c r="P48" s="51">
        <f t="shared" si="530"/>
        <v>39040</v>
      </c>
      <c r="Q48" s="51">
        <f t="shared" si="530"/>
        <v>39040</v>
      </c>
      <c r="R48" s="51">
        <f t="shared" si="530"/>
        <v>3787</v>
      </c>
      <c r="S48" s="51">
        <f t="shared" si="530"/>
        <v>3787</v>
      </c>
      <c r="T48" s="51">
        <f t="shared" si="530"/>
        <v>7327</v>
      </c>
      <c r="U48" s="51">
        <f t="shared" si="530"/>
        <v>7327</v>
      </c>
      <c r="V48" s="51">
        <f t="shared" si="530"/>
        <v>72198</v>
      </c>
      <c r="W48" s="51">
        <f t="shared" si="530"/>
        <v>72198</v>
      </c>
      <c r="X48" s="51">
        <f t="shared" si="530"/>
        <v>77759</v>
      </c>
      <c r="Y48" s="51">
        <f t="shared" si="530"/>
        <v>72198</v>
      </c>
      <c r="Z48" s="51">
        <f t="shared" si="530"/>
        <v>5561</v>
      </c>
      <c r="AA48" s="51">
        <f t="shared" si="530"/>
        <v>5561</v>
      </c>
      <c r="AB48" s="51">
        <f t="shared" si="530"/>
        <v>5561</v>
      </c>
      <c r="AC48" s="51">
        <f t="shared" si="530"/>
        <v>0</v>
      </c>
      <c r="AD48" s="51">
        <f>SUM(AD50:AD51)</f>
        <v>0</v>
      </c>
      <c r="AE48" s="51">
        <f>SUM(AE50:AE51)</f>
        <v>0</v>
      </c>
      <c r="AG48" s="222"/>
      <c r="AH48" s="66"/>
      <c r="AI48" s="233"/>
      <c r="AJ48" s="233"/>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6"/>
    </row>
    <row r="49" spans="1:1023 1025:2047 2049:3071 3073:4095 4097:5119 5121:6143 6145:7167 7169:8191 8193:9215 9217:10239 10241:11263 11265:12287 12289:13311 13313:14335 14337:15359 15361:16383" s="17" customFormat="1" ht="29.1" customHeight="1" x14ac:dyDescent="0.25">
      <c r="A49" s="6" t="s">
        <v>48</v>
      </c>
      <c r="B49" s="7" t="s">
        <v>49</v>
      </c>
      <c r="C49" s="3"/>
      <c r="D49" s="3"/>
      <c r="E49" s="3"/>
      <c r="F49" s="3"/>
      <c r="G49" s="7"/>
      <c r="H49" s="18"/>
      <c r="I49" s="51"/>
      <c r="J49" s="51"/>
      <c r="K49" s="51"/>
      <c r="L49" s="51"/>
      <c r="M49" s="51"/>
      <c r="N49" s="51"/>
      <c r="O49" s="51"/>
      <c r="P49" s="51"/>
      <c r="Q49" s="51"/>
      <c r="R49" s="51"/>
      <c r="S49" s="51"/>
      <c r="T49" s="51"/>
      <c r="U49" s="51"/>
      <c r="V49" s="14">
        <f>W49</f>
        <v>0</v>
      </c>
      <c r="W49" s="14"/>
      <c r="X49" s="51"/>
      <c r="Y49" s="14"/>
      <c r="Z49" s="14"/>
      <c r="AA49" s="14"/>
      <c r="AB49" s="14"/>
      <c r="AC49" s="14"/>
      <c r="AD49" s="14"/>
      <c r="AE49" s="14"/>
      <c r="AG49" s="222"/>
      <c r="AH49" s="66"/>
      <c r="AI49" s="233"/>
      <c r="AJ49" s="233"/>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6"/>
    </row>
    <row r="50" spans="1:1023 1025:2047 2049:3071 3073:4095 4097:5119 5121:6143 6145:7167 7169:8191 8193:9215 9217:10239 10241:11263 11265:12287 12289:13311 13313:14335 14337:15359 15361:16383" s="17" customFormat="1" ht="47.25" x14ac:dyDescent="0.25">
      <c r="A50" s="20" t="s">
        <v>58</v>
      </c>
      <c r="B50" s="27" t="s">
        <v>83</v>
      </c>
      <c r="C50" s="3"/>
      <c r="D50" s="3">
        <v>1</v>
      </c>
      <c r="E50" s="3"/>
      <c r="F50" s="3"/>
      <c r="G50" s="27"/>
      <c r="H50" s="18" t="s">
        <v>84</v>
      </c>
      <c r="I50" s="11">
        <v>9600</v>
      </c>
      <c r="J50" s="11">
        <v>9520</v>
      </c>
      <c r="K50" s="26">
        <v>4000</v>
      </c>
      <c r="L50" s="14">
        <f>K50-N50</f>
        <v>856.28499999999985</v>
      </c>
      <c r="M50" s="14">
        <f>N50+O50</f>
        <v>4000</v>
      </c>
      <c r="N50" s="26">
        <v>3143.7150000000001</v>
      </c>
      <c r="O50" s="14">
        <v>856.28499999999985</v>
      </c>
      <c r="P50" s="28">
        <v>3787</v>
      </c>
      <c r="Q50" s="28">
        <v>3787</v>
      </c>
      <c r="R50" s="60">
        <f>S50</f>
        <v>3787</v>
      </c>
      <c r="S50" s="60">
        <f>T50</f>
        <v>3787</v>
      </c>
      <c r="T50" s="28">
        <v>3787</v>
      </c>
      <c r="U50" s="28">
        <v>3787</v>
      </c>
      <c r="V50" s="14">
        <f>W50</f>
        <v>7787</v>
      </c>
      <c r="W50" s="14">
        <f>Y50</f>
        <v>7787</v>
      </c>
      <c r="X50" s="11">
        <v>9520</v>
      </c>
      <c r="Y50" s="14">
        <f t="shared" ref="Y50:Y57" si="531">K50+Q50</f>
        <v>7787</v>
      </c>
      <c r="Z50" s="14">
        <f>X50-Y50</f>
        <v>1733</v>
      </c>
      <c r="AA50" s="14">
        <f>AB50</f>
        <v>1733</v>
      </c>
      <c r="AB50" s="14">
        <v>1733</v>
      </c>
      <c r="AC50" s="14"/>
      <c r="AD50" s="14"/>
      <c r="AE50" s="14"/>
      <c r="AG50" s="222"/>
      <c r="AH50" s="66"/>
      <c r="AI50" s="233"/>
      <c r="AJ50" s="233"/>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6"/>
    </row>
    <row r="51" spans="1:1023 1025:2047 2049:3071 3073:4095 4097:5119 5121:6143 6145:7167 7169:8191 8193:9215 9217:10239 10241:11263 11265:12287 12289:13311 13313:14335 14337:15359 15361:16383" s="17" customFormat="1" ht="47.25" x14ac:dyDescent="0.25">
      <c r="A51" s="20" t="s">
        <v>50</v>
      </c>
      <c r="B51" s="27" t="s">
        <v>85</v>
      </c>
      <c r="C51" s="3"/>
      <c r="D51" s="3">
        <v>1</v>
      </c>
      <c r="E51" s="3"/>
      <c r="F51" s="3"/>
      <c r="G51" s="27"/>
      <c r="H51" s="18" t="s">
        <v>86</v>
      </c>
      <c r="I51" s="11">
        <v>14900</v>
      </c>
      <c r="J51" s="11">
        <v>8868</v>
      </c>
      <c r="K51" s="26">
        <v>4000</v>
      </c>
      <c r="L51" s="14">
        <f>K51-N51</f>
        <v>0</v>
      </c>
      <c r="M51" s="14">
        <f>N51+O51</f>
        <v>4000</v>
      </c>
      <c r="N51" s="26">
        <v>4000</v>
      </c>
      <c r="O51" s="14">
        <v>0</v>
      </c>
      <c r="P51" s="28">
        <v>3540</v>
      </c>
      <c r="Q51" s="28">
        <v>3540</v>
      </c>
      <c r="R51" s="12"/>
      <c r="S51" s="12"/>
      <c r="T51" s="28">
        <v>3540</v>
      </c>
      <c r="U51" s="28">
        <v>3540</v>
      </c>
      <c r="V51" s="14">
        <f>W51</f>
        <v>7540</v>
      </c>
      <c r="W51" s="14">
        <f>Y51</f>
        <v>7540</v>
      </c>
      <c r="X51" s="11">
        <v>8868</v>
      </c>
      <c r="Y51" s="14">
        <f t="shared" si="531"/>
        <v>7540</v>
      </c>
      <c r="Z51" s="14">
        <f>X51-Y51</f>
        <v>1328</v>
      </c>
      <c r="AA51" s="14">
        <f t="shared" ref="AA51:AA57" si="532">AB51</f>
        <v>1328</v>
      </c>
      <c r="AB51" s="14">
        <v>1328</v>
      </c>
      <c r="AC51" s="14"/>
      <c r="AD51" s="14"/>
      <c r="AE51" s="14"/>
      <c r="AG51" s="222"/>
      <c r="AH51" s="66"/>
      <c r="AI51" s="233"/>
      <c r="AJ51" s="233"/>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6"/>
    </row>
    <row r="52" spans="1:1023 1025:2047 2049:3071 3073:4095 4097:5119 5121:6143 6145:7167 7169:8191 8193:9215 9217:10239 10241:11263 11265:12287 12289:13311 13313:14335 14337:15359 15361:16383" s="17" customFormat="1" ht="59.25" customHeight="1" x14ac:dyDescent="0.25">
      <c r="A52" s="20" t="s">
        <v>87</v>
      </c>
      <c r="B52" s="27" t="s">
        <v>88</v>
      </c>
      <c r="C52" s="3"/>
      <c r="D52" s="3">
        <v>1</v>
      </c>
      <c r="E52" s="3"/>
      <c r="F52" s="3"/>
      <c r="G52" s="27"/>
      <c r="H52" s="18" t="s">
        <v>89</v>
      </c>
      <c r="I52" s="24">
        <v>14900</v>
      </c>
      <c r="J52" s="24">
        <v>8783</v>
      </c>
      <c r="K52" s="25">
        <v>5158</v>
      </c>
      <c r="L52" s="14">
        <f t="shared" ref="L52:L57" si="533">K52-N52</f>
        <v>266.94200000000001</v>
      </c>
      <c r="M52" s="14">
        <f t="shared" ref="M52:M57" si="534">N52+O52</f>
        <v>5158</v>
      </c>
      <c r="N52" s="26">
        <v>4891.058</v>
      </c>
      <c r="O52" s="14">
        <v>266.94200000000001</v>
      </c>
      <c r="P52" s="28">
        <v>3625</v>
      </c>
      <c r="Q52" s="28">
        <v>3625</v>
      </c>
      <c r="R52" s="12"/>
      <c r="S52" s="12"/>
      <c r="T52" s="12"/>
      <c r="U52" s="12"/>
      <c r="V52" s="14">
        <f>W52</f>
        <v>8783</v>
      </c>
      <c r="W52" s="14">
        <f t="shared" ref="W52:W57" si="535">Y52</f>
        <v>8783</v>
      </c>
      <c r="X52" s="24">
        <v>8783</v>
      </c>
      <c r="Y52" s="14">
        <f t="shared" si="531"/>
        <v>8783</v>
      </c>
      <c r="Z52" s="14">
        <f t="shared" ref="Z52:Z57" si="536">X52-Y52</f>
        <v>0</v>
      </c>
      <c r="AA52" s="14">
        <f t="shared" si="532"/>
        <v>0</v>
      </c>
      <c r="AB52" s="5">
        <v>0</v>
      </c>
      <c r="AC52" s="5"/>
      <c r="AD52" s="14"/>
      <c r="AE52" s="14"/>
      <c r="AG52" s="222"/>
      <c r="AH52" s="66"/>
      <c r="AI52" s="233"/>
      <c r="AJ52" s="233"/>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6"/>
    </row>
    <row r="53" spans="1:1023 1025:2047 2049:3071 3073:4095 4097:5119 5121:6143 6145:7167 7169:8191 8193:9215 9217:10239 10241:11263 11265:12287 12289:13311 13313:14335 14337:15359 15361:16383" s="17" customFormat="1" ht="67.5" customHeight="1" x14ac:dyDescent="0.25">
      <c r="A53" s="20" t="s">
        <v>90</v>
      </c>
      <c r="B53" s="27" t="s">
        <v>91</v>
      </c>
      <c r="C53" s="3"/>
      <c r="D53" s="3">
        <v>1</v>
      </c>
      <c r="E53" s="3"/>
      <c r="F53" s="3"/>
      <c r="G53" s="27"/>
      <c r="H53" s="18" t="s">
        <v>92</v>
      </c>
      <c r="I53" s="24">
        <v>11000</v>
      </c>
      <c r="J53" s="24">
        <v>10706</v>
      </c>
      <c r="K53" s="25">
        <v>4000</v>
      </c>
      <c r="L53" s="14">
        <f t="shared" si="533"/>
        <v>244.23599999999988</v>
      </c>
      <c r="M53" s="14">
        <f t="shared" si="534"/>
        <v>4000</v>
      </c>
      <c r="N53" s="26">
        <v>3755.7640000000001</v>
      </c>
      <c r="O53" s="14">
        <v>244.23599999999988</v>
      </c>
      <c r="P53" s="28">
        <v>6106</v>
      </c>
      <c r="Q53" s="28">
        <v>6106</v>
      </c>
      <c r="R53" s="12"/>
      <c r="S53" s="12"/>
      <c r="T53" s="12"/>
      <c r="U53" s="12"/>
      <c r="V53" s="14">
        <f t="shared" ref="V53:V57" si="537">W53</f>
        <v>10106</v>
      </c>
      <c r="W53" s="14">
        <f t="shared" si="535"/>
        <v>10106</v>
      </c>
      <c r="X53" s="24">
        <v>10706</v>
      </c>
      <c r="Y53" s="14">
        <f t="shared" si="531"/>
        <v>10106</v>
      </c>
      <c r="Z53" s="14">
        <f t="shared" si="536"/>
        <v>600</v>
      </c>
      <c r="AA53" s="14">
        <f t="shared" si="532"/>
        <v>600</v>
      </c>
      <c r="AB53" s="14">
        <v>600</v>
      </c>
      <c r="AC53" s="14"/>
      <c r="AD53" s="14"/>
      <c r="AE53" s="14"/>
      <c r="AG53" s="222"/>
      <c r="AH53" s="66"/>
      <c r="AI53" s="233"/>
      <c r="AJ53" s="233"/>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6"/>
    </row>
    <row r="54" spans="1:1023 1025:2047 2049:3071 3073:4095 4097:5119 5121:6143 6145:7167 7169:8191 8193:9215 9217:10239 10241:11263 11265:12287 12289:13311 13313:14335 14337:15359 15361:16383" s="17" customFormat="1" ht="58.5" customHeight="1" x14ac:dyDescent="0.25">
      <c r="A54" s="20" t="s">
        <v>93</v>
      </c>
      <c r="B54" s="27" t="s">
        <v>94</v>
      </c>
      <c r="C54" s="3"/>
      <c r="D54" s="3">
        <v>1</v>
      </c>
      <c r="E54" s="3"/>
      <c r="F54" s="3"/>
      <c r="G54" s="27"/>
      <c r="H54" s="18" t="s">
        <v>95</v>
      </c>
      <c r="I54" s="24">
        <v>9000</v>
      </c>
      <c r="J54" s="24">
        <v>8735</v>
      </c>
      <c r="K54" s="25">
        <v>4000</v>
      </c>
      <c r="L54" s="14">
        <f t="shared" si="533"/>
        <v>1118.4194000000002</v>
      </c>
      <c r="M54" s="14">
        <f t="shared" si="534"/>
        <v>4000</v>
      </c>
      <c r="N54" s="26">
        <v>2881.5805999999998</v>
      </c>
      <c r="O54" s="14">
        <v>1118.4194000000002</v>
      </c>
      <c r="P54" s="28">
        <v>4435</v>
      </c>
      <c r="Q54" s="28">
        <v>4435</v>
      </c>
      <c r="R54" s="12"/>
      <c r="S54" s="12"/>
      <c r="T54" s="12"/>
      <c r="U54" s="12"/>
      <c r="V54" s="14">
        <f t="shared" si="537"/>
        <v>8435</v>
      </c>
      <c r="W54" s="14">
        <f t="shared" si="535"/>
        <v>8435</v>
      </c>
      <c r="X54" s="24">
        <v>8735</v>
      </c>
      <c r="Y54" s="14">
        <f t="shared" si="531"/>
        <v>8435</v>
      </c>
      <c r="Z54" s="14">
        <f t="shared" si="536"/>
        <v>300</v>
      </c>
      <c r="AA54" s="14">
        <f t="shared" si="532"/>
        <v>300</v>
      </c>
      <c r="AB54" s="14">
        <v>300</v>
      </c>
      <c r="AC54" s="14"/>
      <c r="AD54" s="14"/>
      <c r="AE54" s="14"/>
      <c r="AG54" s="222"/>
      <c r="AH54" s="66"/>
      <c r="AI54" s="233"/>
      <c r="AJ54" s="233"/>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6"/>
    </row>
    <row r="55" spans="1:1023 1025:2047 2049:3071 3073:4095 4097:5119 5121:6143 6145:7167 7169:8191 8193:9215 9217:10239 10241:11263 11265:12287 12289:13311 13313:14335 14337:15359 15361:16383" s="17" customFormat="1" ht="47.25" x14ac:dyDescent="0.25">
      <c r="A55" s="20" t="s">
        <v>96</v>
      </c>
      <c r="B55" s="27" t="s">
        <v>97</v>
      </c>
      <c r="C55" s="3"/>
      <c r="D55" s="3">
        <v>1</v>
      </c>
      <c r="E55" s="3"/>
      <c r="F55" s="3"/>
      <c r="G55" s="27"/>
      <c r="H55" s="18" t="s">
        <v>98</v>
      </c>
      <c r="I55" s="24">
        <v>10600</v>
      </c>
      <c r="J55" s="24">
        <v>10582</v>
      </c>
      <c r="K55" s="25">
        <v>4000</v>
      </c>
      <c r="L55" s="14">
        <f t="shared" si="533"/>
        <v>0.4499999999998181</v>
      </c>
      <c r="M55" s="14">
        <f t="shared" si="534"/>
        <v>4000</v>
      </c>
      <c r="N55" s="26">
        <v>3999.55</v>
      </c>
      <c r="O55" s="14">
        <v>0.4499999999998181</v>
      </c>
      <c r="P55" s="28">
        <v>6082</v>
      </c>
      <c r="Q55" s="28">
        <v>6082</v>
      </c>
      <c r="R55" s="12"/>
      <c r="S55" s="12"/>
      <c r="T55" s="12"/>
      <c r="U55" s="12"/>
      <c r="V55" s="14">
        <f t="shared" si="537"/>
        <v>10082</v>
      </c>
      <c r="W55" s="14">
        <f t="shared" si="535"/>
        <v>10082</v>
      </c>
      <c r="X55" s="24">
        <v>10582</v>
      </c>
      <c r="Y55" s="14">
        <f t="shared" si="531"/>
        <v>10082</v>
      </c>
      <c r="Z55" s="14">
        <f t="shared" si="536"/>
        <v>500</v>
      </c>
      <c r="AA55" s="14">
        <f t="shared" si="532"/>
        <v>500</v>
      </c>
      <c r="AB55" s="14">
        <v>500</v>
      </c>
      <c r="AC55" s="14"/>
      <c r="AD55" s="14"/>
      <c r="AE55" s="14"/>
      <c r="AG55" s="222"/>
      <c r="AH55" s="66"/>
      <c r="AI55" s="233"/>
      <c r="AJ55" s="233"/>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6"/>
    </row>
    <row r="56" spans="1:1023 1025:2047 2049:3071 3073:4095 4097:5119 5121:6143 6145:7167 7169:8191 8193:9215 9217:10239 10241:11263 11265:12287 12289:13311 13313:14335 14337:15359 15361:16383" s="17" customFormat="1" ht="47.25" x14ac:dyDescent="0.25">
      <c r="A56" s="20" t="s">
        <v>99</v>
      </c>
      <c r="B56" s="27" t="s">
        <v>100</v>
      </c>
      <c r="C56" s="3"/>
      <c r="D56" s="3">
        <v>1</v>
      </c>
      <c r="E56" s="3"/>
      <c r="F56" s="3"/>
      <c r="G56" s="27"/>
      <c r="H56" s="18" t="s">
        <v>101</v>
      </c>
      <c r="I56" s="24">
        <v>8658</v>
      </c>
      <c r="J56" s="24">
        <v>8642</v>
      </c>
      <c r="K56" s="26">
        <v>4000</v>
      </c>
      <c r="L56" s="14">
        <f t="shared" si="533"/>
        <v>572.84540000000015</v>
      </c>
      <c r="M56" s="14">
        <f t="shared" si="534"/>
        <v>4000</v>
      </c>
      <c r="N56" s="26">
        <v>3427.1545999999998</v>
      </c>
      <c r="O56" s="14">
        <v>572.84540000000015</v>
      </c>
      <c r="P56" s="29">
        <v>4242</v>
      </c>
      <c r="Q56" s="29">
        <v>4242</v>
      </c>
      <c r="R56" s="12"/>
      <c r="S56" s="12"/>
      <c r="T56" s="12"/>
      <c r="U56" s="12"/>
      <c r="V56" s="14">
        <f t="shared" si="537"/>
        <v>8242</v>
      </c>
      <c r="W56" s="14">
        <f t="shared" si="535"/>
        <v>8242</v>
      </c>
      <c r="X56" s="24">
        <v>8642</v>
      </c>
      <c r="Y56" s="14">
        <f t="shared" si="531"/>
        <v>8242</v>
      </c>
      <c r="Z56" s="14">
        <f t="shared" si="536"/>
        <v>400</v>
      </c>
      <c r="AA56" s="14">
        <f t="shared" si="532"/>
        <v>400</v>
      </c>
      <c r="AB56" s="14">
        <v>400</v>
      </c>
      <c r="AC56" s="14"/>
      <c r="AD56" s="14"/>
      <c r="AE56" s="14"/>
      <c r="AG56" s="222"/>
      <c r="AH56" s="66"/>
      <c r="AI56" s="233"/>
      <c r="AJ56" s="233"/>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6"/>
    </row>
    <row r="57" spans="1:1023 1025:2047 2049:3071 3073:4095 4097:5119 5121:6143 6145:7167 7169:8191 8193:9215 9217:10239 10241:11263 11265:12287 12289:13311 13313:14335 14337:15359 15361:16383" s="17" customFormat="1" ht="47.25" x14ac:dyDescent="0.25">
      <c r="A57" s="20" t="s">
        <v>102</v>
      </c>
      <c r="B57" s="27" t="s">
        <v>103</v>
      </c>
      <c r="C57" s="3"/>
      <c r="D57" s="3">
        <v>1</v>
      </c>
      <c r="E57" s="3"/>
      <c r="F57" s="3"/>
      <c r="G57" s="27"/>
      <c r="H57" s="18" t="s">
        <v>104</v>
      </c>
      <c r="I57" s="24">
        <v>12000</v>
      </c>
      <c r="J57" s="24">
        <v>11923</v>
      </c>
      <c r="K57" s="25">
        <v>4000</v>
      </c>
      <c r="L57" s="14">
        <f t="shared" si="533"/>
        <v>16.260999999999967</v>
      </c>
      <c r="M57" s="14">
        <f t="shared" si="534"/>
        <v>4000</v>
      </c>
      <c r="N57" s="26">
        <v>3983.739</v>
      </c>
      <c r="O57" s="14">
        <v>16.260999999999967</v>
      </c>
      <c r="P57" s="28">
        <v>7223</v>
      </c>
      <c r="Q57" s="28">
        <v>7223</v>
      </c>
      <c r="R57" s="12"/>
      <c r="S57" s="12"/>
      <c r="T57" s="12"/>
      <c r="U57" s="12"/>
      <c r="V57" s="14">
        <f t="shared" si="537"/>
        <v>11223</v>
      </c>
      <c r="W57" s="14">
        <f t="shared" si="535"/>
        <v>11223</v>
      </c>
      <c r="X57" s="24">
        <v>11923</v>
      </c>
      <c r="Y57" s="14">
        <f t="shared" si="531"/>
        <v>11223</v>
      </c>
      <c r="Z57" s="14">
        <f t="shared" si="536"/>
        <v>700</v>
      </c>
      <c r="AA57" s="14">
        <f t="shared" si="532"/>
        <v>700</v>
      </c>
      <c r="AB57" s="14">
        <v>700</v>
      </c>
      <c r="AC57" s="14"/>
      <c r="AD57" s="14"/>
      <c r="AE57" s="14"/>
      <c r="AG57" s="222"/>
      <c r="AH57" s="66"/>
      <c r="AI57" s="233"/>
      <c r="AJ57" s="233"/>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6"/>
    </row>
    <row r="58" spans="1:1023 1025:2047 2049:3071 3073:4095 4097:5119 5121:6143 6145:7167 7169:8191 8193:9215 9217:10239 10241:11263 11265:12287 12289:13311 13313:14335 14337:15359 15361:16383" s="17" customFormat="1" ht="63" customHeight="1" x14ac:dyDescent="0.25">
      <c r="A58" s="6" t="s">
        <v>11</v>
      </c>
      <c r="B58" s="7" t="s">
        <v>874</v>
      </c>
      <c r="C58" s="3"/>
      <c r="D58" s="3"/>
      <c r="E58" s="3"/>
      <c r="F58" s="3"/>
      <c r="G58" s="7"/>
      <c r="H58" s="18"/>
      <c r="I58" s="51">
        <v>5190</v>
      </c>
      <c r="J58" s="51">
        <v>5190</v>
      </c>
      <c r="K58" s="51">
        <v>0</v>
      </c>
      <c r="L58" s="51">
        <v>0</v>
      </c>
      <c r="M58" s="51">
        <v>0</v>
      </c>
      <c r="N58" s="51">
        <v>0</v>
      </c>
      <c r="O58" s="51">
        <v>0</v>
      </c>
      <c r="P58" s="51">
        <v>0</v>
      </c>
      <c r="Q58" s="51">
        <v>0</v>
      </c>
      <c r="R58" s="51">
        <v>0</v>
      </c>
      <c r="S58" s="51">
        <v>0</v>
      </c>
      <c r="T58" s="51">
        <v>0</v>
      </c>
      <c r="U58" s="51">
        <v>0</v>
      </c>
      <c r="V58" s="51">
        <v>0</v>
      </c>
      <c r="W58" s="51">
        <v>0</v>
      </c>
      <c r="X58" s="51">
        <v>5190</v>
      </c>
      <c r="Y58" s="51">
        <v>0</v>
      </c>
      <c r="Z58" s="51">
        <v>3000</v>
      </c>
      <c r="AA58" s="51"/>
      <c r="AB58" s="51"/>
      <c r="AC58" s="51"/>
      <c r="AD58" s="51">
        <v>0</v>
      </c>
      <c r="AE58" s="51">
        <v>0</v>
      </c>
      <c r="AF58" s="44" t="s">
        <v>875</v>
      </c>
      <c r="AG58" s="222"/>
      <c r="AH58" s="251"/>
      <c r="AI58" s="252"/>
      <c r="AJ58" s="252"/>
      <c r="AK58" s="252"/>
      <c r="AL58" s="252"/>
      <c r="AM58" s="251"/>
      <c r="AN58" s="252"/>
      <c r="AO58" s="253">
        <f t="shared" ref="AO58:BK58" si="538">AO60</f>
        <v>0</v>
      </c>
      <c r="AP58" s="253">
        <f t="shared" si="538"/>
        <v>0</v>
      </c>
      <c r="AQ58" s="253">
        <f t="shared" si="538"/>
        <v>0</v>
      </c>
      <c r="AR58" s="253">
        <f t="shared" si="538"/>
        <v>0</v>
      </c>
      <c r="AS58" s="253">
        <f t="shared" si="538"/>
        <v>0</v>
      </c>
      <c r="AT58" s="253">
        <f t="shared" si="538"/>
        <v>0</v>
      </c>
      <c r="AU58" s="253">
        <f t="shared" si="538"/>
        <v>0</v>
      </c>
      <c r="AV58" s="253">
        <f t="shared" si="538"/>
        <v>0</v>
      </c>
      <c r="AW58" s="253">
        <f t="shared" si="538"/>
        <v>0</v>
      </c>
      <c r="AX58" s="253">
        <f t="shared" si="538"/>
        <v>0</v>
      </c>
      <c r="AY58" s="253">
        <f t="shared" si="538"/>
        <v>0</v>
      </c>
      <c r="AZ58" s="253">
        <f t="shared" si="538"/>
        <v>0</v>
      </c>
      <c r="BA58" s="253">
        <f t="shared" si="538"/>
        <v>0</v>
      </c>
      <c r="BB58" s="253">
        <f t="shared" si="538"/>
        <v>0</v>
      </c>
      <c r="BC58" s="253">
        <f t="shared" si="538"/>
        <v>0</v>
      </c>
      <c r="BD58" s="253">
        <f t="shared" si="538"/>
        <v>0</v>
      </c>
      <c r="BE58" s="253">
        <f t="shared" si="538"/>
        <v>0</v>
      </c>
      <c r="BF58" s="253">
        <f t="shared" si="538"/>
        <v>0</v>
      </c>
      <c r="BG58" s="253"/>
      <c r="BH58" s="253"/>
      <c r="BI58" s="253"/>
      <c r="BJ58" s="253">
        <f t="shared" si="538"/>
        <v>0</v>
      </c>
      <c r="BK58" s="253">
        <f t="shared" si="538"/>
        <v>0</v>
      </c>
      <c r="BL58" s="15"/>
      <c r="BM58" s="254" t="s">
        <v>11</v>
      </c>
      <c r="BN58" s="251" t="s">
        <v>874</v>
      </c>
      <c r="BO58" s="252"/>
      <c r="BP58" s="252"/>
      <c r="BQ58" s="252"/>
      <c r="BR58" s="252"/>
      <c r="BS58" s="251"/>
      <c r="BT58" s="252"/>
      <c r="BU58" s="253">
        <f t="shared" ref="BU58:DW58" si="539">BU60</f>
        <v>0</v>
      </c>
      <c r="BV58" s="253">
        <f t="shared" si="539"/>
        <v>0</v>
      </c>
      <c r="BW58" s="253">
        <f t="shared" si="539"/>
        <v>0</v>
      </c>
      <c r="BX58" s="253">
        <f t="shared" si="539"/>
        <v>0</v>
      </c>
      <c r="BY58" s="255">
        <f t="shared" si="539"/>
        <v>0</v>
      </c>
      <c r="BZ58" s="51">
        <f t="shared" si="539"/>
        <v>0</v>
      </c>
      <c r="CA58" s="51">
        <f t="shared" si="539"/>
        <v>0</v>
      </c>
      <c r="CB58" s="51">
        <f t="shared" si="539"/>
        <v>0</v>
      </c>
      <c r="CC58" s="51">
        <f t="shared" si="539"/>
        <v>0</v>
      </c>
      <c r="CD58" s="51">
        <f t="shared" si="539"/>
        <v>0</v>
      </c>
      <c r="CE58" s="51">
        <f t="shared" si="539"/>
        <v>0</v>
      </c>
      <c r="CF58" s="51">
        <f t="shared" si="539"/>
        <v>0</v>
      </c>
      <c r="CG58" s="51">
        <f t="shared" si="539"/>
        <v>0</v>
      </c>
      <c r="CH58" s="51">
        <f t="shared" si="539"/>
        <v>0</v>
      </c>
      <c r="CI58" s="51">
        <f t="shared" si="539"/>
        <v>0</v>
      </c>
      <c r="CJ58" s="51">
        <f t="shared" si="539"/>
        <v>0</v>
      </c>
      <c r="CK58" s="51">
        <f t="shared" si="539"/>
        <v>0</v>
      </c>
      <c r="CL58" s="51">
        <f t="shared" si="539"/>
        <v>0</v>
      </c>
      <c r="CM58" s="51"/>
      <c r="CN58" s="51"/>
      <c r="CO58" s="51"/>
      <c r="CP58" s="51">
        <f t="shared" si="539"/>
        <v>0</v>
      </c>
      <c r="CQ58" s="51">
        <f t="shared" si="539"/>
        <v>0</v>
      </c>
      <c r="CS58" s="6" t="s">
        <v>11</v>
      </c>
      <c r="CT58" s="7" t="s">
        <v>874</v>
      </c>
      <c r="CU58" s="3"/>
      <c r="CV58" s="3"/>
      <c r="CW58" s="3"/>
      <c r="CX58" s="3"/>
      <c r="CY58" s="7"/>
      <c r="CZ58" s="3"/>
      <c r="DA58" s="51">
        <f t="shared" si="539"/>
        <v>0</v>
      </c>
      <c r="DB58" s="51">
        <f t="shared" si="539"/>
        <v>0</v>
      </c>
      <c r="DC58" s="51">
        <f t="shared" si="539"/>
        <v>0</v>
      </c>
      <c r="DD58" s="51">
        <f t="shared" si="539"/>
        <v>0</v>
      </c>
      <c r="DE58" s="51">
        <f t="shared" si="539"/>
        <v>0</v>
      </c>
      <c r="DF58" s="51">
        <f t="shared" si="539"/>
        <v>0</v>
      </c>
      <c r="DG58" s="51">
        <f t="shared" si="539"/>
        <v>0</v>
      </c>
      <c r="DH58" s="51">
        <f t="shared" si="539"/>
        <v>0</v>
      </c>
      <c r="DI58" s="51">
        <f t="shared" si="539"/>
        <v>0</v>
      </c>
      <c r="DJ58" s="51">
        <f t="shared" si="539"/>
        <v>0</v>
      </c>
      <c r="DK58" s="51">
        <f t="shared" si="539"/>
        <v>0</v>
      </c>
      <c r="DL58" s="51">
        <f t="shared" si="539"/>
        <v>0</v>
      </c>
      <c r="DM58" s="51">
        <f t="shared" si="539"/>
        <v>0</v>
      </c>
      <c r="DN58" s="51">
        <f t="shared" si="539"/>
        <v>0</v>
      </c>
      <c r="DO58" s="51">
        <f t="shared" si="539"/>
        <v>0</v>
      </c>
      <c r="DP58" s="51">
        <f t="shared" si="539"/>
        <v>0</v>
      </c>
      <c r="DQ58" s="51">
        <f t="shared" si="539"/>
        <v>0</v>
      </c>
      <c r="DR58" s="51">
        <f t="shared" si="539"/>
        <v>0</v>
      </c>
      <c r="DS58" s="51"/>
      <c r="DT58" s="51"/>
      <c r="DU58" s="51"/>
      <c r="DV58" s="51">
        <f t="shared" si="539"/>
        <v>0</v>
      </c>
      <c r="DW58" s="51">
        <f t="shared" si="539"/>
        <v>0</v>
      </c>
      <c r="DY58" s="6" t="s">
        <v>11</v>
      </c>
      <c r="DZ58" s="7" t="s">
        <v>874</v>
      </c>
      <c r="EA58" s="3"/>
      <c r="EB58" s="3"/>
      <c r="EC58" s="3"/>
      <c r="ED58" s="3"/>
      <c r="EE58" s="7"/>
      <c r="EF58" s="3"/>
      <c r="EG58" s="51">
        <f t="shared" ref="EG58:GI58" si="540">EG60</f>
        <v>0</v>
      </c>
      <c r="EH58" s="51">
        <f t="shared" si="540"/>
        <v>0</v>
      </c>
      <c r="EI58" s="51">
        <f t="shared" si="540"/>
        <v>0</v>
      </c>
      <c r="EJ58" s="51">
        <f t="shared" si="540"/>
        <v>0</v>
      </c>
      <c r="EK58" s="51">
        <f t="shared" si="540"/>
        <v>0</v>
      </c>
      <c r="EL58" s="51">
        <f t="shared" si="540"/>
        <v>0</v>
      </c>
      <c r="EM58" s="51">
        <f t="shared" si="540"/>
        <v>0</v>
      </c>
      <c r="EN58" s="51">
        <f t="shared" si="540"/>
        <v>0</v>
      </c>
      <c r="EO58" s="51">
        <f t="shared" si="540"/>
        <v>0</v>
      </c>
      <c r="EP58" s="51">
        <f t="shared" si="540"/>
        <v>0</v>
      </c>
      <c r="EQ58" s="51">
        <f t="shared" si="540"/>
        <v>0</v>
      </c>
      <c r="ER58" s="51">
        <f t="shared" si="540"/>
        <v>0</v>
      </c>
      <c r="ES58" s="51">
        <f t="shared" si="540"/>
        <v>0</v>
      </c>
      <c r="ET58" s="51">
        <f t="shared" si="540"/>
        <v>0</v>
      </c>
      <c r="EU58" s="51">
        <f t="shared" si="540"/>
        <v>0</v>
      </c>
      <c r="EV58" s="51">
        <f t="shared" si="540"/>
        <v>0</v>
      </c>
      <c r="EW58" s="51">
        <f t="shared" si="540"/>
        <v>0</v>
      </c>
      <c r="EX58" s="51">
        <f t="shared" si="540"/>
        <v>0</v>
      </c>
      <c r="EY58" s="51"/>
      <c r="EZ58" s="51"/>
      <c r="FA58" s="51"/>
      <c r="FB58" s="51">
        <f t="shared" si="540"/>
        <v>0</v>
      </c>
      <c r="FC58" s="51">
        <f t="shared" si="540"/>
        <v>0</v>
      </c>
      <c r="FE58" s="6" t="s">
        <v>11</v>
      </c>
      <c r="FF58" s="7" t="s">
        <v>874</v>
      </c>
      <c r="FG58" s="3"/>
      <c r="FH58" s="3"/>
      <c r="FI58" s="3"/>
      <c r="FJ58" s="3"/>
      <c r="FK58" s="7"/>
      <c r="FL58" s="3"/>
      <c r="FM58" s="51">
        <f t="shared" si="540"/>
        <v>0</v>
      </c>
      <c r="FN58" s="51">
        <f t="shared" si="540"/>
        <v>0</v>
      </c>
      <c r="FO58" s="51">
        <f t="shared" si="540"/>
        <v>0</v>
      </c>
      <c r="FP58" s="51">
        <f t="shared" si="540"/>
        <v>0</v>
      </c>
      <c r="FQ58" s="51">
        <f t="shared" si="540"/>
        <v>0</v>
      </c>
      <c r="FR58" s="51">
        <f t="shared" si="540"/>
        <v>0</v>
      </c>
      <c r="FS58" s="51">
        <f t="shared" si="540"/>
        <v>0</v>
      </c>
      <c r="FT58" s="51">
        <f t="shared" si="540"/>
        <v>0</v>
      </c>
      <c r="FU58" s="51">
        <f t="shared" si="540"/>
        <v>0</v>
      </c>
      <c r="FV58" s="51">
        <f t="shared" si="540"/>
        <v>0</v>
      </c>
      <c r="FW58" s="51">
        <f t="shared" si="540"/>
        <v>0</v>
      </c>
      <c r="FX58" s="51">
        <f t="shared" si="540"/>
        <v>0</v>
      </c>
      <c r="FY58" s="51">
        <f t="shared" si="540"/>
        <v>0</v>
      </c>
      <c r="FZ58" s="51">
        <f t="shared" si="540"/>
        <v>0</v>
      </c>
      <c r="GA58" s="51">
        <f t="shared" si="540"/>
        <v>0</v>
      </c>
      <c r="GB58" s="51">
        <f t="shared" si="540"/>
        <v>0</v>
      </c>
      <c r="GC58" s="51">
        <f t="shared" si="540"/>
        <v>0</v>
      </c>
      <c r="GD58" s="51">
        <f t="shared" si="540"/>
        <v>0</v>
      </c>
      <c r="GE58" s="51"/>
      <c r="GF58" s="51"/>
      <c r="GG58" s="51"/>
      <c r="GH58" s="51">
        <f t="shared" si="540"/>
        <v>0</v>
      </c>
      <c r="GI58" s="51">
        <f t="shared" si="540"/>
        <v>0</v>
      </c>
      <c r="GK58" s="6" t="s">
        <v>11</v>
      </c>
      <c r="GL58" s="7" t="s">
        <v>874</v>
      </c>
      <c r="GM58" s="3"/>
      <c r="GN58" s="3"/>
      <c r="GO58" s="3"/>
      <c r="GP58" s="3"/>
      <c r="GQ58" s="7"/>
      <c r="GR58" s="3"/>
      <c r="GS58" s="51">
        <f t="shared" ref="GS58:IU58" si="541">GS60</f>
        <v>0</v>
      </c>
      <c r="GT58" s="51">
        <f t="shared" si="541"/>
        <v>0</v>
      </c>
      <c r="GU58" s="51">
        <f t="shared" si="541"/>
        <v>0</v>
      </c>
      <c r="GV58" s="51">
        <f t="shared" si="541"/>
        <v>0</v>
      </c>
      <c r="GW58" s="51">
        <f t="shared" si="541"/>
        <v>0</v>
      </c>
      <c r="GX58" s="51">
        <f t="shared" si="541"/>
        <v>0</v>
      </c>
      <c r="GY58" s="51">
        <f t="shared" si="541"/>
        <v>0</v>
      </c>
      <c r="GZ58" s="51">
        <f t="shared" si="541"/>
        <v>0</v>
      </c>
      <c r="HA58" s="51">
        <f t="shared" si="541"/>
        <v>0</v>
      </c>
      <c r="HB58" s="51">
        <f t="shared" si="541"/>
        <v>0</v>
      </c>
      <c r="HC58" s="51">
        <f t="shared" si="541"/>
        <v>0</v>
      </c>
      <c r="HD58" s="51">
        <f t="shared" si="541"/>
        <v>0</v>
      </c>
      <c r="HE58" s="51">
        <f t="shared" si="541"/>
        <v>0</v>
      </c>
      <c r="HF58" s="51">
        <f t="shared" si="541"/>
        <v>0</v>
      </c>
      <c r="HG58" s="51">
        <f t="shared" si="541"/>
        <v>0</v>
      </c>
      <c r="HH58" s="51">
        <f t="shared" si="541"/>
        <v>0</v>
      </c>
      <c r="HI58" s="51">
        <f t="shared" si="541"/>
        <v>0</v>
      </c>
      <c r="HJ58" s="51">
        <f t="shared" si="541"/>
        <v>0</v>
      </c>
      <c r="HK58" s="51"/>
      <c r="HL58" s="51"/>
      <c r="HM58" s="51"/>
      <c r="HN58" s="51">
        <f t="shared" si="541"/>
        <v>0</v>
      </c>
      <c r="HO58" s="51">
        <f t="shared" si="541"/>
        <v>0</v>
      </c>
      <c r="HQ58" s="6" t="s">
        <v>11</v>
      </c>
      <c r="HR58" s="7" t="s">
        <v>874</v>
      </c>
      <c r="HS58" s="3"/>
      <c r="HT58" s="3"/>
      <c r="HU58" s="3"/>
      <c r="HV58" s="3"/>
      <c r="HW58" s="7"/>
      <c r="HX58" s="3"/>
      <c r="HY58" s="51">
        <f t="shared" si="541"/>
        <v>0</v>
      </c>
      <c r="HZ58" s="51">
        <f t="shared" si="541"/>
        <v>0</v>
      </c>
      <c r="IA58" s="51">
        <f t="shared" si="541"/>
        <v>0</v>
      </c>
      <c r="IB58" s="51">
        <f t="shared" si="541"/>
        <v>0</v>
      </c>
      <c r="IC58" s="51">
        <f t="shared" si="541"/>
        <v>0</v>
      </c>
      <c r="ID58" s="51">
        <f t="shared" si="541"/>
        <v>0</v>
      </c>
      <c r="IE58" s="51">
        <f t="shared" si="541"/>
        <v>0</v>
      </c>
      <c r="IF58" s="51">
        <f t="shared" si="541"/>
        <v>0</v>
      </c>
      <c r="IG58" s="51">
        <f t="shared" si="541"/>
        <v>0</v>
      </c>
      <c r="IH58" s="51">
        <f t="shared" si="541"/>
        <v>0</v>
      </c>
      <c r="II58" s="51">
        <f t="shared" si="541"/>
        <v>0</v>
      </c>
      <c r="IJ58" s="51">
        <f t="shared" si="541"/>
        <v>0</v>
      </c>
      <c r="IK58" s="51">
        <f t="shared" si="541"/>
        <v>0</v>
      </c>
      <c r="IL58" s="51">
        <f t="shared" si="541"/>
        <v>0</v>
      </c>
      <c r="IM58" s="51">
        <f t="shared" si="541"/>
        <v>0</v>
      </c>
      <c r="IN58" s="51">
        <f t="shared" si="541"/>
        <v>0</v>
      </c>
      <c r="IO58" s="51">
        <f t="shared" si="541"/>
        <v>0</v>
      </c>
      <c r="IP58" s="51">
        <f t="shared" si="541"/>
        <v>0</v>
      </c>
      <c r="IQ58" s="51"/>
      <c r="IR58" s="51"/>
      <c r="IS58" s="51"/>
      <c r="IT58" s="51">
        <f t="shared" si="541"/>
        <v>0</v>
      </c>
      <c r="IU58" s="51">
        <f t="shared" si="541"/>
        <v>0</v>
      </c>
      <c r="IW58" s="6" t="s">
        <v>11</v>
      </c>
      <c r="IX58" s="7" t="s">
        <v>874</v>
      </c>
      <c r="IY58" s="3"/>
      <c r="IZ58" s="3"/>
      <c r="JA58" s="3"/>
      <c r="JB58" s="3"/>
      <c r="JC58" s="7"/>
      <c r="JD58" s="3"/>
      <c r="JE58" s="51">
        <f t="shared" ref="JE58:LG58" si="542">JE60</f>
        <v>0</v>
      </c>
      <c r="JF58" s="51">
        <f t="shared" si="542"/>
        <v>0</v>
      </c>
      <c r="JG58" s="51">
        <f t="shared" si="542"/>
        <v>0</v>
      </c>
      <c r="JH58" s="51">
        <f t="shared" si="542"/>
        <v>0</v>
      </c>
      <c r="JI58" s="51">
        <f t="shared" si="542"/>
        <v>0</v>
      </c>
      <c r="JJ58" s="51">
        <f t="shared" si="542"/>
        <v>0</v>
      </c>
      <c r="JK58" s="51">
        <f t="shared" si="542"/>
        <v>0</v>
      </c>
      <c r="JL58" s="51">
        <f t="shared" si="542"/>
        <v>0</v>
      </c>
      <c r="JM58" s="51">
        <f t="shared" si="542"/>
        <v>0</v>
      </c>
      <c r="JN58" s="51">
        <f t="shared" si="542"/>
        <v>0</v>
      </c>
      <c r="JO58" s="51">
        <f t="shared" si="542"/>
        <v>0</v>
      </c>
      <c r="JP58" s="51">
        <f t="shared" si="542"/>
        <v>0</v>
      </c>
      <c r="JQ58" s="51">
        <f t="shared" si="542"/>
        <v>0</v>
      </c>
      <c r="JR58" s="51">
        <f t="shared" si="542"/>
        <v>0</v>
      </c>
      <c r="JS58" s="51">
        <f t="shared" si="542"/>
        <v>0</v>
      </c>
      <c r="JT58" s="51">
        <f t="shared" si="542"/>
        <v>0</v>
      </c>
      <c r="JU58" s="51">
        <f t="shared" si="542"/>
        <v>0</v>
      </c>
      <c r="JV58" s="51">
        <f t="shared" si="542"/>
        <v>0</v>
      </c>
      <c r="JW58" s="51"/>
      <c r="JX58" s="51"/>
      <c r="JY58" s="51"/>
      <c r="JZ58" s="51">
        <f t="shared" si="542"/>
        <v>0</v>
      </c>
      <c r="KA58" s="51">
        <f t="shared" si="542"/>
        <v>0</v>
      </c>
      <c r="KC58" s="6" t="s">
        <v>11</v>
      </c>
      <c r="KD58" s="7" t="s">
        <v>874</v>
      </c>
      <c r="KE58" s="3"/>
      <c r="KF58" s="3"/>
      <c r="KG58" s="3"/>
      <c r="KH58" s="3"/>
      <c r="KI58" s="7"/>
      <c r="KJ58" s="3"/>
      <c r="KK58" s="51">
        <f t="shared" si="542"/>
        <v>0</v>
      </c>
      <c r="KL58" s="51">
        <f t="shared" si="542"/>
        <v>0</v>
      </c>
      <c r="KM58" s="51">
        <f t="shared" si="542"/>
        <v>0</v>
      </c>
      <c r="KN58" s="51">
        <f t="shared" si="542"/>
        <v>0</v>
      </c>
      <c r="KO58" s="51">
        <f t="shared" si="542"/>
        <v>0</v>
      </c>
      <c r="KP58" s="51">
        <f t="shared" si="542"/>
        <v>0</v>
      </c>
      <c r="KQ58" s="51">
        <f t="shared" si="542"/>
        <v>0</v>
      </c>
      <c r="KR58" s="51">
        <f t="shared" si="542"/>
        <v>0</v>
      </c>
      <c r="KS58" s="51">
        <f t="shared" si="542"/>
        <v>0</v>
      </c>
      <c r="KT58" s="51">
        <f t="shared" si="542"/>
        <v>0</v>
      </c>
      <c r="KU58" s="51">
        <f t="shared" si="542"/>
        <v>0</v>
      </c>
      <c r="KV58" s="51">
        <f t="shared" si="542"/>
        <v>0</v>
      </c>
      <c r="KW58" s="51">
        <f t="shared" si="542"/>
        <v>0</v>
      </c>
      <c r="KX58" s="51">
        <f t="shared" si="542"/>
        <v>0</v>
      </c>
      <c r="KY58" s="51">
        <f t="shared" si="542"/>
        <v>0</v>
      </c>
      <c r="KZ58" s="51">
        <f t="shared" si="542"/>
        <v>0</v>
      </c>
      <c r="LA58" s="51">
        <f t="shared" si="542"/>
        <v>0</v>
      </c>
      <c r="LB58" s="51">
        <f t="shared" si="542"/>
        <v>0</v>
      </c>
      <c r="LC58" s="51"/>
      <c r="LD58" s="51"/>
      <c r="LE58" s="51"/>
      <c r="LF58" s="51">
        <f t="shared" si="542"/>
        <v>0</v>
      </c>
      <c r="LG58" s="51">
        <f t="shared" si="542"/>
        <v>0</v>
      </c>
      <c r="LI58" s="6" t="s">
        <v>11</v>
      </c>
      <c r="LJ58" s="7" t="s">
        <v>874</v>
      </c>
      <c r="LK58" s="3"/>
      <c r="LL58" s="3"/>
      <c r="LM58" s="3"/>
      <c r="LN58" s="3"/>
      <c r="LO58" s="7"/>
      <c r="LP58" s="3"/>
      <c r="LQ58" s="51">
        <f t="shared" ref="LQ58:NS58" si="543">LQ60</f>
        <v>0</v>
      </c>
      <c r="LR58" s="51">
        <f t="shared" si="543"/>
        <v>0</v>
      </c>
      <c r="LS58" s="51">
        <f t="shared" si="543"/>
        <v>0</v>
      </c>
      <c r="LT58" s="51">
        <f t="shared" si="543"/>
        <v>0</v>
      </c>
      <c r="LU58" s="51">
        <f t="shared" si="543"/>
        <v>0</v>
      </c>
      <c r="LV58" s="51">
        <f t="shared" si="543"/>
        <v>0</v>
      </c>
      <c r="LW58" s="51">
        <f t="shared" si="543"/>
        <v>0</v>
      </c>
      <c r="LX58" s="51">
        <f t="shared" si="543"/>
        <v>0</v>
      </c>
      <c r="LY58" s="51">
        <f t="shared" si="543"/>
        <v>0</v>
      </c>
      <c r="LZ58" s="51">
        <f t="shared" si="543"/>
        <v>0</v>
      </c>
      <c r="MA58" s="51">
        <f t="shared" si="543"/>
        <v>0</v>
      </c>
      <c r="MB58" s="51">
        <f t="shared" si="543"/>
        <v>0</v>
      </c>
      <c r="MC58" s="51">
        <f t="shared" si="543"/>
        <v>0</v>
      </c>
      <c r="MD58" s="51">
        <f t="shared" si="543"/>
        <v>0</v>
      </c>
      <c r="ME58" s="51">
        <f t="shared" si="543"/>
        <v>0</v>
      </c>
      <c r="MF58" s="51">
        <f t="shared" si="543"/>
        <v>0</v>
      </c>
      <c r="MG58" s="51">
        <f t="shared" si="543"/>
        <v>0</v>
      </c>
      <c r="MH58" s="51">
        <f t="shared" si="543"/>
        <v>0</v>
      </c>
      <c r="MI58" s="51"/>
      <c r="MJ58" s="51"/>
      <c r="MK58" s="51"/>
      <c r="ML58" s="51">
        <f t="shared" si="543"/>
        <v>0</v>
      </c>
      <c r="MM58" s="51">
        <f t="shared" si="543"/>
        <v>0</v>
      </c>
      <c r="MO58" s="6" t="s">
        <v>11</v>
      </c>
      <c r="MP58" s="7" t="s">
        <v>874</v>
      </c>
      <c r="MQ58" s="3"/>
      <c r="MR58" s="3"/>
      <c r="MS58" s="3"/>
      <c r="MT58" s="3"/>
      <c r="MU58" s="7"/>
      <c r="MV58" s="3"/>
      <c r="MW58" s="51">
        <f t="shared" si="543"/>
        <v>0</v>
      </c>
      <c r="MX58" s="51">
        <f t="shared" si="543"/>
        <v>0</v>
      </c>
      <c r="MY58" s="51">
        <f t="shared" si="543"/>
        <v>0</v>
      </c>
      <c r="MZ58" s="51">
        <f t="shared" si="543"/>
        <v>0</v>
      </c>
      <c r="NA58" s="51">
        <f t="shared" si="543"/>
        <v>0</v>
      </c>
      <c r="NB58" s="51">
        <f t="shared" si="543"/>
        <v>0</v>
      </c>
      <c r="NC58" s="51">
        <f t="shared" si="543"/>
        <v>0</v>
      </c>
      <c r="ND58" s="51">
        <f t="shared" si="543"/>
        <v>0</v>
      </c>
      <c r="NE58" s="51">
        <f t="shared" si="543"/>
        <v>0</v>
      </c>
      <c r="NF58" s="51">
        <f t="shared" si="543"/>
        <v>0</v>
      </c>
      <c r="NG58" s="51">
        <f t="shared" si="543"/>
        <v>0</v>
      </c>
      <c r="NH58" s="51">
        <f t="shared" si="543"/>
        <v>0</v>
      </c>
      <c r="NI58" s="51">
        <f t="shared" si="543"/>
        <v>0</v>
      </c>
      <c r="NJ58" s="51">
        <f t="shared" si="543"/>
        <v>0</v>
      </c>
      <c r="NK58" s="51">
        <f t="shared" si="543"/>
        <v>0</v>
      </c>
      <c r="NL58" s="51">
        <f t="shared" si="543"/>
        <v>0</v>
      </c>
      <c r="NM58" s="51">
        <f t="shared" si="543"/>
        <v>0</v>
      </c>
      <c r="NN58" s="51">
        <f t="shared" si="543"/>
        <v>0</v>
      </c>
      <c r="NO58" s="51"/>
      <c r="NP58" s="51"/>
      <c r="NQ58" s="51"/>
      <c r="NR58" s="51">
        <f t="shared" si="543"/>
        <v>0</v>
      </c>
      <c r="NS58" s="51">
        <f t="shared" si="543"/>
        <v>0</v>
      </c>
      <c r="NU58" s="6" t="s">
        <v>11</v>
      </c>
      <c r="NV58" s="7" t="s">
        <v>874</v>
      </c>
      <c r="NW58" s="3"/>
      <c r="NX58" s="3"/>
      <c r="NY58" s="3"/>
      <c r="NZ58" s="3"/>
      <c r="OA58" s="7"/>
      <c r="OB58" s="3"/>
      <c r="OC58" s="51">
        <f t="shared" ref="OC58:QE58" si="544">OC60</f>
        <v>0</v>
      </c>
      <c r="OD58" s="51">
        <f t="shared" si="544"/>
        <v>0</v>
      </c>
      <c r="OE58" s="51">
        <f t="shared" si="544"/>
        <v>0</v>
      </c>
      <c r="OF58" s="51">
        <f t="shared" si="544"/>
        <v>0</v>
      </c>
      <c r="OG58" s="51">
        <f t="shared" si="544"/>
        <v>0</v>
      </c>
      <c r="OH58" s="51">
        <f t="shared" si="544"/>
        <v>0</v>
      </c>
      <c r="OI58" s="51">
        <f t="shared" si="544"/>
        <v>0</v>
      </c>
      <c r="OJ58" s="51">
        <f t="shared" si="544"/>
        <v>0</v>
      </c>
      <c r="OK58" s="51">
        <f t="shared" si="544"/>
        <v>0</v>
      </c>
      <c r="OL58" s="51">
        <f t="shared" si="544"/>
        <v>0</v>
      </c>
      <c r="OM58" s="51">
        <f t="shared" si="544"/>
        <v>0</v>
      </c>
      <c r="ON58" s="51">
        <f t="shared" si="544"/>
        <v>0</v>
      </c>
      <c r="OO58" s="51">
        <f t="shared" si="544"/>
        <v>0</v>
      </c>
      <c r="OP58" s="51">
        <f t="shared" si="544"/>
        <v>0</v>
      </c>
      <c r="OQ58" s="51">
        <f t="shared" si="544"/>
        <v>0</v>
      </c>
      <c r="OR58" s="51">
        <f t="shared" si="544"/>
        <v>0</v>
      </c>
      <c r="OS58" s="51">
        <f t="shared" si="544"/>
        <v>0</v>
      </c>
      <c r="OT58" s="51">
        <f t="shared" si="544"/>
        <v>0</v>
      </c>
      <c r="OU58" s="51"/>
      <c r="OV58" s="51"/>
      <c r="OW58" s="51"/>
      <c r="OX58" s="51">
        <f t="shared" si="544"/>
        <v>0</v>
      </c>
      <c r="OY58" s="51">
        <f t="shared" si="544"/>
        <v>0</v>
      </c>
      <c r="PA58" s="6" t="s">
        <v>11</v>
      </c>
      <c r="PB58" s="7" t="s">
        <v>874</v>
      </c>
      <c r="PC58" s="3"/>
      <c r="PD58" s="3"/>
      <c r="PE58" s="3"/>
      <c r="PF58" s="3"/>
      <c r="PG58" s="7"/>
      <c r="PH58" s="3"/>
      <c r="PI58" s="51">
        <f t="shared" si="544"/>
        <v>0</v>
      </c>
      <c r="PJ58" s="51">
        <f t="shared" si="544"/>
        <v>0</v>
      </c>
      <c r="PK58" s="51">
        <f t="shared" si="544"/>
        <v>0</v>
      </c>
      <c r="PL58" s="51">
        <f t="shared" si="544"/>
        <v>0</v>
      </c>
      <c r="PM58" s="51">
        <f t="shared" si="544"/>
        <v>0</v>
      </c>
      <c r="PN58" s="51">
        <f t="shared" si="544"/>
        <v>0</v>
      </c>
      <c r="PO58" s="51">
        <f t="shared" si="544"/>
        <v>0</v>
      </c>
      <c r="PP58" s="51">
        <f t="shared" si="544"/>
        <v>0</v>
      </c>
      <c r="PQ58" s="51">
        <f t="shared" si="544"/>
        <v>0</v>
      </c>
      <c r="PR58" s="51">
        <f t="shared" si="544"/>
        <v>0</v>
      </c>
      <c r="PS58" s="51">
        <f t="shared" si="544"/>
        <v>0</v>
      </c>
      <c r="PT58" s="51">
        <f t="shared" si="544"/>
        <v>0</v>
      </c>
      <c r="PU58" s="51">
        <f t="shared" si="544"/>
        <v>0</v>
      </c>
      <c r="PV58" s="51">
        <f t="shared" si="544"/>
        <v>0</v>
      </c>
      <c r="PW58" s="51">
        <f t="shared" si="544"/>
        <v>0</v>
      </c>
      <c r="PX58" s="51">
        <f t="shared" si="544"/>
        <v>0</v>
      </c>
      <c r="PY58" s="51">
        <f t="shared" si="544"/>
        <v>0</v>
      </c>
      <c r="PZ58" s="51">
        <f t="shared" si="544"/>
        <v>0</v>
      </c>
      <c r="QA58" s="51"/>
      <c r="QB58" s="51"/>
      <c r="QC58" s="51"/>
      <c r="QD58" s="51">
        <f t="shared" si="544"/>
        <v>0</v>
      </c>
      <c r="QE58" s="51">
        <f t="shared" si="544"/>
        <v>0</v>
      </c>
      <c r="QG58" s="6" t="s">
        <v>11</v>
      </c>
      <c r="QH58" s="7" t="s">
        <v>874</v>
      </c>
      <c r="QI58" s="3"/>
      <c r="QJ58" s="3"/>
      <c r="QK58" s="3"/>
      <c r="QL58" s="3"/>
      <c r="QM58" s="7"/>
      <c r="QN58" s="3"/>
      <c r="QO58" s="51">
        <f t="shared" ref="QO58:SQ58" si="545">QO60</f>
        <v>0</v>
      </c>
      <c r="QP58" s="51">
        <f t="shared" si="545"/>
        <v>0</v>
      </c>
      <c r="QQ58" s="51">
        <f t="shared" si="545"/>
        <v>0</v>
      </c>
      <c r="QR58" s="51">
        <f t="shared" si="545"/>
        <v>0</v>
      </c>
      <c r="QS58" s="51">
        <f t="shared" si="545"/>
        <v>0</v>
      </c>
      <c r="QT58" s="51">
        <f t="shared" si="545"/>
        <v>0</v>
      </c>
      <c r="QU58" s="51">
        <f t="shared" si="545"/>
        <v>0</v>
      </c>
      <c r="QV58" s="51">
        <f t="shared" si="545"/>
        <v>0</v>
      </c>
      <c r="QW58" s="51">
        <f t="shared" si="545"/>
        <v>0</v>
      </c>
      <c r="QX58" s="51">
        <f t="shared" si="545"/>
        <v>0</v>
      </c>
      <c r="QY58" s="51">
        <f t="shared" si="545"/>
        <v>0</v>
      </c>
      <c r="QZ58" s="51">
        <f t="shared" si="545"/>
        <v>0</v>
      </c>
      <c r="RA58" s="51">
        <f t="shared" si="545"/>
        <v>0</v>
      </c>
      <c r="RB58" s="51">
        <f t="shared" si="545"/>
        <v>0</v>
      </c>
      <c r="RC58" s="51">
        <f t="shared" si="545"/>
        <v>0</v>
      </c>
      <c r="RD58" s="51">
        <f t="shared" si="545"/>
        <v>0</v>
      </c>
      <c r="RE58" s="51">
        <f t="shared" si="545"/>
        <v>0</v>
      </c>
      <c r="RF58" s="51">
        <f t="shared" si="545"/>
        <v>0</v>
      </c>
      <c r="RG58" s="51"/>
      <c r="RH58" s="51"/>
      <c r="RI58" s="51"/>
      <c r="RJ58" s="51">
        <f t="shared" si="545"/>
        <v>0</v>
      </c>
      <c r="RK58" s="51">
        <f t="shared" si="545"/>
        <v>0</v>
      </c>
      <c r="RM58" s="6" t="s">
        <v>11</v>
      </c>
      <c r="RN58" s="7" t="s">
        <v>874</v>
      </c>
      <c r="RO58" s="3"/>
      <c r="RP58" s="3"/>
      <c r="RQ58" s="3"/>
      <c r="RR58" s="3"/>
      <c r="RS58" s="7"/>
      <c r="RT58" s="3"/>
      <c r="RU58" s="51">
        <f t="shared" si="545"/>
        <v>0</v>
      </c>
      <c r="RV58" s="51">
        <f t="shared" si="545"/>
        <v>0</v>
      </c>
      <c r="RW58" s="51">
        <f t="shared" si="545"/>
        <v>0</v>
      </c>
      <c r="RX58" s="51">
        <f t="shared" si="545"/>
        <v>0</v>
      </c>
      <c r="RY58" s="51">
        <f t="shared" si="545"/>
        <v>0</v>
      </c>
      <c r="RZ58" s="51">
        <f t="shared" si="545"/>
        <v>0</v>
      </c>
      <c r="SA58" s="51">
        <f t="shared" si="545"/>
        <v>0</v>
      </c>
      <c r="SB58" s="51">
        <f t="shared" si="545"/>
        <v>0</v>
      </c>
      <c r="SC58" s="51">
        <f t="shared" si="545"/>
        <v>0</v>
      </c>
      <c r="SD58" s="51">
        <f t="shared" si="545"/>
        <v>0</v>
      </c>
      <c r="SE58" s="51">
        <f t="shared" si="545"/>
        <v>0</v>
      </c>
      <c r="SF58" s="51">
        <f t="shared" si="545"/>
        <v>0</v>
      </c>
      <c r="SG58" s="51">
        <f t="shared" si="545"/>
        <v>0</v>
      </c>
      <c r="SH58" s="51">
        <f t="shared" si="545"/>
        <v>0</v>
      </c>
      <c r="SI58" s="51">
        <f t="shared" si="545"/>
        <v>0</v>
      </c>
      <c r="SJ58" s="51">
        <f t="shared" si="545"/>
        <v>0</v>
      </c>
      <c r="SK58" s="51">
        <f t="shared" si="545"/>
        <v>0</v>
      </c>
      <c r="SL58" s="51">
        <f t="shared" si="545"/>
        <v>0</v>
      </c>
      <c r="SM58" s="51"/>
      <c r="SN58" s="51"/>
      <c r="SO58" s="51"/>
      <c r="SP58" s="51">
        <f t="shared" si="545"/>
        <v>0</v>
      </c>
      <c r="SQ58" s="51">
        <f t="shared" si="545"/>
        <v>0</v>
      </c>
      <c r="SS58" s="6" t="s">
        <v>11</v>
      </c>
      <c r="ST58" s="7" t="s">
        <v>874</v>
      </c>
      <c r="SU58" s="3"/>
      <c r="SV58" s="3"/>
      <c r="SW58" s="3"/>
      <c r="SX58" s="3"/>
      <c r="SY58" s="7"/>
      <c r="SZ58" s="3"/>
      <c r="TA58" s="51">
        <f t="shared" ref="TA58:VC58" si="546">TA60</f>
        <v>0</v>
      </c>
      <c r="TB58" s="51">
        <f t="shared" si="546"/>
        <v>0</v>
      </c>
      <c r="TC58" s="51">
        <f t="shared" si="546"/>
        <v>0</v>
      </c>
      <c r="TD58" s="51">
        <f t="shared" si="546"/>
        <v>0</v>
      </c>
      <c r="TE58" s="51">
        <f t="shared" si="546"/>
        <v>0</v>
      </c>
      <c r="TF58" s="51">
        <f t="shared" si="546"/>
        <v>0</v>
      </c>
      <c r="TG58" s="51">
        <f t="shared" si="546"/>
        <v>0</v>
      </c>
      <c r="TH58" s="51">
        <f t="shared" si="546"/>
        <v>0</v>
      </c>
      <c r="TI58" s="51">
        <f t="shared" si="546"/>
        <v>0</v>
      </c>
      <c r="TJ58" s="51">
        <f t="shared" si="546"/>
        <v>0</v>
      </c>
      <c r="TK58" s="51">
        <f t="shared" si="546"/>
        <v>0</v>
      </c>
      <c r="TL58" s="51">
        <f t="shared" si="546"/>
        <v>0</v>
      </c>
      <c r="TM58" s="51">
        <f t="shared" si="546"/>
        <v>0</v>
      </c>
      <c r="TN58" s="51">
        <f t="shared" si="546"/>
        <v>0</v>
      </c>
      <c r="TO58" s="51">
        <f t="shared" si="546"/>
        <v>0</v>
      </c>
      <c r="TP58" s="51">
        <f t="shared" si="546"/>
        <v>0</v>
      </c>
      <c r="TQ58" s="51">
        <f t="shared" si="546"/>
        <v>0</v>
      </c>
      <c r="TR58" s="51">
        <f t="shared" si="546"/>
        <v>0</v>
      </c>
      <c r="TS58" s="51"/>
      <c r="TT58" s="51"/>
      <c r="TU58" s="51"/>
      <c r="TV58" s="51">
        <f t="shared" si="546"/>
        <v>0</v>
      </c>
      <c r="TW58" s="51">
        <f t="shared" si="546"/>
        <v>0</v>
      </c>
      <c r="TY58" s="6" t="s">
        <v>11</v>
      </c>
      <c r="TZ58" s="7" t="s">
        <v>874</v>
      </c>
      <c r="UA58" s="3"/>
      <c r="UB58" s="3"/>
      <c r="UC58" s="3"/>
      <c r="UD58" s="3"/>
      <c r="UE58" s="7"/>
      <c r="UF58" s="3"/>
      <c r="UG58" s="51">
        <f t="shared" si="546"/>
        <v>0</v>
      </c>
      <c r="UH58" s="51">
        <f t="shared" si="546"/>
        <v>0</v>
      </c>
      <c r="UI58" s="51">
        <f t="shared" si="546"/>
        <v>0</v>
      </c>
      <c r="UJ58" s="51">
        <f t="shared" si="546"/>
        <v>0</v>
      </c>
      <c r="UK58" s="51">
        <f t="shared" si="546"/>
        <v>0</v>
      </c>
      <c r="UL58" s="51">
        <f t="shared" si="546"/>
        <v>0</v>
      </c>
      <c r="UM58" s="51">
        <f t="shared" si="546"/>
        <v>0</v>
      </c>
      <c r="UN58" s="51">
        <f t="shared" si="546"/>
        <v>0</v>
      </c>
      <c r="UO58" s="51">
        <f t="shared" si="546"/>
        <v>0</v>
      </c>
      <c r="UP58" s="51">
        <f t="shared" si="546"/>
        <v>0</v>
      </c>
      <c r="UQ58" s="51">
        <f t="shared" si="546"/>
        <v>0</v>
      </c>
      <c r="UR58" s="51">
        <f t="shared" si="546"/>
        <v>0</v>
      </c>
      <c r="US58" s="51">
        <f t="shared" si="546"/>
        <v>0</v>
      </c>
      <c r="UT58" s="51">
        <f t="shared" si="546"/>
        <v>0</v>
      </c>
      <c r="UU58" s="51">
        <f t="shared" si="546"/>
        <v>0</v>
      </c>
      <c r="UV58" s="51">
        <f t="shared" si="546"/>
        <v>0</v>
      </c>
      <c r="UW58" s="51">
        <f t="shared" si="546"/>
        <v>0</v>
      </c>
      <c r="UX58" s="51">
        <f t="shared" si="546"/>
        <v>0</v>
      </c>
      <c r="UY58" s="51"/>
      <c r="UZ58" s="51"/>
      <c r="VA58" s="51"/>
      <c r="VB58" s="51">
        <f t="shared" si="546"/>
        <v>0</v>
      </c>
      <c r="VC58" s="51">
        <f t="shared" si="546"/>
        <v>0</v>
      </c>
      <c r="VE58" s="6" t="s">
        <v>11</v>
      </c>
      <c r="VF58" s="7" t="s">
        <v>874</v>
      </c>
      <c r="VG58" s="3"/>
      <c r="VH58" s="3"/>
      <c r="VI58" s="3"/>
      <c r="VJ58" s="3"/>
      <c r="VK58" s="7"/>
      <c r="VL58" s="3"/>
      <c r="VM58" s="51">
        <f t="shared" ref="VM58:XO58" si="547">VM60</f>
        <v>0</v>
      </c>
      <c r="VN58" s="51">
        <f t="shared" si="547"/>
        <v>0</v>
      </c>
      <c r="VO58" s="51">
        <f t="shared" si="547"/>
        <v>0</v>
      </c>
      <c r="VP58" s="51">
        <f t="shared" si="547"/>
        <v>0</v>
      </c>
      <c r="VQ58" s="51">
        <f t="shared" si="547"/>
        <v>0</v>
      </c>
      <c r="VR58" s="51">
        <f t="shared" si="547"/>
        <v>0</v>
      </c>
      <c r="VS58" s="51">
        <f t="shared" si="547"/>
        <v>0</v>
      </c>
      <c r="VT58" s="51">
        <f t="shared" si="547"/>
        <v>0</v>
      </c>
      <c r="VU58" s="51">
        <f t="shared" si="547"/>
        <v>0</v>
      </c>
      <c r="VV58" s="51">
        <f t="shared" si="547"/>
        <v>0</v>
      </c>
      <c r="VW58" s="51">
        <f t="shared" si="547"/>
        <v>0</v>
      </c>
      <c r="VX58" s="51">
        <f t="shared" si="547"/>
        <v>0</v>
      </c>
      <c r="VY58" s="51">
        <f t="shared" si="547"/>
        <v>0</v>
      </c>
      <c r="VZ58" s="51">
        <f t="shared" si="547"/>
        <v>0</v>
      </c>
      <c r="WA58" s="51">
        <f t="shared" si="547"/>
        <v>0</v>
      </c>
      <c r="WB58" s="51">
        <f t="shared" si="547"/>
        <v>0</v>
      </c>
      <c r="WC58" s="51">
        <f t="shared" si="547"/>
        <v>0</v>
      </c>
      <c r="WD58" s="51">
        <f t="shared" si="547"/>
        <v>0</v>
      </c>
      <c r="WE58" s="51"/>
      <c r="WF58" s="51"/>
      <c r="WG58" s="51"/>
      <c r="WH58" s="51">
        <f t="shared" si="547"/>
        <v>0</v>
      </c>
      <c r="WI58" s="51">
        <f t="shared" si="547"/>
        <v>0</v>
      </c>
      <c r="WK58" s="6" t="s">
        <v>11</v>
      </c>
      <c r="WL58" s="7" t="s">
        <v>874</v>
      </c>
      <c r="WM58" s="3"/>
      <c r="WN58" s="3"/>
      <c r="WO58" s="3"/>
      <c r="WP58" s="3"/>
      <c r="WQ58" s="7"/>
      <c r="WR58" s="3"/>
      <c r="WS58" s="51">
        <f t="shared" si="547"/>
        <v>0</v>
      </c>
      <c r="WT58" s="51">
        <f t="shared" si="547"/>
        <v>0</v>
      </c>
      <c r="WU58" s="51">
        <f t="shared" si="547"/>
        <v>0</v>
      </c>
      <c r="WV58" s="51">
        <f t="shared" si="547"/>
        <v>0</v>
      </c>
      <c r="WW58" s="51">
        <f t="shared" si="547"/>
        <v>0</v>
      </c>
      <c r="WX58" s="51">
        <f t="shared" si="547"/>
        <v>0</v>
      </c>
      <c r="WY58" s="51">
        <f t="shared" si="547"/>
        <v>0</v>
      </c>
      <c r="WZ58" s="51">
        <f t="shared" si="547"/>
        <v>0</v>
      </c>
      <c r="XA58" s="51">
        <f t="shared" si="547"/>
        <v>0</v>
      </c>
      <c r="XB58" s="51">
        <f t="shared" si="547"/>
        <v>0</v>
      </c>
      <c r="XC58" s="51">
        <f t="shared" si="547"/>
        <v>0</v>
      </c>
      <c r="XD58" s="51">
        <f t="shared" si="547"/>
        <v>0</v>
      </c>
      <c r="XE58" s="51">
        <f t="shared" si="547"/>
        <v>0</v>
      </c>
      <c r="XF58" s="51">
        <f t="shared" si="547"/>
        <v>0</v>
      </c>
      <c r="XG58" s="51">
        <f t="shared" si="547"/>
        <v>0</v>
      </c>
      <c r="XH58" s="51">
        <f t="shared" si="547"/>
        <v>0</v>
      </c>
      <c r="XI58" s="51">
        <f t="shared" si="547"/>
        <v>0</v>
      </c>
      <c r="XJ58" s="51">
        <f t="shared" si="547"/>
        <v>0</v>
      </c>
      <c r="XK58" s="51"/>
      <c r="XL58" s="51"/>
      <c r="XM58" s="51"/>
      <c r="XN58" s="51">
        <f t="shared" si="547"/>
        <v>0</v>
      </c>
      <c r="XO58" s="51">
        <f t="shared" si="547"/>
        <v>0</v>
      </c>
      <c r="XQ58" s="6" t="s">
        <v>11</v>
      </c>
      <c r="XR58" s="7" t="s">
        <v>874</v>
      </c>
      <c r="XS58" s="3"/>
      <c r="XT58" s="3"/>
      <c r="XU58" s="3"/>
      <c r="XV58" s="3"/>
      <c r="XW58" s="7"/>
      <c r="XX58" s="3"/>
      <c r="XY58" s="51">
        <f t="shared" ref="XY58:AAA58" si="548">XY60</f>
        <v>0</v>
      </c>
      <c r="XZ58" s="51">
        <f t="shared" si="548"/>
        <v>0</v>
      </c>
      <c r="YA58" s="51">
        <f t="shared" si="548"/>
        <v>0</v>
      </c>
      <c r="YB58" s="51">
        <f t="shared" si="548"/>
        <v>0</v>
      </c>
      <c r="YC58" s="51">
        <f t="shared" si="548"/>
        <v>0</v>
      </c>
      <c r="YD58" s="51">
        <f t="shared" si="548"/>
        <v>0</v>
      </c>
      <c r="YE58" s="51">
        <f t="shared" si="548"/>
        <v>0</v>
      </c>
      <c r="YF58" s="51">
        <f t="shared" si="548"/>
        <v>0</v>
      </c>
      <c r="YG58" s="51">
        <f t="shared" si="548"/>
        <v>0</v>
      </c>
      <c r="YH58" s="51">
        <f t="shared" si="548"/>
        <v>0</v>
      </c>
      <c r="YI58" s="51">
        <f t="shared" si="548"/>
        <v>0</v>
      </c>
      <c r="YJ58" s="51">
        <f t="shared" si="548"/>
        <v>0</v>
      </c>
      <c r="YK58" s="51">
        <f t="shared" si="548"/>
        <v>0</v>
      </c>
      <c r="YL58" s="51">
        <f t="shared" si="548"/>
        <v>0</v>
      </c>
      <c r="YM58" s="51">
        <f t="shared" si="548"/>
        <v>0</v>
      </c>
      <c r="YN58" s="51">
        <f t="shared" si="548"/>
        <v>0</v>
      </c>
      <c r="YO58" s="51">
        <f t="shared" si="548"/>
        <v>0</v>
      </c>
      <c r="YP58" s="51">
        <f t="shared" si="548"/>
        <v>0</v>
      </c>
      <c r="YQ58" s="51"/>
      <c r="YR58" s="51"/>
      <c r="YS58" s="51"/>
      <c r="YT58" s="51">
        <f t="shared" si="548"/>
        <v>0</v>
      </c>
      <c r="YU58" s="51">
        <f t="shared" si="548"/>
        <v>0</v>
      </c>
      <c r="YW58" s="6" t="s">
        <v>11</v>
      </c>
      <c r="YX58" s="7" t="s">
        <v>874</v>
      </c>
      <c r="YY58" s="3"/>
      <c r="YZ58" s="3"/>
      <c r="ZA58" s="3"/>
      <c r="ZB58" s="3"/>
      <c r="ZC58" s="7"/>
      <c r="ZD58" s="3"/>
      <c r="ZE58" s="51">
        <f t="shared" si="548"/>
        <v>0</v>
      </c>
      <c r="ZF58" s="51">
        <f t="shared" si="548"/>
        <v>0</v>
      </c>
      <c r="ZG58" s="51">
        <f t="shared" si="548"/>
        <v>0</v>
      </c>
      <c r="ZH58" s="51">
        <f t="shared" si="548"/>
        <v>0</v>
      </c>
      <c r="ZI58" s="51">
        <f t="shared" si="548"/>
        <v>0</v>
      </c>
      <c r="ZJ58" s="51">
        <f t="shared" si="548"/>
        <v>0</v>
      </c>
      <c r="ZK58" s="51">
        <f t="shared" si="548"/>
        <v>0</v>
      </c>
      <c r="ZL58" s="51">
        <f t="shared" si="548"/>
        <v>0</v>
      </c>
      <c r="ZM58" s="51">
        <f t="shared" si="548"/>
        <v>0</v>
      </c>
      <c r="ZN58" s="51">
        <f t="shared" si="548"/>
        <v>0</v>
      </c>
      <c r="ZO58" s="51">
        <f t="shared" si="548"/>
        <v>0</v>
      </c>
      <c r="ZP58" s="51">
        <f t="shared" si="548"/>
        <v>0</v>
      </c>
      <c r="ZQ58" s="51">
        <f t="shared" si="548"/>
        <v>0</v>
      </c>
      <c r="ZR58" s="51">
        <f t="shared" si="548"/>
        <v>0</v>
      </c>
      <c r="ZS58" s="51">
        <f t="shared" si="548"/>
        <v>0</v>
      </c>
      <c r="ZT58" s="51">
        <f t="shared" si="548"/>
        <v>0</v>
      </c>
      <c r="ZU58" s="51">
        <f t="shared" si="548"/>
        <v>0</v>
      </c>
      <c r="ZV58" s="51">
        <f t="shared" si="548"/>
        <v>0</v>
      </c>
      <c r="ZW58" s="51"/>
      <c r="ZX58" s="51"/>
      <c r="ZY58" s="51"/>
      <c r="ZZ58" s="51">
        <f t="shared" si="548"/>
        <v>0</v>
      </c>
      <c r="AAA58" s="51">
        <f t="shared" si="548"/>
        <v>0</v>
      </c>
      <c r="AAC58" s="6" t="s">
        <v>11</v>
      </c>
      <c r="AAD58" s="7" t="s">
        <v>874</v>
      </c>
      <c r="AAE58" s="3"/>
      <c r="AAF58" s="3"/>
      <c r="AAG58" s="3"/>
      <c r="AAH58" s="3"/>
      <c r="AAI58" s="7"/>
      <c r="AAJ58" s="3"/>
      <c r="AAK58" s="51">
        <f t="shared" ref="AAK58:ACM58" si="549">AAK60</f>
        <v>0</v>
      </c>
      <c r="AAL58" s="51">
        <f t="shared" si="549"/>
        <v>0</v>
      </c>
      <c r="AAM58" s="51">
        <f t="shared" si="549"/>
        <v>0</v>
      </c>
      <c r="AAN58" s="51">
        <f t="shared" si="549"/>
        <v>0</v>
      </c>
      <c r="AAO58" s="51">
        <f t="shared" si="549"/>
        <v>0</v>
      </c>
      <c r="AAP58" s="51">
        <f t="shared" si="549"/>
        <v>0</v>
      </c>
      <c r="AAQ58" s="51">
        <f t="shared" si="549"/>
        <v>0</v>
      </c>
      <c r="AAR58" s="51">
        <f t="shared" si="549"/>
        <v>0</v>
      </c>
      <c r="AAS58" s="51">
        <f t="shared" si="549"/>
        <v>0</v>
      </c>
      <c r="AAT58" s="51">
        <f t="shared" si="549"/>
        <v>0</v>
      </c>
      <c r="AAU58" s="51">
        <f t="shared" si="549"/>
        <v>0</v>
      </c>
      <c r="AAV58" s="51">
        <f t="shared" si="549"/>
        <v>0</v>
      </c>
      <c r="AAW58" s="51">
        <f t="shared" si="549"/>
        <v>0</v>
      </c>
      <c r="AAX58" s="51">
        <f t="shared" si="549"/>
        <v>0</v>
      </c>
      <c r="AAY58" s="51">
        <f t="shared" si="549"/>
        <v>0</v>
      </c>
      <c r="AAZ58" s="51">
        <f t="shared" si="549"/>
        <v>0</v>
      </c>
      <c r="ABA58" s="51">
        <f t="shared" si="549"/>
        <v>0</v>
      </c>
      <c r="ABB58" s="51">
        <f t="shared" si="549"/>
        <v>0</v>
      </c>
      <c r="ABC58" s="51"/>
      <c r="ABD58" s="51"/>
      <c r="ABE58" s="51"/>
      <c r="ABF58" s="51">
        <f t="shared" si="549"/>
        <v>0</v>
      </c>
      <c r="ABG58" s="51">
        <f t="shared" si="549"/>
        <v>0</v>
      </c>
      <c r="ABI58" s="6" t="s">
        <v>11</v>
      </c>
      <c r="ABJ58" s="7" t="s">
        <v>874</v>
      </c>
      <c r="ABK58" s="3"/>
      <c r="ABL58" s="3"/>
      <c r="ABM58" s="3"/>
      <c r="ABN58" s="3"/>
      <c r="ABO58" s="7"/>
      <c r="ABP58" s="3"/>
      <c r="ABQ58" s="51">
        <f t="shared" si="549"/>
        <v>0</v>
      </c>
      <c r="ABR58" s="51">
        <f t="shared" si="549"/>
        <v>0</v>
      </c>
      <c r="ABS58" s="51">
        <f t="shared" si="549"/>
        <v>0</v>
      </c>
      <c r="ABT58" s="51">
        <f t="shared" si="549"/>
        <v>0</v>
      </c>
      <c r="ABU58" s="51">
        <f t="shared" si="549"/>
        <v>0</v>
      </c>
      <c r="ABV58" s="51">
        <f t="shared" si="549"/>
        <v>0</v>
      </c>
      <c r="ABW58" s="51">
        <f t="shared" si="549"/>
        <v>0</v>
      </c>
      <c r="ABX58" s="51">
        <f t="shared" si="549"/>
        <v>0</v>
      </c>
      <c r="ABY58" s="51">
        <f t="shared" si="549"/>
        <v>0</v>
      </c>
      <c r="ABZ58" s="51">
        <f t="shared" si="549"/>
        <v>0</v>
      </c>
      <c r="ACA58" s="51">
        <f t="shared" si="549"/>
        <v>0</v>
      </c>
      <c r="ACB58" s="51">
        <f t="shared" si="549"/>
        <v>0</v>
      </c>
      <c r="ACC58" s="51">
        <f t="shared" si="549"/>
        <v>0</v>
      </c>
      <c r="ACD58" s="51">
        <f t="shared" si="549"/>
        <v>0</v>
      </c>
      <c r="ACE58" s="51">
        <f t="shared" si="549"/>
        <v>0</v>
      </c>
      <c r="ACF58" s="51">
        <f t="shared" si="549"/>
        <v>0</v>
      </c>
      <c r="ACG58" s="51">
        <f t="shared" si="549"/>
        <v>0</v>
      </c>
      <c r="ACH58" s="51">
        <f t="shared" si="549"/>
        <v>0</v>
      </c>
      <c r="ACI58" s="51"/>
      <c r="ACJ58" s="51"/>
      <c r="ACK58" s="51"/>
      <c r="ACL58" s="51">
        <f t="shared" si="549"/>
        <v>0</v>
      </c>
      <c r="ACM58" s="51">
        <f t="shared" si="549"/>
        <v>0</v>
      </c>
      <c r="ACO58" s="6" t="s">
        <v>11</v>
      </c>
      <c r="ACP58" s="7" t="s">
        <v>874</v>
      </c>
      <c r="ACQ58" s="3"/>
      <c r="ACR58" s="3"/>
      <c r="ACS58" s="3"/>
      <c r="ACT58" s="3"/>
      <c r="ACU58" s="7"/>
      <c r="ACV58" s="3"/>
      <c r="ACW58" s="51">
        <f t="shared" ref="ACW58:AEY58" si="550">ACW60</f>
        <v>0</v>
      </c>
      <c r="ACX58" s="51">
        <f t="shared" si="550"/>
        <v>0</v>
      </c>
      <c r="ACY58" s="51">
        <f t="shared" si="550"/>
        <v>0</v>
      </c>
      <c r="ACZ58" s="51">
        <f t="shared" si="550"/>
        <v>0</v>
      </c>
      <c r="ADA58" s="51">
        <f t="shared" si="550"/>
        <v>0</v>
      </c>
      <c r="ADB58" s="51">
        <f t="shared" si="550"/>
        <v>0</v>
      </c>
      <c r="ADC58" s="51">
        <f t="shared" si="550"/>
        <v>0</v>
      </c>
      <c r="ADD58" s="51">
        <f t="shared" si="550"/>
        <v>0</v>
      </c>
      <c r="ADE58" s="51">
        <f t="shared" si="550"/>
        <v>0</v>
      </c>
      <c r="ADF58" s="51">
        <f t="shared" si="550"/>
        <v>0</v>
      </c>
      <c r="ADG58" s="51">
        <f t="shared" si="550"/>
        <v>0</v>
      </c>
      <c r="ADH58" s="51">
        <f t="shared" si="550"/>
        <v>0</v>
      </c>
      <c r="ADI58" s="51">
        <f t="shared" si="550"/>
        <v>0</v>
      </c>
      <c r="ADJ58" s="51">
        <f t="shared" si="550"/>
        <v>0</v>
      </c>
      <c r="ADK58" s="51">
        <f t="shared" si="550"/>
        <v>0</v>
      </c>
      <c r="ADL58" s="51">
        <f t="shared" si="550"/>
        <v>0</v>
      </c>
      <c r="ADM58" s="51">
        <f t="shared" si="550"/>
        <v>0</v>
      </c>
      <c r="ADN58" s="51">
        <f t="shared" si="550"/>
        <v>0</v>
      </c>
      <c r="ADO58" s="51"/>
      <c r="ADP58" s="51"/>
      <c r="ADQ58" s="51"/>
      <c r="ADR58" s="51">
        <f t="shared" si="550"/>
        <v>0</v>
      </c>
      <c r="ADS58" s="51">
        <f t="shared" si="550"/>
        <v>0</v>
      </c>
      <c r="ADU58" s="6" t="s">
        <v>11</v>
      </c>
      <c r="ADV58" s="7" t="s">
        <v>874</v>
      </c>
      <c r="ADW58" s="3"/>
      <c r="ADX58" s="3"/>
      <c r="ADY58" s="3"/>
      <c r="ADZ58" s="3"/>
      <c r="AEA58" s="7"/>
      <c r="AEB58" s="3"/>
      <c r="AEC58" s="51">
        <f t="shared" si="550"/>
        <v>0</v>
      </c>
      <c r="AED58" s="51">
        <f t="shared" si="550"/>
        <v>0</v>
      </c>
      <c r="AEE58" s="51">
        <f t="shared" si="550"/>
        <v>0</v>
      </c>
      <c r="AEF58" s="51">
        <f t="shared" si="550"/>
        <v>0</v>
      </c>
      <c r="AEG58" s="51">
        <f t="shared" si="550"/>
        <v>0</v>
      </c>
      <c r="AEH58" s="51">
        <f t="shared" si="550"/>
        <v>0</v>
      </c>
      <c r="AEI58" s="51">
        <f t="shared" si="550"/>
        <v>0</v>
      </c>
      <c r="AEJ58" s="51">
        <f t="shared" si="550"/>
        <v>0</v>
      </c>
      <c r="AEK58" s="51">
        <f t="shared" si="550"/>
        <v>0</v>
      </c>
      <c r="AEL58" s="51">
        <f t="shared" si="550"/>
        <v>0</v>
      </c>
      <c r="AEM58" s="51">
        <f t="shared" si="550"/>
        <v>0</v>
      </c>
      <c r="AEN58" s="51">
        <f t="shared" si="550"/>
        <v>0</v>
      </c>
      <c r="AEO58" s="51">
        <f t="shared" si="550"/>
        <v>0</v>
      </c>
      <c r="AEP58" s="51">
        <f t="shared" si="550"/>
        <v>0</v>
      </c>
      <c r="AEQ58" s="51">
        <f t="shared" si="550"/>
        <v>0</v>
      </c>
      <c r="AER58" s="51">
        <f t="shared" si="550"/>
        <v>0</v>
      </c>
      <c r="AES58" s="51">
        <f t="shared" si="550"/>
        <v>0</v>
      </c>
      <c r="AET58" s="51">
        <f t="shared" si="550"/>
        <v>0</v>
      </c>
      <c r="AEU58" s="51"/>
      <c r="AEV58" s="51"/>
      <c r="AEW58" s="51"/>
      <c r="AEX58" s="51">
        <f t="shared" si="550"/>
        <v>0</v>
      </c>
      <c r="AEY58" s="51">
        <f t="shared" si="550"/>
        <v>0</v>
      </c>
      <c r="AFA58" s="6" t="s">
        <v>11</v>
      </c>
      <c r="AFB58" s="7" t="s">
        <v>874</v>
      </c>
      <c r="AFC58" s="3"/>
      <c r="AFD58" s="3"/>
      <c r="AFE58" s="3"/>
      <c r="AFF58" s="3"/>
      <c r="AFG58" s="7"/>
      <c r="AFH58" s="3"/>
      <c r="AFI58" s="51">
        <f t="shared" ref="AFI58:AHK58" si="551">AFI60</f>
        <v>0</v>
      </c>
      <c r="AFJ58" s="51">
        <f t="shared" si="551"/>
        <v>0</v>
      </c>
      <c r="AFK58" s="51">
        <f t="shared" si="551"/>
        <v>0</v>
      </c>
      <c r="AFL58" s="51">
        <f t="shared" si="551"/>
        <v>0</v>
      </c>
      <c r="AFM58" s="51">
        <f t="shared" si="551"/>
        <v>0</v>
      </c>
      <c r="AFN58" s="51">
        <f t="shared" si="551"/>
        <v>0</v>
      </c>
      <c r="AFO58" s="51">
        <f t="shared" si="551"/>
        <v>0</v>
      </c>
      <c r="AFP58" s="51">
        <f t="shared" si="551"/>
        <v>0</v>
      </c>
      <c r="AFQ58" s="51">
        <f t="shared" si="551"/>
        <v>0</v>
      </c>
      <c r="AFR58" s="51">
        <f t="shared" si="551"/>
        <v>0</v>
      </c>
      <c r="AFS58" s="51">
        <f t="shared" si="551"/>
        <v>0</v>
      </c>
      <c r="AFT58" s="51">
        <f t="shared" si="551"/>
        <v>0</v>
      </c>
      <c r="AFU58" s="51">
        <f t="shared" si="551"/>
        <v>0</v>
      </c>
      <c r="AFV58" s="51">
        <f t="shared" si="551"/>
        <v>0</v>
      </c>
      <c r="AFW58" s="51">
        <f t="shared" si="551"/>
        <v>0</v>
      </c>
      <c r="AFX58" s="51">
        <f t="shared" si="551"/>
        <v>0</v>
      </c>
      <c r="AFY58" s="51">
        <f t="shared" si="551"/>
        <v>0</v>
      </c>
      <c r="AFZ58" s="51">
        <f t="shared" si="551"/>
        <v>0</v>
      </c>
      <c r="AGA58" s="51"/>
      <c r="AGB58" s="51"/>
      <c r="AGC58" s="51"/>
      <c r="AGD58" s="51">
        <f t="shared" si="551"/>
        <v>0</v>
      </c>
      <c r="AGE58" s="51">
        <f t="shared" si="551"/>
        <v>0</v>
      </c>
      <c r="AGG58" s="6" t="s">
        <v>11</v>
      </c>
      <c r="AGH58" s="7" t="s">
        <v>874</v>
      </c>
      <c r="AGI58" s="3"/>
      <c r="AGJ58" s="3"/>
      <c r="AGK58" s="3"/>
      <c r="AGL58" s="3"/>
      <c r="AGM58" s="7"/>
      <c r="AGN58" s="3"/>
      <c r="AGO58" s="51">
        <f t="shared" si="551"/>
        <v>0</v>
      </c>
      <c r="AGP58" s="51">
        <f t="shared" si="551"/>
        <v>0</v>
      </c>
      <c r="AGQ58" s="51">
        <f t="shared" si="551"/>
        <v>0</v>
      </c>
      <c r="AGR58" s="51">
        <f t="shared" si="551"/>
        <v>0</v>
      </c>
      <c r="AGS58" s="51">
        <f t="shared" si="551"/>
        <v>0</v>
      </c>
      <c r="AGT58" s="51">
        <f t="shared" si="551"/>
        <v>0</v>
      </c>
      <c r="AGU58" s="51">
        <f t="shared" si="551"/>
        <v>0</v>
      </c>
      <c r="AGV58" s="51">
        <f t="shared" si="551"/>
        <v>0</v>
      </c>
      <c r="AGW58" s="51">
        <f t="shared" si="551"/>
        <v>0</v>
      </c>
      <c r="AGX58" s="51">
        <f t="shared" si="551"/>
        <v>0</v>
      </c>
      <c r="AGY58" s="51">
        <f t="shared" si="551"/>
        <v>0</v>
      </c>
      <c r="AGZ58" s="51">
        <f t="shared" si="551"/>
        <v>0</v>
      </c>
      <c r="AHA58" s="51">
        <f t="shared" si="551"/>
        <v>0</v>
      </c>
      <c r="AHB58" s="51">
        <f t="shared" si="551"/>
        <v>0</v>
      </c>
      <c r="AHC58" s="51">
        <f t="shared" si="551"/>
        <v>0</v>
      </c>
      <c r="AHD58" s="51">
        <f t="shared" si="551"/>
        <v>0</v>
      </c>
      <c r="AHE58" s="51">
        <f t="shared" si="551"/>
        <v>0</v>
      </c>
      <c r="AHF58" s="51">
        <f t="shared" si="551"/>
        <v>0</v>
      </c>
      <c r="AHG58" s="51"/>
      <c r="AHH58" s="51"/>
      <c r="AHI58" s="51"/>
      <c r="AHJ58" s="51">
        <f t="shared" si="551"/>
        <v>0</v>
      </c>
      <c r="AHK58" s="51">
        <f t="shared" si="551"/>
        <v>0</v>
      </c>
      <c r="AHM58" s="6" t="s">
        <v>11</v>
      </c>
      <c r="AHN58" s="7" t="s">
        <v>874</v>
      </c>
      <c r="AHO58" s="3"/>
      <c r="AHP58" s="3"/>
      <c r="AHQ58" s="3"/>
      <c r="AHR58" s="3"/>
      <c r="AHS58" s="7"/>
      <c r="AHT58" s="3"/>
      <c r="AHU58" s="51">
        <f t="shared" ref="AHU58:AJW58" si="552">AHU60</f>
        <v>0</v>
      </c>
      <c r="AHV58" s="51">
        <f t="shared" si="552"/>
        <v>0</v>
      </c>
      <c r="AHW58" s="51">
        <f t="shared" si="552"/>
        <v>0</v>
      </c>
      <c r="AHX58" s="51">
        <f t="shared" si="552"/>
        <v>0</v>
      </c>
      <c r="AHY58" s="51">
        <f t="shared" si="552"/>
        <v>0</v>
      </c>
      <c r="AHZ58" s="51">
        <f t="shared" si="552"/>
        <v>0</v>
      </c>
      <c r="AIA58" s="51">
        <f t="shared" si="552"/>
        <v>0</v>
      </c>
      <c r="AIB58" s="51">
        <f t="shared" si="552"/>
        <v>0</v>
      </c>
      <c r="AIC58" s="51">
        <f t="shared" si="552"/>
        <v>0</v>
      </c>
      <c r="AID58" s="51">
        <f t="shared" si="552"/>
        <v>0</v>
      </c>
      <c r="AIE58" s="51">
        <f t="shared" si="552"/>
        <v>0</v>
      </c>
      <c r="AIF58" s="51">
        <f t="shared" si="552"/>
        <v>0</v>
      </c>
      <c r="AIG58" s="51">
        <f t="shared" si="552"/>
        <v>0</v>
      </c>
      <c r="AIH58" s="51">
        <f t="shared" si="552"/>
        <v>0</v>
      </c>
      <c r="AII58" s="51">
        <f t="shared" si="552"/>
        <v>0</v>
      </c>
      <c r="AIJ58" s="51">
        <f t="shared" si="552"/>
        <v>0</v>
      </c>
      <c r="AIK58" s="51">
        <f t="shared" si="552"/>
        <v>0</v>
      </c>
      <c r="AIL58" s="51">
        <f t="shared" si="552"/>
        <v>0</v>
      </c>
      <c r="AIM58" s="51"/>
      <c r="AIN58" s="51"/>
      <c r="AIO58" s="51"/>
      <c r="AIP58" s="51">
        <f t="shared" si="552"/>
        <v>0</v>
      </c>
      <c r="AIQ58" s="51">
        <f t="shared" si="552"/>
        <v>0</v>
      </c>
      <c r="AIS58" s="6" t="s">
        <v>11</v>
      </c>
      <c r="AIT58" s="7" t="s">
        <v>874</v>
      </c>
      <c r="AIU58" s="3"/>
      <c r="AIV58" s="3"/>
      <c r="AIW58" s="3"/>
      <c r="AIX58" s="3"/>
      <c r="AIY58" s="7"/>
      <c r="AIZ58" s="3"/>
      <c r="AJA58" s="51">
        <f t="shared" si="552"/>
        <v>0</v>
      </c>
      <c r="AJB58" s="51">
        <f t="shared" si="552"/>
        <v>0</v>
      </c>
      <c r="AJC58" s="51">
        <f t="shared" si="552"/>
        <v>0</v>
      </c>
      <c r="AJD58" s="51">
        <f t="shared" si="552"/>
        <v>0</v>
      </c>
      <c r="AJE58" s="51">
        <f t="shared" si="552"/>
        <v>0</v>
      </c>
      <c r="AJF58" s="51">
        <f t="shared" si="552"/>
        <v>0</v>
      </c>
      <c r="AJG58" s="51">
        <f t="shared" si="552"/>
        <v>0</v>
      </c>
      <c r="AJH58" s="51">
        <f t="shared" si="552"/>
        <v>0</v>
      </c>
      <c r="AJI58" s="51">
        <f t="shared" si="552"/>
        <v>0</v>
      </c>
      <c r="AJJ58" s="51">
        <f t="shared" si="552"/>
        <v>0</v>
      </c>
      <c r="AJK58" s="51">
        <f t="shared" si="552"/>
        <v>0</v>
      </c>
      <c r="AJL58" s="51">
        <f t="shared" si="552"/>
        <v>0</v>
      </c>
      <c r="AJM58" s="51">
        <f t="shared" si="552"/>
        <v>0</v>
      </c>
      <c r="AJN58" s="51">
        <f t="shared" si="552"/>
        <v>0</v>
      </c>
      <c r="AJO58" s="51">
        <f t="shared" si="552"/>
        <v>0</v>
      </c>
      <c r="AJP58" s="51">
        <f t="shared" si="552"/>
        <v>0</v>
      </c>
      <c r="AJQ58" s="51">
        <f t="shared" si="552"/>
        <v>0</v>
      </c>
      <c r="AJR58" s="51">
        <f t="shared" si="552"/>
        <v>0</v>
      </c>
      <c r="AJS58" s="51"/>
      <c r="AJT58" s="51"/>
      <c r="AJU58" s="51"/>
      <c r="AJV58" s="51">
        <f t="shared" si="552"/>
        <v>0</v>
      </c>
      <c r="AJW58" s="51">
        <f t="shared" si="552"/>
        <v>0</v>
      </c>
      <c r="AJY58" s="6" t="s">
        <v>11</v>
      </c>
      <c r="AJZ58" s="7" t="s">
        <v>874</v>
      </c>
      <c r="AKA58" s="3"/>
      <c r="AKB58" s="3"/>
      <c r="AKC58" s="3"/>
      <c r="AKD58" s="3"/>
      <c r="AKE58" s="7"/>
      <c r="AKF58" s="3"/>
      <c r="AKG58" s="51">
        <f t="shared" ref="AKG58:AMI58" si="553">AKG60</f>
        <v>0</v>
      </c>
      <c r="AKH58" s="51">
        <f t="shared" si="553"/>
        <v>0</v>
      </c>
      <c r="AKI58" s="51">
        <f t="shared" si="553"/>
        <v>0</v>
      </c>
      <c r="AKJ58" s="51">
        <f t="shared" si="553"/>
        <v>0</v>
      </c>
      <c r="AKK58" s="51">
        <f t="shared" si="553"/>
        <v>0</v>
      </c>
      <c r="AKL58" s="51">
        <f t="shared" si="553"/>
        <v>0</v>
      </c>
      <c r="AKM58" s="51">
        <f t="shared" si="553"/>
        <v>0</v>
      </c>
      <c r="AKN58" s="51">
        <f t="shared" si="553"/>
        <v>0</v>
      </c>
      <c r="AKO58" s="51">
        <f t="shared" si="553"/>
        <v>0</v>
      </c>
      <c r="AKP58" s="51">
        <f t="shared" si="553"/>
        <v>0</v>
      </c>
      <c r="AKQ58" s="51">
        <f t="shared" si="553"/>
        <v>0</v>
      </c>
      <c r="AKR58" s="51">
        <f t="shared" si="553"/>
        <v>0</v>
      </c>
      <c r="AKS58" s="51">
        <f t="shared" si="553"/>
        <v>0</v>
      </c>
      <c r="AKT58" s="51">
        <f t="shared" si="553"/>
        <v>0</v>
      </c>
      <c r="AKU58" s="51">
        <f t="shared" si="553"/>
        <v>0</v>
      </c>
      <c r="AKV58" s="51">
        <f t="shared" si="553"/>
        <v>0</v>
      </c>
      <c r="AKW58" s="51">
        <f t="shared" si="553"/>
        <v>0</v>
      </c>
      <c r="AKX58" s="51">
        <f t="shared" si="553"/>
        <v>0</v>
      </c>
      <c r="AKY58" s="51"/>
      <c r="AKZ58" s="51"/>
      <c r="ALA58" s="51"/>
      <c r="ALB58" s="51">
        <f t="shared" si="553"/>
        <v>0</v>
      </c>
      <c r="ALC58" s="51">
        <f t="shared" si="553"/>
        <v>0</v>
      </c>
      <c r="ALE58" s="6" t="s">
        <v>11</v>
      </c>
      <c r="ALF58" s="7" t="s">
        <v>874</v>
      </c>
      <c r="ALG58" s="3"/>
      <c r="ALH58" s="3"/>
      <c r="ALI58" s="3"/>
      <c r="ALJ58" s="3"/>
      <c r="ALK58" s="7"/>
      <c r="ALL58" s="3"/>
      <c r="ALM58" s="51">
        <f t="shared" si="553"/>
        <v>0</v>
      </c>
      <c r="ALN58" s="51">
        <f t="shared" si="553"/>
        <v>0</v>
      </c>
      <c r="ALO58" s="51">
        <f t="shared" si="553"/>
        <v>0</v>
      </c>
      <c r="ALP58" s="51">
        <f t="shared" si="553"/>
        <v>0</v>
      </c>
      <c r="ALQ58" s="51">
        <f t="shared" si="553"/>
        <v>0</v>
      </c>
      <c r="ALR58" s="51">
        <f t="shared" si="553"/>
        <v>0</v>
      </c>
      <c r="ALS58" s="51">
        <f t="shared" si="553"/>
        <v>0</v>
      </c>
      <c r="ALT58" s="51">
        <f t="shared" si="553"/>
        <v>0</v>
      </c>
      <c r="ALU58" s="51">
        <f t="shared" si="553"/>
        <v>0</v>
      </c>
      <c r="ALV58" s="51">
        <f t="shared" si="553"/>
        <v>0</v>
      </c>
      <c r="ALW58" s="51">
        <f t="shared" si="553"/>
        <v>0</v>
      </c>
      <c r="ALX58" s="51">
        <f t="shared" si="553"/>
        <v>0</v>
      </c>
      <c r="ALY58" s="51">
        <f t="shared" si="553"/>
        <v>0</v>
      </c>
      <c r="ALZ58" s="51">
        <f t="shared" si="553"/>
        <v>0</v>
      </c>
      <c r="AMA58" s="51">
        <f t="shared" si="553"/>
        <v>0</v>
      </c>
      <c r="AMB58" s="51">
        <f t="shared" si="553"/>
        <v>0</v>
      </c>
      <c r="AMC58" s="51">
        <f t="shared" si="553"/>
        <v>0</v>
      </c>
      <c r="AMD58" s="51">
        <f t="shared" si="553"/>
        <v>0</v>
      </c>
      <c r="AME58" s="51"/>
      <c r="AMF58" s="51"/>
      <c r="AMG58" s="51"/>
      <c r="AMH58" s="51">
        <f t="shared" si="553"/>
        <v>0</v>
      </c>
      <c r="AMI58" s="51">
        <f t="shared" si="553"/>
        <v>0</v>
      </c>
      <c r="AMK58" s="6" t="s">
        <v>11</v>
      </c>
      <c r="AML58" s="7" t="s">
        <v>874</v>
      </c>
      <c r="AMM58" s="3"/>
      <c r="AMN58" s="3"/>
      <c r="AMO58" s="3"/>
      <c r="AMP58" s="3"/>
      <c r="AMQ58" s="7"/>
      <c r="AMR58" s="3"/>
      <c r="AMS58" s="51">
        <f t="shared" ref="AMS58:AOU58" si="554">AMS60</f>
        <v>0</v>
      </c>
      <c r="AMT58" s="51">
        <f t="shared" si="554"/>
        <v>0</v>
      </c>
      <c r="AMU58" s="51">
        <f t="shared" si="554"/>
        <v>0</v>
      </c>
      <c r="AMV58" s="51">
        <f t="shared" si="554"/>
        <v>0</v>
      </c>
      <c r="AMW58" s="51">
        <f t="shared" si="554"/>
        <v>0</v>
      </c>
      <c r="AMX58" s="51">
        <f t="shared" si="554"/>
        <v>0</v>
      </c>
      <c r="AMY58" s="51">
        <f t="shared" si="554"/>
        <v>0</v>
      </c>
      <c r="AMZ58" s="51">
        <f t="shared" si="554"/>
        <v>0</v>
      </c>
      <c r="ANA58" s="51">
        <f t="shared" si="554"/>
        <v>0</v>
      </c>
      <c r="ANB58" s="51">
        <f t="shared" si="554"/>
        <v>0</v>
      </c>
      <c r="ANC58" s="51">
        <f t="shared" si="554"/>
        <v>0</v>
      </c>
      <c r="AND58" s="51">
        <f t="shared" si="554"/>
        <v>0</v>
      </c>
      <c r="ANE58" s="51">
        <f t="shared" si="554"/>
        <v>0</v>
      </c>
      <c r="ANF58" s="51">
        <f t="shared" si="554"/>
        <v>0</v>
      </c>
      <c r="ANG58" s="51">
        <f t="shared" si="554"/>
        <v>0</v>
      </c>
      <c r="ANH58" s="51">
        <f t="shared" si="554"/>
        <v>0</v>
      </c>
      <c r="ANI58" s="51">
        <f t="shared" si="554"/>
        <v>0</v>
      </c>
      <c r="ANJ58" s="51">
        <f t="shared" si="554"/>
        <v>0</v>
      </c>
      <c r="ANK58" s="51"/>
      <c r="ANL58" s="51"/>
      <c r="ANM58" s="51"/>
      <c r="ANN58" s="51">
        <f t="shared" si="554"/>
        <v>0</v>
      </c>
      <c r="ANO58" s="51">
        <f t="shared" si="554"/>
        <v>0</v>
      </c>
      <c r="ANQ58" s="6" t="s">
        <v>11</v>
      </c>
      <c r="ANR58" s="7" t="s">
        <v>874</v>
      </c>
      <c r="ANS58" s="3"/>
      <c r="ANT58" s="3"/>
      <c r="ANU58" s="3"/>
      <c r="ANV58" s="3"/>
      <c r="ANW58" s="7"/>
      <c r="ANX58" s="3"/>
      <c r="ANY58" s="51">
        <f t="shared" si="554"/>
        <v>0</v>
      </c>
      <c r="ANZ58" s="51">
        <f t="shared" si="554"/>
        <v>0</v>
      </c>
      <c r="AOA58" s="51">
        <f t="shared" si="554"/>
        <v>0</v>
      </c>
      <c r="AOB58" s="51">
        <f t="shared" si="554"/>
        <v>0</v>
      </c>
      <c r="AOC58" s="51">
        <f t="shared" si="554"/>
        <v>0</v>
      </c>
      <c r="AOD58" s="51">
        <f t="shared" si="554"/>
        <v>0</v>
      </c>
      <c r="AOE58" s="51">
        <f t="shared" si="554"/>
        <v>0</v>
      </c>
      <c r="AOF58" s="51">
        <f t="shared" si="554"/>
        <v>0</v>
      </c>
      <c r="AOG58" s="51">
        <f t="shared" si="554"/>
        <v>0</v>
      </c>
      <c r="AOH58" s="51">
        <f t="shared" si="554"/>
        <v>0</v>
      </c>
      <c r="AOI58" s="51">
        <f t="shared" si="554"/>
        <v>0</v>
      </c>
      <c r="AOJ58" s="51">
        <f t="shared" si="554"/>
        <v>0</v>
      </c>
      <c r="AOK58" s="51">
        <f t="shared" si="554"/>
        <v>0</v>
      </c>
      <c r="AOL58" s="51">
        <f t="shared" si="554"/>
        <v>0</v>
      </c>
      <c r="AOM58" s="51">
        <f t="shared" si="554"/>
        <v>0</v>
      </c>
      <c r="AON58" s="51">
        <f t="shared" si="554"/>
        <v>0</v>
      </c>
      <c r="AOO58" s="51">
        <f t="shared" si="554"/>
        <v>0</v>
      </c>
      <c r="AOP58" s="51">
        <f t="shared" si="554"/>
        <v>0</v>
      </c>
      <c r="AOQ58" s="51"/>
      <c r="AOR58" s="51"/>
      <c r="AOS58" s="51"/>
      <c r="AOT58" s="51">
        <f t="shared" si="554"/>
        <v>0</v>
      </c>
      <c r="AOU58" s="51">
        <f t="shared" si="554"/>
        <v>0</v>
      </c>
      <c r="AOW58" s="6" t="s">
        <v>11</v>
      </c>
      <c r="AOX58" s="7" t="s">
        <v>874</v>
      </c>
      <c r="AOY58" s="3"/>
      <c r="AOZ58" s="3"/>
      <c r="APA58" s="3"/>
      <c r="APB58" s="3"/>
      <c r="APC58" s="7"/>
      <c r="APD58" s="3"/>
      <c r="APE58" s="51">
        <f t="shared" ref="APE58:ARG58" si="555">APE60</f>
        <v>0</v>
      </c>
      <c r="APF58" s="51">
        <f t="shared" si="555"/>
        <v>0</v>
      </c>
      <c r="APG58" s="51">
        <f t="shared" si="555"/>
        <v>0</v>
      </c>
      <c r="APH58" s="51">
        <f t="shared" si="555"/>
        <v>0</v>
      </c>
      <c r="API58" s="51">
        <f t="shared" si="555"/>
        <v>0</v>
      </c>
      <c r="APJ58" s="51">
        <f t="shared" si="555"/>
        <v>0</v>
      </c>
      <c r="APK58" s="51">
        <f t="shared" si="555"/>
        <v>0</v>
      </c>
      <c r="APL58" s="51">
        <f t="shared" si="555"/>
        <v>0</v>
      </c>
      <c r="APM58" s="51">
        <f t="shared" si="555"/>
        <v>0</v>
      </c>
      <c r="APN58" s="51">
        <f t="shared" si="555"/>
        <v>0</v>
      </c>
      <c r="APO58" s="51">
        <f t="shared" si="555"/>
        <v>0</v>
      </c>
      <c r="APP58" s="51">
        <f t="shared" si="555"/>
        <v>0</v>
      </c>
      <c r="APQ58" s="51">
        <f t="shared" si="555"/>
        <v>0</v>
      </c>
      <c r="APR58" s="51">
        <f t="shared" si="555"/>
        <v>0</v>
      </c>
      <c r="APS58" s="51">
        <f t="shared" si="555"/>
        <v>0</v>
      </c>
      <c r="APT58" s="51">
        <f t="shared" si="555"/>
        <v>0</v>
      </c>
      <c r="APU58" s="51">
        <f t="shared" si="555"/>
        <v>0</v>
      </c>
      <c r="APV58" s="51">
        <f t="shared" si="555"/>
        <v>0</v>
      </c>
      <c r="APW58" s="51"/>
      <c r="APX58" s="51"/>
      <c r="APY58" s="51"/>
      <c r="APZ58" s="51">
        <f t="shared" si="555"/>
        <v>0</v>
      </c>
      <c r="AQA58" s="51">
        <f t="shared" si="555"/>
        <v>0</v>
      </c>
      <c r="AQC58" s="6" t="s">
        <v>11</v>
      </c>
      <c r="AQD58" s="7" t="s">
        <v>874</v>
      </c>
      <c r="AQE58" s="3"/>
      <c r="AQF58" s="3"/>
      <c r="AQG58" s="3"/>
      <c r="AQH58" s="3"/>
      <c r="AQI58" s="7"/>
      <c r="AQJ58" s="3"/>
      <c r="AQK58" s="51">
        <f t="shared" si="555"/>
        <v>0</v>
      </c>
      <c r="AQL58" s="51">
        <f t="shared" si="555"/>
        <v>0</v>
      </c>
      <c r="AQM58" s="51">
        <f t="shared" si="555"/>
        <v>0</v>
      </c>
      <c r="AQN58" s="51">
        <f t="shared" si="555"/>
        <v>0</v>
      </c>
      <c r="AQO58" s="51">
        <f t="shared" si="555"/>
        <v>0</v>
      </c>
      <c r="AQP58" s="51">
        <f t="shared" si="555"/>
        <v>0</v>
      </c>
      <c r="AQQ58" s="51">
        <f t="shared" si="555"/>
        <v>0</v>
      </c>
      <c r="AQR58" s="51">
        <f t="shared" si="555"/>
        <v>0</v>
      </c>
      <c r="AQS58" s="51">
        <f t="shared" si="555"/>
        <v>0</v>
      </c>
      <c r="AQT58" s="51">
        <f t="shared" si="555"/>
        <v>0</v>
      </c>
      <c r="AQU58" s="51">
        <f t="shared" si="555"/>
        <v>0</v>
      </c>
      <c r="AQV58" s="51">
        <f t="shared" si="555"/>
        <v>0</v>
      </c>
      <c r="AQW58" s="51">
        <f t="shared" si="555"/>
        <v>0</v>
      </c>
      <c r="AQX58" s="51">
        <f t="shared" si="555"/>
        <v>0</v>
      </c>
      <c r="AQY58" s="51">
        <f t="shared" si="555"/>
        <v>0</v>
      </c>
      <c r="AQZ58" s="51">
        <f t="shared" si="555"/>
        <v>0</v>
      </c>
      <c r="ARA58" s="51">
        <f t="shared" si="555"/>
        <v>0</v>
      </c>
      <c r="ARB58" s="51">
        <f t="shared" si="555"/>
        <v>0</v>
      </c>
      <c r="ARC58" s="51"/>
      <c r="ARD58" s="51"/>
      <c r="ARE58" s="51"/>
      <c r="ARF58" s="51">
        <f t="shared" si="555"/>
        <v>0</v>
      </c>
      <c r="ARG58" s="51">
        <f t="shared" si="555"/>
        <v>0</v>
      </c>
      <c r="ARI58" s="6" t="s">
        <v>11</v>
      </c>
      <c r="ARJ58" s="7" t="s">
        <v>874</v>
      </c>
      <c r="ARK58" s="3"/>
      <c r="ARL58" s="3"/>
      <c r="ARM58" s="3"/>
      <c r="ARN58" s="3"/>
      <c r="ARO58" s="7"/>
      <c r="ARP58" s="3"/>
      <c r="ARQ58" s="51">
        <f t="shared" ref="ARQ58:ATS58" si="556">ARQ60</f>
        <v>0</v>
      </c>
      <c r="ARR58" s="51">
        <f t="shared" si="556"/>
        <v>0</v>
      </c>
      <c r="ARS58" s="51">
        <f t="shared" si="556"/>
        <v>0</v>
      </c>
      <c r="ART58" s="51">
        <f t="shared" si="556"/>
        <v>0</v>
      </c>
      <c r="ARU58" s="51">
        <f t="shared" si="556"/>
        <v>0</v>
      </c>
      <c r="ARV58" s="51">
        <f t="shared" si="556"/>
        <v>0</v>
      </c>
      <c r="ARW58" s="51">
        <f t="shared" si="556"/>
        <v>0</v>
      </c>
      <c r="ARX58" s="51">
        <f t="shared" si="556"/>
        <v>0</v>
      </c>
      <c r="ARY58" s="51">
        <f t="shared" si="556"/>
        <v>0</v>
      </c>
      <c r="ARZ58" s="51">
        <f t="shared" si="556"/>
        <v>0</v>
      </c>
      <c r="ASA58" s="51">
        <f t="shared" si="556"/>
        <v>0</v>
      </c>
      <c r="ASB58" s="51">
        <f t="shared" si="556"/>
        <v>0</v>
      </c>
      <c r="ASC58" s="51">
        <f t="shared" si="556"/>
        <v>0</v>
      </c>
      <c r="ASD58" s="51">
        <f t="shared" si="556"/>
        <v>0</v>
      </c>
      <c r="ASE58" s="51">
        <f t="shared" si="556"/>
        <v>0</v>
      </c>
      <c r="ASF58" s="51">
        <f t="shared" si="556"/>
        <v>0</v>
      </c>
      <c r="ASG58" s="51">
        <f t="shared" si="556"/>
        <v>0</v>
      </c>
      <c r="ASH58" s="51">
        <f t="shared" si="556"/>
        <v>0</v>
      </c>
      <c r="ASI58" s="51"/>
      <c r="ASJ58" s="51"/>
      <c r="ASK58" s="51"/>
      <c r="ASL58" s="51">
        <f t="shared" si="556"/>
        <v>0</v>
      </c>
      <c r="ASM58" s="51">
        <f t="shared" si="556"/>
        <v>0</v>
      </c>
      <c r="ASO58" s="6" t="s">
        <v>11</v>
      </c>
      <c r="ASP58" s="7" t="s">
        <v>874</v>
      </c>
      <c r="ASQ58" s="3"/>
      <c r="ASR58" s="3"/>
      <c r="ASS58" s="3"/>
      <c r="AST58" s="3"/>
      <c r="ASU58" s="7"/>
      <c r="ASV58" s="3"/>
      <c r="ASW58" s="51">
        <f t="shared" si="556"/>
        <v>0</v>
      </c>
      <c r="ASX58" s="51">
        <f t="shared" si="556"/>
        <v>0</v>
      </c>
      <c r="ASY58" s="51">
        <f t="shared" si="556"/>
        <v>0</v>
      </c>
      <c r="ASZ58" s="51">
        <f t="shared" si="556"/>
        <v>0</v>
      </c>
      <c r="ATA58" s="51">
        <f t="shared" si="556"/>
        <v>0</v>
      </c>
      <c r="ATB58" s="51">
        <f t="shared" si="556"/>
        <v>0</v>
      </c>
      <c r="ATC58" s="51">
        <f t="shared" si="556"/>
        <v>0</v>
      </c>
      <c r="ATD58" s="51">
        <f t="shared" si="556"/>
        <v>0</v>
      </c>
      <c r="ATE58" s="51">
        <f t="shared" si="556"/>
        <v>0</v>
      </c>
      <c r="ATF58" s="51">
        <f t="shared" si="556"/>
        <v>0</v>
      </c>
      <c r="ATG58" s="51">
        <f t="shared" si="556"/>
        <v>0</v>
      </c>
      <c r="ATH58" s="51">
        <f t="shared" si="556"/>
        <v>0</v>
      </c>
      <c r="ATI58" s="51">
        <f t="shared" si="556"/>
        <v>0</v>
      </c>
      <c r="ATJ58" s="51">
        <f t="shared" si="556"/>
        <v>0</v>
      </c>
      <c r="ATK58" s="51">
        <f t="shared" si="556"/>
        <v>0</v>
      </c>
      <c r="ATL58" s="51">
        <f t="shared" si="556"/>
        <v>0</v>
      </c>
      <c r="ATM58" s="51">
        <f t="shared" si="556"/>
        <v>0</v>
      </c>
      <c r="ATN58" s="51">
        <f t="shared" si="556"/>
        <v>0</v>
      </c>
      <c r="ATO58" s="51"/>
      <c r="ATP58" s="51"/>
      <c r="ATQ58" s="51"/>
      <c r="ATR58" s="51">
        <f t="shared" si="556"/>
        <v>0</v>
      </c>
      <c r="ATS58" s="51">
        <f t="shared" si="556"/>
        <v>0</v>
      </c>
      <c r="ATU58" s="6" t="s">
        <v>11</v>
      </c>
      <c r="ATV58" s="7" t="s">
        <v>874</v>
      </c>
      <c r="ATW58" s="3"/>
      <c r="ATX58" s="3"/>
      <c r="ATY58" s="3"/>
      <c r="ATZ58" s="3"/>
      <c r="AUA58" s="7"/>
      <c r="AUB58" s="3"/>
      <c r="AUC58" s="51">
        <f t="shared" ref="AUC58:AWE58" si="557">AUC60</f>
        <v>0</v>
      </c>
      <c r="AUD58" s="51">
        <f t="shared" si="557"/>
        <v>0</v>
      </c>
      <c r="AUE58" s="51">
        <f t="shared" si="557"/>
        <v>0</v>
      </c>
      <c r="AUF58" s="51">
        <f t="shared" si="557"/>
        <v>0</v>
      </c>
      <c r="AUG58" s="51">
        <f t="shared" si="557"/>
        <v>0</v>
      </c>
      <c r="AUH58" s="51">
        <f t="shared" si="557"/>
        <v>0</v>
      </c>
      <c r="AUI58" s="51">
        <f t="shared" si="557"/>
        <v>0</v>
      </c>
      <c r="AUJ58" s="51">
        <f t="shared" si="557"/>
        <v>0</v>
      </c>
      <c r="AUK58" s="51">
        <f t="shared" si="557"/>
        <v>0</v>
      </c>
      <c r="AUL58" s="51">
        <f t="shared" si="557"/>
        <v>0</v>
      </c>
      <c r="AUM58" s="51">
        <f t="shared" si="557"/>
        <v>0</v>
      </c>
      <c r="AUN58" s="51">
        <f t="shared" si="557"/>
        <v>0</v>
      </c>
      <c r="AUO58" s="51">
        <f t="shared" si="557"/>
        <v>0</v>
      </c>
      <c r="AUP58" s="51">
        <f t="shared" si="557"/>
        <v>0</v>
      </c>
      <c r="AUQ58" s="51">
        <f t="shared" si="557"/>
        <v>0</v>
      </c>
      <c r="AUR58" s="51">
        <f t="shared" si="557"/>
        <v>0</v>
      </c>
      <c r="AUS58" s="51">
        <f t="shared" si="557"/>
        <v>0</v>
      </c>
      <c r="AUT58" s="51">
        <f t="shared" si="557"/>
        <v>0</v>
      </c>
      <c r="AUU58" s="51"/>
      <c r="AUV58" s="51"/>
      <c r="AUW58" s="51"/>
      <c r="AUX58" s="51">
        <f t="shared" si="557"/>
        <v>0</v>
      </c>
      <c r="AUY58" s="51">
        <f t="shared" si="557"/>
        <v>0</v>
      </c>
      <c r="AVA58" s="6" t="s">
        <v>11</v>
      </c>
      <c r="AVB58" s="7" t="s">
        <v>874</v>
      </c>
      <c r="AVC58" s="3"/>
      <c r="AVD58" s="3"/>
      <c r="AVE58" s="3"/>
      <c r="AVF58" s="3"/>
      <c r="AVG58" s="7"/>
      <c r="AVH58" s="3"/>
      <c r="AVI58" s="51">
        <f t="shared" si="557"/>
        <v>0</v>
      </c>
      <c r="AVJ58" s="51">
        <f t="shared" si="557"/>
        <v>0</v>
      </c>
      <c r="AVK58" s="51">
        <f t="shared" si="557"/>
        <v>0</v>
      </c>
      <c r="AVL58" s="51">
        <f t="shared" si="557"/>
        <v>0</v>
      </c>
      <c r="AVM58" s="51">
        <f t="shared" si="557"/>
        <v>0</v>
      </c>
      <c r="AVN58" s="51">
        <f t="shared" si="557"/>
        <v>0</v>
      </c>
      <c r="AVO58" s="51">
        <f t="shared" si="557"/>
        <v>0</v>
      </c>
      <c r="AVP58" s="51">
        <f t="shared" si="557"/>
        <v>0</v>
      </c>
      <c r="AVQ58" s="51">
        <f t="shared" si="557"/>
        <v>0</v>
      </c>
      <c r="AVR58" s="51">
        <f t="shared" si="557"/>
        <v>0</v>
      </c>
      <c r="AVS58" s="51">
        <f t="shared" si="557"/>
        <v>0</v>
      </c>
      <c r="AVT58" s="51">
        <f t="shared" si="557"/>
        <v>0</v>
      </c>
      <c r="AVU58" s="51">
        <f t="shared" si="557"/>
        <v>0</v>
      </c>
      <c r="AVV58" s="51">
        <f t="shared" si="557"/>
        <v>0</v>
      </c>
      <c r="AVW58" s="51">
        <f t="shared" si="557"/>
        <v>0</v>
      </c>
      <c r="AVX58" s="51">
        <f t="shared" si="557"/>
        <v>0</v>
      </c>
      <c r="AVY58" s="51">
        <f t="shared" si="557"/>
        <v>0</v>
      </c>
      <c r="AVZ58" s="51">
        <f t="shared" si="557"/>
        <v>0</v>
      </c>
      <c r="AWA58" s="51"/>
      <c r="AWB58" s="51"/>
      <c r="AWC58" s="51"/>
      <c r="AWD58" s="51">
        <f t="shared" si="557"/>
        <v>0</v>
      </c>
      <c r="AWE58" s="51">
        <f t="shared" si="557"/>
        <v>0</v>
      </c>
      <c r="AWG58" s="6" t="s">
        <v>11</v>
      </c>
      <c r="AWH58" s="7" t="s">
        <v>874</v>
      </c>
      <c r="AWI58" s="3"/>
      <c r="AWJ58" s="3"/>
      <c r="AWK58" s="3"/>
      <c r="AWL58" s="3"/>
      <c r="AWM58" s="7"/>
      <c r="AWN58" s="3"/>
      <c r="AWO58" s="51">
        <f t="shared" ref="AWO58:AYQ58" si="558">AWO60</f>
        <v>0</v>
      </c>
      <c r="AWP58" s="51">
        <f t="shared" si="558"/>
        <v>0</v>
      </c>
      <c r="AWQ58" s="51">
        <f t="shared" si="558"/>
        <v>0</v>
      </c>
      <c r="AWR58" s="51">
        <f t="shared" si="558"/>
        <v>0</v>
      </c>
      <c r="AWS58" s="51">
        <f t="shared" si="558"/>
        <v>0</v>
      </c>
      <c r="AWT58" s="51">
        <f t="shared" si="558"/>
        <v>0</v>
      </c>
      <c r="AWU58" s="51">
        <f t="shared" si="558"/>
        <v>0</v>
      </c>
      <c r="AWV58" s="51">
        <f t="shared" si="558"/>
        <v>0</v>
      </c>
      <c r="AWW58" s="51">
        <f t="shared" si="558"/>
        <v>0</v>
      </c>
      <c r="AWX58" s="51">
        <f t="shared" si="558"/>
        <v>0</v>
      </c>
      <c r="AWY58" s="51">
        <f t="shared" si="558"/>
        <v>0</v>
      </c>
      <c r="AWZ58" s="51">
        <f t="shared" si="558"/>
        <v>0</v>
      </c>
      <c r="AXA58" s="51">
        <f t="shared" si="558"/>
        <v>0</v>
      </c>
      <c r="AXB58" s="51">
        <f t="shared" si="558"/>
        <v>0</v>
      </c>
      <c r="AXC58" s="51">
        <f t="shared" si="558"/>
        <v>0</v>
      </c>
      <c r="AXD58" s="51">
        <f t="shared" si="558"/>
        <v>0</v>
      </c>
      <c r="AXE58" s="51">
        <f t="shared" si="558"/>
        <v>0</v>
      </c>
      <c r="AXF58" s="51">
        <f t="shared" si="558"/>
        <v>0</v>
      </c>
      <c r="AXG58" s="51"/>
      <c r="AXH58" s="51"/>
      <c r="AXI58" s="51"/>
      <c r="AXJ58" s="51">
        <f t="shared" si="558"/>
        <v>0</v>
      </c>
      <c r="AXK58" s="51">
        <f t="shared" si="558"/>
        <v>0</v>
      </c>
      <c r="AXM58" s="6" t="s">
        <v>11</v>
      </c>
      <c r="AXN58" s="7" t="s">
        <v>874</v>
      </c>
      <c r="AXO58" s="3"/>
      <c r="AXP58" s="3"/>
      <c r="AXQ58" s="3"/>
      <c r="AXR58" s="3"/>
      <c r="AXS58" s="7"/>
      <c r="AXT58" s="3"/>
      <c r="AXU58" s="51">
        <f t="shared" si="558"/>
        <v>0</v>
      </c>
      <c r="AXV58" s="51">
        <f t="shared" si="558"/>
        <v>0</v>
      </c>
      <c r="AXW58" s="51">
        <f t="shared" si="558"/>
        <v>0</v>
      </c>
      <c r="AXX58" s="51">
        <f t="shared" si="558"/>
        <v>0</v>
      </c>
      <c r="AXY58" s="51">
        <f t="shared" si="558"/>
        <v>0</v>
      </c>
      <c r="AXZ58" s="51">
        <f t="shared" si="558"/>
        <v>0</v>
      </c>
      <c r="AYA58" s="51">
        <f t="shared" si="558"/>
        <v>0</v>
      </c>
      <c r="AYB58" s="51">
        <f t="shared" si="558"/>
        <v>0</v>
      </c>
      <c r="AYC58" s="51">
        <f t="shared" si="558"/>
        <v>0</v>
      </c>
      <c r="AYD58" s="51">
        <f t="shared" si="558"/>
        <v>0</v>
      </c>
      <c r="AYE58" s="51">
        <f t="shared" si="558"/>
        <v>0</v>
      </c>
      <c r="AYF58" s="51">
        <f t="shared" si="558"/>
        <v>0</v>
      </c>
      <c r="AYG58" s="51">
        <f t="shared" si="558"/>
        <v>0</v>
      </c>
      <c r="AYH58" s="51">
        <f t="shared" si="558"/>
        <v>0</v>
      </c>
      <c r="AYI58" s="51">
        <f t="shared" si="558"/>
        <v>0</v>
      </c>
      <c r="AYJ58" s="51">
        <f t="shared" si="558"/>
        <v>0</v>
      </c>
      <c r="AYK58" s="51">
        <f t="shared" si="558"/>
        <v>0</v>
      </c>
      <c r="AYL58" s="51">
        <f t="shared" si="558"/>
        <v>0</v>
      </c>
      <c r="AYM58" s="51"/>
      <c r="AYN58" s="51"/>
      <c r="AYO58" s="51"/>
      <c r="AYP58" s="51">
        <f t="shared" si="558"/>
        <v>0</v>
      </c>
      <c r="AYQ58" s="51">
        <f t="shared" si="558"/>
        <v>0</v>
      </c>
      <c r="AYS58" s="6" t="s">
        <v>11</v>
      </c>
      <c r="AYT58" s="7" t="s">
        <v>874</v>
      </c>
      <c r="AYU58" s="3"/>
      <c r="AYV58" s="3"/>
      <c r="AYW58" s="3"/>
      <c r="AYX58" s="3"/>
      <c r="AYY58" s="7"/>
      <c r="AYZ58" s="3"/>
      <c r="AZA58" s="51">
        <f t="shared" ref="AZA58:BBC58" si="559">AZA60</f>
        <v>0</v>
      </c>
      <c r="AZB58" s="51">
        <f t="shared" si="559"/>
        <v>0</v>
      </c>
      <c r="AZC58" s="51">
        <f t="shared" si="559"/>
        <v>0</v>
      </c>
      <c r="AZD58" s="51">
        <f t="shared" si="559"/>
        <v>0</v>
      </c>
      <c r="AZE58" s="51">
        <f t="shared" si="559"/>
        <v>0</v>
      </c>
      <c r="AZF58" s="51">
        <f t="shared" si="559"/>
        <v>0</v>
      </c>
      <c r="AZG58" s="51">
        <f t="shared" si="559"/>
        <v>0</v>
      </c>
      <c r="AZH58" s="51">
        <f t="shared" si="559"/>
        <v>0</v>
      </c>
      <c r="AZI58" s="51">
        <f t="shared" si="559"/>
        <v>0</v>
      </c>
      <c r="AZJ58" s="51">
        <f t="shared" si="559"/>
        <v>0</v>
      </c>
      <c r="AZK58" s="51">
        <f t="shared" si="559"/>
        <v>0</v>
      </c>
      <c r="AZL58" s="51">
        <f t="shared" si="559"/>
        <v>0</v>
      </c>
      <c r="AZM58" s="51">
        <f t="shared" si="559"/>
        <v>0</v>
      </c>
      <c r="AZN58" s="51">
        <f t="shared" si="559"/>
        <v>0</v>
      </c>
      <c r="AZO58" s="51">
        <f t="shared" si="559"/>
        <v>0</v>
      </c>
      <c r="AZP58" s="51">
        <f t="shared" si="559"/>
        <v>0</v>
      </c>
      <c r="AZQ58" s="51">
        <f t="shared" si="559"/>
        <v>0</v>
      </c>
      <c r="AZR58" s="51">
        <f t="shared" si="559"/>
        <v>0</v>
      </c>
      <c r="AZS58" s="51"/>
      <c r="AZT58" s="51"/>
      <c r="AZU58" s="51"/>
      <c r="AZV58" s="51">
        <f t="shared" si="559"/>
        <v>0</v>
      </c>
      <c r="AZW58" s="51">
        <f t="shared" si="559"/>
        <v>0</v>
      </c>
      <c r="AZY58" s="6" t="s">
        <v>11</v>
      </c>
      <c r="AZZ58" s="7" t="s">
        <v>874</v>
      </c>
      <c r="BAA58" s="3"/>
      <c r="BAB58" s="3"/>
      <c r="BAC58" s="3"/>
      <c r="BAD58" s="3"/>
      <c r="BAE58" s="7"/>
      <c r="BAF58" s="3"/>
      <c r="BAG58" s="51">
        <f t="shared" si="559"/>
        <v>0</v>
      </c>
      <c r="BAH58" s="51">
        <f t="shared" si="559"/>
        <v>0</v>
      </c>
      <c r="BAI58" s="51">
        <f t="shared" si="559"/>
        <v>0</v>
      </c>
      <c r="BAJ58" s="51">
        <f t="shared" si="559"/>
        <v>0</v>
      </c>
      <c r="BAK58" s="51">
        <f t="shared" si="559"/>
        <v>0</v>
      </c>
      <c r="BAL58" s="51">
        <f t="shared" si="559"/>
        <v>0</v>
      </c>
      <c r="BAM58" s="51">
        <f t="shared" si="559"/>
        <v>0</v>
      </c>
      <c r="BAN58" s="51">
        <f t="shared" si="559"/>
        <v>0</v>
      </c>
      <c r="BAO58" s="51">
        <f t="shared" si="559"/>
        <v>0</v>
      </c>
      <c r="BAP58" s="51">
        <f t="shared" si="559"/>
        <v>0</v>
      </c>
      <c r="BAQ58" s="51">
        <f t="shared" si="559"/>
        <v>0</v>
      </c>
      <c r="BAR58" s="51">
        <f t="shared" si="559"/>
        <v>0</v>
      </c>
      <c r="BAS58" s="51">
        <f t="shared" si="559"/>
        <v>0</v>
      </c>
      <c r="BAT58" s="51">
        <f t="shared" si="559"/>
        <v>0</v>
      </c>
      <c r="BAU58" s="51">
        <f t="shared" si="559"/>
        <v>0</v>
      </c>
      <c r="BAV58" s="51">
        <f t="shared" si="559"/>
        <v>0</v>
      </c>
      <c r="BAW58" s="51">
        <f t="shared" si="559"/>
        <v>0</v>
      </c>
      <c r="BAX58" s="51">
        <f t="shared" si="559"/>
        <v>0</v>
      </c>
      <c r="BAY58" s="51"/>
      <c r="BAZ58" s="51"/>
      <c r="BBA58" s="51"/>
      <c r="BBB58" s="51">
        <f t="shared" si="559"/>
        <v>0</v>
      </c>
      <c r="BBC58" s="51">
        <f t="shared" si="559"/>
        <v>0</v>
      </c>
      <c r="BBE58" s="6" t="s">
        <v>11</v>
      </c>
      <c r="BBF58" s="7" t="s">
        <v>874</v>
      </c>
      <c r="BBG58" s="3"/>
      <c r="BBH58" s="3"/>
      <c r="BBI58" s="3"/>
      <c r="BBJ58" s="3"/>
      <c r="BBK58" s="7"/>
      <c r="BBL58" s="3"/>
      <c r="BBM58" s="51">
        <f t="shared" ref="BBM58:BDO58" si="560">BBM60</f>
        <v>0</v>
      </c>
      <c r="BBN58" s="51">
        <f t="shared" si="560"/>
        <v>0</v>
      </c>
      <c r="BBO58" s="51">
        <f t="shared" si="560"/>
        <v>0</v>
      </c>
      <c r="BBP58" s="51">
        <f t="shared" si="560"/>
        <v>0</v>
      </c>
      <c r="BBQ58" s="51">
        <f t="shared" si="560"/>
        <v>0</v>
      </c>
      <c r="BBR58" s="51">
        <f t="shared" si="560"/>
        <v>0</v>
      </c>
      <c r="BBS58" s="51">
        <f t="shared" si="560"/>
        <v>0</v>
      </c>
      <c r="BBT58" s="51">
        <f t="shared" si="560"/>
        <v>0</v>
      </c>
      <c r="BBU58" s="51">
        <f t="shared" si="560"/>
        <v>0</v>
      </c>
      <c r="BBV58" s="51">
        <f t="shared" si="560"/>
        <v>0</v>
      </c>
      <c r="BBW58" s="51">
        <f t="shared" si="560"/>
        <v>0</v>
      </c>
      <c r="BBX58" s="51">
        <f t="shared" si="560"/>
        <v>0</v>
      </c>
      <c r="BBY58" s="51">
        <f t="shared" si="560"/>
        <v>0</v>
      </c>
      <c r="BBZ58" s="51">
        <f t="shared" si="560"/>
        <v>0</v>
      </c>
      <c r="BCA58" s="51">
        <f t="shared" si="560"/>
        <v>0</v>
      </c>
      <c r="BCB58" s="51">
        <f t="shared" si="560"/>
        <v>0</v>
      </c>
      <c r="BCC58" s="51">
        <f t="shared" si="560"/>
        <v>0</v>
      </c>
      <c r="BCD58" s="51">
        <f t="shared" si="560"/>
        <v>0</v>
      </c>
      <c r="BCE58" s="51"/>
      <c r="BCF58" s="51"/>
      <c r="BCG58" s="51"/>
      <c r="BCH58" s="51">
        <f t="shared" si="560"/>
        <v>0</v>
      </c>
      <c r="BCI58" s="51">
        <f t="shared" si="560"/>
        <v>0</v>
      </c>
      <c r="BCK58" s="6" t="s">
        <v>11</v>
      </c>
      <c r="BCL58" s="7" t="s">
        <v>874</v>
      </c>
      <c r="BCM58" s="3"/>
      <c r="BCN58" s="3"/>
      <c r="BCO58" s="3"/>
      <c r="BCP58" s="3"/>
      <c r="BCQ58" s="7"/>
      <c r="BCR58" s="3"/>
      <c r="BCS58" s="51">
        <f t="shared" si="560"/>
        <v>0</v>
      </c>
      <c r="BCT58" s="51">
        <f t="shared" si="560"/>
        <v>0</v>
      </c>
      <c r="BCU58" s="51">
        <f t="shared" si="560"/>
        <v>0</v>
      </c>
      <c r="BCV58" s="51">
        <f t="shared" si="560"/>
        <v>0</v>
      </c>
      <c r="BCW58" s="51">
        <f t="shared" si="560"/>
        <v>0</v>
      </c>
      <c r="BCX58" s="51">
        <f t="shared" si="560"/>
        <v>0</v>
      </c>
      <c r="BCY58" s="51">
        <f t="shared" si="560"/>
        <v>0</v>
      </c>
      <c r="BCZ58" s="51">
        <f t="shared" si="560"/>
        <v>0</v>
      </c>
      <c r="BDA58" s="51">
        <f t="shared" si="560"/>
        <v>0</v>
      </c>
      <c r="BDB58" s="51">
        <f t="shared" si="560"/>
        <v>0</v>
      </c>
      <c r="BDC58" s="51">
        <f t="shared" si="560"/>
        <v>0</v>
      </c>
      <c r="BDD58" s="51">
        <f t="shared" si="560"/>
        <v>0</v>
      </c>
      <c r="BDE58" s="51">
        <f t="shared" si="560"/>
        <v>0</v>
      </c>
      <c r="BDF58" s="51">
        <f t="shared" si="560"/>
        <v>0</v>
      </c>
      <c r="BDG58" s="51">
        <f t="shared" si="560"/>
        <v>0</v>
      </c>
      <c r="BDH58" s="51">
        <f t="shared" si="560"/>
        <v>0</v>
      </c>
      <c r="BDI58" s="51">
        <f t="shared" si="560"/>
        <v>0</v>
      </c>
      <c r="BDJ58" s="51">
        <f t="shared" si="560"/>
        <v>0</v>
      </c>
      <c r="BDK58" s="51"/>
      <c r="BDL58" s="51"/>
      <c r="BDM58" s="51"/>
      <c r="BDN58" s="51">
        <f t="shared" si="560"/>
        <v>0</v>
      </c>
      <c r="BDO58" s="51">
        <f t="shared" si="560"/>
        <v>0</v>
      </c>
      <c r="BDQ58" s="6" t="s">
        <v>11</v>
      </c>
      <c r="BDR58" s="7" t="s">
        <v>874</v>
      </c>
      <c r="BDS58" s="3"/>
      <c r="BDT58" s="3"/>
      <c r="BDU58" s="3"/>
      <c r="BDV58" s="3"/>
      <c r="BDW58" s="7"/>
      <c r="BDX58" s="3"/>
      <c r="BDY58" s="51">
        <f t="shared" ref="BDY58:BGA58" si="561">BDY60</f>
        <v>0</v>
      </c>
      <c r="BDZ58" s="51">
        <f t="shared" si="561"/>
        <v>0</v>
      </c>
      <c r="BEA58" s="51">
        <f t="shared" si="561"/>
        <v>0</v>
      </c>
      <c r="BEB58" s="51">
        <f t="shared" si="561"/>
        <v>0</v>
      </c>
      <c r="BEC58" s="51">
        <f t="shared" si="561"/>
        <v>0</v>
      </c>
      <c r="BED58" s="51">
        <f t="shared" si="561"/>
        <v>0</v>
      </c>
      <c r="BEE58" s="51">
        <f t="shared" si="561"/>
        <v>0</v>
      </c>
      <c r="BEF58" s="51">
        <f t="shared" si="561"/>
        <v>0</v>
      </c>
      <c r="BEG58" s="51">
        <f t="shared" si="561"/>
        <v>0</v>
      </c>
      <c r="BEH58" s="51">
        <f t="shared" si="561"/>
        <v>0</v>
      </c>
      <c r="BEI58" s="51">
        <f t="shared" si="561"/>
        <v>0</v>
      </c>
      <c r="BEJ58" s="51">
        <f t="shared" si="561"/>
        <v>0</v>
      </c>
      <c r="BEK58" s="51">
        <f t="shared" si="561"/>
        <v>0</v>
      </c>
      <c r="BEL58" s="51">
        <f t="shared" si="561"/>
        <v>0</v>
      </c>
      <c r="BEM58" s="51">
        <f t="shared" si="561"/>
        <v>0</v>
      </c>
      <c r="BEN58" s="51">
        <f t="shared" si="561"/>
        <v>0</v>
      </c>
      <c r="BEO58" s="51">
        <f t="shared" si="561"/>
        <v>0</v>
      </c>
      <c r="BEP58" s="51">
        <f t="shared" si="561"/>
        <v>0</v>
      </c>
      <c r="BEQ58" s="51"/>
      <c r="BER58" s="51"/>
      <c r="BES58" s="51"/>
      <c r="BET58" s="51">
        <f t="shared" si="561"/>
        <v>0</v>
      </c>
      <c r="BEU58" s="51">
        <f t="shared" si="561"/>
        <v>0</v>
      </c>
      <c r="BEW58" s="6" t="s">
        <v>11</v>
      </c>
      <c r="BEX58" s="7" t="s">
        <v>874</v>
      </c>
      <c r="BEY58" s="3"/>
      <c r="BEZ58" s="3"/>
      <c r="BFA58" s="3"/>
      <c r="BFB58" s="3"/>
      <c r="BFC58" s="7"/>
      <c r="BFD58" s="3"/>
      <c r="BFE58" s="51">
        <f t="shared" si="561"/>
        <v>0</v>
      </c>
      <c r="BFF58" s="51">
        <f t="shared" si="561"/>
        <v>0</v>
      </c>
      <c r="BFG58" s="51">
        <f t="shared" si="561"/>
        <v>0</v>
      </c>
      <c r="BFH58" s="51">
        <f t="shared" si="561"/>
        <v>0</v>
      </c>
      <c r="BFI58" s="51">
        <f t="shared" si="561"/>
        <v>0</v>
      </c>
      <c r="BFJ58" s="51">
        <f t="shared" si="561"/>
        <v>0</v>
      </c>
      <c r="BFK58" s="51">
        <f t="shared" si="561"/>
        <v>0</v>
      </c>
      <c r="BFL58" s="51">
        <f t="shared" si="561"/>
        <v>0</v>
      </c>
      <c r="BFM58" s="51">
        <f t="shared" si="561"/>
        <v>0</v>
      </c>
      <c r="BFN58" s="51">
        <f t="shared" si="561"/>
        <v>0</v>
      </c>
      <c r="BFO58" s="51">
        <f t="shared" si="561"/>
        <v>0</v>
      </c>
      <c r="BFP58" s="51">
        <f t="shared" si="561"/>
        <v>0</v>
      </c>
      <c r="BFQ58" s="51">
        <f t="shared" si="561"/>
        <v>0</v>
      </c>
      <c r="BFR58" s="51">
        <f t="shared" si="561"/>
        <v>0</v>
      </c>
      <c r="BFS58" s="51">
        <f t="shared" si="561"/>
        <v>0</v>
      </c>
      <c r="BFT58" s="51">
        <f t="shared" si="561"/>
        <v>0</v>
      </c>
      <c r="BFU58" s="51">
        <f t="shared" si="561"/>
        <v>0</v>
      </c>
      <c r="BFV58" s="51">
        <f t="shared" si="561"/>
        <v>0</v>
      </c>
      <c r="BFW58" s="51"/>
      <c r="BFX58" s="51"/>
      <c r="BFY58" s="51"/>
      <c r="BFZ58" s="51">
        <f t="shared" si="561"/>
        <v>0</v>
      </c>
      <c r="BGA58" s="51">
        <f t="shared" si="561"/>
        <v>0</v>
      </c>
      <c r="BGC58" s="6" t="s">
        <v>11</v>
      </c>
      <c r="BGD58" s="7" t="s">
        <v>874</v>
      </c>
      <c r="BGE58" s="3"/>
      <c r="BGF58" s="3"/>
      <c r="BGG58" s="3"/>
      <c r="BGH58" s="3"/>
      <c r="BGI58" s="7"/>
      <c r="BGJ58" s="3"/>
      <c r="BGK58" s="51">
        <f t="shared" ref="BGK58:BIM58" si="562">BGK60</f>
        <v>0</v>
      </c>
      <c r="BGL58" s="51">
        <f t="shared" si="562"/>
        <v>0</v>
      </c>
      <c r="BGM58" s="51">
        <f t="shared" si="562"/>
        <v>0</v>
      </c>
      <c r="BGN58" s="51">
        <f t="shared" si="562"/>
        <v>0</v>
      </c>
      <c r="BGO58" s="51">
        <f t="shared" si="562"/>
        <v>0</v>
      </c>
      <c r="BGP58" s="51">
        <f t="shared" si="562"/>
        <v>0</v>
      </c>
      <c r="BGQ58" s="51">
        <f t="shared" si="562"/>
        <v>0</v>
      </c>
      <c r="BGR58" s="51">
        <f t="shared" si="562"/>
        <v>0</v>
      </c>
      <c r="BGS58" s="51">
        <f t="shared" si="562"/>
        <v>0</v>
      </c>
      <c r="BGT58" s="51">
        <f t="shared" si="562"/>
        <v>0</v>
      </c>
      <c r="BGU58" s="51">
        <f t="shared" si="562"/>
        <v>0</v>
      </c>
      <c r="BGV58" s="51">
        <f t="shared" si="562"/>
        <v>0</v>
      </c>
      <c r="BGW58" s="51">
        <f t="shared" si="562"/>
        <v>0</v>
      </c>
      <c r="BGX58" s="51">
        <f t="shared" si="562"/>
        <v>0</v>
      </c>
      <c r="BGY58" s="51">
        <f t="shared" si="562"/>
        <v>0</v>
      </c>
      <c r="BGZ58" s="51">
        <f t="shared" si="562"/>
        <v>0</v>
      </c>
      <c r="BHA58" s="51">
        <f t="shared" si="562"/>
        <v>0</v>
      </c>
      <c r="BHB58" s="51">
        <f t="shared" si="562"/>
        <v>0</v>
      </c>
      <c r="BHC58" s="51"/>
      <c r="BHD58" s="51"/>
      <c r="BHE58" s="51"/>
      <c r="BHF58" s="51">
        <f t="shared" si="562"/>
        <v>0</v>
      </c>
      <c r="BHG58" s="51">
        <f t="shared" si="562"/>
        <v>0</v>
      </c>
      <c r="BHI58" s="6" t="s">
        <v>11</v>
      </c>
      <c r="BHJ58" s="7" t="s">
        <v>874</v>
      </c>
      <c r="BHK58" s="3"/>
      <c r="BHL58" s="3"/>
      <c r="BHM58" s="3"/>
      <c r="BHN58" s="3"/>
      <c r="BHO58" s="7"/>
      <c r="BHP58" s="3"/>
      <c r="BHQ58" s="51">
        <f t="shared" si="562"/>
        <v>0</v>
      </c>
      <c r="BHR58" s="51">
        <f t="shared" si="562"/>
        <v>0</v>
      </c>
      <c r="BHS58" s="51">
        <f t="shared" si="562"/>
        <v>0</v>
      </c>
      <c r="BHT58" s="51">
        <f t="shared" si="562"/>
        <v>0</v>
      </c>
      <c r="BHU58" s="51">
        <f t="shared" si="562"/>
        <v>0</v>
      </c>
      <c r="BHV58" s="51">
        <f t="shared" si="562"/>
        <v>0</v>
      </c>
      <c r="BHW58" s="51">
        <f t="shared" si="562"/>
        <v>0</v>
      </c>
      <c r="BHX58" s="51">
        <f t="shared" si="562"/>
        <v>0</v>
      </c>
      <c r="BHY58" s="51">
        <f t="shared" si="562"/>
        <v>0</v>
      </c>
      <c r="BHZ58" s="51">
        <f t="shared" si="562"/>
        <v>0</v>
      </c>
      <c r="BIA58" s="51">
        <f t="shared" si="562"/>
        <v>0</v>
      </c>
      <c r="BIB58" s="51">
        <f t="shared" si="562"/>
        <v>0</v>
      </c>
      <c r="BIC58" s="51">
        <f t="shared" si="562"/>
        <v>0</v>
      </c>
      <c r="BID58" s="51">
        <f t="shared" si="562"/>
        <v>0</v>
      </c>
      <c r="BIE58" s="51">
        <f t="shared" si="562"/>
        <v>0</v>
      </c>
      <c r="BIF58" s="51">
        <f t="shared" si="562"/>
        <v>0</v>
      </c>
      <c r="BIG58" s="51">
        <f t="shared" si="562"/>
        <v>0</v>
      </c>
      <c r="BIH58" s="51">
        <f t="shared" si="562"/>
        <v>0</v>
      </c>
      <c r="BII58" s="51"/>
      <c r="BIJ58" s="51"/>
      <c r="BIK58" s="51"/>
      <c r="BIL58" s="51">
        <f t="shared" si="562"/>
        <v>0</v>
      </c>
      <c r="BIM58" s="51">
        <f t="shared" si="562"/>
        <v>0</v>
      </c>
      <c r="BIO58" s="6" t="s">
        <v>11</v>
      </c>
      <c r="BIP58" s="7" t="s">
        <v>874</v>
      </c>
      <c r="BIQ58" s="3"/>
      <c r="BIR58" s="3"/>
      <c r="BIS58" s="3"/>
      <c r="BIT58" s="3"/>
      <c r="BIU58" s="7"/>
      <c r="BIV58" s="3"/>
      <c r="BIW58" s="51">
        <f t="shared" ref="BIW58:BKY58" si="563">BIW60</f>
        <v>0</v>
      </c>
      <c r="BIX58" s="51">
        <f t="shared" si="563"/>
        <v>0</v>
      </c>
      <c r="BIY58" s="51">
        <f t="shared" si="563"/>
        <v>0</v>
      </c>
      <c r="BIZ58" s="51">
        <f t="shared" si="563"/>
        <v>0</v>
      </c>
      <c r="BJA58" s="51">
        <f t="shared" si="563"/>
        <v>0</v>
      </c>
      <c r="BJB58" s="51">
        <f t="shared" si="563"/>
        <v>0</v>
      </c>
      <c r="BJC58" s="51">
        <f t="shared" si="563"/>
        <v>0</v>
      </c>
      <c r="BJD58" s="51">
        <f t="shared" si="563"/>
        <v>0</v>
      </c>
      <c r="BJE58" s="51">
        <f t="shared" si="563"/>
        <v>0</v>
      </c>
      <c r="BJF58" s="51">
        <f t="shared" si="563"/>
        <v>0</v>
      </c>
      <c r="BJG58" s="51">
        <f t="shared" si="563"/>
        <v>0</v>
      </c>
      <c r="BJH58" s="51">
        <f t="shared" si="563"/>
        <v>0</v>
      </c>
      <c r="BJI58" s="51">
        <f t="shared" si="563"/>
        <v>0</v>
      </c>
      <c r="BJJ58" s="51">
        <f t="shared" si="563"/>
        <v>0</v>
      </c>
      <c r="BJK58" s="51">
        <f t="shared" si="563"/>
        <v>0</v>
      </c>
      <c r="BJL58" s="51">
        <f t="shared" si="563"/>
        <v>0</v>
      </c>
      <c r="BJM58" s="51">
        <f t="shared" si="563"/>
        <v>0</v>
      </c>
      <c r="BJN58" s="51">
        <f t="shared" si="563"/>
        <v>0</v>
      </c>
      <c r="BJO58" s="51"/>
      <c r="BJP58" s="51"/>
      <c r="BJQ58" s="51"/>
      <c r="BJR58" s="51">
        <f t="shared" si="563"/>
        <v>0</v>
      </c>
      <c r="BJS58" s="51">
        <f t="shared" si="563"/>
        <v>0</v>
      </c>
      <c r="BJU58" s="6" t="s">
        <v>11</v>
      </c>
      <c r="BJV58" s="7" t="s">
        <v>874</v>
      </c>
      <c r="BJW58" s="3"/>
      <c r="BJX58" s="3"/>
      <c r="BJY58" s="3"/>
      <c r="BJZ58" s="3"/>
      <c r="BKA58" s="7"/>
      <c r="BKB58" s="3"/>
      <c r="BKC58" s="51">
        <f t="shared" si="563"/>
        <v>0</v>
      </c>
      <c r="BKD58" s="51">
        <f t="shared" si="563"/>
        <v>0</v>
      </c>
      <c r="BKE58" s="51">
        <f t="shared" si="563"/>
        <v>0</v>
      </c>
      <c r="BKF58" s="51">
        <f t="shared" si="563"/>
        <v>0</v>
      </c>
      <c r="BKG58" s="51">
        <f t="shared" si="563"/>
        <v>0</v>
      </c>
      <c r="BKH58" s="51">
        <f t="shared" si="563"/>
        <v>0</v>
      </c>
      <c r="BKI58" s="51">
        <f t="shared" si="563"/>
        <v>0</v>
      </c>
      <c r="BKJ58" s="51">
        <f t="shared" si="563"/>
        <v>0</v>
      </c>
      <c r="BKK58" s="51">
        <f t="shared" si="563"/>
        <v>0</v>
      </c>
      <c r="BKL58" s="51">
        <f t="shared" si="563"/>
        <v>0</v>
      </c>
      <c r="BKM58" s="51">
        <f t="shared" si="563"/>
        <v>0</v>
      </c>
      <c r="BKN58" s="51">
        <f t="shared" si="563"/>
        <v>0</v>
      </c>
      <c r="BKO58" s="51">
        <f t="shared" si="563"/>
        <v>0</v>
      </c>
      <c r="BKP58" s="51">
        <f t="shared" si="563"/>
        <v>0</v>
      </c>
      <c r="BKQ58" s="51">
        <f t="shared" si="563"/>
        <v>0</v>
      </c>
      <c r="BKR58" s="51">
        <f t="shared" si="563"/>
        <v>0</v>
      </c>
      <c r="BKS58" s="51">
        <f t="shared" si="563"/>
        <v>0</v>
      </c>
      <c r="BKT58" s="51">
        <f t="shared" si="563"/>
        <v>0</v>
      </c>
      <c r="BKU58" s="51"/>
      <c r="BKV58" s="51"/>
      <c r="BKW58" s="51"/>
      <c r="BKX58" s="51">
        <f t="shared" si="563"/>
        <v>0</v>
      </c>
      <c r="BKY58" s="51">
        <f t="shared" si="563"/>
        <v>0</v>
      </c>
      <c r="BLA58" s="6" t="s">
        <v>11</v>
      </c>
      <c r="BLB58" s="7" t="s">
        <v>874</v>
      </c>
      <c r="BLC58" s="3"/>
      <c r="BLD58" s="3"/>
      <c r="BLE58" s="3"/>
      <c r="BLF58" s="3"/>
      <c r="BLG58" s="7"/>
      <c r="BLH58" s="3"/>
      <c r="BLI58" s="51">
        <f t="shared" ref="BLI58:BNK58" si="564">BLI60</f>
        <v>0</v>
      </c>
      <c r="BLJ58" s="51">
        <f t="shared" si="564"/>
        <v>0</v>
      </c>
      <c r="BLK58" s="51">
        <f t="shared" si="564"/>
        <v>0</v>
      </c>
      <c r="BLL58" s="51">
        <f t="shared" si="564"/>
        <v>0</v>
      </c>
      <c r="BLM58" s="51">
        <f t="shared" si="564"/>
        <v>0</v>
      </c>
      <c r="BLN58" s="51">
        <f t="shared" si="564"/>
        <v>0</v>
      </c>
      <c r="BLO58" s="51">
        <f t="shared" si="564"/>
        <v>0</v>
      </c>
      <c r="BLP58" s="51">
        <f t="shared" si="564"/>
        <v>0</v>
      </c>
      <c r="BLQ58" s="51">
        <f t="shared" si="564"/>
        <v>0</v>
      </c>
      <c r="BLR58" s="51">
        <f t="shared" si="564"/>
        <v>0</v>
      </c>
      <c r="BLS58" s="51">
        <f t="shared" si="564"/>
        <v>0</v>
      </c>
      <c r="BLT58" s="51">
        <f t="shared" si="564"/>
        <v>0</v>
      </c>
      <c r="BLU58" s="51">
        <f t="shared" si="564"/>
        <v>0</v>
      </c>
      <c r="BLV58" s="51">
        <f t="shared" si="564"/>
        <v>0</v>
      </c>
      <c r="BLW58" s="51">
        <f t="shared" si="564"/>
        <v>0</v>
      </c>
      <c r="BLX58" s="51">
        <f t="shared" si="564"/>
        <v>0</v>
      </c>
      <c r="BLY58" s="51">
        <f t="shared" si="564"/>
        <v>0</v>
      </c>
      <c r="BLZ58" s="51">
        <f t="shared" si="564"/>
        <v>0</v>
      </c>
      <c r="BMA58" s="51"/>
      <c r="BMB58" s="51"/>
      <c r="BMC58" s="51"/>
      <c r="BMD58" s="51">
        <f t="shared" si="564"/>
        <v>0</v>
      </c>
      <c r="BME58" s="51">
        <f t="shared" si="564"/>
        <v>0</v>
      </c>
      <c r="BMG58" s="6" t="s">
        <v>11</v>
      </c>
      <c r="BMH58" s="7" t="s">
        <v>874</v>
      </c>
      <c r="BMI58" s="3"/>
      <c r="BMJ58" s="3"/>
      <c r="BMK58" s="3"/>
      <c r="BML58" s="3"/>
      <c r="BMM58" s="7"/>
      <c r="BMN58" s="3"/>
      <c r="BMO58" s="51">
        <f t="shared" si="564"/>
        <v>0</v>
      </c>
      <c r="BMP58" s="51">
        <f t="shared" si="564"/>
        <v>0</v>
      </c>
      <c r="BMQ58" s="51">
        <f t="shared" si="564"/>
        <v>0</v>
      </c>
      <c r="BMR58" s="51">
        <f t="shared" si="564"/>
        <v>0</v>
      </c>
      <c r="BMS58" s="51">
        <f t="shared" si="564"/>
        <v>0</v>
      </c>
      <c r="BMT58" s="51">
        <f t="shared" si="564"/>
        <v>0</v>
      </c>
      <c r="BMU58" s="51">
        <f t="shared" si="564"/>
        <v>0</v>
      </c>
      <c r="BMV58" s="51">
        <f t="shared" si="564"/>
        <v>0</v>
      </c>
      <c r="BMW58" s="51">
        <f t="shared" si="564"/>
        <v>0</v>
      </c>
      <c r="BMX58" s="51">
        <f t="shared" si="564"/>
        <v>0</v>
      </c>
      <c r="BMY58" s="51">
        <f t="shared" si="564"/>
        <v>0</v>
      </c>
      <c r="BMZ58" s="51">
        <f t="shared" si="564"/>
        <v>0</v>
      </c>
      <c r="BNA58" s="51">
        <f t="shared" si="564"/>
        <v>0</v>
      </c>
      <c r="BNB58" s="51">
        <f t="shared" si="564"/>
        <v>0</v>
      </c>
      <c r="BNC58" s="51">
        <f t="shared" si="564"/>
        <v>0</v>
      </c>
      <c r="BND58" s="51">
        <f t="shared" si="564"/>
        <v>0</v>
      </c>
      <c r="BNE58" s="51">
        <f t="shared" si="564"/>
        <v>0</v>
      </c>
      <c r="BNF58" s="51">
        <f t="shared" si="564"/>
        <v>0</v>
      </c>
      <c r="BNG58" s="51"/>
      <c r="BNH58" s="51"/>
      <c r="BNI58" s="51"/>
      <c r="BNJ58" s="51">
        <f t="shared" si="564"/>
        <v>0</v>
      </c>
      <c r="BNK58" s="51">
        <f t="shared" si="564"/>
        <v>0</v>
      </c>
      <c r="BNM58" s="6" t="s">
        <v>11</v>
      </c>
      <c r="BNN58" s="7" t="s">
        <v>874</v>
      </c>
      <c r="BNO58" s="3"/>
      <c r="BNP58" s="3"/>
      <c r="BNQ58" s="3"/>
      <c r="BNR58" s="3"/>
      <c r="BNS58" s="7"/>
      <c r="BNT58" s="3"/>
      <c r="BNU58" s="51">
        <f t="shared" ref="BNU58:BPW58" si="565">BNU60</f>
        <v>0</v>
      </c>
      <c r="BNV58" s="51">
        <f t="shared" si="565"/>
        <v>0</v>
      </c>
      <c r="BNW58" s="51">
        <f t="shared" si="565"/>
        <v>0</v>
      </c>
      <c r="BNX58" s="51">
        <f t="shared" si="565"/>
        <v>0</v>
      </c>
      <c r="BNY58" s="51">
        <f t="shared" si="565"/>
        <v>0</v>
      </c>
      <c r="BNZ58" s="51">
        <f t="shared" si="565"/>
        <v>0</v>
      </c>
      <c r="BOA58" s="51">
        <f t="shared" si="565"/>
        <v>0</v>
      </c>
      <c r="BOB58" s="51">
        <f t="shared" si="565"/>
        <v>0</v>
      </c>
      <c r="BOC58" s="51">
        <f t="shared" si="565"/>
        <v>0</v>
      </c>
      <c r="BOD58" s="51">
        <f t="shared" si="565"/>
        <v>0</v>
      </c>
      <c r="BOE58" s="51">
        <f t="shared" si="565"/>
        <v>0</v>
      </c>
      <c r="BOF58" s="51">
        <f t="shared" si="565"/>
        <v>0</v>
      </c>
      <c r="BOG58" s="51">
        <f t="shared" si="565"/>
        <v>0</v>
      </c>
      <c r="BOH58" s="51">
        <f t="shared" si="565"/>
        <v>0</v>
      </c>
      <c r="BOI58" s="51">
        <f t="shared" si="565"/>
        <v>0</v>
      </c>
      <c r="BOJ58" s="51">
        <f t="shared" si="565"/>
        <v>0</v>
      </c>
      <c r="BOK58" s="51">
        <f t="shared" si="565"/>
        <v>0</v>
      </c>
      <c r="BOL58" s="51">
        <f t="shared" si="565"/>
        <v>0</v>
      </c>
      <c r="BOM58" s="51"/>
      <c r="BON58" s="51"/>
      <c r="BOO58" s="51"/>
      <c r="BOP58" s="51">
        <f t="shared" si="565"/>
        <v>0</v>
      </c>
      <c r="BOQ58" s="51">
        <f t="shared" si="565"/>
        <v>0</v>
      </c>
      <c r="BOS58" s="6" t="s">
        <v>11</v>
      </c>
      <c r="BOT58" s="7" t="s">
        <v>874</v>
      </c>
      <c r="BOU58" s="3"/>
      <c r="BOV58" s="3"/>
      <c r="BOW58" s="3"/>
      <c r="BOX58" s="3"/>
      <c r="BOY58" s="7"/>
      <c r="BOZ58" s="3"/>
      <c r="BPA58" s="51">
        <f t="shared" si="565"/>
        <v>0</v>
      </c>
      <c r="BPB58" s="51">
        <f t="shared" si="565"/>
        <v>0</v>
      </c>
      <c r="BPC58" s="51">
        <f t="shared" si="565"/>
        <v>0</v>
      </c>
      <c r="BPD58" s="51">
        <f t="shared" si="565"/>
        <v>0</v>
      </c>
      <c r="BPE58" s="51">
        <f t="shared" si="565"/>
        <v>0</v>
      </c>
      <c r="BPF58" s="51">
        <f t="shared" si="565"/>
        <v>0</v>
      </c>
      <c r="BPG58" s="51">
        <f t="shared" si="565"/>
        <v>0</v>
      </c>
      <c r="BPH58" s="51">
        <f t="shared" si="565"/>
        <v>0</v>
      </c>
      <c r="BPI58" s="51">
        <f t="shared" si="565"/>
        <v>0</v>
      </c>
      <c r="BPJ58" s="51">
        <f t="shared" si="565"/>
        <v>0</v>
      </c>
      <c r="BPK58" s="51">
        <f t="shared" si="565"/>
        <v>0</v>
      </c>
      <c r="BPL58" s="51">
        <f t="shared" si="565"/>
        <v>0</v>
      </c>
      <c r="BPM58" s="51">
        <f t="shared" si="565"/>
        <v>0</v>
      </c>
      <c r="BPN58" s="51">
        <f t="shared" si="565"/>
        <v>0</v>
      </c>
      <c r="BPO58" s="51">
        <f t="shared" si="565"/>
        <v>0</v>
      </c>
      <c r="BPP58" s="51">
        <f t="shared" si="565"/>
        <v>0</v>
      </c>
      <c r="BPQ58" s="51">
        <f t="shared" si="565"/>
        <v>0</v>
      </c>
      <c r="BPR58" s="51">
        <f t="shared" si="565"/>
        <v>0</v>
      </c>
      <c r="BPS58" s="51"/>
      <c r="BPT58" s="51"/>
      <c r="BPU58" s="51"/>
      <c r="BPV58" s="51">
        <f t="shared" si="565"/>
        <v>0</v>
      </c>
      <c r="BPW58" s="51">
        <f t="shared" si="565"/>
        <v>0</v>
      </c>
      <c r="BPY58" s="6" t="s">
        <v>11</v>
      </c>
      <c r="BPZ58" s="7" t="s">
        <v>874</v>
      </c>
      <c r="BQA58" s="3"/>
      <c r="BQB58" s="3"/>
      <c r="BQC58" s="3"/>
      <c r="BQD58" s="3"/>
      <c r="BQE58" s="7"/>
      <c r="BQF58" s="3"/>
      <c r="BQG58" s="51">
        <f t="shared" ref="BQG58:BSI58" si="566">BQG60</f>
        <v>0</v>
      </c>
      <c r="BQH58" s="51">
        <f t="shared" si="566"/>
        <v>0</v>
      </c>
      <c r="BQI58" s="51">
        <f t="shared" si="566"/>
        <v>0</v>
      </c>
      <c r="BQJ58" s="51">
        <f t="shared" si="566"/>
        <v>0</v>
      </c>
      <c r="BQK58" s="51">
        <f t="shared" si="566"/>
        <v>0</v>
      </c>
      <c r="BQL58" s="51">
        <f t="shared" si="566"/>
        <v>0</v>
      </c>
      <c r="BQM58" s="51">
        <f t="shared" si="566"/>
        <v>0</v>
      </c>
      <c r="BQN58" s="51">
        <f t="shared" si="566"/>
        <v>0</v>
      </c>
      <c r="BQO58" s="51">
        <f t="shared" si="566"/>
        <v>0</v>
      </c>
      <c r="BQP58" s="51">
        <f t="shared" si="566"/>
        <v>0</v>
      </c>
      <c r="BQQ58" s="51">
        <f t="shared" si="566"/>
        <v>0</v>
      </c>
      <c r="BQR58" s="51">
        <f t="shared" si="566"/>
        <v>0</v>
      </c>
      <c r="BQS58" s="51">
        <f t="shared" si="566"/>
        <v>0</v>
      </c>
      <c r="BQT58" s="51">
        <f t="shared" si="566"/>
        <v>0</v>
      </c>
      <c r="BQU58" s="51">
        <f t="shared" si="566"/>
        <v>0</v>
      </c>
      <c r="BQV58" s="51">
        <f t="shared" si="566"/>
        <v>0</v>
      </c>
      <c r="BQW58" s="51">
        <f t="shared" si="566"/>
        <v>0</v>
      </c>
      <c r="BQX58" s="51">
        <f t="shared" si="566"/>
        <v>0</v>
      </c>
      <c r="BQY58" s="51"/>
      <c r="BQZ58" s="51"/>
      <c r="BRA58" s="51"/>
      <c r="BRB58" s="51">
        <f t="shared" si="566"/>
        <v>0</v>
      </c>
      <c r="BRC58" s="51">
        <f t="shared" si="566"/>
        <v>0</v>
      </c>
      <c r="BRE58" s="6" t="s">
        <v>11</v>
      </c>
      <c r="BRF58" s="7" t="s">
        <v>874</v>
      </c>
      <c r="BRG58" s="3"/>
      <c r="BRH58" s="3"/>
      <c r="BRI58" s="3"/>
      <c r="BRJ58" s="3"/>
      <c r="BRK58" s="7"/>
      <c r="BRL58" s="3"/>
      <c r="BRM58" s="51">
        <f t="shared" si="566"/>
        <v>0</v>
      </c>
      <c r="BRN58" s="51">
        <f t="shared" si="566"/>
        <v>0</v>
      </c>
      <c r="BRO58" s="51">
        <f t="shared" si="566"/>
        <v>0</v>
      </c>
      <c r="BRP58" s="51">
        <f t="shared" si="566"/>
        <v>0</v>
      </c>
      <c r="BRQ58" s="51">
        <f t="shared" si="566"/>
        <v>0</v>
      </c>
      <c r="BRR58" s="51">
        <f t="shared" si="566"/>
        <v>0</v>
      </c>
      <c r="BRS58" s="51">
        <f t="shared" si="566"/>
        <v>0</v>
      </c>
      <c r="BRT58" s="51">
        <f t="shared" si="566"/>
        <v>0</v>
      </c>
      <c r="BRU58" s="51">
        <f t="shared" si="566"/>
        <v>0</v>
      </c>
      <c r="BRV58" s="51">
        <f t="shared" si="566"/>
        <v>0</v>
      </c>
      <c r="BRW58" s="51">
        <f t="shared" si="566"/>
        <v>0</v>
      </c>
      <c r="BRX58" s="51">
        <f t="shared" si="566"/>
        <v>0</v>
      </c>
      <c r="BRY58" s="51">
        <f t="shared" si="566"/>
        <v>0</v>
      </c>
      <c r="BRZ58" s="51">
        <f t="shared" si="566"/>
        <v>0</v>
      </c>
      <c r="BSA58" s="51">
        <f t="shared" si="566"/>
        <v>0</v>
      </c>
      <c r="BSB58" s="51">
        <f t="shared" si="566"/>
        <v>0</v>
      </c>
      <c r="BSC58" s="51">
        <f t="shared" si="566"/>
        <v>0</v>
      </c>
      <c r="BSD58" s="51">
        <f t="shared" si="566"/>
        <v>0</v>
      </c>
      <c r="BSE58" s="51"/>
      <c r="BSF58" s="51"/>
      <c r="BSG58" s="51"/>
      <c r="BSH58" s="51">
        <f t="shared" si="566"/>
        <v>0</v>
      </c>
      <c r="BSI58" s="51">
        <f t="shared" si="566"/>
        <v>0</v>
      </c>
      <c r="BSK58" s="6" t="s">
        <v>11</v>
      </c>
      <c r="BSL58" s="7" t="s">
        <v>874</v>
      </c>
      <c r="BSM58" s="3"/>
      <c r="BSN58" s="3"/>
      <c r="BSO58" s="3"/>
      <c r="BSP58" s="3"/>
      <c r="BSQ58" s="7"/>
      <c r="BSR58" s="3"/>
      <c r="BSS58" s="51">
        <f t="shared" ref="BSS58:BUU58" si="567">BSS60</f>
        <v>0</v>
      </c>
      <c r="BST58" s="51">
        <f t="shared" si="567"/>
        <v>0</v>
      </c>
      <c r="BSU58" s="51">
        <f t="shared" si="567"/>
        <v>0</v>
      </c>
      <c r="BSV58" s="51">
        <f t="shared" si="567"/>
        <v>0</v>
      </c>
      <c r="BSW58" s="51">
        <f t="shared" si="567"/>
        <v>0</v>
      </c>
      <c r="BSX58" s="51">
        <f t="shared" si="567"/>
        <v>0</v>
      </c>
      <c r="BSY58" s="51">
        <f t="shared" si="567"/>
        <v>0</v>
      </c>
      <c r="BSZ58" s="51">
        <f t="shared" si="567"/>
        <v>0</v>
      </c>
      <c r="BTA58" s="51">
        <f t="shared" si="567"/>
        <v>0</v>
      </c>
      <c r="BTB58" s="51">
        <f t="shared" si="567"/>
        <v>0</v>
      </c>
      <c r="BTC58" s="51">
        <f t="shared" si="567"/>
        <v>0</v>
      </c>
      <c r="BTD58" s="51">
        <f t="shared" si="567"/>
        <v>0</v>
      </c>
      <c r="BTE58" s="51">
        <f t="shared" si="567"/>
        <v>0</v>
      </c>
      <c r="BTF58" s="51">
        <f t="shared" si="567"/>
        <v>0</v>
      </c>
      <c r="BTG58" s="51">
        <f t="shared" si="567"/>
        <v>0</v>
      </c>
      <c r="BTH58" s="51">
        <f t="shared" si="567"/>
        <v>0</v>
      </c>
      <c r="BTI58" s="51">
        <f t="shared" si="567"/>
        <v>0</v>
      </c>
      <c r="BTJ58" s="51">
        <f t="shared" si="567"/>
        <v>0</v>
      </c>
      <c r="BTK58" s="51"/>
      <c r="BTL58" s="51"/>
      <c r="BTM58" s="51"/>
      <c r="BTN58" s="51">
        <f t="shared" si="567"/>
        <v>0</v>
      </c>
      <c r="BTO58" s="51">
        <f t="shared" si="567"/>
        <v>0</v>
      </c>
      <c r="BTQ58" s="6" t="s">
        <v>11</v>
      </c>
      <c r="BTR58" s="7" t="s">
        <v>874</v>
      </c>
      <c r="BTS58" s="3"/>
      <c r="BTT58" s="3"/>
      <c r="BTU58" s="3"/>
      <c r="BTV58" s="3"/>
      <c r="BTW58" s="7"/>
      <c r="BTX58" s="3"/>
      <c r="BTY58" s="51">
        <f t="shared" si="567"/>
        <v>0</v>
      </c>
      <c r="BTZ58" s="51">
        <f t="shared" si="567"/>
        <v>0</v>
      </c>
      <c r="BUA58" s="51">
        <f t="shared" si="567"/>
        <v>0</v>
      </c>
      <c r="BUB58" s="51">
        <f t="shared" si="567"/>
        <v>0</v>
      </c>
      <c r="BUC58" s="51">
        <f t="shared" si="567"/>
        <v>0</v>
      </c>
      <c r="BUD58" s="51">
        <f t="shared" si="567"/>
        <v>0</v>
      </c>
      <c r="BUE58" s="51">
        <f t="shared" si="567"/>
        <v>0</v>
      </c>
      <c r="BUF58" s="51">
        <f t="shared" si="567"/>
        <v>0</v>
      </c>
      <c r="BUG58" s="51">
        <f t="shared" si="567"/>
        <v>0</v>
      </c>
      <c r="BUH58" s="51">
        <f t="shared" si="567"/>
        <v>0</v>
      </c>
      <c r="BUI58" s="51">
        <f t="shared" si="567"/>
        <v>0</v>
      </c>
      <c r="BUJ58" s="51">
        <f t="shared" si="567"/>
        <v>0</v>
      </c>
      <c r="BUK58" s="51">
        <f t="shared" si="567"/>
        <v>0</v>
      </c>
      <c r="BUL58" s="51">
        <f t="shared" si="567"/>
        <v>0</v>
      </c>
      <c r="BUM58" s="51">
        <f t="shared" si="567"/>
        <v>0</v>
      </c>
      <c r="BUN58" s="51">
        <f t="shared" si="567"/>
        <v>0</v>
      </c>
      <c r="BUO58" s="51">
        <f t="shared" si="567"/>
        <v>0</v>
      </c>
      <c r="BUP58" s="51">
        <f t="shared" si="567"/>
        <v>0</v>
      </c>
      <c r="BUQ58" s="51"/>
      <c r="BUR58" s="51"/>
      <c r="BUS58" s="51"/>
      <c r="BUT58" s="51">
        <f t="shared" si="567"/>
        <v>0</v>
      </c>
      <c r="BUU58" s="51">
        <f t="shared" si="567"/>
        <v>0</v>
      </c>
      <c r="BUW58" s="6" t="s">
        <v>11</v>
      </c>
      <c r="BUX58" s="7" t="s">
        <v>874</v>
      </c>
      <c r="BUY58" s="3"/>
      <c r="BUZ58" s="3"/>
      <c r="BVA58" s="3"/>
      <c r="BVB58" s="3"/>
      <c r="BVC58" s="7"/>
      <c r="BVD58" s="3"/>
      <c r="BVE58" s="51">
        <f t="shared" ref="BVE58:BXG58" si="568">BVE60</f>
        <v>0</v>
      </c>
      <c r="BVF58" s="51">
        <f t="shared" si="568"/>
        <v>0</v>
      </c>
      <c r="BVG58" s="51">
        <f t="shared" si="568"/>
        <v>0</v>
      </c>
      <c r="BVH58" s="51">
        <f t="shared" si="568"/>
        <v>0</v>
      </c>
      <c r="BVI58" s="51">
        <f t="shared" si="568"/>
        <v>0</v>
      </c>
      <c r="BVJ58" s="51">
        <f t="shared" si="568"/>
        <v>0</v>
      </c>
      <c r="BVK58" s="51">
        <f t="shared" si="568"/>
        <v>0</v>
      </c>
      <c r="BVL58" s="51">
        <f t="shared" si="568"/>
        <v>0</v>
      </c>
      <c r="BVM58" s="51">
        <f t="shared" si="568"/>
        <v>0</v>
      </c>
      <c r="BVN58" s="51">
        <f t="shared" si="568"/>
        <v>0</v>
      </c>
      <c r="BVO58" s="51">
        <f t="shared" si="568"/>
        <v>0</v>
      </c>
      <c r="BVP58" s="51">
        <f t="shared" si="568"/>
        <v>0</v>
      </c>
      <c r="BVQ58" s="51">
        <f t="shared" si="568"/>
        <v>0</v>
      </c>
      <c r="BVR58" s="51">
        <f t="shared" si="568"/>
        <v>0</v>
      </c>
      <c r="BVS58" s="51">
        <f t="shared" si="568"/>
        <v>0</v>
      </c>
      <c r="BVT58" s="51">
        <f t="shared" si="568"/>
        <v>0</v>
      </c>
      <c r="BVU58" s="51">
        <f t="shared" si="568"/>
        <v>0</v>
      </c>
      <c r="BVV58" s="51">
        <f t="shared" si="568"/>
        <v>0</v>
      </c>
      <c r="BVW58" s="51"/>
      <c r="BVX58" s="51"/>
      <c r="BVY58" s="51"/>
      <c r="BVZ58" s="51">
        <f t="shared" si="568"/>
        <v>0</v>
      </c>
      <c r="BWA58" s="51">
        <f t="shared" si="568"/>
        <v>0</v>
      </c>
      <c r="BWC58" s="6" t="s">
        <v>11</v>
      </c>
      <c r="BWD58" s="7" t="s">
        <v>874</v>
      </c>
      <c r="BWE58" s="3"/>
      <c r="BWF58" s="3"/>
      <c r="BWG58" s="3"/>
      <c r="BWH58" s="3"/>
      <c r="BWI58" s="7"/>
      <c r="BWJ58" s="3"/>
      <c r="BWK58" s="51">
        <f t="shared" si="568"/>
        <v>0</v>
      </c>
      <c r="BWL58" s="51">
        <f t="shared" si="568"/>
        <v>0</v>
      </c>
      <c r="BWM58" s="51">
        <f t="shared" si="568"/>
        <v>0</v>
      </c>
      <c r="BWN58" s="51">
        <f t="shared" si="568"/>
        <v>0</v>
      </c>
      <c r="BWO58" s="51">
        <f t="shared" si="568"/>
        <v>0</v>
      </c>
      <c r="BWP58" s="51">
        <f t="shared" si="568"/>
        <v>0</v>
      </c>
      <c r="BWQ58" s="51">
        <f t="shared" si="568"/>
        <v>0</v>
      </c>
      <c r="BWR58" s="51">
        <f t="shared" si="568"/>
        <v>0</v>
      </c>
      <c r="BWS58" s="51">
        <f t="shared" si="568"/>
        <v>0</v>
      </c>
      <c r="BWT58" s="51">
        <f t="shared" si="568"/>
        <v>0</v>
      </c>
      <c r="BWU58" s="51">
        <f t="shared" si="568"/>
        <v>0</v>
      </c>
      <c r="BWV58" s="51">
        <f t="shared" si="568"/>
        <v>0</v>
      </c>
      <c r="BWW58" s="51">
        <f t="shared" si="568"/>
        <v>0</v>
      </c>
      <c r="BWX58" s="51">
        <f t="shared" si="568"/>
        <v>0</v>
      </c>
      <c r="BWY58" s="51">
        <f t="shared" si="568"/>
        <v>0</v>
      </c>
      <c r="BWZ58" s="51">
        <f t="shared" si="568"/>
        <v>0</v>
      </c>
      <c r="BXA58" s="51">
        <f t="shared" si="568"/>
        <v>0</v>
      </c>
      <c r="BXB58" s="51">
        <f t="shared" si="568"/>
        <v>0</v>
      </c>
      <c r="BXC58" s="51"/>
      <c r="BXD58" s="51"/>
      <c r="BXE58" s="51"/>
      <c r="BXF58" s="51">
        <f t="shared" si="568"/>
        <v>0</v>
      </c>
      <c r="BXG58" s="51">
        <f t="shared" si="568"/>
        <v>0</v>
      </c>
      <c r="BXI58" s="6" t="s">
        <v>11</v>
      </c>
      <c r="BXJ58" s="7" t="s">
        <v>874</v>
      </c>
      <c r="BXK58" s="3"/>
      <c r="BXL58" s="3"/>
      <c r="BXM58" s="3"/>
      <c r="BXN58" s="3"/>
      <c r="BXO58" s="7"/>
      <c r="BXP58" s="3"/>
      <c r="BXQ58" s="51">
        <f t="shared" ref="BXQ58:BZS58" si="569">BXQ60</f>
        <v>0</v>
      </c>
      <c r="BXR58" s="51">
        <f t="shared" si="569"/>
        <v>0</v>
      </c>
      <c r="BXS58" s="51">
        <f t="shared" si="569"/>
        <v>0</v>
      </c>
      <c r="BXT58" s="51">
        <f t="shared" si="569"/>
        <v>0</v>
      </c>
      <c r="BXU58" s="51">
        <f t="shared" si="569"/>
        <v>0</v>
      </c>
      <c r="BXV58" s="51">
        <f t="shared" si="569"/>
        <v>0</v>
      </c>
      <c r="BXW58" s="51">
        <f t="shared" si="569"/>
        <v>0</v>
      </c>
      <c r="BXX58" s="51">
        <f t="shared" si="569"/>
        <v>0</v>
      </c>
      <c r="BXY58" s="51">
        <f t="shared" si="569"/>
        <v>0</v>
      </c>
      <c r="BXZ58" s="51">
        <f t="shared" si="569"/>
        <v>0</v>
      </c>
      <c r="BYA58" s="51">
        <f t="shared" si="569"/>
        <v>0</v>
      </c>
      <c r="BYB58" s="51">
        <f t="shared" si="569"/>
        <v>0</v>
      </c>
      <c r="BYC58" s="51">
        <f t="shared" si="569"/>
        <v>0</v>
      </c>
      <c r="BYD58" s="51">
        <f t="shared" si="569"/>
        <v>0</v>
      </c>
      <c r="BYE58" s="51">
        <f t="shared" si="569"/>
        <v>0</v>
      </c>
      <c r="BYF58" s="51">
        <f t="shared" si="569"/>
        <v>0</v>
      </c>
      <c r="BYG58" s="51">
        <f t="shared" si="569"/>
        <v>0</v>
      </c>
      <c r="BYH58" s="51">
        <f t="shared" si="569"/>
        <v>0</v>
      </c>
      <c r="BYI58" s="51"/>
      <c r="BYJ58" s="51"/>
      <c r="BYK58" s="51"/>
      <c r="BYL58" s="51">
        <f t="shared" si="569"/>
        <v>0</v>
      </c>
      <c r="BYM58" s="51">
        <f t="shared" si="569"/>
        <v>0</v>
      </c>
      <c r="BYO58" s="6" t="s">
        <v>11</v>
      </c>
      <c r="BYP58" s="7" t="s">
        <v>874</v>
      </c>
      <c r="BYQ58" s="3"/>
      <c r="BYR58" s="3"/>
      <c r="BYS58" s="3"/>
      <c r="BYT58" s="3"/>
      <c r="BYU58" s="7"/>
      <c r="BYV58" s="3"/>
      <c r="BYW58" s="51">
        <f t="shared" si="569"/>
        <v>0</v>
      </c>
      <c r="BYX58" s="51">
        <f t="shared" si="569"/>
        <v>0</v>
      </c>
      <c r="BYY58" s="51">
        <f t="shared" si="569"/>
        <v>0</v>
      </c>
      <c r="BYZ58" s="51">
        <f t="shared" si="569"/>
        <v>0</v>
      </c>
      <c r="BZA58" s="51">
        <f t="shared" si="569"/>
        <v>0</v>
      </c>
      <c r="BZB58" s="51">
        <f t="shared" si="569"/>
        <v>0</v>
      </c>
      <c r="BZC58" s="51">
        <f t="shared" si="569"/>
        <v>0</v>
      </c>
      <c r="BZD58" s="51">
        <f t="shared" si="569"/>
        <v>0</v>
      </c>
      <c r="BZE58" s="51">
        <f t="shared" si="569"/>
        <v>0</v>
      </c>
      <c r="BZF58" s="51">
        <f t="shared" si="569"/>
        <v>0</v>
      </c>
      <c r="BZG58" s="51">
        <f t="shared" si="569"/>
        <v>0</v>
      </c>
      <c r="BZH58" s="51">
        <f t="shared" si="569"/>
        <v>0</v>
      </c>
      <c r="BZI58" s="51">
        <f t="shared" si="569"/>
        <v>0</v>
      </c>
      <c r="BZJ58" s="51">
        <f t="shared" si="569"/>
        <v>0</v>
      </c>
      <c r="BZK58" s="51">
        <f t="shared" si="569"/>
        <v>0</v>
      </c>
      <c r="BZL58" s="51">
        <f t="shared" si="569"/>
        <v>0</v>
      </c>
      <c r="BZM58" s="51">
        <f t="shared" si="569"/>
        <v>0</v>
      </c>
      <c r="BZN58" s="51">
        <f t="shared" si="569"/>
        <v>0</v>
      </c>
      <c r="BZO58" s="51"/>
      <c r="BZP58" s="51"/>
      <c r="BZQ58" s="51"/>
      <c r="BZR58" s="51">
        <f t="shared" si="569"/>
        <v>0</v>
      </c>
      <c r="BZS58" s="51">
        <f t="shared" si="569"/>
        <v>0</v>
      </c>
      <c r="BZU58" s="6" t="s">
        <v>11</v>
      </c>
      <c r="BZV58" s="7" t="s">
        <v>874</v>
      </c>
      <c r="BZW58" s="3"/>
      <c r="BZX58" s="3"/>
      <c r="BZY58" s="3"/>
      <c r="BZZ58" s="3"/>
      <c r="CAA58" s="7"/>
      <c r="CAB58" s="3"/>
      <c r="CAC58" s="51">
        <f t="shared" ref="CAC58:CCE58" si="570">CAC60</f>
        <v>0</v>
      </c>
      <c r="CAD58" s="51">
        <f t="shared" si="570"/>
        <v>0</v>
      </c>
      <c r="CAE58" s="51">
        <f t="shared" si="570"/>
        <v>0</v>
      </c>
      <c r="CAF58" s="51">
        <f t="shared" si="570"/>
        <v>0</v>
      </c>
      <c r="CAG58" s="51">
        <f t="shared" si="570"/>
        <v>0</v>
      </c>
      <c r="CAH58" s="51">
        <f t="shared" si="570"/>
        <v>0</v>
      </c>
      <c r="CAI58" s="51">
        <f t="shared" si="570"/>
        <v>0</v>
      </c>
      <c r="CAJ58" s="51">
        <f t="shared" si="570"/>
        <v>0</v>
      </c>
      <c r="CAK58" s="51">
        <f t="shared" si="570"/>
        <v>0</v>
      </c>
      <c r="CAL58" s="51">
        <f t="shared" si="570"/>
        <v>0</v>
      </c>
      <c r="CAM58" s="51">
        <f t="shared" si="570"/>
        <v>0</v>
      </c>
      <c r="CAN58" s="51">
        <f t="shared" si="570"/>
        <v>0</v>
      </c>
      <c r="CAO58" s="51">
        <f t="shared" si="570"/>
        <v>0</v>
      </c>
      <c r="CAP58" s="51">
        <f t="shared" si="570"/>
        <v>0</v>
      </c>
      <c r="CAQ58" s="51">
        <f t="shared" si="570"/>
        <v>0</v>
      </c>
      <c r="CAR58" s="51">
        <f t="shared" si="570"/>
        <v>0</v>
      </c>
      <c r="CAS58" s="51">
        <f t="shared" si="570"/>
        <v>0</v>
      </c>
      <c r="CAT58" s="51">
        <f t="shared" si="570"/>
        <v>0</v>
      </c>
      <c r="CAU58" s="51"/>
      <c r="CAV58" s="51"/>
      <c r="CAW58" s="51"/>
      <c r="CAX58" s="51">
        <f t="shared" si="570"/>
        <v>0</v>
      </c>
      <c r="CAY58" s="51">
        <f t="shared" si="570"/>
        <v>0</v>
      </c>
      <c r="CBA58" s="6" t="s">
        <v>11</v>
      </c>
      <c r="CBB58" s="7" t="s">
        <v>874</v>
      </c>
      <c r="CBC58" s="3"/>
      <c r="CBD58" s="3"/>
      <c r="CBE58" s="3"/>
      <c r="CBF58" s="3"/>
      <c r="CBG58" s="7"/>
      <c r="CBH58" s="3"/>
      <c r="CBI58" s="51">
        <f t="shared" si="570"/>
        <v>0</v>
      </c>
      <c r="CBJ58" s="51">
        <f t="shared" si="570"/>
        <v>0</v>
      </c>
      <c r="CBK58" s="51">
        <f t="shared" si="570"/>
        <v>0</v>
      </c>
      <c r="CBL58" s="51">
        <f t="shared" si="570"/>
        <v>0</v>
      </c>
      <c r="CBM58" s="51">
        <f t="shared" si="570"/>
        <v>0</v>
      </c>
      <c r="CBN58" s="51">
        <f t="shared" si="570"/>
        <v>0</v>
      </c>
      <c r="CBO58" s="51">
        <f t="shared" si="570"/>
        <v>0</v>
      </c>
      <c r="CBP58" s="51">
        <f t="shared" si="570"/>
        <v>0</v>
      </c>
      <c r="CBQ58" s="51">
        <f t="shared" si="570"/>
        <v>0</v>
      </c>
      <c r="CBR58" s="51">
        <f t="shared" si="570"/>
        <v>0</v>
      </c>
      <c r="CBS58" s="51">
        <f t="shared" si="570"/>
        <v>0</v>
      </c>
      <c r="CBT58" s="51">
        <f t="shared" si="570"/>
        <v>0</v>
      </c>
      <c r="CBU58" s="51">
        <f t="shared" si="570"/>
        <v>0</v>
      </c>
      <c r="CBV58" s="51">
        <f t="shared" si="570"/>
        <v>0</v>
      </c>
      <c r="CBW58" s="51">
        <f t="shared" si="570"/>
        <v>0</v>
      </c>
      <c r="CBX58" s="51">
        <f t="shared" si="570"/>
        <v>0</v>
      </c>
      <c r="CBY58" s="51">
        <f t="shared" si="570"/>
        <v>0</v>
      </c>
      <c r="CBZ58" s="51">
        <f t="shared" si="570"/>
        <v>0</v>
      </c>
      <c r="CCA58" s="51"/>
      <c r="CCB58" s="51"/>
      <c r="CCC58" s="51"/>
      <c r="CCD58" s="51">
        <f t="shared" si="570"/>
        <v>0</v>
      </c>
      <c r="CCE58" s="51">
        <f t="shared" si="570"/>
        <v>0</v>
      </c>
      <c r="CCG58" s="6" t="s">
        <v>11</v>
      </c>
      <c r="CCH58" s="7" t="s">
        <v>874</v>
      </c>
      <c r="CCI58" s="3"/>
      <c r="CCJ58" s="3"/>
      <c r="CCK58" s="3"/>
      <c r="CCL58" s="3"/>
      <c r="CCM58" s="7"/>
      <c r="CCN58" s="3"/>
      <c r="CCO58" s="51">
        <f t="shared" ref="CCO58:CEQ58" si="571">CCO60</f>
        <v>0</v>
      </c>
      <c r="CCP58" s="51">
        <f t="shared" si="571"/>
        <v>0</v>
      </c>
      <c r="CCQ58" s="51">
        <f t="shared" si="571"/>
        <v>0</v>
      </c>
      <c r="CCR58" s="51">
        <f t="shared" si="571"/>
        <v>0</v>
      </c>
      <c r="CCS58" s="51">
        <f t="shared" si="571"/>
        <v>0</v>
      </c>
      <c r="CCT58" s="51">
        <f t="shared" si="571"/>
        <v>0</v>
      </c>
      <c r="CCU58" s="51">
        <f t="shared" si="571"/>
        <v>0</v>
      </c>
      <c r="CCV58" s="51">
        <f t="shared" si="571"/>
        <v>0</v>
      </c>
      <c r="CCW58" s="51">
        <f t="shared" si="571"/>
        <v>0</v>
      </c>
      <c r="CCX58" s="51">
        <f t="shared" si="571"/>
        <v>0</v>
      </c>
      <c r="CCY58" s="51">
        <f t="shared" si="571"/>
        <v>0</v>
      </c>
      <c r="CCZ58" s="51">
        <f t="shared" si="571"/>
        <v>0</v>
      </c>
      <c r="CDA58" s="51">
        <f t="shared" si="571"/>
        <v>0</v>
      </c>
      <c r="CDB58" s="51">
        <f t="shared" si="571"/>
        <v>0</v>
      </c>
      <c r="CDC58" s="51">
        <f t="shared" si="571"/>
        <v>0</v>
      </c>
      <c r="CDD58" s="51">
        <f t="shared" si="571"/>
        <v>0</v>
      </c>
      <c r="CDE58" s="51">
        <f t="shared" si="571"/>
        <v>0</v>
      </c>
      <c r="CDF58" s="51">
        <f t="shared" si="571"/>
        <v>0</v>
      </c>
      <c r="CDG58" s="51"/>
      <c r="CDH58" s="51"/>
      <c r="CDI58" s="51"/>
      <c r="CDJ58" s="51">
        <f t="shared" si="571"/>
        <v>0</v>
      </c>
      <c r="CDK58" s="51">
        <f t="shared" si="571"/>
        <v>0</v>
      </c>
      <c r="CDM58" s="6" t="s">
        <v>11</v>
      </c>
      <c r="CDN58" s="7" t="s">
        <v>874</v>
      </c>
      <c r="CDO58" s="3"/>
      <c r="CDP58" s="3"/>
      <c r="CDQ58" s="3"/>
      <c r="CDR58" s="3"/>
      <c r="CDS58" s="7"/>
      <c r="CDT58" s="3"/>
      <c r="CDU58" s="51">
        <f t="shared" si="571"/>
        <v>0</v>
      </c>
      <c r="CDV58" s="51">
        <f t="shared" si="571"/>
        <v>0</v>
      </c>
      <c r="CDW58" s="51">
        <f t="shared" si="571"/>
        <v>0</v>
      </c>
      <c r="CDX58" s="51">
        <f t="shared" si="571"/>
        <v>0</v>
      </c>
      <c r="CDY58" s="51">
        <f t="shared" si="571"/>
        <v>0</v>
      </c>
      <c r="CDZ58" s="51">
        <f t="shared" si="571"/>
        <v>0</v>
      </c>
      <c r="CEA58" s="51">
        <f t="shared" si="571"/>
        <v>0</v>
      </c>
      <c r="CEB58" s="51">
        <f t="shared" si="571"/>
        <v>0</v>
      </c>
      <c r="CEC58" s="51">
        <f t="shared" si="571"/>
        <v>0</v>
      </c>
      <c r="CED58" s="51">
        <f t="shared" si="571"/>
        <v>0</v>
      </c>
      <c r="CEE58" s="51">
        <f t="shared" si="571"/>
        <v>0</v>
      </c>
      <c r="CEF58" s="51">
        <f t="shared" si="571"/>
        <v>0</v>
      </c>
      <c r="CEG58" s="51">
        <f t="shared" si="571"/>
        <v>0</v>
      </c>
      <c r="CEH58" s="51">
        <f t="shared" si="571"/>
        <v>0</v>
      </c>
      <c r="CEI58" s="51">
        <f t="shared" si="571"/>
        <v>0</v>
      </c>
      <c r="CEJ58" s="51">
        <f t="shared" si="571"/>
        <v>0</v>
      </c>
      <c r="CEK58" s="51">
        <f t="shared" si="571"/>
        <v>0</v>
      </c>
      <c r="CEL58" s="51">
        <f t="shared" si="571"/>
        <v>0</v>
      </c>
      <c r="CEM58" s="51"/>
      <c r="CEN58" s="51"/>
      <c r="CEO58" s="51"/>
      <c r="CEP58" s="51">
        <f t="shared" si="571"/>
        <v>0</v>
      </c>
      <c r="CEQ58" s="51">
        <f t="shared" si="571"/>
        <v>0</v>
      </c>
      <c r="CES58" s="6" t="s">
        <v>11</v>
      </c>
      <c r="CET58" s="7" t="s">
        <v>874</v>
      </c>
      <c r="CEU58" s="3"/>
      <c r="CEV58" s="3"/>
      <c r="CEW58" s="3"/>
      <c r="CEX58" s="3"/>
      <c r="CEY58" s="7"/>
      <c r="CEZ58" s="3"/>
      <c r="CFA58" s="51">
        <f t="shared" ref="CFA58:CHC58" si="572">CFA60</f>
        <v>0</v>
      </c>
      <c r="CFB58" s="51">
        <f t="shared" si="572"/>
        <v>0</v>
      </c>
      <c r="CFC58" s="51">
        <f t="shared" si="572"/>
        <v>0</v>
      </c>
      <c r="CFD58" s="51">
        <f t="shared" si="572"/>
        <v>0</v>
      </c>
      <c r="CFE58" s="51">
        <f t="shared" si="572"/>
        <v>0</v>
      </c>
      <c r="CFF58" s="51">
        <f t="shared" si="572"/>
        <v>0</v>
      </c>
      <c r="CFG58" s="51">
        <f t="shared" si="572"/>
        <v>0</v>
      </c>
      <c r="CFH58" s="51">
        <f t="shared" si="572"/>
        <v>0</v>
      </c>
      <c r="CFI58" s="51">
        <f t="shared" si="572"/>
        <v>0</v>
      </c>
      <c r="CFJ58" s="51">
        <f t="shared" si="572"/>
        <v>0</v>
      </c>
      <c r="CFK58" s="51">
        <f t="shared" si="572"/>
        <v>0</v>
      </c>
      <c r="CFL58" s="51">
        <f t="shared" si="572"/>
        <v>0</v>
      </c>
      <c r="CFM58" s="51">
        <f t="shared" si="572"/>
        <v>0</v>
      </c>
      <c r="CFN58" s="51">
        <f t="shared" si="572"/>
        <v>0</v>
      </c>
      <c r="CFO58" s="51">
        <f t="shared" si="572"/>
        <v>0</v>
      </c>
      <c r="CFP58" s="51">
        <f t="shared" si="572"/>
        <v>0</v>
      </c>
      <c r="CFQ58" s="51">
        <f t="shared" si="572"/>
        <v>0</v>
      </c>
      <c r="CFR58" s="51">
        <f t="shared" si="572"/>
        <v>0</v>
      </c>
      <c r="CFS58" s="51"/>
      <c r="CFT58" s="51"/>
      <c r="CFU58" s="51"/>
      <c r="CFV58" s="51">
        <f t="shared" si="572"/>
        <v>0</v>
      </c>
      <c r="CFW58" s="51">
        <f t="shared" si="572"/>
        <v>0</v>
      </c>
      <c r="CFY58" s="6" t="s">
        <v>11</v>
      </c>
      <c r="CFZ58" s="7" t="s">
        <v>874</v>
      </c>
      <c r="CGA58" s="3"/>
      <c r="CGB58" s="3"/>
      <c r="CGC58" s="3"/>
      <c r="CGD58" s="3"/>
      <c r="CGE58" s="7"/>
      <c r="CGF58" s="3"/>
      <c r="CGG58" s="51">
        <f t="shared" si="572"/>
        <v>0</v>
      </c>
      <c r="CGH58" s="51">
        <f t="shared" si="572"/>
        <v>0</v>
      </c>
      <c r="CGI58" s="51">
        <f t="shared" si="572"/>
        <v>0</v>
      </c>
      <c r="CGJ58" s="51">
        <f t="shared" si="572"/>
        <v>0</v>
      </c>
      <c r="CGK58" s="51">
        <f t="shared" si="572"/>
        <v>0</v>
      </c>
      <c r="CGL58" s="51">
        <f t="shared" si="572"/>
        <v>0</v>
      </c>
      <c r="CGM58" s="51">
        <f t="shared" si="572"/>
        <v>0</v>
      </c>
      <c r="CGN58" s="51">
        <f t="shared" si="572"/>
        <v>0</v>
      </c>
      <c r="CGO58" s="51">
        <f t="shared" si="572"/>
        <v>0</v>
      </c>
      <c r="CGP58" s="51">
        <f t="shared" si="572"/>
        <v>0</v>
      </c>
      <c r="CGQ58" s="51">
        <f t="shared" si="572"/>
        <v>0</v>
      </c>
      <c r="CGR58" s="51">
        <f t="shared" si="572"/>
        <v>0</v>
      </c>
      <c r="CGS58" s="51">
        <f t="shared" si="572"/>
        <v>0</v>
      </c>
      <c r="CGT58" s="51">
        <f t="shared" si="572"/>
        <v>0</v>
      </c>
      <c r="CGU58" s="51">
        <f t="shared" si="572"/>
        <v>0</v>
      </c>
      <c r="CGV58" s="51">
        <f t="shared" si="572"/>
        <v>0</v>
      </c>
      <c r="CGW58" s="51">
        <f t="shared" si="572"/>
        <v>0</v>
      </c>
      <c r="CGX58" s="51">
        <f t="shared" si="572"/>
        <v>0</v>
      </c>
      <c r="CGY58" s="51"/>
      <c r="CGZ58" s="51"/>
      <c r="CHA58" s="51"/>
      <c r="CHB58" s="51">
        <f t="shared" si="572"/>
        <v>0</v>
      </c>
      <c r="CHC58" s="51">
        <f t="shared" si="572"/>
        <v>0</v>
      </c>
      <c r="CHE58" s="6" t="s">
        <v>11</v>
      </c>
      <c r="CHF58" s="7" t="s">
        <v>874</v>
      </c>
      <c r="CHG58" s="3"/>
      <c r="CHH58" s="3"/>
      <c r="CHI58" s="3"/>
      <c r="CHJ58" s="3"/>
      <c r="CHK58" s="7"/>
      <c r="CHL58" s="3"/>
      <c r="CHM58" s="51">
        <f t="shared" ref="CHM58:CJO58" si="573">CHM60</f>
        <v>0</v>
      </c>
      <c r="CHN58" s="51">
        <f t="shared" si="573"/>
        <v>0</v>
      </c>
      <c r="CHO58" s="51">
        <f t="shared" si="573"/>
        <v>0</v>
      </c>
      <c r="CHP58" s="51">
        <f t="shared" si="573"/>
        <v>0</v>
      </c>
      <c r="CHQ58" s="51">
        <f t="shared" si="573"/>
        <v>0</v>
      </c>
      <c r="CHR58" s="51">
        <f t="shared" si="573"/>
        <v>0</v>
      </c>
      <c r="CHS58" s="51">
        <f t="shared" si="573"/>
        <v>0</v>
      </c>
      <c r="CHT58" s="51">
        <f t="shared" si="573"/>
        <v>0</v>
      </c>
      <c r="CHU58" s="51">
        <f t="shared" si="573"/>
        <v>0</v>
      </c>
      <c r="CHV58" s="51">
        <f t="shared" si="573"/>
        <v>0</v>
      </c>
      <c r="CHW58" s="51">
        <f t="shared" si="573"/>
        <v>0</v>
      </c>
      <c r="CHX58" s="51">
        <f t="shared" si="573"/>
        <v>0</v>
      </c>
      <c r="CHY58" s="51">
        <f t="shared" si="573"/>
        <v>0</v>
      </c>
      <c r="CHZ58" s="51">
        <f t="shared" si="573"/>
        <v>0</v>
      </c>
      <c r="CIA58" s="51">
        <f t="shared" si="573"/>
        <v>0</v>
      </c>
      <c r="CIB58" s="51">
        <f t="shared" si="573"/>
        <v>0</v>
      </c>
      <c r="CIC58" s="51">
        <f t="shared" si="573"/>
        <v>0</v>
      </c>
      <c r="CID58" s="51">
        <f t="shared" si="573"/>
        <v>0</v>
      </c>
      <c r="CIE58" s="51"/>
      <c r="CIF58" s="51"/>
      <c r="CIG58" s="51"/>
      <c r="CIH58" s="51">
        <f t="shared" si="573"/>
        <v>0</v>
      </c>
      <c r="CII58" s="51">
        <f t="shared" si="573"/>
        <v>0</v>
      </c>
      <c r="CIK58" s="6" t="s">
        <v>11</v>
      </c>
      <c r="CIL58" s="7" t="s">
        <v>874</v>
      </c>
      <c r="CIM58" s="3"/>
      <c r="CIN58" s="3"/>
      <c r="CIO58" s="3"/>
      <c r="CIP58" s="3"/>
      <c r="CIQ58" s="7"/>
      <c r="CIR58" s="3"/>
      <c r="CIS58" s="51">
        <f t="shared" si="573"/>
        <v>0</v>
      </c>
      <c r="CIT58" s="51">
        <f t="shared" si="573"/>
        <v>0</v>
      </c>
      <c r="CIU58" s="51">
        <f t="shared" si="573"/>
        <v>0</v>
      </c>
      <c r="CIV58" s="51">
        <f t="shared" si="573"/>
        <v>0</v>
      </c>
      <c r="CIW58" s="51">
        <f t="shared" si="573"/>
        <v>0</v>
      </c>
      <c r="CIX58" s="51">
        <f t="shared" si="573"/>
        <v>0</v>
      </c>
      <c r="CIY58" s="51">
        <f t="shared" si="573"/>
        <v>0</v>
      </c>
      <c r="CIZ58" s="51">
        <f t="shared" si="573"/>
        <v>0</v>
      </c>
      <c r="CJA58" s="51">
        <f t="shared" si="573"/>
        <v>0</v>
      </c>
      <c r="CJB58" s="51">
        <f t="shared" si="573"/>
        <v>0</v>
      </c>
      <c r="CJC58" s="51">
        <f t="shared" si="573"/>
        <v>0</v>
      </c>
      <c r="CJD58" s="51">
        <f t="shared" si="573"/>
        <v>0</v>
      </c>
      <c r="CJE58" s="51">
        <f t="shared" si="573"/>
        <v>0</v>
      </c>
      <c r="CJF58" s="51">
        <f t="shared" si="573"/>
        <v>0</v>
      </c>
      <c r="CJG58" s="51">
        <f t="shared" si="573"/>
        <v>0</v>
      </c>
      <c r="CJH58" s="51">
        <f t="shared" si="573"/>
        <v>0</v>
      </c>
      <c r="CJI58" s="51">
        <f t="shared" si="573"/>
        <v>0</v>
      </c>
      <c r="CJJ58" s="51">
        <f t="shared" si="573"/>
        <v>0</v>
      </c>
      <c r="CJK58" s="51"/>
      <c r="CJL58" s="51"/>
      <c r="CJM58" s="51"/>
      <c r="CJN58" s="51">
        <f t="shared" si="573"/>
        <v>0</v>
      </c>
      <c r="CJO58" s="51">
        <f t="shared" si="573"/>
        <v>0</v>
      </c>
      <c r="CJQ58" s="6" t="s">
        <v>11</v>
      </c>
      <c r="CJR58" s="7" t="s">
        <v>874</v>
      </c>
      <c r="CJS58" s="3"/>
      <c r="CJT58" s="3"/>
      <c r="CJU58" s="3"/>
      <c r="CJV58" s="3"/>
      <c r="CJW58" s="7"/>
      <c r="CJX58" s="3"/>
      <c r="CJY58" s="51">
        <f t="shared" ref="CJY58:CMA58" si="574">CJY60</f>
        <v>0</v>
      </c>
      <c r="CJZ58" s="51">
        <f t="shared" si="574"/>
        <v>0</v>
      </c>
      <c r="CKA58" s="51">
        <f t="shared" si="574"/>
        <v>0</v>
      </c>
      <c r="CKB58" s="51">
        <f t="shared" si="574"/>
        <v>0</v>
      </c>
      <c r="CKC58" s="51">
        <f t="shared" si="574"/>
        <v>0</v>
      </c>
      <c r="CKD58" s="51">
        <f t="shared" si="574"/>
        <v>0</v>
      </c>
      <c r="CKE58" s="51">
        <f t="shared" si="574"/>
        <v>0</v>
      </c>
      <c r="CKF58" s="51">
        <f t="shared" si="574"/>
        <v>0</v>
      </c>
      <c r="CKG58" s="51">
        <f t="shared" si="574"/>
        <v>0</v>
      </c>
      <c r="CKH58" s="51">
        <f t="shared" si="574"/>
        <v>0</v>
      </c>
      <c r="CKI58" s="51">
        <f t="shared" si="574"/>
        <v>0</v>
      </c>
      <c r="CKJ58" s="51">
        <f t="shared" si="574"/>
        <v>0</v>
      </c>
      <c r="CKK58" s="51">
        <f t="shared" si="574"/>
        <v>0</v>
      </c>
      <c r="CKL58" s="51">
        <f t="shared" si="574"/>
        <v>0</v>
      </c>
      <c r="CKM58" s="51">
        <f t="shared" si="574"/>
        <v>0</v>
      </c>
      <c r="CKN58" s="51">
        <f t="shared" si="574"/>
        <v>0</v>
      </c>
      <c r="CKO58" s="51">
        <f t="shared" si="574"/>
        <v>0</v>
      </c>
      <c r="CKP58" s="51">
        <f t="shared" si="574"/>
        <v>0</v>
      </c>
      <c r="CKQ58" s="51"/>
      <c r="CKR58" s="51"/>
      <c r="CKS58" s="51"/>
      <c r="CKT58" s="51">
        <f t="shared" si="574"/>
        <v>0</v>
      </c>
      <c r="CKU58" s="51">
        <f t="shared" si="574"/>
        <v>0</v>
      </c>
      <c r="CKW58" s="6" t="s">
        <v>11</v>
      </c>
      <c r="CKX58" s="7" t="s">
        <v>874</v>
      </c>
      <c r="CKY58" s="3"/>
      <c r="CKZ58" s="3"/>
      <c r="CLA58" s="3"/>
      <c r="CLB58" s="3"/>
      <c r="CLC58" s="7"/>
      <c r="CLD58" s="3"/>
      <c r="CLE58" s="51">
        <f t="shared" si="574"/>
        <v>0</v>
      </c>
      <c r="CLF58" s="51">
        <f t="shared" si="574"/>
        <v>0</v>
      </c>
      <c r="CLG58" s="51">
        <f t="shared" si="574"/>
        <v>0</v>
      </c>
      <c r="CLH58" s="51">
        <f t="shared" si="574"/>
        <v>0</v>
      </c>
      <c r="CLI58" s="51">
        <f t="shared" si="574"/>
        <v>0</v>
      </c>
      <c r="CLJ58" s="51">
        <f t="shared" si="574"/>
        <v>0</v>
      </c>
      <c r="CLK58" s="51">
        <f t="shared" si="574"/>
        <v>0</v>
      </c>
      <c r="CLL58" s="51">
        <f t="shared" si="574"/>
        <v>0</v>
      </c>
      <c r="CLM58" s="51">
        <f t="shared" si="574"/>
        <v>0</v>
      </c>
      <c r="CLN58" s="51">
        <f t="shared" si="574"/>
        <v>0</v>
      </c>
      <c r="CLO58" s="51">
        <f t="shared" si="574"/>
        <v>0</v>
      </c>
      <c r="CLP58" s="51">
        <f t="shared" si="574"/>
        <v>0</v>
      </c>
      <c r="CLQ58" s="51">
        <f t="shared" si="574"/>
        <v>0</v>
      </c>
      <c r="CLR58" s="51">
        <f t="shared" si="574"/>
        <v>0</v>
      </c>
      <c r="CLS58" s="51">
        <f t="shared" si="574"/>
        <v>0</v>
      </c>
      <c r="CLT58" s="51">
        <f t="shared" si="574"/>
        <v>0</v>
      </c>
      <c r="CLU58" s="51">
        <f t="shared" si="574"/>
        <v>0</v>
      </c>
      <c r="CLV58" s="51">
        <f t="shared" si="574"/>
        <v>0</v>
      </c>
      <c r="CLW58" s="51"/>
      <c r="CLX58" s="51"/>
      <c r="CLY58" s="51"/>
      <c r="CLZ58" s="51">
        <f t="shared" si="574"/>
        <v>0</v>
      </c>
      <c r="CMA58" s="51">
        <f t="shared" si="574"/>
        <v>0</v>
      </c>
      <c r="CMC58" s="6" t="s">
        <v>11</v>
      </c>
      <c r="CMD58" s="7" t="s">
        <v>874</v>
      </c>
      <c r="CME58" s="3"/>
      <c r="CMF58" s="3"/>
      <c r="CMG58" s="3"/>
      <c r="CMH58" s="3"/>
      <c r="CMI58" s="7"/>
      <c r="CMJ58" s="3"/>
      <c r="CMK58" s="51">
        <f t="shared" ref="CMK58:COM58" si="575">CMK60</f>
        <v>0</v>
      </c>
      <c r="CML58" s="51">
        <f t="shared" si="575"/>
        <v>0</v>
      </c>
      <c r="CMM58" s="51">
        <f t="shared" si="575"/>
        <v>0</v>
      </c>
      <c r="CMN58" s="51">
        <f t="shared" si="575"/>
        <v>0</v>
      </c>
      <c r="CMO58" s="51">
        <f t="shared" si="575"/>
        <v>0</v>
      </c>
      <c r="CMP58" s="51">
        <f t="shared" si="575"/>
        <v>0</v>
      </c>
      <c r="CMQ58" s="51">
        <f t="shared" si="575"/>
        <v>0</v>
      </c>
      <c r="CMR58" s="51">
        <f t="shared" si="575"/>
        <v>0</v>
      </c>
      <c r="CMS58" s="51">
        <f t="shared" si="575"/>
        <v>0</v>
      </c>
      <c r="CMT58" s="51">
        <f t="shared" si="575"/>
        <v>0</v>
      </c>
      <c r="CMU58" s="51">
        <f t="shared" si="575"/>
        <v>0</v>
      </c>
      <c r="CMV58" s="51">
        <f t="shared" si="575"/>
        <v>0</v>
      </c>
      <c r="CMW58" s="51">
        <f t="shared" si="575"/>
        <v>0</v>
      </c>
      <c r="CMX58" s="51">
        <f t="shared" si="575"/>
        <v>0</v>
      </c>
      <c r="CMY58" s="51">
        <f t="shared" si="575"/>
        <v>0</v>
      </c>
      <c r="CMZ58" s="51">
        <f t="shared" si="575"/>
        <v>0</v>
      </c>
      <c r="CNA58" s="51">
        <f t="shared" si="575"/>
        <v>0</v>
      </c>
      <c r="CNB58" s="51">
        <f t="shared" si="575"/>
        <v>0</v>
      </c>
      <c r="CNC58" s="51"/>
      <c r="CND58" s="51"/>
      <c r="CNE58" s="51"/>
      <c r="CNF58" s="51">
        <f t="shared" si="575"/>
        <v>0</v>
      </c>
      <c r="CNG58" s="51">
        <f t="shared" si="575"/>
        <v>0</v>
      </c>
      <c r="CNI58" s="6" t="s">
        <v>11</v>
      </c>
      <c r="CNJ58" s="7" t="s">
        <v>874</v>
      </c>
      <c r="CNK58" s="3"/>
      <c r="CNL58" s="3"/>
      <c r="CNM58" s="3"/>
      <c r="CNN58" s="3"/>
      <c r="CNO58" s="7"/>
      <c r="CNP58" s="3"/>
      <c r="CNQ58" s="51">
        <f t="shared" si="575"/>
        <v>0</v>
      </c>
      <c r="CNR58" s="51">
        <f t="shared" si="575"/>
        <v>0</v>
      </c>
      <c r="CNS58" s="51">
        <f t="shared" si="575"/>
        <v>0</v>
      </c>
      <c r="CNT58" s="51">
        <f t="shared" si="575"/>
        <v>0</v>
      </c>
      <c r="CNU58" s="51">
        <f t="shared" si="575"/>
        <v>0</v>
      </c>
      <c r="CNV58" s="51">
        <f t="shared" si="575"/>
        <v>0</v>
      </c>
      <c r="CNW58" s="51">
        <f t="shared" si="575"/>
        <v>0</v>
      </c>
      <c r="CNX58" s="51">
        <f t="shared" si="575"/>
        <v>0</v>
      </c>
      <c r="CNY58" s="51">
        <f t="shared" si="575"/>
        <v>0</v>
      </c>
      <c r="CNZ58" s="51">
        <f t="shared" si="575"/>
        <v>0</v>
      </c>
      <c r="COA58" s="51">
        <f t="shared" si="575"/>
        <v>0</v>
      </c>
      <c r="COB58" s="51">
        <f t="shared" si="575"/>
        <v>0</v>
      </c>
      <c r="COC58" s="51">
        <f t="shared" si="575"/>
        <v>0</v>
      </c>
      <c r="COD58" s="51">
        <f t="shared" si="575"/>
        <v>0</v>
      </c>
      <c r="COE58" s="51">
        <f t="shared" si="575"/>
        <v>0</v>
      </c>
      <c r="COF58" s="51">
        <f t="shared" si="575"/>
        <v>0</v>
      </c>
      <c r="COG58" s="51">
        <f t="shared" si="575"/>
        <v>0</v>
      </c>
      <c r="COH58" s="51">
        <f t="shared" si="575"/>
        <v>0</v>
      </c>
      <c r="COI58" s="51"/>
      <c r="COJ58" s="51"/>
      <c r="COK58" s="51"/>
      <c r="COL58" s="51">
        <f t="shared" si="575"/>
        <v>0</v>
      </c>
      <c r="COM58" s="51">
        <f t="shared" si="575"/>
        <v>0</v>
      </c>
      <c r="COO58" s="6" t="s">
        <v>11</v>
      </c>
      <c r="COP58" s="7" t="s">
        <v>874</v>
      </c>
      <c r="COQ58" s="3"/>
      <c r="COR58" s="3"/>
      <c r="COS58" s="3"/>
      <c r="COT58" s="3"/>
      <c r="COU58" s="7"/>
      <c r="COV58" s="3"/>
      <c r="COW58" s="51">
        <f t="shared" ref="COW58:CQY58" si="576">COW60</f>
        <v>0</v>
      </c>
      <c r="COX58" s="51">
        <f t="shared" si="576"/>
        <v>0</v>
      </c>
      <c r="COY58" s="51">
        <f t="shared" si="576"/>
        <v>0</v>
      </c>
      <c r="COZ58" s="51">
        <f t="shared" si="576"/>
        <v>0</v>
      </c>
      <c r="CPA58" s="51">
        <f t="shared" si="576"/>
        <v>0</v>
      </c>
      <c r="CPB58" s="51">
        <f t="shared" si="576"/>
        <v>0</v>
      </c>
      <c r="CPC58" s="51">
        <f t="shared" si="576"/>
        <v>0</v>
      </c>
      <c r="CPD58" s="51">
        <f t="shared" si="576"/>
        <v>0</v>
      </c>
      <c r="CPE58" s="51">
        <f t="shared" si="576"/>
        <v>0</v>
      </c>
      <c r="CPF58" s="51">
        <f t="shared" si="576"/>
        <v>0</v>
      </c>
      <c r="CPG58" s="51">
        <f t="shared" si="576"/>
        <v>0</v>
      </c>
      <c r="CPH58" s="51">
        <f t="shared" si="576"/>
        <v>0</v>
      </c>
      <c r="CPI58" s="51">
        <f t="shared" si="576"/>
        <v>0</v>
      </c>
      <c r="CPJ58" s="51">
        <f t="shared" si="576"/>
        <v>0</v>
      </c>
      <c r="CPK58" s="51">
        <f t="shared" si="576"/>
        <v>0</v>
      </c>
      <c r="CPL58" s="51">
        <f t="shared" si="576"/>
        <v>0</v>
      </c>
      <c r="CPM58" s="51">
        <f t="shared" si="576"/>
        <v>0</v>
      </c>
      <c r="CPN58" s="51">
        <f t="shared" si="576"/>
        <v>0</v>
      </c>
      <c r="CPO58" s="51"/>
      <c r="CPP58" s="51"/>
      <c r="CPQ58" s="51"/>
      <c r="CPR58" s="51">
        <f t="shared" si="576"/>
        <v>0</v>
      </c>
      <c r="CPS58" s="51">
        <f t="shared" si="576"/>
        <v>0</v>
      </c>
      <c r="CPU58" s="6" t="s">
        <v>11</v>
      </c>
      <c r="CPV58" s="7" t="s">
        <v>874</v>
      </c>
      <c r="CPW58" s="3"/>
      <c r="CPX58" s="3"/>
      <c r="CPY58" s="3"/>
      <c r="CPZ58" s="3"/>
      <c r="CQA58" s="7"/>
      <c r="CQB58" s="3"/>
      <c r="CQC58" s="51">
        <f t="shared" si="576"/>
        <v>0</v>
      </c>
      <c r="CQD58" s="51">
        <f t="shared" si="576"/>
        <v>0</v>
      </c>
      <c r="CQE58" s="51">
        <f t="shared" si="576"/>
        <v>0</v>
      </c>
      <c r="CQF58" s="51">
        <f t="shared" si="576"/>
        <v>0</v>
      </c>
      <c r="CQG58" s="51">
        <f t="shared" si="576"/>
        <v>0</v>
      </c>
      <c r="CQH58" s="51">
        <f t="shared" si="576"/>
        <v>0</v>
      </c>
      <c r="CQI58" s="51">
        <f t="shared" si="576"/>
        <v>0</v>
      </c>
      <c r="CQJ58" s="51">
        <f t="shared" si="576"/>
        <v>0</v>
      </c>
      <c r="CQK58" s="51">
        <f t="shared" si="576"/>
        <v>0</v>
      </c>
      <c r="CQL58" s="51">
        <f t="shared" si="576"/>
        <v>0</v>
      </c>
      <c r="CQM58" s="51">
        <f t="shared" si="576"/>
        <v>0</v>
      </c>
      <c r="CQN58" s="51">
        <f t="shared" si="576"/>
        <v>0</v>
      </c>
      <c r="CQO58" s="51">
        <f t="shared" si="576"/>
        <v>0</v>
      </c>
      <c r="CQP58" s="51">
        <f t="shared" si="576"/>
        <v>0</v>
      </c>
      <c r="CQQ58" s="51">
        <f t="shared" si="576"/>
        <v>0</v>
      </c>
      <c r="CQR58" s="51">
        <f t="shared" si="576"/>
        <v>0</v>
      </c>
      <c r="CQS58" s="51">
        <f t="shared" si="576"/>
        <v>0</v>
      </c>
      <c r="CQT58" s="51">
        <f t="shared" si="576"/>
        <v>0</v>
      </c>
      <c r="CQU58" s="51"/>
      <c r="CQV58" s="51"/>
      <c r="CQW58" s="51"/>
      <c r="CQX58" s="51">
        <f t="shared" si="576"/>
        <v>0</v>
      </c>
      <c r="CQY58" s="51">
        <f t="shared" si="576"/>
        <v>0</v>
      </c>
      <c r="CRA58" s="6" t="s">
        <v>11</v>
      </c>
      <c r="CRB58" s="7" t="s">
        <v>874</v>
      </c>
      <c r="CRC58" s="3"/>
      <c r="CRD58" s="3"/>
      <c r="CRE58" s="3"/>
      <c r="CRF58" s="3"/>
      <c r="CRG58" s="7"/>
      <c r="CRH58" s="3"/>
      <c r="CRI58" s="51">
        <f t="shared" ref="CRI58:CTK58" si="577">CRI60</f>
        <v>0</v>
      </c>
      <c r="CRJ58" s="51">
        <f t="shared" si="577"/>
        <v>0</v>
      </c>
      <c r="CRK58" s="51">
        <f t="shared" si="577"/>
        <v>0</v>
      </c>
      <c r="CRL58" s="51">
        <f t="shared" si="577"/>
        <v>0</v>
      </c>
      <c r="CRM58" s="51">
        <f t="shared" si="577"/>
        <v>0</v>
      </c>
      <c r="CRN58" s="51">
        <f t="shared" si="577"/>
        <v>0</v>
      </c>
      <c r="CRO58" s="51">
        <f t="shared" si="577"/>
        <v>0</v>
      </c>
      <c r="CRP58" s="51">
        <f t="shared" si="577"/>
        <v>0</v>
      </c>
      <c r="CRQ58" s="51">
        <f t="shared" si="577"/>
        <v>0</v>
      </c>
      <c r="CRR58" s="51">
        <f t="shared" si="577"/>
        <v>0</v>
      </c>
      <c r="CRS58" s="51">
        <f t="shared" si="577"/>
        <v>0</v>
      </c>
      <c r="CRT58" s="51">
        <f t="shared" si="577"/>
        <v>0</v>
      </c>
      <c r="CRU58" s="51">
        <f t="shared" si="577"/>
        <v>0</v>
      </c>
      <c r="CRV58" s="51">
        <f t="shared" si="577"/>
        <v>0</v>
      </c>
      <c r="CRW58" s="51">
        <f t="shared" si="577"/>
        <v>0</v>
      </c>
      <c r="CRX58" s="51">
        <f t="shared" si="577"/>
        <v>0</v>
      </c>
      <c r="CRY58" s="51">
        <f t="shared" si="577"/>
        <v>0</v>
      </c>
      <c r="CRZ58" s="51">
        <f t="shared" si="577"/>
        <v>0</v>
      </c>
      <c r="CSA58" s="51"/>
      <c r="CSB58" s="51"/>
      <c r="CSC58" s="51"/>
      <c r="CSD58" s="51">
        <f t="shared" si="577"/>
        <v>0</v>
      </c>
      <c r="CSE58" s="51">
        <f t="shared" si="577"/>
        <v>0</v>
      </c>
      <c r="CSG58" s="6" t="s">
        <v>11</v>
      </c>
      <c r="CSH58" s="7" t="s">
        <v>874</v>
      </c>
      <c r="CSI58" s="3"/>
      <c r="CSJ58" s="3"/>
      <c r="CSK58" s="3"/>
      <c r="CSL58" s="3"/>
      <c r="CSM58" s="7"/>
      <c r="CSN58" s="3"/>
      <c r="CSO58" s="51">
        <f t="shared" si="577"/>
        <v>0</v>
      </c>
      <c r="CSP58" s="51">
        <f t="shared" si="577"/>
        <v>0</v>
      </c>
      <c r="CSQ58" s="51">
        <f t="shared" si="577"/>
        <v>0</v>
      </c>
      <c r="CSR58" s="51">
        <f t="shared" si="577"/>
        <v>0</v>
      </c>
      <c r="CSS58" s="51">
        <f t="shared" si="577"/>
        <v>0</v>
      </c>
      <c r="CST58" s="51">
        <f t="shared" si="577"/>
        <v>0</v>
      </c>
      <c r="CSU58" s="51">
        <f t="shared" si="577"/>
        <v>0</v>
      </c>
      <c r="CSV58" s="51">
        <f t="shared" si="577"/>
        <v>0</v>
      </c>
      <c r="CSW58" s="51">
        <f t="shared" si="577"/>
        <v>0</v>
      </c>
      <c r="CSX58" s="51">
        <f t="shared" si="577"/>
        <v>0</v>
      </c>
      <c r="CSY58" s="51">
        <f t="shared" si="577"/>
        <v>0</v>
      </c>
      <c r="CSZ58" s="51">
        <f t="shared" si="577"/>
        <v>0</v>
      </c>
      <c r="CTA58" s="51">
        <f t="shared" si="577"/>
        <v>0</v>
      </c>
      <c r="CTB58" s="51">
        <f t="shared" si="577"/>
        <v>0</v>
      </c>
      <c r="CTC58" s="51">
        <f t="shared" si="577"/>
        <v>0</v>
      </c>
      <c r="CTD58" s="51">
        <f t="shared" si="577"/>
        <v>0</v>
      </c>
      <c r="CTE58" s="51">
        <f t="shared" si="577"/>
        <v>0</v>
      </c>
      <c r="CTF58" s="51">
        <f t="shared" si="577"/>
        <v>0</v>
      </c>
      <c r="CTG58" s="51"/>
      <c r="CTH58" s="51"/>
      <c r="CTI58" s="51"/>
      <c r="CTJ58" s="51">
        <f t="shared" si="577"/>
        <v>0</v>
      </c>
      <c r="CTK58" s="51">
        <f t="shared" si="577"/>
        <v>0</v>
      </c>
      <c r="CTM58" s="6" t="s">
        <v>11</v>
      </c>
      <c r="CTN58" s="7" t="s">
        <v>874</v>
      </c>
      <c r="CTO58" s="3"/>
      <c r="CTP58" s="3"/>
      <c r="CTQ58" s="3"/>
      <c r="CTR58" s="3"/>
      <c r="CTS58" s="7"/>
      <c r="CTT58" s="3"/>
      <c r="CTU58" s="51">
        <f t="shared" ref="CTU58:CVW58" si="578">CTU60</f>
        <v>0</v>
      </c>
      <c r="CTV58" s="51">
        <f t="shared" si="578"/>
        <v>0</v>
      </c>
      <c r="CTW58" s="51">
        <f t="shared" si="578"/>
        <v>0</v>
      </c>
      <c r="CTX58" s="51">
        <f t="shared" si="578"/>
        <v>0</v>
      </c>
      <c r="CTY58" s="51">
        <f t="shared" si="578"/>
        <v>0</v>
      </c>
      <c r="CTZ58" s="51">
        <f t="shared" si="578"/>
        <v>0</v>
      </c>
      <c r="CUA58" s="51">
        <f t="shared" si="578"/>
        <v>0</v>
      </c>
      <c r="CUB58" s="51">
        <f t="shared" si="578"/>
        <v>0</v>
      </c>
      <c r="CUC58" s="51">
        <f t="shared" si="578"/>
        <v>0</v>
      </c>
      <c r="CUD58" s="51">
        <f t="shared" si="578"/>
        <v>0</v>
      </c>
      <c r="CUE58" s="51">
        <f t="shared" si="578"/>
        <v>0</v>
      </c>
      <c r="CUF58" s="51">
        <f t="shared" si="578"/>
        <v>0</v>
      </c>
      <c r="CUG58" s="51">
        <f t="shared" si="578"/>
        <v>0</v>
      </c>
      <c r="CUH58" s="51">
        <f t="shared" si="578"/>
        <v>0</v>
      </c>
      <c r="CUI58" s="51">
        <f t="shared" si="578"/>
        <v>0</v>
      </c>
      <c r="CUJ58" s="51">
        <f t="shared" si="578"/>
        <v>0</v>
      </c>
      <c r="CUK58" s="51">
        <f t="shared" si="578"/>
        <v>0</v>
      </c>
      <c r="CUL58" s="51">
        <f t="shared" si="578"/>
        <v>0</v>
      </c>
      <c r="CUM58" s="51"/>
      <c r="CUN58" s="51"/>
      <c r="CUO58" s="51"/>
      <c r="CUP58" s="51">
        <f t="shared" si="578"/>
        <v>0</v>
      </c>
      <c r="CUQ58" s="51">
        <f t="shared" si="578"/>
        <v>0</v>
      </c>
      <c r="CUS58" s="6" t="s">
        <v>11</v>
      </c>
      <c r="CUT58" s="7" t="s">
        <v>874</v>
      </c>
      <c r="CUU58" s="3"/>
      <c r="CUV58" s="3"/>
      <c r="CUW58" s="3"/>
      <c r="CUX58" s="3"/>
      <c r="CUY58" s="7"/>
      <c r="CUZ58" s="3"/>
      <c r="CVA58" s="51">
        <f t="shared" si="578"/>
        <v>0</v>
      </c>
      <c r="CVB58" s="51">
        <f t="shared" si="578"/>
        <v>0</v>
      </c>
      <c r="CVC58" s="51">
        <f t="shared" si="578"/>
        <v>0</v>
      </c>
      <c r="CVD58" s="51">
        <f t="shared" si="578"/>
        <v>0</v>
      </c>
      <c r="CVE58" s="51">
        <f t="shared" si="578"/>
        <v>0</v>
      </c>
      <c r="CVF58" s="51">
        <f t="shared" si="578"/>
        <v>0</v>
      </c>
      <c r="CVG58" s="51">
        <f t="shared" si="578"/>
        <v>0</v>
      </c>
      <c r="CVH58" s="51">
        <f t="shared" si="578"/>
        <v>0</v>
      </c>
      <c r="CVI58" s="51">
        <f t="shared" si="578"/>
        <v>0</v>
      </c>
      <c r="CVJ58" s="51">
        <f t="shared" si="578"/>
        <v>0</v>
      </c>
      <c r="CVK58" s="51">
        <f t="shared" si="578"/>
        <v>0</v>
      </c>
      <c r="CVL58" s="51">
        <f t="shared" si="578"/>
        <v>0</v>
      </c>
      <c r="CVM58" s="51">
        <f t="shared" si="578"/>
        <v>0</v>
      </c>
      <c r="CVN58" s="51">
        <f t="shared" si="578"/>
        <v>0</v>
      </c>
      <c r="CVO58" s="51">
        <f t="shared" si="578"/>
        <v>0</v>
      </c>
      <c r="CVP58" s="51">
        <f t="shared" si="578"/>
        <v>0</v>
      </c>
      <c r="CVQ58" s="51">
        <f t="shared" si="578"/>
        <v>0</v>
      </c>
      <c r="CVR58" s="51">
        <f t="shared" si="578"/>
        <v>0</v>
      </c>
      <c r="CVS58" s="51"/>
      <c r="CVT58" s="51"/>
      <c r="CVU58" s="51"/>
      <c r="CVV58" s="51">
        <f t="shared" si="578"/>
        <v>0</v>
      </c>
      <c r="CVW58" s="51">
        <f t="shared" si="578"/>
        <v>0</v>
      </c>
      <c r="CVY58" s="6" t="s">
        <v>11</v>
      </c>
      <c r="CVZ58" s="7" t="s">
        <v>874</v>
      </c>
      <c r="CWA58" s="3"/>
      <c r="CWB58" s="3"/>
      <c r="CWC58" s="3"/>
      <c r="CWD58" s="3"/>
      <c r="CWE58" s="7"/>
      <c r="CWF58" s="3"/>
      <c r="CWG58" s="51">
        <f t="shared" ref="CWG58:CYI58" si="579">CWG60</f>
        <v>0</v>
      </c>
      <c r="CWH58" s="51">
        <f t="shared" si="579"/>
        <v>0</v>
      </c>
      <c r="CWI58" s="51">
        <f t="shared" si="579"/>
        <v>0</v>
      </c>
      <c r="CWJ58" s="51">
        <f t="shared" si="579"/>
        <v>0</v>
      </c>
      <c r="CWK58" s="51">
        <f t="shared" si="579"/>
        <v>0</v>
      </c>
      <c r="CWL58" s="51">
        <f t="shared" si="579"/>
        <v>0</v>
      </c>
      <c r="CWM58" s="51">
        <f t="shared" si="579"/>
        <v>0</v>
      </c>
      <c r="CWN58" s="51">
        <f t="shared" si="579"/>
        <v>0</v>
      </c>
      <c r="CWO58" s="51">
        <f t="shared" si="579"/>
        <v>0</v>
      </c>
      <c r="CWP58" s="51">
        <f t="shared" si="579"/>
        <v>0</v>
      </c>
      <c r="CWQ58" s="51">
        <f t="shared" si="579"/>
        <v>0</v>
      </c>
      <c r="CWR58" s="51">
        <f t="shared" si="579"/>
        <v>0</v>
      </c>
      <c r="CWS58" s="51">
        <f t="shared" si="579"/>
        <v>0</v>
      </c>
      <c r="CWT58" s="51">
        <f t="shared" si="579"/>
        <v>0</v>
      </c>
      <c r="CWU58" s="51">
        <f t="shared" si="579"/>
        <v>0</v>
      </c>
      <c r="CWV58" s="51">
        <f t="shared" si="579"/>
        <v>0</v>
      </c>
      <c r="CWW58" s="51">
        <f t="shared" si="579"/>
        <v>0</v>
      </c>
      <c r="CWX58" s="51">
        <f t="shared" si="579"/>
        <v>0</v>
      </c>
      <c r="CWY58" s="51"/>
      <c r="CWZ58" s="51"/>
      <c r="CXA58" s="51"/>
      <c r="CXB58" s="51">
        <f t="shared" si="579"/>
        <v>0</v>
      </c>
      <c r="CXC58" s="51">
        <f t="shared" si="579"/>
        <v>0</v>
      </c>
      <c r="CXE58" s="6" t="s">
        <v>11</v>
      </c>
      <c r="CXF58" s="7" t="s">
        <v>874</v>
      </c>
      <c r="CXG58" s="3"/>
      <c r="CXH58" s="3"/>
      <c r="CXI58" s="3"/>
      <c r="CXJ58" s="3"/>
      <c r="CXK58" s="7"/>
      <c r="CXL58" s="3"/>
      <c r="CXM58" s="51">
        <f t="shared" si="579"/>
        <v>0</v>
      </c>
      <c r="CXN58" s="51">
        <f t="shared" si="579"/>
        <v>0</v>
      </c>
      <c r="CXO58" s="51">
        <f t="shared" si="579"/>
        <v>0</v>
      </c>
      <c r="CXP58" s="51">
        <f t="shared" si="579"/>
        <v>0</v>
      </c>
      <c r="CXQ58" s="51">
        <f t="shared" si="579"/>
        <v>0</v>
      </c>
      <c r="CXR58" s="51">
        <f t="shared" si="579"/>
        <v>0</v>
      </c>
      <c r="CXS58" s="51">
        <f t="shared" si="579"/>
        <v>0</v>
      </c>
      <c r="CXT58" s="51">
        <f t="shared" si="579"/>
        <v>0</v>
      </c>
      <c r="CXU58" s="51">
        <f t="shared" si="579"/>
        <v>0</v>
      </c>
      <c r="CXV58" s="51">
        <f t="shared" si="579"/>
        <v>0</v>
      </c>
      <c r="CXW58" s="51">
        <f t="shared" si="579"/>
        <v>0</v>
      </c>
      <c r="CXX58" s="51">
        <f t="shared" si="579"/>
        <v>0</v>
      </c>
      <c r="CXY58" s="51">
        <f t="shared" si="579"/>
        <v>0</v>
      </c>
      <c r="CXZ58" s="51">
        <f t="shared" si="579"/>
        <v>0</v>
      </c>
      <c r="CYA58" s="51">
        <f t="shared" si="579"/>
        <v>0</v>
      </c>
      <c r="CYB58" s="51">
        <f t="shared" si="579"/>
        <v>0</v>
      </c>
      <c r="CYC58" s="51">
        <f t="shared" si="579"/>
        <v>0</v>
      </c>
      <c r="CYD58" s="51">
        <f t="shared" si="579"/>
        <v>0</v>
      </c>
      <c r="CYE58" s="51"/>
      <c r="CYF58" s="51"/>
      <c r="CYG58" s="51"/>
      <c r="CYH58" s="51">
        <f t="shared" si="579"/>
        <v>0</v>
      </c>
      <c r="CYI58" s="51">
        <f t="shared" si="579"/>
        <v>0</v>
      </c>
      <c r="CYK58" s="6" t="s">
        <v>11</v>
      </c>
      <c r="CYL58" s="7" t="s">
        <v>874</v>
      </c>
      <c r="CYM58" s="3"/>
      <c r="CYN58" s="3"/>
      <c r="CYO58" s="3"/>
      <c r="CYP58" s="3"/>
      <c r="CYQ58" s="7"/>
      <c r="CYR58" s="3"/>
      <c r="CYS58" s="51">
        <f t="shared" ref="CYS58:DAU58" si="580">CYS60</f>
        <v>0</v>
      </c>
      <c r="CYT58" s="51">
        <f t="shared" si="580"/>
        <v>0</v>
      </c>
      <c r="CYU58" s="51">
        <f t="shared" si="580"/>
        <v>0</v>
      </c>
      <c r="CYV58" s="51">
        <f t="shared" si="580"/>
        <v>0</v>
      </c>
      <c r="CYW58" s="51">
        <f t="shared" si="580"/>
        <v>0</v>
      </c>
      <c r="CYX58" s="51">
        <f t="shared" si="580"/>
        <v>0</v>
      </c>
      <c r="CYY58" s="51">
        <f t="shared" si="580"/>
        <v>0</v>
      </c>
      <c r="CYZ58" s="51">
        <f t="shared" si="580"/>
        <v>0</v>
      </c>
      <c r="CZA58" s="51">
        <f t="shared" si="580"/>
        <v>0</v>
      </c>
      <c r="CZB58" s="51">
        <f t="shared" si="580"/>
        <v>0</v>
      </c>
      <c r="CZC58" s="51">
        <f t="shared" si="580"/>
        <v>0</v>
      </c>
      <c r="CZD58" s="51">
        <f t="shared" si="580"/>
        <v>0</v>
      </c>
      <c r="CZE58" s="51">
        <f t="shared" si="580"/>
        <v>0</v>
      </c>
      <c r="CZF58" s="51">
        <f t="shared" si="580"/>
        <v>0</v>
      </c>
      <c r="CZG58" s="51">
        <f t="shared" si="580"/>
        <v>0</v>
      </c>
      <c r="CZH58" s="51">
        <f t="shared" si="580"/>
        <v>0</v>
      </c>
      <c r="CZI58" s="51">
        <f t="shared" si="580"/>
        <v>0</v>
      </c>
      <c r="CZJ58" s="51">
        <f t="shared" si="580"/>
        <v>0</v>
      </c>
      <c r="CZK58" s="51"/>
      <c r="CZL58" s="51"/>
      <c r="CZM58" s="51"/>
      <c r="CZN58" s="51">
        <f t="shared" si="580"/>
        <v>0</v>
      </c>
      <c r="CZO58" s="51">
        <f t="shared" si="580"/>
        <v>0</v>
      </c>
      <c r="CZQ58" s="6" t="s">
        <v>11</v>
      </c>
      <c r="CZR58" s="7" t="s">
        <v>874</v>
      </c>
      <c r="CZS58" s="3"/>
      <c r="CZT58" s="3"/>
      <c r="CZU58" s="3"/>
      <c r="CZV58" s="3"/>
      <c r="CZW58" s="7"/>
      <c r="CZX58" s="3"/>
      <c r="CZY58" s="51">
        <f t="shared" si="580"/>
        <v>0</v>
      </c>
      <c r="CZZ58" s="51">
        <f t="shared" si="580"/>
        <v>0</v>
      </c>
      <c r="DAA58" s="51">
        <f t="shared" si="580"/>
        <v>0</v>
      </c>
      <c r="DAB58" s="51">
        <f t="shared" si="580"/>
        <v>0</v>
      </c>
      <c r="DAC58" s="51">
        <f t="shared" si="580"/>
        <v>0</v>
      </c>
      <c r="DAD58" s="51">
        <f t="shared" si="580"/>
        <v>0</v>
      </c>
      <c r="DAE58" s="51">
        <f t="shared" si="580"/>
        <v>0</v>
      </c>
      <c r="DAF58" s="51">
        <f t="shared" si="580"/>
        <v>0</v>
      </c>
      <c r="DAG58" s="51">
        <f t="shared" si="580"/>
        <v>0</v>
      </c>
      <c r="DAH58" s="51">
        <f t="shared" si="580"/>
        <v>0</v>
      </c>
      <c r="DAI58" s="51">
        <f t="shared" si="580"/>
        <v>0</v>
      </c>
      <c r="DAJ58" s="51">
        <f t="shared" si="580"/>
        <v>0</v>
      </c>
      <c r="DAK58" s="51">
        <f t="shared" si="580"/>
        <v>0</v>
      </c>
      <c r="DAL58" s="51">
        <f t="shared" si="580"/>
        <v>0</v>
      </c>
      <c r="DAM58" s="51">
        <f t="shared" si="580"/>
        <v>0</v>
      </c>
      <c r="DAN58" s="51">
        <f t="shared" si="580"/>
        <v>0</v>
      </c>
      <c r="DAO58" s="51">
        <f t="shared" si="580"/>
        <v>0</v>
      </c>
      <c r="DAP58" s="51">
        <f t="shared" si="580"/>
        <v>0</v>
      </c>
      <c r="DAQ58" s="51"/>
      <c r="DAR58" s="51"/>
      <c r="DAS58" s="51"/>
      <c r="DAT58" s="51">
        <f t="shared" si="580"/>
        <v>0</v>
      </c>
      <c r="DAU58" s="51">
        <f t="shared" si="580"/>
        <v>0</v>
      </c>
      <c r="DAW58" s="6" t="s">
        <v>11</v>
      </c>
      <c r="DAX58" s="7" t="s">
        <v>874</v>
      </c>
      <c r="DAY58" s="3"/>
      <c r="DAZ58" s="3"/>
      <c r="DBA58" s="3"/>
      <c r="DBB58" s="3"/>
      <c r="DBC58" s="7"/>
      <c r="DBD58" s="3"/>
      <c r="DBE58" s="51">
        <f t="shared" ref="DBE58:DDG58" si="581">DBE60</f>
        <v>0</v>
      </c>
      <c r="DBF58" s="51">
        <f t="shared" si="581"/>
        <v>0</v>
      </c>
      <c r="DBG58" s="51">
        <f t="shared" si="581"/>
        <v>0</v>
      </c>
      <c r="DBH58" s="51">
        <f t="shared" si="581"/>
        <v>0</v>
      </c>
      <c r="DBI58" s="51">
        <f t="shared" si="581"/>
        <v>0</v>
      </c>
      <c r="DBJ58" s="51">
        <f t="shared" si="581"/>
        <v>0</v>
      </c>
      <c r="DBK58" s="51">
        <f t="shared" si="581"/>
        <v>0</v>
      </c>
      <c r="DBL58" s="51">
        <f t="shared" si="581"/>
        <v>0</v>
      </c>
      <c r="DBM58" s="51">
        <f t="shared" si="581"/>
        <v>0</v>
      </c>
      <c r="DBN58" s="51">
        <f t="shared" si="581"/>
        <v>0</v>
      </c>
      <c r="DBO58" s="51">
        <f t="shared" si="581"/>
        <v>0</v>
      </c>
      <c r="DBP58" s="51">
        <f t="shared" si="581"/>
        <v>0</v>
      </c>
      <c r="DBQ58" s="51">
        <f t="shared" si="581"/>
        <v>0</v>
      </c>
      <c r="DBR58" s="51">
        <f t="shared" si="581"/>
        <v>0</v>
      </c>
      <c r="DBS58" s="51">
        <f t="shared" si="581"/>
        <v>0</v>
      </c>
      <c r="DBT58" s="51">
        <f t="shared" si="581"/>
        <v>0</v>
      </c>
      <c r="DBU58" s="51">
        <f t="shared" si="581"/>
        <v>0</v>
      </c>
      <c r="DBV58" s="51">
        <f t="shared" si="581"/>
        <v>0</v>
      </c>
      <c r="DBW58" s="51"/>
      <c r="DBX58" s="51"/>
      <c r="DBY58" s="51"/>
      <c r="DBZ58" s="51">
        <f t="shared" si="581"/>
        <v>0</v>
      </c>
      <c r="DCA58" s="51">
        <f t="shared" si="581"/>
        <v>0</v>
      </c>
      <c r="DCC58" s="6" t="s">
        <v>11</v>
      </c>
      <c r="DCD58" s="7" t="s">
        <v>874</v>
      </c>
      <c r="DCE58" s="3"/>
      <c r="DCF58" s="3"/>
      <c r="DCG58" s="3"/>
      <c r="DCH58" s="3"/>
      <c r="DCI58" s="7"/>
      <c r="DCJ58" s="3"/>
      <c r="DCK58" s="51">
        <f t="shared" si="581"/>
        <v>0</v>
      </c>
      <c r="DCL58" s="51">
        <f t="shared" si="581"/>
        <v>0</v>
      </c>
      <c r="DCM58" s="51">
        <f t="shared" si="581"/>
        <v>0</v>
      </c>
      <c r="DCN58" s="51">
        <f t="shared" si="581"/>
        <v>0</v>
      </c>
      <c r="DCO58" s="51">
        <f t="shared" si="581"/>
        <v>0</v>
      </c>
      <c r="DCP58" s="51">
        <f t="shared" si="581"/>
        <v>0</v>
      </c>
      <c r="DCQ58" s="51">
        <f t="shared" si="581"/>
        <v>0</v>
      </c>
      <c r="DCR58" s="51">
        <f t="shared" si="581"/>
        <v>0</v>
      </c>
      <c r="DCS58" s="51">
        <f t="shared" si="581"/>
        <v>0</v>
      </c>
      <c r="DCT58" s="51">
        <f t="shared" si="581"/>
        <v>0</v>
      </c>
      <c r="DCU58" s="51">
        <f t="shared" si="581"/>
        <v>0</v>
      </c>
      <c r="DCV58" s="51">
        <f t="shared" si="581"/>
        <v>0</v>
      </c>
      <c r="DCW58" s="51">
        <f t="shared" si="581"/>
        <v>0</v>
      </c>
      <c r="DCX58" s="51">
        <f t="shared" si="581"/>
        <v>0</v>
      </c>
      <c r="DCY58" s="51">
        <f t="shared" si="581"/>
        <v>0</v>
      </c>
      <c r="DCZ58" s="51">
        <f t="shared" si="581"/>
        <v>0</v>
      </c>
      <c r="DDA58" s="51">
        <f t="shared" si="581"/>
        <v>0</v>
      </c>
      <c r="DDB58" s="51">
        <f t="shared" si="581"/>
        <v>0</v>
      </c>
      <c r="DDC58" s="51"/>
      <c r="DDD58" s="51"/>
      <c r="DDE58" s="51"/>
      <c r="DDF58" s="51">
        <f t="shared" si="581"/>
        <v>0</v>
      </c>
      <c r="DDG58" s="51">
        <f t="shared" si="581"/>
        <v>0</v>
      </c>
      <c r="DDI58" s="6" t="s">
        <v>11</v>
      </c>
      <c r="DDJ58" s="7" t="s">
        <v>874</v>
      </c>
      <c r="DDK58" s="3"/>
      <c r="DDL58" s="3"/>
      <c r="DDM58" s="3"/>
      <c r="DDN58" s="3"/>
      <c r="DDO58" s="7"/>
      <c r="DDP58" s="3"/>
      <c r="DDQ58" s="51">
        <f t="shared" ref="DDQ58:DFS58" si="582">DDQ60</f>
        <v>0</v>
      </c>
      <c r="DDR58" s="51">
        <f t="shared" si="582"/>
        <v>0</v>
      </c>
      <c r="DDS58" s="51">
        <f t="shared" si="582"/>
        <v>0</v>
      </c>
      <c r="DDT58" s="51">
        <f t="shared" si="582"/>
        <v>0</v>
      </c>
      <c r="DDU58" s="51">
        <f t="shared" si="582"/>
        <v>0</v>
      </c>
      <c r="DDV58" s="51">
        <f t="shared" si="582"/>
        <v>0</v>
      </c>
      <c r="DDW58" s="51">
        <f t="shared" si="582"/>
        <v>0</v>
      </c>
      <c r="DDX58" s="51">
        <f t="shared" si="582"/>
        <v>0</v>
      </c>
      <c r="DDY58" s="51">
        <f t="shared" si="582"/>
        <v>0</v>
      </c>
      <c r="DDZ58" s="51">
        <f t="shared" si="582"/>
        <v>0</v>
      </c>
      <c r="DEA58" s="51">
        <f t="shared" si="582"/>
        <v>0</v>
      </c>
      <c r="DEB58" s="51">
        <f t="shared" si="582"/>
        <v>0</v>
      </c>
      <c r="DEC58" s="51">
        <f t="shared" si="582"/>
        <v>0</v>
      </c>
      <c r="DED58" s="51">
        <f t="shared" si="582"/>
        <v>0</v>
      </c>
      <c r="DEE58" s="51">
        <f t="shared" si="582"/>
        <v>0</v>
      </c>
      <c r="DEF58" s="51">
        <f t="shared" si="582"/>
        <v>0</v>
      </c>
      <c r="DEG58" s="51">
        <f t="shared" si="582"/>
        <v>0</v>
      </c>
      <c r="DEH58" s="51">
        <f t="shared" si="582"/>
        <v>0</v>
      </c>
      <c r="DEI58" s="51"/>
      <c r="DEJ58" s="51"/>
      <c r="DEK58" s="51"/>
      <c r="DEL58" s="51">
        <f t="shared" si="582"/>
        <v>0</v>
      </c>
      <c r="DEM58" s="51">
        <f t="shared" si="582"/>
        <v>0</v>
      </c>
      <c r="DEO58" s="6" t="s">
        <v>11</v>
      </c>
      <c r="DEP58" s="7" t="s">
        <v>874</v>
      </c>
      <c r="DEQ58" s="3"/>
      <c r="DER58" s="3"/>
      <c r="DES58" s="3"/>
      <c r="DET58" s="3"/>
      <c r="DEU58" s="7"/>
      <c r="DEV58" s="3"/>
      <c r="DEW58" s="51">
        <f t="shared" si="582"/>
        <v>0</v>
      </c>
      <c r="DEX58" s="51">
        <f t="shared" si="582"/>
        <v>0</v>
      </c>
      <c r="DEY58" s="51">
        <f t="shared" si="582"/>
        <v>0</v>
      </c>
      <c r="DEZ58" s="51">
        <f t="shared" si="582"/>
        <v>0</v>
      </c>
      <c r="DFA58" s="51">
        <f t="shared" si="582"/>
        <v>0</v>
      </c>
      <c r="DFB58" s="51">
        <f t="shared" si="582"/>
        <v>0</v>
      </c>
      <c r="DFC58" s="51">
        <f t="shared" si="582"/>
        <v>0</v>
      </c>
      <c r="DFD58" s="51">
        <f t="shared" si="582"/>
        <v>0</v>
      </c>
      <c r="DFE58" s="51">
        <f t="shared" si="582"/>
        <v>0</v>
      </c>
      <c r="DFF58" s="51">
        <f t="shared" si="582"/>
        <v>0</v>
      </c>
      <c r="DFG58" s="51">
        <f t="shared" si="582"/>
        <v>0</v>
      </c>
      <c r="DFH58" s="51">
        <f t="shared" si="582"/>
        <v>0</v>
      </c>
      <c r="DFI58" s="51">
        <f t="shared" si="582"/>
        <v>0</v>
      </c>
      <c r="DFJ58" s="51">
        <f t="shared" si="582"/>
        <v>0</v>
      </c>
      <c r="DFK58" s="51">
        <f t="shared" si="582"/>
        <v>0</v>
      </c>
      <c r="DFL58" s="51">
        <f t="shared" si="582"/>
        <v>0</v>
      </c>
      <c r="DFM58" s="51">
        <f t="shared" si="582"/>
        <v>0</v>
      </c>
      <c r="DFN58" s="51">
        <f t="shared" si="582"/>
        <v>0</v>
      </c>
      <c r="DFO58" s="51"/>
      <c r="DFP58" s="51"/>
      <c r="DFQ58" s="51"/>
      <c r="DFR58" s="51">
        <f t="shared" si="582"/>
        <v>0</v>
      </c>
      <c r="DFS58" s="51">
        <f t="shared" si="582"/>
        <v>0</v>
      </c>
      <c r="DFU58" s="6" t="s">
        <v>11</v>
      </c>
      <c r="DFV58" s="7" t="s">
        <v>874</v>
      </c>
      <c r="DFW58" s="3"/>
      <c r="DFX58" s="3"/>
      <c r="DFY58" s="3"/>
      <c r="DFZ58" s="3"/>
      <c r="DGA58" s="7"/>
      <c r="DGB58" s="3"/>
      <c r="DGC58" s="51">
        <f t="shared" ref="DGC58:DIE58" si="583">DGC60</f>
        <v>0</v>
      </c>
      <c r="DGD58" s="51">
        <f t="shared" si="583"/>
        <v>0</v>
      </c>
      <c r="DGE58" s="51">
        <f t="shared" si="583"/>
        <v>0</v>
      </c>
      <c r="DGF58" s="51">
        <f t="shared" si="583"/>
        <v>0</v>
      </c>
      <c r="DGG58" s="51">
        <f t="shared" si="583"/>
        <v>0</v>
      </c>
      <c r="DGH58" s="51">
        <f t="shared" si="583"/>
        <v>0</v>
      </c>
      <c r="DGI58" s="51">
        <f t="shared" si="583"/>
        <v>0</v>
      </c>
      <c r="DGJ58" s="51">
        <f t="shared" si="583"/>
        <v>0</v>
      </c>
      <c r="DGK58" s="51">
        <f t="shared" si="583"/>
        <v>0</v>
      </c>
      <c r="DGL58" s="51">
        <f t="shared" si="583"/>
        <v>0</v>
      </c>
      <c r="DGM58" s="51">
        <f t="shared" si="583"/>
        <v>0</v>
      </c>
      <c r="DGN58" s="51">
        <f t="shared" si="583"/>
        <v>0</v>
      </c>
      <c r="DGO58" s="51">
        <f t="shared" si="583"/>
        <v>0</v>
      </c>
      <c r="DGP58" s="51">
        <f t="shared" si="583"/>
        <v>0</v>
      </c>
      <c r="DGQ58" s="51">
        <f t="shared" si="583"/>
        <v>0</v>
      </c>
      <c r="DGR58" s="51">
        <f t="shared" si="583"/>
        <v>0</v>
      </c>
      <c r="DGS58" s="51">
        <f t="shared" si="583"/>
        <v>0</v>
      </c>
      <c r="DGT58" s="51">
        <f t="shared" si="583"/>
        <v>0</v>
      </c>
      <c r="DGU58" s="51"/>
      <c r="DGV58" s="51"/>
      <c r="DGW58" s="51"/>
      <c r="DGX58" s="51">
        <f t="shared" si="583"/>
        <v>0</v>
      </c>
      <c r="DGY58" s="51">
        <f t="shared" si="583"/>
        <v>0</v>
      </c>
      <c r="DHA58" s="6" t="s">
        <v>11</v>
      </c>
      <c r="DHB58" s="7" t="s">
        <v>874</v>
      </c>
      <c r="DHC58" s="3"/>
      <c r="DHD58" s="3"/>
      <c r="DHE58" s="3"/>
      <c r="DHF58" s="3"/>
      <c r="DHG58" s="7"/>
      <c r="DHH58" s="3"/>
      <c r="DHI58" s="51">
        <f t="shared" si="583"/>
        <v>0</v>
      </c>
      <c r="DHJ58" s="51">
        <f t="shared" si="583"/>
        <v>0</v>
      </c>
      <c r="DHK58" s="51">
        <f t="shared" si="583"/>
        <v>0</v>
      </c>
      <c r="DHL58" s="51">
        <f t="shared" si="583"/>
        <v>0</v>
      </c>
      <c r="DHM58" s="51">
        <f t="shared" si="583"/>
        <v>0</v>
      </c>
      <c r="DHN58" s="51">
        <f t="shared" si="583"/>
        <v>0</v>
      </c>
      <c r="DHO58" s="51">
        <f t="shared" si="583"/>
        <v>0</v>
      </c>
      <c r="DHP58" s="51">
        <f t="shared" si="583"/>
        <v>0</v>
      </c>
      <c r="DHQ58" s="51">
        <f t="shared" si="583"/>
        <v>0</v>
      </c>
      <c r="DHR58" s="51">
        <f t="shared" si="583"/>
        <v>0</v>
      </c>
      <c r="DHS58" s="51">
        <f t="shared" si="583"/>
        <v>0</v>
      </c>
      <c r="DHT58" s="51">
        <f t="shared" si="583"/>
        <v>0</v>
      </c>
      <c r="DHU58" s="51">
        <f t="shared" si="583"/>
        <v>0</v>
      </c>
      <c r="DHV58" s="51">
        <f t="shared" si="583"/>
        <v>0</v>
      </c>
      <c r="DHW58" s="51">
        <f t="shared" si="583"/>
        <v>0</v>
      </c>
      <c r="DHX58" s="51">
        <f t="shared" si="583"/>
        <v>0</v>
      </c>
      <c r="DHY58" s="51">
        <f t="shared" si="583"/>
        <v>0</v>
      </c>
      <c r="DHZ58" s="51">
        <f t="shared" si="583"/>
        <v>0</v>
      </c>
      <c r="DIA58" s="51"/>
      <c r="DIB58" s="51"/>
      <c r="DIC58" s="51"/>
      <c r="DID58" s="51">
        <f t="shared" si="583"/>
        <v>0</v>
      </c>
      <c r="DIE58" s="51">
        <f t="shared" si="583"/>
        <v>0</v>
      </c>
      <c r="DIG58" s="6" t="s">
        <v>11</v>
      </c>
      <c r="DIH58" s="7" t="s">
        <v>874</v>
      </c>
      <c r="DII58" s="3"/>
      <c r="DIJ58" s="3"/>
      <c r="DIK58" s="3"/>
      <c r="DIL58" s="3"/>
      <c r="DIM58" s="7"/>
      <c r="DIN58" s="3"/>
      <c r="DIO58" s="51">
        <f t="shared" ref="DIO58:DKQ58" si="584">DIO60</f>
        <v>0</v>
      </c>
      <c r="DIP58" s="51">
        <f t="shared" si="584"/>
        <v>0</v>
      </c>
      <c r="DIQ58" s="51">
        <f t="shared" si="584"/>
        <v>0</v>
      </c>
      <c r="DIR58" s="51">
        <f t="shared" si="584"/>
        <v>0</v>
      </c>
      <c r="DIS58" s="51">
        <f t="shared" si="584"/>
        <v>0</v>
      </c>
      <c r="DIT58" s="51">
        <f t="shared" si="584"/>
        <v>0</v>
      </c>
      <c r="DIU58" s="51">
        <f t="shared" si="584"/>
        <v>0</v>
      </c>
      <c r="DIV58" s="51">
        <f t="shared" si="584"/>
        <v>0</v>
      </c>
      <c r="DIW58" s="51">
        <f t="shared" si="584"/>
        <v>0</v>
      </c>
      <c r="DIX58" s="51">
        <f t="shared" si="584"/>
        <v>0</v>
      </c>
      <c r="DIY58" s="51">
        <f t="shared" si="584"/>
        <v>0</v>
      </c>
      <c r="DIZ58" s="51">
        <f t="shared" si="584"/>
        <v>0</v>
      </c>
      <c r="DJA58" s="51">
        <f t="shared" si="584"/>
        <v>0</v>
      </c>
      <c r="DJB58" s="51">
        <f t="shared" si="584"/>
        <v>0</v>
      </c>
      <c r="DJC58" s="51">
        <f t="shared" si="584"/>
        <v>0</v>
      </c>
      <c r="DJD58" s="51">
        <f t="shared" si="584"/>
        <v>0</v>
      </c>
      <c r="DJE58" s="51">
        <f t="shared" si="584"/>
        <v>0</v>
      </c>
      <c r="DJF58" s="51">
        <f t="shared" si="584"/>
        <v>0</v>
      </c>
      <c r="DJG58" s="51"/>
      <c r="DJH58" s="51"/>
      <c r="DJI58" s="51"/>
      <c r="DJJ58" s="51">
        <f t="shared" si="584"/>
        <v>0</v>
      </c>
      <c r="DJK58" s="51">
        <f t="shared" si="584"/>
        <v>0</v>
      </c>
      <c r="DJM58" s="6" t="s">
        <v>11</v>
      </c>
      <c r="DJN58" s="7" t="s">
        <v>874</v>
      </c>
      <c r="DJO58" s="3"/>
      <c r="DJP58" s="3"/>
      <c r="DJQ58" s="3"/>
      <c r="DJR58" s="3"/>
      <c r="DJS58" s="7"/>
      <c r="DJT58" s="3"/>
      <c r="DJU58" s="51">
        <f t="shared" si="584"/>
        <v>0</v>
      </c>
      <c r="DJV58" s="51">
        <f t="shared" si="584"/>
        <v>0</v>
      </c>
      <c r="DJW58" s="51">
        <f t="shared" si="584"/>
        <v>0</v>
      </c>
      <c r="DJX58" s="51">
        <f t="shared" si="584"/>
        <v>0</v>
      </c>
      <c r="DJY58" s="51">
        <f t="shared" si="584"/>
        <v>0</v>
      </c>
      <c r="DJZ58" s="51">
        <f t="shared" si="584"/>
        <v>0</v>
      </c>
      <c r="DKA58" s="51">
        <f t="shared" si="584"/>
        <v>0</v>
      </c>
      <c r="DKB58" s="51">
        <f t="shared" si="584"/>
        <v>0</v>
      </c>
      <c r="DKC58" s="51">
        <f t="shared" si="584"/>
        <v>0</v>
      </c>
      <c r="DKD58" s="51">
        <f t="shared" si="584"/>
        <v>0</v>
      </c>
      <c r="DKE58" s="51">
        <f t="shared" si="584"/>
        <v>0</v>
      </c>
      <c r="DKF58" s="51">
        <f t="shared" si="584"/>
        <v>0</v>
      </c>
      <c r="DKG58" s="51">
        <f t="shared" si="584"/>
        <v>0</v>
      </c>
      <c r="DKH58" s="51">
        <f t="shared" si="584"/>
        <v>0</v>
      </c>
      <c r="DKI58" s="51">
        <f t="shared" si="584"/>
        <v>0</v>
      </c>
      <c r="DKJ58" s="51">
        <f t="shared" si="584"/>
        <v>0</v>
      </c>
      <c r="DKK58" s="51">
        <f t="shared" si="584"/>
        <v>0</v>
      </c>
      <c r="DKL58" s="51">
        <f t="shared" si="584"/>
        <v>0</v>
      </c>
      <c r="DKM58" s="51"/>
      <c r="DKN58" s="51"/>
      <c r="DKO58" s="51"/>
      <c r="DKP58" s="51">
        <f t="shared" si="584"/>
        <v>0</v>
      </c>
      <c r="DKQ58" s="51">
        <f t="shared" si="584"/>
        <v>0</v>
      </c>
      <c r="DKS58" s="6" t="s">
        <v>11</v>
      </c>
      <c r="DKT58" s="7" t="s">
        <v>874</v>
      </c>
      <c r="DKU58" s="3"/>
      <c r="DKV58" s="3"/>
      <c r="DKW58" s="3"/>
      <c r="DKX58" s="3"/>
      <c r="DKY58" s="7"/>
      <c r="DKZ58" s="3"/>
      <c r="DLA58" s="51">
        <f t="shared" ref="DLA58:DNC58" si="585">DLA60</f>
        <v>0</v>
      </c>
      <c r="DLB58" s="51">
        <f t="shared" si="585"/>
        <v>0</v>
      </c>
      <c r="DLC58" s="51">
        <f t="shared" si="585"/>
        <v>0</v>
      </c>
      <c r="DLD58" s="51">
        <f t="shared" si="585"/>
        <v>0</v>
      </c>
      <c r="DLE58" s="51">
        <f t="shared" si="585"/>
        <v>0</v>
      </c>
      <c r="DLF58" s="51">
        <f t="shared" si="585"/>
        <v>0</v>
      </c>
      <c r="DLG58" s="51">
        <f t="shared" si="585"/>
        <v>0</v>
      </c>
      <c r="DLH58" s="51">
        <f t="shared" si="585"/>
        <v>0</v>
      </c>
      <c r="DLI58" s="51">
        <f t="shared" si="585"/>
        <v>0</v>
      </c>
      <c r="DLJ58" s="51">
        <f t="shared" si="585"/>
        <v>0</v>
      </c>
      <c r="DLK58" s="51">
        <f t="shared" si="585"/>
        <v>0</v>
      </c>
      <c r="DLL58" s="51">
        <f t="shared" si="585"/>
        <v>0</v>
      </c>
      <c r="DLM58" s="51">
        <f t="shared" si="585"/>
        <v>0</v>
      </c>
      <c r="DLN58" s="51">
        <f t="shared" si="585"/>
        <v>0</v>
      </c>
      <c r="DLO58" s="51">
        <f t="shared" si="585"/>
        <v>0</v>
      </c>
      <c r="DLP58" s="51">
        <f t="shared" si="585"/>
        <v>0</v>
      </c>
      <c r="DLQ58" s="51">
        <f t="shared" si="585"/>
        <v>0</v>
      </c>
      <c r="DLR58" s="51">
        <f t="shared" si="585"/>
        <v>0</v>
      </c>
      <c r="DLS58" s="51"/>
      <c r="DLT58" s="51"/>
      <c r="DLU58" s="51"/>
      <c r="DLV58" s="51">
        <f t="shared" si="585"/>
        <v>0</v>
      </c>
      <c r="DLW58" s="51">
        <f t="shared" si="585"/>
        <v>0</v>
      </c>
      <c r="DLY58" s="6" t="s">
        <v>11</v>
      </c>
      <c r="DLZ58" s="7" t="s">
        <v>874</v>
      </c>
      <c r="DMA58" s="3"/>
      <c r="DMB58" s="3"/>
      <c r="DMC58" s="3"/>
      <c r="DMD58" s="3"/>
      <c r="DME58" s="7"/>
      <c r="DMF58" s="3"/>
      <c r="DMG58" s="51">
        <f t="shared" si="585"/>
        <v>0</v>
      </c>
      <c r="DMH58" s="51">
        <f t="shared" si="585"/>
        <v>0</v>
      </c>
      <c r="DMI58" s="51">
        <f t="shared" si="585"/>
        <v>0</v>
      </c>
      <c r="DMJ58" s="51">
        <f t="shared" si="585"/>
        <v>0</v>
      </c>
      <c r="DMK58" s="51">
        <f t="shared" si="585"/>
        <v>0</v>
      </c>
      <c r="DML58" s="51">
        <f t="shared" si="585"/>
        <v>0</v>
      </c>
      <c r="DMM58" s="51">
        <f t="shared" si="585"/>
        <v>0</v>
      </c>
      <c r="DMN58" s="51">
        <f t="shared" si="585"/>
        <v>0</v>
      </c>
      <c r="DMO58" s="51">
        <f t="shared" si="585"/>
        <v>0</v>
      </c>
      <c r="DMP58" s="51">
        <f t="shared" si="585"/>
        <v>0</v>
      </c>
      <c r="DMQ58" s="51">
        <f t="shared" si="585"/>
        <v>0</v>
      </c>
      <c r="DMR58" s="51">
        <f t="shared" si="585"/>
        <v>0</v>
      </c>
      <c r="DMS58" s="51">
        <f t="shared" si="585"/>
        <v>0</v>
      </c>
      <c r="DMT58" s="51">
        <f t="shared" si="585"/>
        <v>0</v>
      </c>
      <c r="DMU58" s="51">
        <f t="shared" si="585"/>
        <v>0</v>
      </c>
      <c r="DMV58" s="51">
        <f t="shared" si="585"/>
        <v>0</v>
      </c>
      <c r="DMW58" s="51">
        <f t="shared" si="585"/>
        <v>0</v>
      </c>
      <c r="DMX58" s="51">
        <f t="shared" si="585"/>
        <v>0</v>
      </c>
      <c r="DMY58" s="51"/>
      <c r="DMZ58" s="51"/>
      <c r="DNA58" s="51"/>
      <c r="DNB58" s="51">
        <f t="shared" si="585"/>
        <v>0</v>
      </c>
      <c r="DNC58" s="51">
        <f t="shared" si="585"/>
        <v>0</v>
      </c>
      <c r="DNE58" s="6" t="s">
        <v>11</v>
      </c>
      <c r="DNF58" s="7" t="s">
        <v>874</v>
      </c>
      <c r="DNG58" s="3"/>
      <c r="DNH58" s="3"/>
      <c r="DNI58" s="3"/>
      <c r="DNJ58" s="3"/>
      <c r="DNK58" s="7"/>
      <c r="DNL58" s="3"/>
      <c r="DNM58" s="51">
        <f t="shared" ref="DNM58:DPO58" si="586">DNM60</f>
        <v>0</v>
      </c>
      <c r="DNN58" s="51">
        <f t="shared" si="586"/>
        <v>0</v>
      </c>
      <c r="DNO58" s="51">
        <f t="shared" si="586"/>
        <v>0</v>
      </c>
      <c r="DNP58" s="51">
        <f t="shared" si="586"/>
        <v>0</v>
      </c>
      <c r="DNQ58" s="51">
        <f t="shared" si="586"/>
        <v>0</v>
      </c>
      <c r="DNR58" s="51">
        <f t="shared" si="586"/>
        <v>0</v>
      </c>
      <c r="DNS58" s="51">
        <f t="shared" si="586"/>
        <v>0</v>
      </c>
      <c r="DNT58" s="51">
        <f t="shared" si="586"/>
        <v>0</v>
      </c>
      <c r="DNU58" s="51">
        <f t="shared" si="586"/>
        <v>0</v>
      </c>
      <c r="DNV58" s="51">
        <f t="shared" si="586"/>
        <v>0</v>
      </c>
      <c r="DNW58" s="51">
        <f t="shared" si="586"/>
        <v>0</v>
      </c>
      <c r="DNX58" s="51">
        <f t="shared" si="586"/>
        <v>0</v>
      </c>
      <c r="DNY58" s="51">
        <f t="shared" si="586"/>
        <v>0</v>
      </c>
      <c r="DNZ58" s="51">
        <f t="shared" si="586"/>
        <v>0</v>
      </c>
      <c r="DOA58" s="51">
        <f t="shared" si="586"/>
        <v>0</v>
      </c>
      <c r="DOB58" s="51">
        <f t="shared" si="586"/>
        <v>0</v>
      </c>
      <c r="DOC58" s="51">
        <f t="shared" si="586"/>
        <v>0</v>
      </c>
      <c r="DOD58" s="51">
        <f t="shared" si="586"/>
        <v>0</v>
      </c>
      <c r="DOE58" s="51"/>
      <c r="DOF58" s="51"/>
      <c r="DOG58" s="51"/>
      <c r="DOH58" s="51">
        <f t="shared" si="586"/>
        <v>0</v>
      </c>
      <c r="DOI58" s="51">
        <f t="shared" si="586"/>
        <v>0</v>
      </c>
      <c r="DOK58" s="6" t="s">
        <v>11</v>
      </c>
      <c r="DOL58" s="7" t="s">
        <v>874</v>
      </c>
      <c r="DOM58" s="3"/>
      <c r="DON58" s="3"/>
      <c r="DOO58" s="3"/>
      <c r="DOP58" s="3"/>
      <c r="DOQ58" s="7"/>
      <c r="DOR58" s="3"/>
      <c r="DOS58" s="51">
        <f t="shared" si="586"/>
        <v>0</v>
      </c>
      <c r="DOT58" s="51">
        <f t="shared" si="586"/>
        <v>0</v>
      </c>
      <c r="DOU58" s="51">
        <f t="shared" si="586"/>
        <v>0</v>
      </c>
      <c r="DOV58" s="51">
        <f t="shared" si="586"/>
        <v>0</v>
      </c>
      <c r="DOW58" s="51">
        <f t="shared" si="586"/>
        <v>0</v>
      </c>
      <c r="DOX58" s="51">
        <f t="shared" si="586"/>
        <v>0</v>
      </c>
      <c r="DOY58" s="51">
        <f t="shared" si="586"/>
        <v>0</v>
      </c>
      <c r="DOZ58" s="51">
        <f t="shared" si="586"/>
        <v>0</v>
      </c>
      <c r="DPA58" s="51">
        <f t="shared" si="586"/>
        <v>0</v>
      </c>
      <c r="DPB58" s="51">
        <f t="shared" si="586"/>
        <v>0</v>
      </c>
      <c r="DPC58" s="51">
        <f t="shared" si="586"/>
        <v>0</v>
      </c>
      <c r="DPD58" s="51">
        <f t="shared" si="586"/>
        <v>0</v>
      </c>
      <c r="DPE58" s="51">
        <f t="shared" si="586"/>
        <v>0</v>
      </c>
      <c r="DPF58" s="51">
        <f t="shared" si="586"/>
        <v>0</v>
      </c>
      <c r="DPG58" s="51">
        <f t="shared" si="586"/>
        <v>0</v>
      </c>
      <c r="DPH58" s="51">
        <f t="shared" si="586"/>
        <v>0</v>
      </c>
      <c r="DPI58" s="51">
        <f t="shared" si="586"/>
        <v>0</v>
      </c>
      <c r="DPJ58" s="51">
        <f t="shared" si="586"/>
        <v>0</v>
      </c>
      <c r="DPK58" s="51"/>
      <c r="DPL58" s="51"/>
      <c r="DPM58" s="51"/>
      <c r="DPN58" s="51">
        <f t="shared" si="586"/>
        <v>0</v>
      </c>
      <c r="DPO58" s="51">
        <f t="shared" si="586"/>
        <v>0</v>
      </c>
      <c r="DPQ58" s="6" t="s">
        <v>11</v>
      </c>
      <c r="DPR58" s="7" t="s">
        <v>874</v>
      </c>
      <c r="DPS58" s="3"/>
      <c r="DPT58" s="3"/>
      <c r="DPU58" s="3"/>
      <c r="DPV58" s="3"/>
      <c r="DPW58" s="7"/>
      <c r="DPX58" s="3"/>
      <c r="DPY58" s="51">
        <f t="shared" ref="DPY58:DSA58" si="587">DPY60</f>
        <v>0</v>
      </c>
      <c r="DPZ58" s="51">
        <f t="shared" si="587"/>
        <v>0</v>
      </c>
      <c r="DQA58" s="51">
        <f t="shared" si="587"/>
        <v>0</v>
      </c>
      <c r="DQB58" s="51">
        <f t="shared" si="587"/>
        <v>0</v>
      </c>
      <c r="DQC58" s="51">
        <f t="shared" si="587"/>
        <v>0</v>
      </c>
      <c r="DQD58" s="51">
        <f t="shared" si="587"/>
        <v>0</v>
      </c>
      <c r="DQE58" s="51">
        <f t="shared" si="587"/>
        <v>0</v>
      </c>
      <c r="DQF58" s="51">
        <f t="shared" si="587"/>
        <v>0</v>
      </c>
      <c r="DQG58" s="51">
        <f t="shared" si="587"/>
        <v>0</v>
      </c>
      <c r="DQH58" s="51">
        <f t="shared" si="587"/>
        <v>0</v>
      </c>
      <c r="DQI58" s="51">
        <f t="shared" si="587"/>
        <v>0</v>
      </c>
      <c r="DQJ58" s="51">
        <f t="shared" si="587"/>
        <v>0</v>
      </c>
      <c r="DQK58" s="51">
        <f t="shared" si="587"/>
        <v>0</v>
      </c>
      <c r="DQL58" s="51">
        <f t="shared" si="587"/>
        <v>0</v>
      </c>
      <c r="DQM58" s="51">
        <f t="shared" si="587"/>
        <v>0</v>
      </c>
      <c r="DQN58" s="51">
        <f t="shared" si="587"/>
        <v>0</v>
      </c>
      <c r="DQO58" s="51">
        <f t="shared" si="587"/>
        <v>0</v>
      </c>
      <c r="DQP58" s="51">
        <f t="shared" si="587"/>
        <v>0</v>
      </c>
      <c r="DQQ58" s="51"/>
      <c r="DQR58" s="51"/>
      <c r="DQS58" s="51"/>
      <c r="DQT58" s="51">
        <f t="shared" si="587"/>
        <v>0</v>
      </c>
      <c r="DQU58" s="51">
        <f t="shared" si="587"/>
        <v>0</v>
      </c>
      <c r="DQW58" s="6" t="s">
        <v>11</v>
      </c>
      <c r="DQX58" s="7" t="s">
        <v>874</v>
      </c>
      <c r="DQY58" s="3"/>
      <c r="DQZ58" s="3"/>
      <c r="DRA58" s="3"/>
      <c r="DRB58" s="3"/>
      <c r="DRC58" s="7"/>
      <c r="DRD58" s="3"/>
      <c r="DRE58" s="51">
        <f t="shared" si="587"/>
        <v>0</v>
      </c>
      <c r="DRF58" s="51">
        <f t="shared" si="587"/>
        <v>0</v>
      </c>
      <c r="DRG58" s="51">
        <f t="shared" si="587"/>
        <v>0</v>
      </c>
      <c r="DRH58" s="51">
        <f t="shared" si="587"/>
        <v>0</v>
      </c>
      <c r="DRI58" s="51">
        <f t="shared" si="587"/>
        <v>0</v>
      </c>
      <c r="DRJ58" s="51">
        <f t="shared" si="587"/>
        <v>0</v>
      </c>
      <c r="DRK58" s="51">
        <f t="shared" si="587"/>
        <v>0</v>
      </c>
      <c r="DRL58" s="51">
        <f t="shared" si="587"/>
        <v>0</v>
      </c>
      <c r="DRM58" s="51">
        <f t="shared" si="587"/>
        <v>0</v>
      </c>
      <c r="DRN58" s="51">
        <f t="shared" si="587"/>
        <v>0</v>
      </c>
      <c r="DRO58" s="51">
        <f t="shared" si="587"/>
        <v>0</v>
      </c>
      <c r="DRP58" s="51">
        <f t="shared" si="587"/>
        <v>0</v>
      </c>
      <c r="DRQ58" s="51">
        <f t="shared" si="587"/>
        <v>0</v>
      </c>
      <c r="DRR58" s="51">
        <f t="shared" si="587"/>
        <v>0</v>
      </c>
      <c r="DRS58" s="51">
        <f t="shared" si="587"/>
        <v>0</v>
      </c>
      <c r="DRT58" s="51">
        <f t="shared" si="587"/>
        <v>0</v>
      </c>
      <c r="DRU58" s="51">
        <f t="shared" si="587"/>
        <v>0</v>
      </c>
      <c r="DRV58" s="51">
        <f t="shared" si="587"/>
        <v>0</v>
      </c>
      <c r="DRW58" s="51"/>
      <c r="DRX58" s="51"/>
      <c r="DRY58" s="51"/>
      <c r="DRZ58" s="51">
        <f t="shared" si="587"/>
        <v>0</v>
      </c>
      <c r="DSA58" s="51">
        <f t="shared" si="587"/>
        <v>0</v>
      </c>
      <c r="DSC58" s="6" t="s">
        <v>11</v>
      </c>
      <c r="DSD58" s="7" t="s">
        <v>874</v>
      </c>
      <c r="DSE58" s="3"/>
      <c r="DSF58" s="3"/>
      <c r="DSG58" s="3"/>
      <c r="DSH58" s="3"/>
      <c r="DSI58" s="7"/>
      <c r="DSJ58" s="3"/>
      <c r="DSK58" s="51">
        <f t="shared" ref="DSK58:DUM58" si="588">DSK60</f>
        <v>0</v>
      </c>
      <c r="DSL58" s="51">
        <f t="shared" si="588"/>
        <v>0</v>
      </c>
      <c r="DSM58" s="51">
        <f t="shared" si="588"/>
        <v>0</v>
      </c>
      <c r="DSN58" s="51">
        <f t="shared" si="588"/>
        <v>0</v>
      </c>
      <c r="DSO58" s="51">
        <f t="shared" si="588"/>
        <v>0</v>
      </c>
      <c r="DSP58" s="51">
        <f t="shared" si="588"/>
        <v>0</v>
      </c>
      <c r="DSQ58" s="51">
        <f t="shared" si="588"/>
        <v>0</v>
      </c>
      <c r="DSR58" s="51">
        <f t="shared" si="588"/>
        <v>0</v>
      </c>
      <c r="DSS58" s="51">
        <f t="shared" si="588"/>
        <v>0</v>
      </c>
      <c r="DST58" s="51">
        <f t="shared" si="588"/>
        <v>0</v>
      </c>
      <c r="DSU58" s="51">
        <f t="shared" si="588"/>
        <v>0</v>
      </c>
      <c r="DSV58" s="51">
        <f t="shared" si="588"/>
        <v>0</v>
      </c>
      <c r="DSW58" s="51">
        <f t="shared" si="588"/>
        <v>0</v>
      </c>
      <c r="DSX58" s="51">
        <f t="shared" si="588"/>
        <v>0</v>
      </c>
      <c r="DSY58" s="51">
        <f t="shared" si="588"/>
        <v>0</v>
      </c>
      <c r="DSZ58" s="51">
        <f t="shared" si="588"/>
        <v>0</v>
      </c>
      <c r="DTA58" s="51">
        <f t="shared" si="588"/>
        <v>0</v>
      </c>
      <c r="DTB58" s="51">
        <f t="shared" si="588"/>
        <v>0</v>
      </c>
      <c r="DTC58" s="51"/>
      <c r="DTD58" s="51"/>
      <c r="DTE58" s="51"/>
      <c r="DTF58" s="51">
        <f t="shared" si="588"/>
        <v>0</v>
      </c>
      <c r="DTG58" s="51">
        <f t="shared" si="588"/>
        <v>0</v>
      </c>
      <c r="DTI58" s="6" t="s">
        <v>11</v>
      </c>
      <c r="DTJ58" s="7" t="s">
        <v>874</v>
      </c>
      <c r="DTK58" s="3"/>
      <c r="DTL58" s="3"/>
      <c r="DTM58" s="3"/>
      <c r="DTN58" s="3"/>
      <c r="DTO58" s="7"/>
      <c r="DTP58" s="3"/>
      <c r="DTQ58" s="51">
        <f t="shared" si="588"/>
        <v>0</v>
      </c>
      <c r="DTR58" s="51">
        <f t="shared" si="588"/>
        <v>0</v>
      </c>
      <c r="DTS58" s="51">
        <f t="shared" si="588"/>
        <v>0</v>
      </c>
      <c r="DTT58" s="51">
        <f t="shared" si="588"/>
        <v>0</v>
      </c>
      <c r="DTU58" s="51">
        <f t="shared" si="588"/>
        <v>0</v>
      </c>
      <c r="DTV58" s="51">
        <f t="shared" si="588"/>
        <v>0</v>
      </c>
      <c r="DTW58" s="51">
        <f t="shared" si="588"/>
        <v>0</v>
      </c>
      <c r="DTX58" s="51">
        <f t="shared" si="588"/>
        <v>0</v>
      </c>
      <c r="DTY58" s="51">
        <f t="shared" si="588"/>
        <v>0</v>
      </c>
      <c r="DTZ58" s="51">
        <f t="shared" si="588"/>
        <v>0</v>
      </c>
      <c r="DUA58" s="51">
        <f t="shared" si="588"/>
        <v>0</v>
      </c>
      <c r="DUB58" s="51">
        <f t="shared" si="588"/>
        <v>0</v>
      </c>
      <c r="DUC58" s="51">
        <f t="shared" si="588"/>
        <v>0</v>
      </c>
      <c r="DUD58" s="51">
        <f t="shared" si="588"/>
        <v>0</v>
      </c>
      <c r="DUE58" s="51">
        <f t="shared" si="588"/>
        <v>0</v>
      </c>
      <c r="DUF58" s="51">
        <f t="shared" si="588"/>
        <v>0</v>
      </c>
      <c r="DUG58" s="51">
        <f t="shared" si="588"/>
        <v>0</v>
      </c>
      <c r="DUH58" s="51">
        <f t="shared" si="588"/>
        <v>0</v>
      </c>
      <c r="DUI58" s="51"/>
      <c r="DUJ58" s="51"/>
      <c r="DUK58" s="51"/>
      <c r="DUL58" s="51">
        <f t="shared" si="588"/>
        <v>0</v>
      </c>
      <c r="DUM58" s="51">
        <f t="shared" si="588"/>
        <v>0</v>
      </c>
      <c r="DUO58" s="6" t="s">
        <v>11</v>
      </c>
      <c r="DUP58" s="7" t="s">
        <v>874</v>
      </c>
      <c r="DUQ58" s="3"/>
      <c r="DUR58" s="3"/>
      <c r="DUS58" s="3"/>
      <c r="DUT58" s="3"/>
      <c r="DUU58" s="7"/>
      <c r="DUV58" s="3"/>
      <c r="DUW58" s="51">
        <f t="shared" ref="DUW58:DWY58" si="589">DUW60</f>
        <v>0</v>
      </c>
      <c r="DUX58" s="51">
        <f t="shared" si="589"/>
        <v>0</v>
      </c>
      <c r="DUY58" s="51">
        <f t="shared" si="589"/>
        <v>0</v>
      </c>
      <c r="DUZ58" s="51">
        <f t="shared" si="589"/>
        <v>0</v>
      </c>
      <c r="DVA58" s="51">
        <f t="shared" si="589"/>
        <v>0</v>
      </c>
      <c r="DVB58" s="51">
        <f t="shared" si="589"/>
        <v>0</v>
      </c>
      <c r="DVC58" s="51">
        <f t="shared" si="589"/>
        <v>0</v>
      </c>
      <c r="DVD58" s="51">
        <f t="shared" si="589"/>
        <v>0</v>
      </c>
      <c r="DVE58" s="51">
        <f t="shared" si="589"/>
        <v>0</v>
      </c>
      <c r="DVF58" s="51">
        <f t="shared" si="589"/>
        <v>0</v>
      </c>
      <c r="DVG58" s="51">
        <f t="shared" si="589"/>
        <v>0</v>
      </c>
      <c r="DVH58" s="51">
        <f t="shared" si="589"/>
        <v>0</v>
      </c>
      <c r="DVI58" s="51">
        <f t="shared" si="589"/>
        <v>0</v>
      </c>
      <c r="DVJ58" s="51">
        <f t="shared" si="589"/>
        <v>0</v>
      </c>
      <c r="DVK58" s="51">
        <f t="shared" si="589"/>
        <v>0</v>
      </c>
      <c r="DVL58" s="51">
        <f t="shared" si="589"/>
        <v>0</v>
      </c>
      <c r="DVM58" s="51">
        <f t="shared" si="589"/>
        <v>0</v>
      </c>
      <c r="DVN58" s="51">
        <f t="shared" si="589"/>
        <v>0</v>
      </c>
      <c r="DVO58" s="51"/>
      <c r="DVP58" s="51"/>
      <c r="DVQ58" s="51"/>
      <c r="DVR58" s="51">
        <f t="shared" si="589"/>
        <v>0</v>
      </c>
      <c r="DVS58" s="51">
        <f t="shared" si="589"/>
        <v>0</v>
      </c>
      <c r="DVU58" s="6" t="s">
        <v>11</v>
      </c>
      <c r="DVV58" s="7" t="s">
        <v>874</v>
      </c>
      <c r="DVW58" s="3"/>
      <c r="DVX58" s="3"/>
      <c r="DVY58" s="3"/>
      <c r="DVZ58" s="3"/>
      <c r="DWA58" s="7"/>
      <c r="DWB58" s="3"/>
      <c r="DWC58" s="51">
        <f t="shared" si="589"/>
        <v>0</v>
      </c>
      <c r="DWD58" s="51">
        <f t="shared" si="589"/>
        <v>0</v>
      </c>
      <c r="DWE58" s="51">
        <f t="shared" si="589"/>
        <v>0</v>
      </c>
      <c r="DWF58" s="51">
        <f t="shared" si="589"/>
        <v>0</v>
      </c>
      <c r="DWG58" s="51">
        <f t="shared" si="589"/>
        <v>0</v>
      </c>
      <c r="DWH58" s="51">
        <f t="shared" si="589"/>
        <v>0</v>
      </c>
      <c r="DWI58" s="51">
        <f t="shared" si="589"/>
        <v>0</v>
      </c>
      <c r="DWJ58" s="51">
        <f t="shared" si="589"/>
        <v>0</v>
      </c>
      <c r="DWK58" s="51">
        <f t="shared" si="589"/>
        <v>0</v>
      </c>
      <c r="DWL58" s="51">
        <f t="shared" si="589"/>
        <v>0</v>
      </c>
      <c r="DWM58" s="51">
        <f t="shared" si="589"/>
        <v>0</v>
      </c>
      <c r="DWN58" s="51">
        <f t="shared" si="589"/>
        <v>0</v>
      </c>
      <c r="DWO58" s="51">
        <f t="shared" si="589"/>
        <v>0</v>
      </c>
      <c r="DWP58" s="51">
        <f t="shared" si="589"/>
        <v>0</v>
      </c>
      <c r="DWQ58" s="51">
        <f t="shared" si="589"/>
        <v>0</v>
      </c>
      <c r="DWR58" s="51">
        <f t="shared" si="589"/>
        <v>0</v>
      </c>
      <c r="DWS58" s="51">
        <f t="shared" si="589"/>
        <v>0</v>
      </c>
      <c r="DWT58" s="51">
        <f t="shared" si="589"/>
        <v>0</v>
      </c>
      <c r="DWU58" s="51"/>
      <c r="DWV58" s="51"/>
      <c r="DWW58" s="51"/>
      <c r="DWX58" s="51">
        <f t="shared" si="589"/>
        <v>0</v>
      </c>
      <c r="DWY58" s="51">
        <f t="shared" si="589"/>
        <v>0</v>
      </c>
      <c r="DXA58" s="6" t="s">
        <v>11</v>
      </c>
      <c r="DXB58" s="7" t="s">
        <v>874</v>
      </c>
      <c r="DXC58" s="3"/>
      <c r="DXD58" s="3"/>
      <c r="DXE58" s="3"/>
      <c r="DXF58" s="3"/>
      <c r="DXG58" s="7"/>
      <c r="DXH58" s="3"/>
      <c r="DXI58" s="51">
        <f t="shared" ref="DXI58:DZK58" si="590">DXI60</f>
        <v>0</v>
      </c>
      <c r="DXJ58" s="51">
        <f t="shared" si="590"/>
        <v>0</v>
      </c>
      <c r="DXK58" s="51">
        <f t="shared" si="590"/>
        <v>0</v>
      </c>
      <c r="DXL58" s="51">
        <f t="shared" si="590"/>
        <v>0</v>
      </c>
      <c r="DXM58" s="51">
        <f t="shared" si="590"/>
        <v>0</v>
      </c>
      <c r="DXN58" s="51">
        <f t="shared" si="590"/>
        <v>0</v>
      </c>
      <c r="DXO58" s="51">
        <f t="shared" si="590"/>
        <v>0</v>
      </c>
      <c r="DXP58" s="51">
        <f t="shared" si="590"/>
        <v>0</v>
      </c>
      <c r="DXQ58" s="51">
        <f t="shared" si="590"/>
        <v>0</v>
      </c>
      <c r="DXR58" s="51">
        <f t="shared" si="590"/>
        <v>0</v>
      </c>
      <c r="DXS58" s="51">
        <f t="shared" si="590"/>
        <v>0</v>
      </c>
      <c r="DXT58" s="51">
        <f t="shared" si="590"/>
        <v>0</v>
      </c>
      <c r="DXU58" s="51">
        <f t="shared" si="590"/>
        <v>0</v>
      </c>
      <c r="DXV58" s="51">
        <f t="shared" si="590"/>
        <v>0</v>
      </c>
      <c r="DXW58" s="51">
        <f t="shared" si="590"/>
        <v>0</v>
      </c>
      <c r="DXX58" s="51">
        <f t="shared" si="590"/>
        <v>0</v>
      </c>
      <c r="DXY58" s="51">
        <f t="shared" si="590"/>
        <v>0</v>
      </c>
      <c r="DXZ58" s="51">
        <f t="shared" si="590"/>
        <v>0</v>
      </c>
      <c r="DYA58" s="51"/>
      <c r="DYB58" s="51"/>
      <c r="DYC58" s="51"/>
      <c r="DYD58" s="51">
        <f t="shared" si="590"/>
        <v>0</v>
      </c>
      <c r="DYE58" s="51">
        <f t="shared" si="590"/>
        <v>0</v>
      </c>
      <c r="DYG58" s="6" t="s">
        <v>11</v>
      </c>
      <c r="DYH58" s="7" t="s">
        <v>874</v>
      </c>
      <c r="DYI58" s="3"/>
      <c r="DYJ58" s="3"/>
      <c r="DYK58" s="3"/>
      <c r="DYL58" s="3"/>
      <c r="DYM58" s="7"/>
      <c r="DYN58" s="3"/>
      <c r="DYO58" s="51">
        <f t="shared" si="590"/>
        <v>0</v>
      </c>
      <c r="DYP58" s="51">
        <f t="shared" si="590"/>
        <v>0</v>
      </c>
      <c r="DYQ58" s="51">
        <f t="shared" si="590"/>
        <v>0</v>
      </c>
      <c r="DYR58" s="51">
        <f t="shared" si="590"/>
        <v>0</v>
      </c>
      <c r="DYS58" s="51">
        <f t="shared" si="590"/>
        <v>0</v>
      </c>
      <c r="DYT58" s="51">
        <f t="shared" si="590"/>
        <v>0</v>
      </c>
      <c r="DYU58" s="51">
        <f t="shared" si="590"/>
        <v>0</v>
      </c>
      <c r="DYV58" s="51">
        <f t="shared" si="590"/>
        <v>0</v>
      </c>
      <c r="DYW58" s="51">
        <f t="shared" si="590"/>
        <v>0</v>
      </c>
      <c r="DYX58" s="51">
        <f t="shared" si="590"/>
        <v>0</v>
      </c>
      <c r="DYY58" s="51">
        <f t="shared" si="590"/>
        <v>0</v>
      </c>
      <c r="DYZ58" s="51">
        <f t="shared" si="590"/>
        <v>0</v>
      </c>
      <c r="DZA58" s="51">
        <f t="shared" si="590"/>
        <v>0</v>
      </c>
      <c r="DZB58" s="51">
        <f t="shared" si="590"/>
        <v>0</v>
      </c>
      <c r="DZC58" s="51">
        <f t="shared" si="590"/>
        <v>0</v>
      </c>
      <c r="DZD58" s="51">
        <f t="shared" si="590"/>
        <v>0</v>
      </c>
      <c r="DZE58" s="51">
        <f t="shared" si="590"/>
        <v>0</v>
      </c>
      <c r="DZF58" s="51">
        <f t="shared" si="590"/>
        <v>0</v>
      </c>
      <c r="DZG58" s="51"/>
      <c r="DZH58" s="51"/>
      <c r="DZI58" s="51"/>
      <c r="DZJ58" s="51">
        <f t="shared" si="590"/>
        <v>0</v>
      </c>
      <c r="DZK58" s="51">
        <f t="shared" si="590"/>
        <v>0</v>
      </c>
      <c r="DZM58" s="6" t="s">
        <v>11</v>
      </c>
      <c r="DZN58" s="7" t="s">
        <v>874</v>
      </c>
      <c r="DZO58" s="3"/>
      <c r="DZP58" s="3"/>
      <c r="DZQ58" s="3"/>
      <c r="DZR58" s="3"/>
      <c r="DZS58" s="7"/>
      <c r="DZT58" s="3"/>
      <c r="DZU58" s="51">
        <f t="shared" ref="DZU58:EBW58" si="591">DZU60</f>
        <v>0</v>
      </c>
      <c r="DZV58" s="51">
        <f t="shared" si="591"/>
        <v>0</v>
      </c>
      <c r="DZW58" s="51">
        <f t="shared" si="591"/>
        <v>0</v>
      </c>
      <c r="DZX58" s="51">
        <f t="shared" si="591"/>
        <v>0</v>
      </c>
      <c r="DZY58" s="51">
        <f t="shared" si="591"/>
        <v>0</v>
      </c>
      <c r="DZZ58" s="51">
        <f t="shared" si="591"/>
        <v>0</v>
      </c>
      <c r="EAA58" s="51">
        <f t="shared" si="591"/>
        <v>0</v>
      </c>
      <c r="EAB58" s="51">
        <f t="shared" si="591"/>
        <v>0</v>
      </c>
      <c r="EAC58" s="51">
        <f t="shared" si="591"/>
        <v>0</v>
      </c>
      <c r="EAD58" s="51">
        <f t="shared" si="591"/>
        <v>0</v>
      </c>
      <c r="EAE58" s="51">
        <f t="shared" si="591"/>
        <v>0</v>
      </c>
      <c r="EAF58" s="51">
        <f t="shared" si="591"/>
        <v>0</v>
      </c>
      <c r="EAG58" s="51">
        <f t="shared" si="591"/>
        <v>0</v>
      </c>
      <c r="EAH58" s="51">
        <f t="shared" si="591"/>
        <v>0</v>
      </c>
      <c r="EAI58" s="51">
        <f t="shared" si="591"/>
        <v>0</v>
      </c>
      <c r="EAJ58" s="51">
        <f t="shared" si="591"/>
        <v>0</v>
      </c>
      <c r="EAK58" s="51">
        <f t="shared" si="591"/>
        <v>0</v>
      </c>
      <c r="EAL58" s="51">
        <f t="shared" si="591"/>
        <v>0</v>
      </c>
      <c r="EAM58" s="51"/>
      <c r="EAN58" s="51"/>
      <c r="EAO58" s="51"/>
      <c r="EAP58" s="51">
        <f t="shared" si="591"/>
        <v>0</v>
      </c>
      <c r="EAQ58" s="51">
        <f t="shared" si="591"/>
        <v>0</v>
      </c>
      <c r="EAS58" s="6" t="s">
        <v>11</v>
      </c>
      <c r="EAT58" s="7" t="s">
        <v>874</v>
      </c>
      <c r="EAU58" s="3"/>
      <c r="EAV58" s="3"/>
      <c r="EAW58" s="3"/>
      <c r="EAX58" s="3"/>
      <c r="EAY58" s="7"/>
      <c r="EAZ58" s="3"/>
      <c r="EBA58" s="51">
        <f t="shared" si="591"/>
        <v>0</v>
      </c>
      <c r="EBB58" s="51">
        <f t="shared" si="591"/>
        <v>0</v>
      </c>
      <c r="EBC58" s="51">
        <f t="shared" si="591"/>
        <v>0</v>
      </c>
      <c r="EBD58" s="51">
        <f t="shared" si="591"/>
        <v>0</v>
      </c>
      <c r="EBE58" s="51">
        <f t="shared" si="591"/>
        <v>0</v>
      </c>
      <c r="EBF58" s="51">
        <f t="shared" si="591"/>
        <v>0</v>
      </c>
      <c r="EBG58" s="51">
        <f t="shared" si="591"/>
        <v>0</v>
      </c>
      <c r="EBH58" s="51">
        <f t="shared" si="591"/>
        <v>0</v>
      </c>
      <c r="EBI58" s="51">
        <f t="shared" si="591"/>
        <v>0</v>
      </c>
      <c r="EBJ58" s="51">
        <f t="shared" si="591"/>
        <v>0</v>
      </c>
      <c r="EBK58" s="51">
        <f t="shared" si="591"/>
        <v>0</v>
      </c>
      <c r="EBL58" s="51">
        <f t="shared" si="591"/>
        <v>0</v>
      </c>
      <c r="EBM58" s="51">
        <f t="shared" si="591"/>
        <v>0</v>
      </c>
      <c r="EBN58" s="51">
        <f t="shared" si="591"/>
        <v>0</v>
      </c>
      <c r="EBO58" s="51">
        <f t="shared" si="591"/>
        <v>0</v>
      </c>
      <c r="EBP58" s="51">
        <f t="shared" si="591"/>
        <v>0</v>
      </c>
      <c r="EBQ58" s="51">
        <f t="shared" si="591"/>
        <v>0</v>
      </c>
      <c r="EBR58" s="51">
        <f t="shared" si="591"/>
        <v>0</v>
      </c>
      <c r="EBS58" s="51"/>
      <c r="EBT58" s="51"/>
      <c r="EBU58" s="51"/>
      <c r="EBV58" s="51">
        <f t="shared" si="591"/>
        <v>0</v>
      </c>
      <c r="EBW58" s="51">
        <f t="shared" si="591"/>
        <v>0</v>
      </c>
      <c r="EBY58" s="6" t="s">
        <v>11</v>
      </c>
      <c r="EBZ58" s="7" t="s">
        <v>874</v>
      </c>
      <c r="ECA58" s="3"/>
      <c r="ECB58" s="3"/>
      <c r="ECC58" s="3"/>
      <c r="ECD58" s="3"/>
      <c r="ECE58" s="7"/>
      <c r="ECF58" s="3"/>
      <c r="ECG58" s="51">
        <f t="shared" ref="ECG58:EEI58" si="592">ECG60</f>
        <v>0</v>
      </c>
      <c r="ECH58" s="51">
        <f t="shared" si="592"/>
        <v>0</v>
      </c>
      <c r="ECI58" s="51">
        <f t="shared" si="592"/>
        <v>0</v>
      </c>
      <c r="ECJ58" s="51">
        <f t="shared" si="592"/>
        <v>0</v>
      </c>
      <c r="ECK58" s="51">
        <f t="shared" si="592"/>
        <v>0</v>
      </c>
      <c r="ECL58" s="51">
        <f t="shared" si="592"/>
        <v>0</v>
      </c>
      <c r="ECM58" s="51">
        <f t="shared" si="592"/>
        <v>0</v>
      </c>
      <c r="ECN58" s="51">
        <f t="shared" si="592"/>
        <v>0</v>
      </c>
      <c r="ECO58" s="51">
        <f t="shared" si="592"/>
        <v>0</v>
      </c>
      <c r="ECP58" s="51">
        <f t="shared" si="592"/>
        <v>0</v>
      </c>
      <c r="ECQ58" s="51">
        <f t="shared" si="592"/>
        <v>0</v>
      </c>
      <c r="ECR58" s="51">
        <f t="shared" si="592"/>
        <v>0</v>
      </c>
      <c r="ECS58" s="51">
        <f t="shared" si="592"/>
        <v>0</v>
      </c>
      <c r="ECT58" s="51">
        <f t="shared" si="592"/>
        <v>0</v>
      </c>
      <c r="ECU58" s="51">
        <f t="shared" si="592"/>
        <v>0</v>
      </c>
      <c r="ECV58" s="51">
        <f t="shared" si="592"/>
        <v>0</v>
      </c>
      <c r="ECW58" s="51">
        <f t="shared" si="592"/>
        <v>0</v>
      </c>
      <c r="ECX58" s="51">
        <f t="shared" si="592"/>
        <v>0</v>
      </c>
      <c r="ECY58" s="51"/>
      <c r="ECZ58" s="51"/>
      <c r="EDA58" s="51"/>
      <c r="EDB58" s="51">
        <f t="shared" si="592"/>
        <v>0</v>
      </c>
      <c r="EDC58" s="51">
        <f t="shared" si="592"/>
        <v>0</v>
      </c>
      <c r="EDE58" s="6" t="s">
        <v>11</v>
      </c>
      <c r="EDF58" s="7" t="s">
        <v>874</v>
      </c>
      <c r="EDG58" s="3"/>
      <c r="EDH58" s="3"/>
      <c r="EDI58" s="3"/>
      <c r="EDJ58" s="3"/>
      <c r="EDK58" s="7"/>
      <c r="EDL58" s="3"/>
      <c r="EDM58" s="51">
        <f t="shared" si="592"/>
        <v>0</v>
      </c>
      <c r="EDN58" s="51">
        <f t="shared" si="592"/>
        <v>0</v>
      </c>
      <c r="EDO58" s="51">
        <f t="shared" si="592"/>
        <v>0</v>
      </c>
      <c r="EDP58" s="51">
        <f t="shared" si="592"/>
        <v>0</v>
      </c>
      <c r="EDQ58" s="51">
        <f t="shared" si="592"/>
        <v>0</v>
      </c>
      <c r="EDR58" s="51">
        <f t="shared" si="592"/>
        <v>0</v>
      </c>
      <c r="EDS58" s="51">
        <f t="shared" si="592"/>
        <v>0</v>
      </c>
      <c r="EDT58" s="51">
        <f t="shared" si="592"/>
        <v>0</v>
      </c>
      <c r="EDU58" s="51">
        <f t="shared" si="592"/>
        <v>0</v>
      </c>
      <c r="EDV58" s="51">
        <f t="shared" si="592"/>
        <v>0</v>
      </c>
      <c r="EDW58" s="51">
        <f t="shared" si="592"/>
        <v>0</v>
      </c>
      <c r="EDX58" s="51">
        <f t="shared" si="592"/>
        <v>0</v>
      </c>
      <c r="EDY58" s="51">
        <f t="shared" si="592"/>
        <v>0</v>
      </c>
      <c r="EDZ58" s="51">
        <f t="shared" si="592"/>
        <v>0</v>
      </c>
      <c r="EEA58" s="51">
        <f t="shared" si="592"/>
        <v>0</v>
      </c>
      <c r="EEB58" s="51">
        <f t="shared" si="592"/>
        <v>0</v>
      </c>
      <c r="EEC58" s="51">
        <f t="shared" si="592"/>
        <v>0</v>
      </c>
      <c r="EED58" s="51">
        <f t="shared" si="592"/>
        <v>0</v>
      </c>
      <c r="EEE58" s="51"/>
      <c r="EEF58" s="51"/>
      <c r="EEG58" s="51"/>
      <c r="EEH58" s="51">
        <f t="shared" si="592"/>
        <v>0</v>
      </c>
      <c r="EEI58" s="51">
        <f t="shared" si="592"/>
        <v>0</v>
      </c>
      <c r="EEK58" s="6" t="s">
        <v>11</v>
      </c>
      <c r="EEL58" s="7" t="s">
        <v>874</v>
      </c>
      <c r="EEM58" s="3"/>
      <c r="EEN58" s="3"/>
      <c r="EEO58" s="3"/>
      <c r="EEP58" s="3"/>
      <c r="EEQ58" s="7"/>
      <c r="EER58" s="3"/>
      <c r="EES58" s="51">
        <f t="shared" ref="EES58:EGU58" si="593">EES60</f>
        <v>0</v>
      </c>
      <c r="EET58" s="51">
        <f t="shared" si="593"/>
        <v>0</v>
      </c>
      <c r="EEU58" s="51">
        <f t="shared" si="593"/>
        <v>0</v>
      </c>
      <c r="EEV58" s="51">
        <f t="shared" si="593"/>
        <v>0</v>
      </c>
      <c r="EEW58" s="51">
        <f t="shared" si="593"/>
        <v>0</v>
      </c>
      <c r="EEX58" s="51">
        <f t="shared" si="593"/>
        <v>0</v>
      </c>
      <c r="EEY58" s="51">
        <f t="shared" si="593"/>
        <v>0</v>
      </c>
      <c r="EEZ58" s="51">
        <f t="shared" si="593"/>
        <v>0</v>
      </c>
      <c r="EFA58" s="51">
        <f t="shared" si="593"/>
        <v>0</v>
      </c>
      <c r="EFB58" s="51">
        <f t="shared" si="593"/>
        <v>0</v>
      </c>
      <c r="EFC58" s="51">
        <f t="shared" si="593"/>
        <v>0</v>
      </c>
      <c r="EFD58" s="51">
        <f t="shared" si="593"/>
        <v>0</v>
      </c>
      <c r="EFE58" s="51">
        <f t="shared" si="593"/>
        <v>0</v>
      </c>
      <c r="EFF58" s="51">
        <f t="shared" si="593"/>
        <v>0</v>
      </c>
      <c r="EFG58" s="51">
        <f t="shared" si="593"/>
        <v>0</v>
      </c>
      <c r="EFH58" s="51">
        <f t="shared" si="593"/>
        <v>0</v>
      </c>
      <c r="EFI58" s="51">
        <f t="shared" si="593"/>
        <v>0</v>
      </c>
      <c r="EFJ58" s="51">
        <f t="shared" si="593"/>
        <v>0</v>
      </c>
      <c r="EFK58" s="51"/>
      <c r="EFL58" s="51"/>
      <c r="EFM58" s="51"/>
      <c r="EFN58" s="51">
        <f t="shared" si="593"/>
        <v>0</v>
      </c>
      <c r="EFO58" s="51">
        <f t="shared" si="593"/>
        <v>0</v>
      </c>
      <c r="EFQ58" s="6" t="s">
        <v>11</v>
      </c>
      <c r="EFR58" s="7" t="s">
        <v>874</v>
      </c>
      <c r="EFS58" s="3"/>
      <c r="EFT58" s="3"/>
      <c r="EFU58" s="3"/>
      <c r="EFV58" s="3"/>
      <c r="EFW58" s="7"/>
      <c r="EFX58" s="3"/>
      <c r="EFY58" s="51">
        <f t="shared" si="593"/>
        <v>0</v>
      </c>
      <c r="EFZ58" s="51">
        <f t="shared" si="593"/>
        <v>0</v>
      </c>
      <c r="EGA58" s="51">
        <f t="shared" si="593"/>
        <v>0</v>
      </c>
      <c r="EGB58" s="51">
        <f t="shared" si="593"/>
        <v>0</v>
      </c>
      <c r="EGC58" s="51">
        <f t="shared" si="593"/>
        <v>0</v>
      </c>
      <c r="EGD58" s="51">
        <f t="shared" si="593"/>
        <v>0</v>
      </c>
      <c r="EGE58" s="51">
        <f t="shared" si="593"/>
        <v>0</v>
      </c>
      <c r="EGF58" s="51">
        <f t="shared" si="593"/>
        <v>0</v>
      </c>
      <c r="EGG58" s="51">
        <f t="shared" si="593"/>
        <v>0</v>
      </c>
      <c r="EGH58" s="51">
        <f t="shared" si="593"/>
        <v>0</v>
      </c>
      <c r="EGI58" s="51">
        <f t="shared" si="593"/>
        <v>0</v>
      </c>
      <c r="EGJ58" s="51">
        <f t="shared" si="593"/>
        <v>0</v>
      </c>
      <c r="EGK58" s="51">
        <f t="shared" si="593"/>
        <v>0</v>
      </c>
      <c r="EGL58" s="51">
        <f t="shared" si="593"/>
        <v>0</v>
      </c>
      <c r="EGM58" s="51">
        <f t="shared" si="593"/>
        <v>0</v>
      </c>
      <c r="EGN58" s="51">
        <f t="shared" si="593"/>
        <v>0</v>
      </c>
      <c r="EGO58" s="51">
        <f t="shared" si="593"/>
        <v>0</v>
      </c>
      <c r="EGP58" s="51">
        <f t="shared" si="593"/>
        <v>0</v>
      </c>
      <c r="EGQ58" s="51"/>
      <c r="EGR58" s="51"/>
      <c r="EGS58" s="51"/>
      <c r="EGT58" s="51">
        <f t="shared" si="593"/>
        <v>0</v>
      </c>
      <c r="EGU58" s="51">
        <f t="shared" si="593"/>
        <v>0</v>
      </c>
      <c r="EGW58" s="6" t="s">
        <v>11</v>
      </c>
      <c r="EGX58" s="7" t="s">
        <v>874</v>
      </c>
      <c r="EGY58" s="3"/>
      <c r="EGZ58" s="3"/>
      <c r="EHA58" s="3"/>
      <c r="EHB58" s="3"/>
      <c r="EHC58" s="7"/>
      <c r="EHD58" s="3"/>
      <c r="EHE58" s="51">
        <f t="shared" ref="EHE58:EJG58" si="594">EHE60</f>
        <v>0</v>
      </c>
      <c r="EHF58" s="51">
        <f t="shared" si="594"/>
        <v>0</v>
      </c>
      <c r="EHG58" s="51">
        <f t="shared" si="594"/>
        <v>0</v>
      </c>
      <c r="EHH58" s="51">
        <f t="shared" si="594"/>
        <v>0</v>
      </c>
      <c r="EHI58" s="51">
        <f t="shared" si="594"/>
        <v>0</v>
      </c>
      <c r="EHJ58" s="51">
        <f t="shared" si="594"/>
        <v>0</v>
      </c>
      <c r="EHK58" s="51">
        <f t="shared" si="594"/>
        <v>0</v>
      </c>
      <c r="EHL58" s="51">
        <f t="shared" si="594"/>
        <v>0</v>
      </c>
      <c r="EHM58" s="51">
        <f t="shared" si="594"/>
        <v>0</v>
      </c>
      <c r="EHN58" s="51">
        <f t="shared" si="594"/>
        <v>0</v>
      </c>
      <c r="EHO58" s="51">
        <f t="shared" si="594"/>
        <v>0</v>
      </c>
      <c r="EHP58" s="51">
        <f t="shared" si="594"/>
        <v>0</v>
      </c>
      <c r="EHQ58" s="51">
        <f t="shared" si="594"/>
        <v>0</v>
      </c>
      <c r="EHR58" s="51">
        <f t="shared" si="594"/>
        <v>0</v>
      </c>
      <c r="EHS58" s="51">
        <f t="shared" si="594"/>
        <v>0</v>
      </c>
      <c r="EHT58" s="51">
        <f t="shared" si="594"/>
        <v>0</v>
      </c>
      <c r="EHU58" s="51">
        <f t="shared" si="594"/>
        <v>0</v>
      </c>
      <c r="EHV58" s="51">
        <f t="shared" si="594"/>
        <v>0</v>
      </c>
      <c r="EHW58" s="51"/>
      <c r="EHX58" s="51"/>
      <c r="EHY58" s="51"/>
      <c r="EHZ58" s="51">
        <f t="shared" si="594"/>
        <v>0</v>
      </c>
      <c r="EIA58" s="51">
        <f t="shared" si="594"/>
        <v>0</v>
      </c>
      <c r="EIC58" s="6" t="s">
        <v>11</v>
      </c>
      <c r="EID58" s="7" t="s">
        <v>874</v>
      </c>
      <c r="EIE58" s="3"/>
      <c r="EIF58" s="3"/>
      <c r="EIG58" s="3"/>
      <c r="EIH58" s="3"/>
      <c r="EII58" s="7"/>
      <c r="EIJ58" s="3"/>
      <c r="EIK58" s="51">
        <f t="shared" si="594"/>
        <v>0</v>
      </c>
      <c r="EIL58" s="51">
        <f t="shared" si="594"/>
        <v>0</v>
      </c>
      <c r="EIM58" s="51">
        <f t="shared" si="594"/>
        <v>0</v>
      </c>
      <c r="EIN58" s="51">
        <f t="shared" si="594"/>
        <v>0</v>
      </c>
      <c r="EIO58" s="51">
        <f t="shared" si="594"/>
        <v>0</v>
      </c>
      <c r="EIP58" s="51">
        <f t="shared" si="594"/>
        <v>0</v>
      </c>
      <c r="EIQ58" s="51">
        <f t="shared" si="594"/>
        <v>0</v>
      </c>
      <c r="EIR58" s="51">
        <f t="shared" si="594"/>
        <v>0</v>
      </c>
      <c r="EIS58" s="51">
        <f t="shared" si="594"/>
        <v>0</v>
      </c>
      <c r="EIT58" s="51">
        <f t="shared" si="594"/>
        <v>0</v>
      </c>
      <c r="EIU58" s="51">
        <f t="shared" si="594"/>
        <v>0</v>
      </c>
      <c r="EIV58" s="51">
        <f t="shared" si="594"/>
        <v>0</v>
      </c>
      <c r="EIW58" s="51">
        <f t="shared" si="594"/>
        <v>0</v>
      </c>
      <c r="EIX58" s="51">
        <f t="shared" si="594"/>
        <v>0</v>
      </c>
      <c r="EIY58" s="51">
        <f t="shared" si="594"/>
        <v>0</v>
      </c>
      <c r="EIZ58" s="51">
        <f t="shared" si="594"/>
        <v>0</v>
      </c>
      <c r="EJA58" s="51">
        <f t="shared" si="594"/>
        <v>0</v>
      </c>
      <c r="EJB58" s="51">
        <f t="shared" si="594"/>
        <v>0</v>
      </c>
      <c r="EJC58" s="51"/>
      <c r="EJD58" s="51"/>
      <c r="EJE58" s="51"/>
      <c r="EJF58" s="51">
        <f t="shared" si="594"/>
        <v>0</v>
      </c>
      <c r="EJG58" s="51">
        <f t="shared" si="594"/>
        <v>0</v>
      </c>
      <c r="EJI58" s="6" t="s">
        <v>11</v>
      </c>
      <c r="EJJ58" s="7" t="s">
        <v>874</v>
      </c>
      <c r="EJK58" s="3"/>
      <c r="EJL58" s="3"/>
      <c r="EJM58" s="3"/>
      <c r="EJN58" s="3"/>
      <c r="EJO58" s="7"/>
      <c r="EJP58" s="3"/>
      <c r="EJQ58" s="51">
        <f t="shared" ref="EJQ58:ELS58" si="595">EJQ60</f>
        <v>0</v>
      </c>
      <c r="EJR58" s="51">
        <f t="shared" si="595"/>
        <v>0</v>
      </c>
      <c r="EJS58" s="51">
        <f t="shared" si="595"/>
        <v>0</v>
      </c>
      <c r="EJT58" s="51">
        <f t="shared" si="595"/>
        <v>0</v>
      </c>
      <c r="EJU58" s="51">
        <f t="shared" si="595"/>
        <v>0</v>
      </c>
      <c r="EJV58" s="51">
        <f t="shared" si="595"/>
        <v>0</v>
      </c>
      <c r="EJW58" s="51">
        <f t="shared" si="595"/>
        <v>0</v>
      </c>
      <c r="EJX58" s="51">
        <f t="shared" si="595"/>
        <v>0</v>
      </c>
      <c r="EJY58" s="51">
        <f t="shared" si="595"/>
        <v>0</v>
      </c>
      <c r="EJZ58" s="51">
        <f t="shared" si="595"/>
        <v>0</v>
      </c>
      <c r="EKA58" s="51">
        <f t="shared" si="595"/>
        <v>0</v>
      </c>
      <c r="EKB58" s="51">
        <f t="shared" si="595"/>
        <v>0</v>
      </c>
      <c r="EKC58" s="51">
        <f t="shared" si="595"/>
        <v>0</v>
      </c>
      <c r="EKD58" s="51">
        <f t="shared" si="595"/>
        <v>0</v>
      </c>
      <c r="EKE58" s="51">
        <f t="shared" si="595"/>
        <v>0</v>
      </c>
      <c r="EKF58" s="51">
        <f t="shared" si="595"/>
        <v>0</v>
      </c>
      <c r="EKG58" s="51">
        <f t="shared" si="595"/>
        <v>0</v>
      </c>
      <c r="EKH58" s="51">
        <f t="shared" si="595"/>
        <v>0</v>
      </c>
      <c r="EKI58" s="51"/>
      <c r="EKJ58" s="51"/>
      <c r="EKK58" s="51"/>
      <c r="EKL58" s="51">
        <f t="shared" si="595"/>
        <v>0</v>
      </c>
      <c r="EKM58" s="51">
        <f t="shared" si="595"/>
        <v>0</v>
      </c>
      <c r="EKO58" s="6" t="s">
        <v>11</v>
      </c>
      <c r="EKP58" s="7" t="s">
        <v>874</v>
      </c>
      <c r="EKQ58" s="3"/>
      <c r="EKR58" s="3"/>
      <c r="EKS58" s="3"/>
      <c r="EKT58" s="3"/>
      <c r="EKU58" s="7"/>
      <c r="EKV58" s="3"/>
      <c r="EKW58" s="51">
        <f t="shared" si="595"/>
        <v>0</v>
      </c>
      <c r="EKX58" s="51">
        <f t="shared" si="595"/>
        <v>0</v>
      </c>
      <c r="EKY58" s="51">
        <f t="shared" si="595"/>
        <v>0</v>
      </c>
      <c r="EKZ58" s="51">
        <f t="shared" si="595"/>
        <v>0</v>
      </c>
      <c r="ELA58" s="51">
        <f t="shared" si="595"/>
        <v>0</v>
      </c>
      <c r="ELB58" s="51">
        <f t="shared" si="595"/>
        <v>0</v>
      </c>
      <c r="ELC58" s="51">
        <f t="shared" si="595"/>
        <v>0</v>
      </c>
      <c r="ELD58" s="51">
        <f t="shared" si="595"/>
        <v>0</v>
      </c>
      <c r="ELE58" s="51">
        <f t="shared" si="595"/>
        <v>0</v>
      </c>
      <c r="ELF58" s="51">
        <f t="shared" si="595"/>
        <v>0</v>
      </c>
      <c r="ELG58" s="51">
        <f t="shared" si="595"/>
        <v>0</v>
      </c>
      <c r="ELH58" s="51">
        <f t="shared" si="595"/>
        <v>0</v>
      </c>
      <c r="ELI58" s="51">
        <f t="shared" si="595"/>
        <v>0</v>
      </c>
      <c r="ELJ58" s="51">
        <f t="shared" si="595"/>
        <v>0</v>
      </c>
      <c r="ELK58" s="51">
        <f t="shared" si="595"/>
        <v>0</v>
      </c>
      <c r="ELL58" s="51">
        <f t="shared" si="595"/>
        <v>0</v>
      </c>
      <c r="ELM58" s="51">
        <f t="shared" si="595"/>
        <v>0</v>
      </c>
      <c r="ELN58" s="51">
        <f t="shared" si="595"/>
        <v>0</v>
      </c>
      <c r="ELO58" s="51"/>
      <c r="ELP58" s="51"/>
      <c r="ELQ58" s="51"/>
      <c r="ELR58" s="51">
        <f t="shared" si="595"/>
        <v>0</v>
      </c>
      <c r="ELS58" s="51">
        <f t="shared" si="595"/>
        <v>0</v>
      </c>
      <c r="ELU58" s="6" t="s">
        <v>11</v>
      </c>
      <c r="ELV58" s="7" t="s">
        <v>874</v>
      </c>
      <c r="ELW58" s="3"/>
      <c r="ELX58" s="3"/>
      <c r="ELY58" s="3"/>
      <c r="ELZ58" s="3"/>
      <c r="EMA58" s="7"/>
      <c r="EMB58" s="3"/>
      <c r="EMC58" s="51">
        <f t="shared" ref="EMC58:EOE58" si="596">EMC60</f>
        <v>0</v>
      </c>
      <c r="EMD58" s="51">
        <f t="shared" si="596"/>
        <v>0</v>
      </c>
      <c r="EME58" s="51">
        <f t="shared" si="596"/>
        <v>0</v>
      </c>
      <c r="EMF58" s="51">
        <f t="shared" si="596"/>
        <v>0</v>
      </c>
      <c r="EMG58" s="51">
        <f t="shared" si="596"/>
        <v>0</v>
      </c>
      <c r="EMH58" s="51">
        <f t="shared" si="596"/>
        <v>0</v>
      </c>
      <c r="EMI58" s="51">
        <f t="shared" si="596"/>
        <v>0</v>
      </c>
      <c r="EMJ58" s="51">
        <f t="shared" si="596"/>
        <v>0</v>
      </c>
      <c r="EMK58" s="51">
        <f t="shared" si="596"/>
        <v>0</v>
      </c>
      <c r="EML58" s="51">
        <f t="shared" si="596"/>
        <v>0</v>
      </c>
      <c r="EMM58" s="51">
        <f t="shared" si="596"/>
        <v>0</v>
      </c>
      <c r="EMN58" s="51">
        <f t="shared" si="596"/>
        <v>0</v>
      </c>
      <c r="EMO58" s="51">
        <f t="shared" si="596"/>
        <v>0</v>
      </c>
      <c r="EMP58" s="51">
        <f t="shared" si="596"/>
        <v>0</v>
      </c>
      <c r="EMQ58" s="51">
        <f t="shared" si="596"/>
        <v>0</v>
      </c>
      <c r="EMR58" s="51">
        <f t="shared" si="596"/>
        <v>0</v>
      </c>
      <c r="EMS58" s="51">
        <f t="shared" si="596"/>
        <v>0</v>
      </c>
      <c r="EMT58" s="51">
        <f t="shared" si="596"/>
        <v>0</v>
      </c>
      <c r="EMU58" s="51"/>
      <c r="EMV58" s="51"/>
      <c r="EMW58" s="51"/>
      <c r="EMX58" s="51">
        <f t="shared" si="596"/>
        <v>0</v>
      </c>
      <c r="EMY58" s="51">
        <f t="shared" si="596"/>
        <v>0</v>
      </c>
      <c r="ENA58" s="6" t="s">
        <v>11</v>
      </c>
      <c r="ENB58" s="7" t="s">
        <v>874</v>
      </c>
      <c r="ENC58" s="3"/>
      <c r="END58" s="3"/>
      <c r="ENE58" s="3"/>
      <c r="ENF58" s="3"/>
      <c r="ENG58" s="7"/>
      <c r="ENH58" s="3"/>
      <c r="ENI58" s="51">
        <f t="shared" si="596"/>
        <v>0</v>
      </c>
      <c r="ENJ58" s="51">
        <f t="shared" si="596"/>
        <v>0</v>
      </c>
      <c r="ENK58" s="51">
        <f t="shared" si="596"/>
        <v>0</v>
      </c>
      <c r="ENL58" s="51">
        <f t="shared" si="596"/>
        <v>0</v>
      </c>
      <c r="ENM58" s="51">
        <f t="shared" si="596"/>
        <v>0</v>
      </c>
      <c r="ENN58" s="51">
        <f t="shared" si="596"/>
        <v>0</v>
      </c>
      <c r="ENO58" s="51">
        <f t="shared" si="596"/>
        <v>0</v>
      </c>
      <c r="ENP58" s="51">
        <f t="shared" si="596"/>
        <v>0</v>
      </c>
      <c r="ENQ58" s="51">
        <f t="shared" si="596"/>
        <v>0</v>
      </c>
      <c r="ENR58" s="51">
        <f t="shared" si="596"/>
        <v>0</v>
      </c>
      <c r="ENS58" s="51">
        <f t="shared" si="596"/>
        <v>0</v>
      </c>
      <c r="ENT58" s="51">
        <f t="shared" si="596"/>
        <v>0</v>
      </c>
      <c r="ENU58" s="51">
        <f t="shared" si="596"/>
        <v>0</v>
      </c>
      <c r="ENV58" s="51">
        <f t="shared" si="596"/>
        <v>0</v>
      </c>
      <c r="ENW58" s="51">
        <f t="shared" si="596"/>
        <v>0</v>
      </c>
      <c r="ENX58" s="51">
        <f t="shared" si="596"/>
        <v>0</v>
      </c>
      <c r="ENY58" s="51">
        <f t="shared" si="596"/>
        <v>0</v>
      </c>
      <c r="ENZ58" s="51">
        <f t="shared" si="596"/>
        <v>0</v>
      </c>
      <c r="EOA58" s="51"/>
      <c r="EOB58" s="51"/>
      <c r="EOC58" s="51"/>
      <c r="EOD58" s="51">
        <f t="shared" si="596"/>
        <v>0</v>
      </c>
      <c r="EOE58" s="51">
        <f t="shared" si="596"/>
        <v>0</v>
      </c>
      <c r="EOG58" s="6" t="s">
        <v>11</v>
      </c>
      <c r="EOH58" s="7" t="s">
        <v>874</v>
      </c>
      <c r="EOI58" s="3"/>
      <c r="EOJ58" s="3"/>
      <c r="EOK58" s="3"/>
      <c r="EOL58" s="3"/>
      <c r="EOM58" s="7"/>
      <c r="EON58" s="3"/>
      <c r="EOO58" s="51">
        <f t="shared" ref="EOO58:EQQ58" si="597">EOO60</f>
        <v>0</v>
      </c>
      <c r="EOP58" s="51">
        <f t="shared" si="597"/>
        <v>0</v>
      </c>
      <c r="EOQ58" s="51">
        <f t="shared" si="597"/>
        <v>0</v>
      </c>
      <c r="EOR58" s="51">
        <f t="shared" si="597"/>
        <v>0</v>
      </c>
      <c r="EOS58" s="51">
        <f t="shared" si="597"/>
        <v>0</v>
      </c>
      <c r="EOT58" s="51">
        <f t="shared" si="597"/>
        <v>0</v>
      </c>
      <c r="EOU58" s="51">
        <f t="shared" si="597"/>
        <v>0</v>
      </c>
      <c r="EOV58" s="51">
        <f t="shared" si="597"/>
        <v>0</v>
      </c>
      <c r="EOW58" s="51">
        <f t="shared" si="597"/>
        <v>0</v>
      </c>
      <c r="EOX58" s="51">
        <f t="shared" si="597"/>
        <v>0</v>
      </c>
      <c r="EOY58" s="51">
        <f t="shared" si="597"/>
        <v>0</v>
      </c>
      <c r="EOZ58" s="51">
        <f t="shared" si="597"/>
        <v>0</v>
      </c>
      <c r="EPA58" s="51">
        <f t="shared" si="597"/>
        <v>0</v>
      </c>
      <c r="EPB58" s="51">
        <f t="shared" si="597"/>
        <v>0</v>
      </c>
      <c r="EPC58" s="51">
        <f t="shared" si="597"/>
        <v>0</v>
      </c>
      <c r="EPD58" s="51">
        <f t="shared" si="597"/>
        <v>0</v>
      </c>
      <c r="EPE58" s="51">
        <f t="shared" si="597"/>
        <v>0</v>
      </c>
      <c r="EPF58" s="51">
        <f t="shared" si="597"/>
        <v>0</v>
      </c>
      <c r="EPG58" s="51"/>
      <c r="EPH58" s="51"/>
      <c r="EPI58" s="51"/>
      <c r="EPJ58" s="51">
        <f t="shared" si="597"/>
        <v>0</v>
      </c>
      <c r="EPK58" s="51">
        <f t="shared" si="597"/>
        <v>0</v>
      </c>
      <c r="EPM58" s="6" t="s">
        <v>11</v>
      </c>
      <c r="EPN58" s="7" t="s">
        <v>874</v>
      </c>
      <c r="EPO58" s="3"/>
      <c r="EPP58" s="3"/>
      <c r="EPQ58" s="3"/>
      <c r="EPR58" s="3"/>
      <c r="EPS58" s="7"/>
      <c r="EPT58" s="3"/>
      <c r="EPU58" s="51">
        <f t="shared" si="597"/>
        <v>0</v>
      </c>
      <c r="EPV58" s="51">
        <f t="shared" si="597"/>
        <v>0</v>
      </c>
      <c r="EPW58" s="51">
        <f t="shared" si="597"/>
        <v>0</v>
      </c>
      <c r="EPX58" s="51">
        <f t="shared" si="597"/>
        <v>0</v>
      </c>
      <c r="EPY58" s="51">
        <f t="shared" si="597"/>
        <v>0</v>
      </c>
      <c r="EPZ58" s="51">
        <f t="shared" si="597"/>
        <v>0</v>
      </c>
      <c r="EQA58" s="51">
        <f t="shared" si="597"/>
        <v>0</v>
      </c>
      <c r="EQB58" s="51">
        <f t="shared" si="597"/>
        <v>0</v>
      </c>
      <c r="EQC58" s="51">
        <f t="shared" si="597"/>
        <v>0</v>
      </c>
      <c r="EQD58" s="51">
        <f t="shared" si="597"/>
        <v>0</v>
      </c>
      <c r="EQE58" s="51">
        <f t="shared" si="597"/>
        <v>0</v>
      </c>
      <c r="EQF58" s="51">
        <f t="shared" si="597"/>
        <v>0</v>
      </c>
      <c r="EQG58" s="51">
        <f t="shared" si="597"/>
        <v>0</v>
      </c>
      <c r="EQH58" s="51">
        <f t="shared" si="597"/>
        <v>0</v>
      </c>
      <c r="EQI58" s="51">
        <f t="shared" si="597"/>
        <v>0</v>
      </c>
      <c r="EQJ58" s="51">
        <f t="shared" si="597"/>
        <v>0</v>
      </c>
      <c r="EQK58" s="51">
        <f t="shared" si="597"/>
        <v>0</v>
      </c>
      <c r="EQL58" s="51">
        <f t="shared" si="597"/>
        <v>0</v>
      </c>
      <c r="EQM58" s="51"/>
      <c r="EQN58" s="51"/>
      <c r="EQO58" s="51"/>
      <c r="EQP58" s="51">
        <f t="shared" si="597"/>
        <v>0</v>
      </c>
      <c r="EQQ58" s="51">
        <f t="shared" si="597"/>
        <v>0</v>
      </c>
      <c r="EQS58" s="6" t="s">
        <v>11</v>
      </c>
      <c r="EQT58" s="7" t="s">
        <v>874</v>
      </c>
      <c r="EQU58" s="3"/>
      <c r="EQV58" s="3"/>
      <c r="EQW58" s="3"/>
      <c r="EQX58" s="3"/>
      <c r="EQY58" s="7"/>
      <c r="EQZ58" s="3"/>
      <c r="ERA58" s="51">
        <f t="shared" ref="ERA58:ETC58" si="598">ERA60</f>
        <v>0</v>
      </c>
      <c r="ERB58" s="51">
        <f t="shared" si="598"/>
        <v>0</v>
      </c>
      <c r="ERC58" s="51">
        <f t="shared" si="598"/>
        <v>0</v>
      </c>
      <c r="ERD58" s="51">
        <f t="shared" si="598"/>
        <v>0</v>
      </c>
      <c r="ERE58" s="51">
        <f t="shared" si="598"/>
        <v>0</v>
      </c>
      <c r="ERF58" s="51">
        <f t="shared" si="598"/>
        <v>0</v>
      </c>
      <c r="ERG58" s="51">
        <f t="shared" si="598"/>
        <v>0</v>
      </c>
      <c r="ERH58" s="51">
        <f t="shared" si="598"/>
        <v>0</v>
      </c>
      <c r="ERI58" s="51">
        <f t="shared" si="598"/>
        <v>0</v>
      </c>
      <c r="ERJ58" s="51">
        <f t="shared" si="598"/>
        <v>0</v>
      </c>
      <c r="ERK58" s="51">
        <f t="shared" si="598"/>
        <v>0</v>
      </c>
      <c r="ERL58" s="51">
        <f t="shared" si="598"/>
        <v>0</v>
      </c>
      <c r="ERM58" s="51">
        <f t="shared" si="598"/>
        <v>0</v>
      </c>
      <c r="ERN58" s="51">
        <f t="shared" si="598"/>
        <v>0</v>
      </c>
      <c r="ERO58" s="51">
        <f t="shared" si="598"/>
        <v>0</v>
      </c>
      <c r="ERP58" s="51">
        <f t="shared" si="598"/>
        <v>0</v>
      </c>
      <c r="ERQ58" s="51">
        <f t="shared" si="598"/>
        <v>0</v>
      </c>
      <c r="ERR58" s="51">
        <f t="shared" si="598"/>
        <v>0</v>
      </c>
      <c r="ERS58" s="51"/>
      <c r="ERT58" s="51"/>
      <c r="ERU58" s="51"/>
      <c r="ERV58" s="51">
        <f t="shared" si="598"/>
        <v>0</v>
      </c>
      <c r="ERW58" s="51">
        <f t="shared" si="598"/>
        <v>0</v>
      </c>
      <c r="ERY58" s="6" t="s">
        <v>11</v>
      </c>
      <c r="ERZ58" s="7" t="s">
        <v>874</v>
      </c>
      <c r="ESA58" s="3"/>
      <c r="ESB58" s="3"/>
      <c r="ESC58" s="3"/>
      <c r="ESD58" s="3"/>
      <c r="ESE58" s="7"/>
      <c r="ESF58" s="3"/>
      <c r="ESG58" s="51">
        <f t="shared" si="598"/>
        <v>0</v>
      </c>
      <c r="ESH58" s="51">
        <f t="shared" si="598"/>
        <v>0</v>
      </c>
      <c r="ESI58" s="51">
        <f t="shared" si="598"/>
        <v>0</v>
      </c>
      <c r="ESJ58" s="51">
        <f t="shared" si="598"/>
        <v>0</v>
      </c>
      <c r="ESK58" s="51">
        <f t="shared" si="598"/>
        <v>0</v>
      </c>
      <c r="ESL58" s="51">
        <f t="shared" si="598"/>
        <v>0</v>
      </c>
      <c r="ESM58" s="51">
        <f t="shared" si="598"/>
        <v>0</v>
      </c>
      <c r="ESN58" s="51">
        <f t="shared" si="598"/>
        <v>0</v>
      </c>
      <c r="ESO58" s="51">
        <f t="shared" si="598"/>
        <v>0</v>
      </c>
      <c r="ESP58" s="51">
        <f t="shared" si="598"/>
        <v>0</v>
      </c>
      <c r="ESQ58" s="51">
        <f t="shared" si="598"/>
        <v>0</v>
      </c>
      <c r="ESR58" s="51">
        <f t="shared" si="598"/>
        <v>0</v>
      </c>
      <c r="ESS58" s="51">
        <f t="shared" si="598"/>
        <v>0</v>
      </c>
      <c r="EST58" s="51">
        <f t="shared" si="598"/>
        <v>0</v>
      </c>
      <c r="ESU58" s="51">
        <f t="shared" si="598"/>
        <v>0</v>
      </c>
      <c r="ESV58" s="51">
        <f t="shared" si="598"/>
        <v>0</v>
      </c>
      <c r="ESW58" s="51">
        <f t="shared" si="598"/>
        <v>0</v>
      </c>
      <c r="ESX58" s="51">
        <f t="shared" si="598"/>
        <v>0</v>
      </c>
      <c r="ESY58" s="51"/>
      <c r="ESZ58" s="51"/>
      <c r="ETA58" s="51"/>
      <c r="ETB58" s="51">
        <f t="shared" si="598"/>
        <v>0</v>
      </c>
      <c r="ETC58" s="51">
        <f t="shared" si="598"/>
        <v>0</v>
      </c>
      <c r="ETE58" s="6" t="s">
        <v>11</v>
      </c>
      <c r="ETF58" s="7" t="s">
        <v>874</v>
      </c>
      <c r="ETG58" s="3"/>
      <c r="ETH58" s="3"/>
      <c r="ETI58" s="3"/>
      <c r="ETJ58" s="3"/>
      <c r="ETK58" s="7"/>
      <c r="ETL58" s="3"/>
      <c r="ETM58" s="51">
        <f t="shared" ref="ETM58:EVO58" si="599">ETM60</f>
        <v>0</v>
      </c>
      <c r="ETN58" s="51">
        <f t="shared" si="599"/>
        <v>0</v>
      </c>
      <c r="ETO58" s="51">
        <f t="shared" si="599"/>
        <v>0</v>
      </c>
      <c r="ETP58" s="51">
        <f t="shared" si="599"/>
        <v>0</v>
      </c>
      <c r="ETQ58" s="51">
        <f t="shared" si="599"/>
        <v>0</v>
      </c>
      <c r="ETR58" s="51">
        <f t="shared" si="599"/>
        <v>0</v>
      </c>
      <c r="ETS58" s="51">
        <f t="shared" si="599"/>
        <v>0</v>
      </c>
      <c r="ETT58" s="51">
        <f t="shared" si="599"/>
        <v>0</v>
      </c>
      <c r="ETU58" s="51">
        <f t="shared" si="599"/>
        <v>0</v>
      </c>
      <c r="ETV58" s="51">
        <f t="shared" si="599"/>
        <v>0</v>
      </c>
      <c r="ETW58" s="51">
        <f t="shared" si="599"/>
        <v>0</v>
      </c>
      <c r="ETX58" s="51">
        <f t="shared" si="599"/>
        <v>0</v>
      </c>
      <c r="ETY58" s="51">
        <f t="shared" si="599"/>
        <v>0</v>
      </c>
      <c r="ETZ58" s="51">
        <f t="shared" si="599"/>
        <v>0</v>
      </c>
      <c r="EUA58" s="51">
        <f t="shared" si="599"/>
        <v>0</v>
      </c>
      <c r="EUB58" s="51">
        <f t="shared" si="599"/>
        <v>0</v>
      </c>
      <c r="EUC58" s="51">
        <f t="shared" si="599"/>
        <v>0</v>
      </c>
      <c r="EUD58" s="51">
        <f t="shared" si="599"/>
        <v>0</v>
      </c>
      <c r="EUE58" s="51"/>
      <c r="EUF58" s="51"/>
      <c r="EUG58" s="51"/>
      <c r="EUH58" s="51">
        <f t="shared" si="599"/>
        <v>0</v>
      </c>
      <c r="EUI58" s="51">
        <f t="shared" si="599"/>
        <v>0</v>
      </c>
      <c r="EUK58" s="6" t="s">
        <v>11</v>
      </c>
      <c r="EUL58" s="7" t="s">
        <v>874</v>
      </c>
      <c r="EUM58" s="3"/>
      <c r="EUN58" s="3"/>
      <c r="EUO58" s="3"/>
      <c r="EUP58" s="3"/>
      <c r="EUQ58" s="7"/>
      <c r="EUR58" s="3"/>
      <c r="EUS58" s="51">
        <f t="shared" si="599"/>
        <v>0</v>
      </c>
      <c r="EUT58" s="51">
        <f t="shared" si="599"/>
        <v>0</v>
      </c>
      <c r="EUU58" s="51">
        <f t="shared" si="599"/>
        <v>0</v>
      </c>
      <c r="EUV58" s="51">
        <f t="shared" si="599"/>
        <v>0</v>
      </c>
      <c r="EUW58" s="51">
        <f t="shared" si="599"/>
        <v>0</v>
      </c>
      <c r="EUX58" s="51">
        <f t="shared" si="599"/>
        <v>0</v>
      </c>
      <c r="EUY58" s="51">
        <f t="shared" si="599"/>
        <v>0</v>
      </c>
      <c r="EUZ58" s="51">
        <f t="shared" si="599"/>
        <v>0</v>
      </c>
      <c r="EVA58" s="51">
        <f t="shared" si="599"/>
        <v>0</v>
      </c>
      <c r="EVB58" s="51">
        <f t="shared" si="599"/>
        <v>0</v>
      </c>
      <c r="EVC58" s="51">
        <f t="shared" si="599"/>
        <v>0</v>
      </c>
      <c r="EVD58" s="51">
        <f t="shared" si="599"/>
        <v>0</v>
      </c>
      <c r="EVE58" s="51">
        <f t="shared" si="599"/>
        <v>0</v>
      </c>
      <c r="EVF58" s="51">
        <f t="shared" si="599"/>
        <v>0</v>
      </c>
      <c r="EVG58" s="51">
        <f t="shared" si="599"/>
        <v>0</v>
      </c>
      <c r="EVH58" s="51">
        <f t="shared" si="599"/>
        <v>0</v>
      </c>
      <c r="EVI58" s="51">
        <f t="shared" si="599"/>
        <v>0</v>
      </c>
      <c r="EVJ58" s="51">
        <f t="shared" si="599"/>
        <v>0</v>
      </c>
      <c r="EVK58" s="51"/>
      <c r="EVL58" s="51"/>
      <c r="EVM58" s="51"/>
      <c r="EVN58" s="51">
        <f t="shared" si="599"/>
        <v>0</v>
      </c>
      <c r="EVO58" s="51">
        <f t="shared" si="599"/>
        <v>0</v>
      </c>
      <c r="EVQ58" s="6" t="s">
        <v>11</v>
      </c>
      <c r="EVR58" s="7" t="s">
        <v>874</v>
      </c>
      <c r="EVS58" s="3"/>
      <c r="EVT58" s="3"/>
      <c r="EVU58" s="3"/>
      <c r="EVV58" s="3"/>
      <c r="EVW58" s="7"/>
      <c r="EVX58" s="3"/>
      <c r="EVY58" s="51">
        <f t="shared" ref="EVY58:EYA58" si="600">EVY60</f>
        <v>0</v>
      </c>
      <c r="EVZ58" s="51">
        <f t="shared" si="600"/>
        <v>0</v>
      </c>
      <c r="EWA58" s="51">
        <f t="shared" si="600"/>
        <v>0</v>
      </c>
      <c r="EWB58" s="51">
        <f t="shared" si="600"/>
        <v>0</v>
      </c>
      <c r="EWC58" s="51">
        <f t="shared" si="600"/>
        <v>0</v>
      </c>
      <c r="EWD58" s="51">
        <f t="shared" si="600"/>
        <v>0</v>
      </c>
      <c r="EWE58" s="51">
        <f t="shared" si="600"/>
        <v>0</v>
      </c>
      <c r="EWF58" s="51">
        <f t="shared" si="600"/>
        <v>0</v>
      </c>
      <c r="EWG58" s="51">
        <f t="shared" si="600"/>
        <v>0</v>
      </c>
      <c r="EWH58" s="51">
        <f t="shared" si="600"/>
        <v>0</v>
      </c>
      <c r="EWI58" s="51">
        <f t="shared" si="600"/>
        <v>0</v>
      </c>
      <c r="EWJ58" s="51">
        <f t="shared" si="600"/>
        <v>0</v>
      </c>
      <c r="EWK58" s="51">
        <f t="shared" si="600"/>
        <v>0</v>
      </c>
      <c r="EWL58" s="51">
        <f t="shared" si="600"/>
        <v>0</v>
      </c>
      <c r="EWM58" s="51">
        <f t="shared" si="600"/>
        <v>0</v>
      </c>
      <c r="EWN58" s="51">
        <f t="shared" si="600"/>
        <v>0</v>
      </c>
      <c r="EWO58" s="51">
        <f t="shared" si="600"/>
        <v>0</v>
      </c>
      <c r="EWP58" s="51">
        <f t="shared" si="600"/>
        <v>0</v>
      </c>
      <c r="EWQ58" s="51"/>
      <c r="EWR58" s="51"/>
      <c r="EWS58" s="51"/>
      <c r="EWT58" s="51">
        <f t="shared" si="600"/>
        <v>0</v>
      </c>
      <c r="EWU58" s="51">
        <f t="shared" si="600"/>
        <v>0</v>
      </c>
      <c r="EWW58" s="6" t="s">
        <v>11</v>
      </c>
      <c r="EWX58" s="7" t="s">
        <v>874</v>
      </c>
      <c r="EWY58" s="3"/>
      <c r="EWZ58" s="3"/>
      <c r="EXA58" s="3"/>
      <c r="EXB58" s="3"/>
      <c r="EXC58" s="7"/>
      <c r="EXD58" s="3"/>
      <c r="EXE58" s="51">
        <f t="shared" si="600"/>
        <v>0</v>
      </c>
      <c r="EXF58" s="51">
        <f t="shared" si="600"/>
        <v>0</v>
      </c>
      <c r="EXG58" s="51">
        <f t="shared" si="600"/>
        <v>0</v>
      </c>
      <c r="EXH58" s="51">
        <f t="shared" si="600"/>
        <v>0</v>
      </c>
      <c r="EXI58" s="51">
        <f t="shared" si="600"/>
        <v>0</v>
      </c>
      <c r="EXJ58" s="51">
        <f t="shared" si="600"/>
        <v>0</v>
      </c>
      <c r="EXK58" s="51">
        <f t="shared" si="600"/>
        <v>0</v>
      </c>
      <c r="EXL58" s="51">
        <f t="shared" si="600"/>
        <v>0</v>
      </c>
      <c r="EXM58" s="51">
        <f t="shared" si="600"/>
        <v>0</v>
      </c>
      <c r="EXN58" s="51">
        <f t="shared" si="600"/>
        <v>0</v>
      </c>
      <c r="EXO58" s="51">
        <f t="shared" si="600"/>
        <v>0</v>
      </c>
      <c r="EXP58" s="51">
        <f t="shared" si="600"/>
        <v>0</v>
      </c>
      <c r="EXQ58" s="51">
        <f t="shared" si="600"/>
        <v>0</v>
      </c>
      <c r="EXR58" s="51">
        <f t="shared" si="600"/>
        <v>0</v>
      </c>
      <c r="EXS58" s="51">
        <f t="shared" si="600"/>
        <v>0</v>
      </c>
      <c r="EXT58" s="51">
        <f t="shared" si="600"/>
        <v>0</v>
      </c>
      <c r="EXU58" s="51">
        <f t="shared" si="600"/>
        <v>0</v>
      </c>
      <c r="EXV58" s="51">
        <f t="shared" si="600"/>
        <v>0</v>
      </c>
      <c r="EXW58" s="51"/>
      <c r="EXX58" s="51"/>
      <c r="EXY58" s="51"/>
      <c r="EXZ58" s="51">
        <f t="shared" si="600"/>
        <v>0</v>
      </c>
      <c r="EYA58" s="51">
        <f t="shared" si="600"/>
        <v>0</v>
      </c>
      <c r="EYC58" s="6" t="s">
        <v>11</v>
      </c>
      <c r="EYD58" s="7" t="s">
        <v>874</v>
      </c>
      <c r="EYE58" s="3"/>
      <c r="EYF58" s="3"/>
      <c r="EYG58" s="3"/>
      <c r="EYH58" s="3"/>
      <c r="EYI58" s="7"/>
      <c r="EYJ58" s="3"/>
      <c r="EYK58" s="51">
        <f t="shared" ref="EYK58:FAM58" si="601">EYK60</f>
        <v>0</v>
      </c>
      <c r="EYL58" s="51">
        <f t="shared" si="601"/>
        <v>0</v>
      </c>
      <c r="EYM58" s="51">
        <f t="shared" si="601"/>
        <v>0</v>
      </c>
      <c r="EYN58" s="51">
        <f t="shared" si="601"/>
        <v>0</v>
      </c>
      <c r="EYO58" s="51">
        <f t="shared" si="601"/>
        <v>0</v>
      </c>
      <c r="EYP58" s="51">
        <f t="shared" si="601"/>
        <v>0</v>
      </c>
      <c r="EYQ58" s="51">
        <f t="shared" si="601"/>
        <v>0</v>
      </c>
      <c r="EYR58" s="51">
        <f t="shared" si="601"/>
        <v>0</v>
      </c>
      <c r="EYS58" s="51">
        <f t="shared" si="601"/>
        <v>0</v>
      </c>
      <c r="EYT58" s="51">
        <f t="shared" si="601"/>
        <v>0</v>
      </c>
      <c r="EYU58" s="51">
        <f t="shared" si="601"/>
        <v>0</v>
      </c>
      <c r="EYV58" s="51">
        <f t="shared" si="601"/>
        <v>0</v>
      </c>
      <c r="EYW58" s="51">
        <f t="shared" si="601"/>
        <v>0</v>
      </c>
      <c r="EYX58" s="51">
        <f t="shared" si="601"/>
        <v>0</v>
      </c>
      <c r="EYY58" s="51">
        <f t="shared" si="601"/>
        <v>0</v>
      </c>
      <c r="EYZ58" s="51">
        <f t="shared" si="601"/>
        <v>0</v>
      </c>
      <c r="EZA58" s="51">
        <f t="shared" si="601"/>
        <v>0</v>
      </c>
      <c r="EZB58" s="51">
        <f t="shared" si="601"/>
        <v>0</v>
      </c>
      <c r="EZC58" s="51"/>
      <c r="EZD58" s="51"/>
      <c r="EZE58" s="51"/>
      <c r="EZF58" s="51">
        <f t="shared" si="601"/>
        <v>0</v>
      </c>
      <c r="EZG58" s="51">
        <f t="shared" si="601"/>
        <v>0</v>
      </c>
      <c r="EZI58" s="6" t="s">
        <v>11</v>
      </c>
      <c r="EZJ58" s="7" t="s">
        <v>874</v>
      </c>
      <c r="EZK58" s="3"/>
      <c r="EZL58" s="3"/>
      <c r="EZM58" s="3"/>
      <c r="EZN58" s="3"/>
      <c r="EZO58" s="7"/>
      <c r="EZP58" s="3"/>
      <c r="EZQ58" s="51">
        <f t="shared" si="601"/>
        <v>0</v>
      </c>
      <c r="EZR58" s="51">
        <f t="shared" si="601"/>
        <v>0</v>
      </c>
      <c r="EZS58" s="51">
        <f t="shared" si="601"/>
        <v>0</v>
      </c>
      <c r="EZT58" s="51">
        <f t="shared" si="601"/>
        <v>0</v>
      </c>
      <c r="EZU58" s="51">
        <f t="shared" si="601"/>
        <v>0</v>
      </c>
      <c r="EZV58" s="51">
        <f t="shared" si="601"/>
        <v>0</v>
      </c>
      <c r="EZW58" s="51">
        <f t="shared" si="601"/>
        <v>0</v>
      </c>
      <c r="EZX58" s="51">
        <f t="shared" si="601"/>
        <v>0</v>
      </c>
      <c r="EZY58" s="51">
        <f t="shared" si="601"/>
        <v>0</v>
      </c>
      <c r="EZZ58" s="51">
        <f t="shared" si="601"/>
        <v>0</v>
      </c>
      <c r="FAA58" s="51">
        <f t="shared" si="601"/>
        <v>0</v>
      </c>
      <c r="FAB58" s="51">
        <f t="shared" si="601"/>
        <v>0</v>
      </c>
      <c r="FAC58" s="51">
        <f t="shared" si="601"/>
        <v>0</v>
      </c>
      <c r="FAD58" s="51">
        <f t="shared" si="601"/>
        <v>0</v>
      </c>
      <c r="FAE58" s="51">
        <f t="shared" si="601"/>
        <v>0</v>
      </c>
      <c r="FAF58" s="51">
        <f t="shared" si="601"/>
        <v>0</v>
      </c>
      <c r="FAG58" s="51">
        <f t="shared" si="601"/>
        <v>0</v>
      </c>
      <c r="FAH58" s="51">
        <f t="shared" si="601"/>
        <v>0</v>
      </c>
      <c r="FAI58" s="51"/>
      <c r="FAJ58" s="51"/>
      <c r="FAK58" s="51"/>
      <c r="FAL58" s="51">
        <f t="shared" si="601"/>
        <v>0</v>
      </c>
      <c r="FAM58" s="51">
        <f t="shared" si="601"/>
        <v>0</v>
      </c>
      <c r="FAO58" s="6" t="s">
        <v>11</v>
      </c>
      <c r="FAP58" s="7" t="s">
        <v>874</v>
      </c>
      <c r="FAQ58" s="3"/>
      <c r="FAR58" s="3"/>
      <c r="FAS58" s="3"/>
      <c r="FAT58" s="3"/>
      <c r="FAU58" s="7"/>
      <c r="FAV58" s="3"/>
      <c r="FAW58" s="51">
        <f t="shared" ref="FAW58:FCY58" si="602">FAW60</f>
        <v>0</v>
      </c>
      <c r="FAX58" s="51">
        <f t="shared" si="602"/>
        <v>0</v>
      </c>
      <c r="FAY58" s="51">
        <f t="shared" si="602"/>
        <v>0</v>
      </c>
      <c r="FAZ58" s="51">
        <f t="shared" si="602"/>
        <v>0</v>
      </c>
      <c r="FBA58" s="51">
        <f t="shared" si="602"/>
        <v>0</v>
      </c>
      <c r="FBB58" s="51">
        <f t="shared" si="602"/>
        <v>0</v>
      </c>
      <c r="FBC58" s="51">
        <f t="shared" si="602"/>
        <v>0</v>
      </c>
      <c r="FBD58" s="51">
        <f t="shared" si="602"/>
        <v>0</v>
      </c>
      <c r="FBE58" s="51">
        <f t="shared" si="602"/>
        <v>0</v>
      </c>
      <c r="FBF58" s="51">
        <f t="shared" si="602"/>
        <v>0</v>
      </c>
      <c r="FBG58" s="51">
        <f t="shared" si="602"/>
        <v>0</v>
      </c>
      <c r="FBH58" s="51">
        <f t="shared" si="602"/>
        <v>0</v>
      </c>
      <c r="FBI58" s="51">
        <f t="shared" si="602"/>
        <v>0</v>
      </c>
      <c r="FBJ58" s="51">
        <f t="shared" si="602"/>
        <v>0</v>
      </c>
      <c r="FBK58" s="51">
        <f t="shared" si="602"/>
        <v>0</v>
      </c>
      <c r="FBL58" s="51">
        <f t="shared" si="602"/>
        <v>0</v>
      </c>
      <c r="FBM58" s="51">
        <f t="shared" si="602"/>
        <v>0</v>
      </c>
      <c r="FBN58" s="51">
        <f t="shared" si="602"/>
        <v>0</v>
      </c>
      <c r="FBO58" s="51"/>
      <c r="FBP58" s="51"/>
      <c r="FBQ58" s="51"/>
      <c r="FBR58" s="51">
        <f t="shared" si="602"/>
        <v>0</v>
      </c>
      <c r="FBS58" s="51">
        <f t="shared" si="602"/>
        <v>0</v>
      </c>
      <c r="FBU58" s="6" t="s">
        <v>11</v>
      </c>
      <c r="FBV58" s="7" t="s">
        <v>874</v>
      </c>
      <c r="FBW58" s="3"/>
      <c r="FBX58" s="3"/>
      <c r="FBY58" s="3"/>
      <c r="FBZ58" s="3"/>
      <c r="FCA58" s="7"/>
      <c r="FCB58" s="3"/>
      <c r="FCC58" s="51">
        <f t="shared" si="602"/>
        <v>0</v>
      </c>
      <c r="FCD58" s="51">
        <f t="shared" si="602"/>
        <v>0</v>
      </c>
      <c r="FCE58" s="51">
        <f t="shared" si="602"/>
        <v>0</v>
      </c>
      <c r="FCF58" s="51">
        <f t="shared" si="602"/>
        <v>0</v>
      </c>
      <c r="FCG58" s="51">
        <f t="shared" si="602"/>
        <v>0</v>
      </c>
      <c r="FCH58" s="51">
        <f t="shared" si="602"/>
        <v>0</v>
      </c>
      <c r="FCI58" s="51">
        <f t="shared" si="602"/>
        <v>0</v>
      </c>
      <c r="FCJ58" s="51">
        <f t="shared" si="602"/>
        <v>0</v>
      </c>
      <c r="FCK58" s="51">
        <f t="shared" si="602"/>
        <v>0</v>
      </c>
      <c r="FCL58" s="51">
        <f t="shared" si="602"/>
        <v>0</v>
      </c>
      <c r="FCM58" s="51">
        <f t="shared" si="602"/>
        <v>0</v>
      </c>
      <c r="FCN58" s="51">
        <f t="shared" si="602"/>
        <v>0</v>
      </c>
      <c r="FCO58" s="51">
        <f t="shared" si="602"/>
        <v>0</v>
      </c>
      <c r="FCP58" s="51">
        <f t="shared" si="602"/>
        <v>0</v>
      </c>
      <c r="FCQ58" s="51">
        <f t="shared" si="602"/>
        <v>0</v>
      </c>
      <c r="FCR58" s="51">
        <f t="shared" si="602"/>
        <v>0</v>
      </c>
      <c r="FCS58" s="51">
        <f t="shared" si="602"/>
        <v>0</v>
      </c>
      <c r="FCT58" s="51">
        <f t="shared" si="602"/>
        <v>0</v>
      </c>
      <c r="FCU58" s="51"/>
      <c r="FCV58" s="51"/>
      <c r="FCW58" s="51"/>
      <c r="FCX58" s="51">
        <f t="shared" si="602"/>
        <v>0</v>
      </c>
      <c r="FCY58" s="51">
        <f t="shared" si="602"/>
        <v>0</v>
      </c>
      <c r="FDA58" s="6" t="s">
        <v>11</v>
      </c>
      <c r="FDB58" s="7" t="s">
        <v>874</v>
      </c>
      <c r="FDC58" s="3"/>
      <c r="FDD58" s="3"/>
      <c r="FDE58" s="3"/>
      <c r="FDF58" s="3"/>
      <c r="FDG58" s="7"/>
      <c r="FDH58" s="3"/>
      <c r="FDI58" s="51">
        <f t="shared" ref="FDI58:FFK58" si="603">FDI60</f>
        <v>0</v>
      </c>
      <c r="FDJ58" s="51">
        <f t="shared" si="603"/>
        <v>0</v>
      </c>
      <c r="FDK58" s="51">
        <f t="shared" si="603"/>
        <v>0</v>
      </c>
      <c r="FDL58" s="51">
        <f t="shared" si="603"/>
        <v>0</v>
      </c>
      <c r="FDM58" s="51">
        <f t="shared" si="603"/>
        <v>0</v>
      </c>
      <c r="FDN58" s="51">
        <f t="shared" si="603"/>
        <v>0</v>
      </c>
      <c r="FDO58" s="51">
        <f t="shared" si="603"/>
        <v>0</v>
      </c>
      <c r="FDP58" s="51">
        <f t="shared" si="603"/>
        <v>0</v>
      </c>
      <c r="FDQ58" s="51">
        <f t="shared" si="603"/>
        <v>0</v>
      </c>
      <c r="FDR58" s="51">
        <f t="shared" si="603"/>
        <v>0</v>
      </c>
      <c r="FDS58" s="51">
        <f t="shared" si="603"/>
        <v>0</v>
      </c>
      <c r="FDT58" s="51">
        <f t="shared" si="603"/>
        <v>0</v>
      </c>
      <c r="FDU58" s="51">
        <f t="shared" si="603"/>
        <v>0</v>
      </c>
      <c r="FDV58" s="51">
        <f t="shared" si="603"/>
        <v>0</v>
      </c>
      <c r="FDW58" s="51">
        <f t="shared" si="603"/>
        <v>0</v>
      </c>
      <c r="FDX58" s="51">
        <f t="shared" si="603"/>
        <v>0</v>
      </c>
      <c r="FDY58" s="51">
        <f t="shared" si="603"/>
        <v>0</v>
      </c>
      <c r="FDZ58" s="51">
        <f t="shared" si="603"/>
        <v>0</v>
      </c>
      <c r="FEA58" s="51"/>
      <c r="FEB58" s="51"/>
      <c r="FEC58" s="51"/>
      <c r="FED58" s="51">
        <f t="shared" si="603"/>
        <v>0</v>
      </c>
      <c r="FEE58" s="51">
        <f t="shared" si="603"/>
        <v>0</v>
      </c>
      <c r="FEG58" s="6" t="s">
        <v>11</v>
      </c>
      <c r="FEH58" s="7" t="s">
        <v>874</v>
      </c>
      <c r="FEI58" s="3"/>
      <c r="FEJ58" s="3"/>
      <c r="FEK58" s="3"/>
      <c r="FEL58" s="3"/>
      <c r="FEM58" s="7"/>
      <c r="FEN58" s="3"/>
      <c r="FEO58" s="51">
        <f t="shared" si="603"/>
        <v>0</v>
      </c>
      <c r="FEP58" s="51">
        <f t="shared" si="603"/>
        <v>0</v>
      </c>
      <c r="FEQ58" s="51">
        <f t="shared" si="603"/>
        <v>0</v>
      </c>
      <c r="FER58" s="51">
        <f t="shared" si="603"/>
        <v>0</v>
      </c>
      <c r="FES58" s="51">
        <f t="shared" si="603"/>
        <v>0</v>
      </c>
      <c r="FET58" s="51">
        <f t="shared" si="603"/>
        <v>0</v>
      </c>
      <c r="FEU58" s="51">
        <f t="shared" si="603"/>
        <v>0</v>
      </c>
      <c r="FEV58" s="51">
        <f t="shared" si="603"/>
        <v>0</v>
      </c>
      <c r="FEW58" s="51">
        <f t="shared" si="603"/>
        <v>0</v>
      </c>
      <c r="FEX58" s="51">
        <f t="shared" si="603"/>
        <v>0</v>
      </c>
      <c r="FEY58" s="51">
        <f t="shared" si="603"/>
        <v>0</v>
      </c>
      <c r="FEZ58" s="51">
        <f t="shared" si="603"/>
        <v>0</v>
      </c>
      <c r="FFA58" s="51">
        <f t="shared" si="603"/>
        <v>0</v>
      </c>
      <c r="FFB58" s="51">
        <f t="shared" si="603"/>
        <v>0</v>
      </c>
      <c r="FFC58" s="51">
        <f t="shared" si="603"/>
        <v>0</v>
      </c>
      <c r="FFD58" s="51">
        <f t="shared" si="603"/>
        <v>0</v>
      </c>
      <c r="FFE58" s="51">
        <f t="shared" si="603"/>
        <v>0</v>
      </c>
      <c r="FFF58" s="51">
        <f t="shared" si="603"/>
        <v>0</v>
      </c>
      <c r="FFG58" s="51"/>
      <c r="FFH58" s="51"/>
      <c r="FFI58" s="51"/>
      <c r="FFJ58" s="51">
        <f t="shared" si="603"/>
        <v>0</v>
      </c>
      <c r="FFK58" s="51">
        <f t="shared" si="603"/>
        <v>0</v>
      </c>
      <c r="FFM58" s="6" t="s">
        <v>11</v>
      </c>
      <c r="FFN58" s="7" t="s">
        <v>874</v>
      </c>
      <c r="FFO58" s="3"/>
      <c r="FFP58" s="3"/>
      <c r="FFQ58" s="3"/>
      <c r="FFR58" s="3"/>
      <c r="FFS58" s="7"/>
      <c r="FFT58" s="3"/>
      <c r="FFU58" s="51">
        <f t="shared" ref="FFU58:FHW58" si="604">FFU60</f>
        <v>0</v>
      </c>
      <c r="FFV58" s="51">
        <f t="shared" si="604"/>
        <v>0</v>
      </c>
      <c r="FFW58" s="51">
        <f t="shared" si="604"/>
        <v>0</v>
      </c>
      <c r="FFX58" s="51">
        <f t="shared" si="604"/>
        <v>0</v>
      </c>
      <c r="FFY58" s="51">
        <f t="shared" si="604"/>
        <v>0</v>
      </c>
      <c r="FFZ58" s="51">
        <f t="shared" si="604"/>
        <v>0</v>
      </c>
      <c r="FGA58" s="51">
        <f t="shared" si="604"/>
        <v>0</v>
      </c>
      <c r="FGB58" s="51">
        <f t="shared" si="604"/>
        <v>0</v>
      </c>
      <c r="FGC58" s="51">
        <f t="shared" si="604"/>
        <v>0</v>
      </c>
      <c r="FGD58" s="51">
        <f t="shared" si="604"/>
        <v>0</v>
      </c>
      <c r="FGE58" s="51">
        <f t="shared" si="604"/>
        <v>0</v>
      </c>
      <c r="FGF58" s="51">
        <f t="shared" si="604"/>
        <v>0</v>
      </c>
      <c r="FGG58" s="51">
        <f t="shared" si="604"/>
        <v>0</v>
      </c>
      <c r="FGH58" s="51">
        <f t="shared" si="604"/>
        <v>0</v>
      </c>
      <c r="FGI58" s="51">
        <f t="shared" si="604"/>
        <v>0</v>
      </c>
      <c r="FGJ58" s="51">
        <f t="shared" si="604"/>
        <v>0</v>
      </c>
      <c r="FGK58" s="51">
        <f t="shared" si="604"/>
        <v>0</v>
      </c>
      <c r="FGL58" s="51">
        <f t="shared" si="604"/>
        <v>0</v>
      </c>
      <c r="FGM58" s="51"/>
      <c r="FGN58" s="51"/>
      <c r="FGO58" s="51"/>
      <c r="FGP58" s="51">
        <f t="shared" si="604"/>
        <v>0</v>
      </c>
      <c r="FGQ58" s="51">
        <f t="shared" si="604"/>
        <v>0</v>
      </c>
      <c r="FGS58" s="6" t="s">
        <v>11</v>
      </c>
      <c r="FGT58" s="7" t="s">
        <v>874</v>
      </c>
      <c r="FGU58" s="3"/>
      <c r="FGV58" s="3"/>
      <c r="FGW58" s="3"/>
      <c r="FGX58" s="3"/>
      <c r="FGY58" s="7"/>
      <c r="FGZ58" s="3"/>
      <c r="FHA58" s="51">
        <f t="shared" si="604"/>
        <v>0</v>
      </c>
      <c r="FHB58" s="51">
        <f t="shared" si="604"/>
        <v>0</v>
      </c>
      <c r="FHC58" s="51">
        <f t="shared" si="604"/>
        <v>0</v>
      </c>
      <c r="FHD58" s="51">
        <f t="shared" si="604"/>
        <v>0</v>
      </c>
      <c r="FHE58" s="51">
        <f t="shared" si="604"/>
        <v>0</v>
      </c>
      <c r="FHF58" s="51">
        <f t="shared" si="604"/>
        <v>0</v>
      </c>
      <c r="FHG58" s="51">
        <f t="shared" si="604"/>
        <v>0</v>
      </c>
      <c r="FHH58" s="51">
        <f t="shared" si="604"/>
        <v>0</v>
      </c>
      <c r="FHI58" s="51">
        <f t="shared" si="604"/>
        <v>0</v>
      </c>
      <c r="FHJ58" s="51">
        <f t="shared" si="604"/>
        <v>0</v>
      </c>
      <c r="FHK58" s="51">
        <f t="shared" si="604"/>
        <v>0</v>
      </c>
      <c r="FHL58" s="51">
        <f t="shared" si="604"/>
        <v>0</v>
      </c>
      <c r="FHM58" s="51">
        <f t="shared" si="604"/>
        <v>0</v>
      </c>
      <c r="FHN58" s="51">
        <f t="shared" si="604"/>
        <v>0</v>
      </c>
      <c r="FHO58" s="51">
        <f t="shared" si="604"/>
        <v>0</v>
      </c>
      <c r="FHP58" s="51">
        <f t="shared" si="604"/>
        <v>0</v>
      </c>
      <c r="FHQ58" s="51">
        <f t="shared" si="604"/>
        <v>0</v>
      </c>
      <c r="FHR58" s="51">
        <f t="shared" si="604"/>
        <v>0</v>
      </c>
      <c r="FHS58" s="51"/>
      <c r="FHT58" s="51"/>
      <c r="FHU58" s="51"/>
      <c r="FHV58" s="51">
        <f t="shared" si="604"/>
        <v>0</v>
      </c>
      <c r="FHW58" s="51">
        <f t="shared" si="604"/>
        <v>0</v>
      </c>
      <c r="FHY58" s="6" t="s">
        <v>11</v>
      </c>
      <c r="FHZ58" s="7" t="s">
        <v>874</v>
      </c>
      <c r="FIA58" s="3"/>
      <c r="FIB58" s="3"/>
      <c r="FIC58" s="3"/>
      <c r="FID58" s="3"/>
      <c r="FIE58" s="7"/>
      <c r="FIF58" s="3"/>
      <c r="FIG58" s="51">
        <f t="shared" ref="FIG58:FKI58" si="605">FIG60</f>
        <v>0</v>
      </c>
      <c r="FIH58" s="51">
        <f t="shared" si="605"/>
        <v>0</v>
      </c>
      <c r="FII58" s="51">
        <f t="shared" si="605"/>
        <v>0</v>
      </c>
      <c r="FIJ58" s="51">
        <f t="shared" si="605"/>
        <v>0</v>
      </c>
      <c r="FIK58" s="51">
        <f t="shared" si="605"/>
        <v>0</v>
      </c>
      <c r="FIL58" s="51">
        <f t="shared" si="605"/>
        <v>0</v>
      </c>
      <c r="FIM58" s="51">
        <f t="shared" si="605"/>
        <v>0</v>
      </c>
      <c r="FIN58" s="51">
        <f t="shared" si="605"/>
        <v>0</v>
      </c>
      <c r="FIO58" s="51">
        <f t="shared" si="605"/>
        <v>0</v>
      </c>
      <c r="FIP58" s="51">
        <f t="shared" si="605"/>
        <v>0</v>
      </c>
      <c r="FIQ58" s="51">
        <f t="shared" si="605"/>
        <v>0</v>
      </c>
      <c r="FIR58" s="51">
        <f t="shared" si="605"/>
        <v>0</v>
      </c>
      <c r="FIS58" s="51">
        <f t="shared" si="605"/>
        <v>0</v>
      </c>
      <c r="FIT58" s="51">
        <f t="shared" si="605"/>
        <v>0</v>
      </c>
      <c r="FIU58" s="51">
        <f t="shared" si="605"/>
        <v>0</v>
      </c>
      <c r="FIV58" s="51">
        <f t="shared" si="605"/>
        <v>0</v>
      </c>
      <c r="FIW58" s="51">
        <f t="shared" si="605"/>
        <v>0</v>
      </c>
      <c r="FIX58" s="51">
        <f t="shared" si="605"/>
        <v>0</v>
      </c>
      <c r="FIY58" s="51"/>
      <c r="FIZ58" s="51"/>
      <c r="FJA58" s="51"/>
      <c r="FJB58" s="51">
        <f t="shared" si="605"/>
        <v>0</v>
      </c>
      <c r="FJC58" s="51">
        <f t="shared" si="605"/>
        <v>0</v>
      </c>
      <c r="FJE58" s="6" t="s">
        <v>11</v>
      </c>
      <c r="FJF58" s="7" t="s">
        <v>874</v>
      </c>
      <c r="FJG58" s="3"/>
      <c r="FJH58" s="3"/>
      <c r="FJI58" s="3"/>
      <c r="FJJ58" s="3"/>
      <c r="FJK58" s="7"/>
      <c r="FJL58" s="3"/>
      <c r="FJM58" s="51">
        <f t="shared" si="605"/>
        <v>0</v>
      </c>
      <c r="FJN58" s="51">
        <f t="shared" si="605"/>
        <v>0</v>
      </c>
      <c r="FJO58" s="51">
        <f t="shared" si="605"/>
        <v>0</v>
      </c>
      <c r="FJP58" s="51">
        <f t="shared" si="605"/>
        <v>0</v>
      </c>
      <c r="FJQ58" s="51">
        <f t="shared" si="605"/>
        <v>0</v>
      </c>
      <c r="FJR58" s="51">
        <f t="shared" si="605"/>
        <v>0</v>
      </c>
      <c r="FJS58" s="51">
        <f t="shared" si="605"/>
        <v>0</v>
      </c>
      <c r="FJT58" s="51">
        <f t="shared" si="605"/>
        <v>0</v>
      </c>
      <c r="FJU58" s="51">
        <f t="shared" si="605"/>
        <v>0</v>
      </c>
      <c r="FJV58" s="51">
        <f t="shared" si="605"/>
        <v>0</v>
      </c>
      <c r="FJW58" s="51">
        <f t="shared" si="605"/>
        <v>0</v>
      </c>
      <c r="FJX58" s="51">
        <f t="shared" si="605"/>
        <v>0</v>
      </c>
      <c r="FJY58" s="51">
        <f t="shared" si="605"/>
        <v>0</v>
      </c>
      <c r="FJZ58" s="51">
        <f t="shared" si="605"/>
        <v>0</v>
      </c>
      <c r="FKA58" s="51">
        <f t="shared" si="605"/>
        <v>0</v>
      </c>
      <c r="FKB58" s="51">
        <f t="shared" si="605"/>
        <v>0</v>
      </c>
      <c r="FKC58" s="51">
        <f t="shared" si="605"/>
        <v>0</v>
      </c>
      <c r="FKD58" s="51">
        <f t="shared" si="605"/>
        <v>0</v>
      </c>
      <c r="FKE58" s="51"/>
      <c r="FKF58" s="51"/>
      <c r="FKG58" s="51"/>
      <c r="FKH58" s="51">
        <f t="shared" si="605"/>
        <v>0</v>
      </c>
      <c r="FKI58" s="51">
        <f t="shared" si="605"/>
        <v>0</v>
      </c>
      <c r="FKK58" s="6" t="s">
        <v>11</v>
      </c>
      <c r="FKL58" s="7" t="s">
        <v>874</v>
      </c>
      <c r="FKM58" s="3"/>
      <c r="FKN58" s="3"/>
      <c r="FKO58" s="3"/>
      <c r="FKP58" s="3"/>
      <c r="FKQ58" s="7"/>
      <c r="FKR58" s="3"/>
      <c r="FKS58" s="51">
        <f t="shared" ref="FKS58:FMU58" si="606">FKS60</f>
        <v>0</v>
      </c>
      <c r="FKT58" s="51">
        <f t="shared" si="606"/>
        <v>0</v>
      </c>
      <c r="FKU58" s="51">
        <f t="shared" si="606"/>
        <v>0</v>
      </c>
      <c r="FKV58" s="51">
        <f t="shared" si="606"/>
        <v>0</v>
      </c>
      <c r="FKW58" s="51">
        <f t="shared" si="606"/>
        <v>0</v>
      </c>
      <c r="FKX58" s="51">
        <f t="shared" si="606"/>
        <v>0</v>
      </c>
      <c r="FKY58" s="51">
        <f t="shared" si="606"/>
        <v>0</v>
      </c>
      <c r="FKZ58" s="51">
        <f t="shared" si="606"/>
        <v>0</v>
      </c>
      <c r="FLA58" s="51">
        <f t="shared" si="606"/>
        <v>0</v>
      </c>
      <c r="FLB58" s="51">
        <f t="shared" si="606"/>
        <v>0</v>
      </c>
      <c r="FLC58" s="51">
        <f t="shared" si="606"/>
        <v>0</v>
      </c>
      <c r="FLD58" s="51">
        <f t="shared" si="606"/>
        <v>0</v>
      </c>
      <c r="FLE58" s="51">
        <f t="shared" si="606"/>
        <v>0</v>
      </c>
      <c r="FLF58" s="51">
        <f t="shared" si="606"/>
        <v>0</v>
      </c>
      <c r="FLG58" s="51">
        <f t="shared" si="606"/>
        <v>0</v>
      </c>
      <c r="FLH58" s="51">
        <f t="shared" si="606"/>
        <v>0</v>
      </c>
      <c r="FLI58" s="51">
        <f t="shared" si="606"/>
        <v>0</v>
      </c>
      <c r="FLJ58" s="51">
        <f t="shared" si="606"/>
        <v>0</v>
      </c>
      <c r="FLK58" s="51"/>
      <c r="FLL58" s="51"/>
      <c r="FLM58" s="51"/>
      <c r="FLN58" s="51">
        <f t="shared" si="606"/>
        <v>0</v>
      </c>
      <c r="FLO58" s="51">
        <f t="shared" si="606"/>
        <v>0</v>
      </c>
      <c r="FLQ58" s="6" t="s">
        <v>11</v>
      </c>
      <c r="FLR58" s="7" t="s">
        <v>874</v>
      </c>
      <c r="FLS58" s="3"/>
      <c r="FLT58" s="3"/>
      <c r="FLU58" s="3"/>
      <c r="FLV58" s="3"/>
      <c r="FLW58" s="7"/>
      <c r="FLX58" s="3"/>
      <c r="FLY58" s="51">
        <f t="shared" si="606"/>
        <v>0</v>
      </c>
      <c r="FLZ58" s="51">
        <f t="shared" si="606"/>
        <v>0</v>
      </c>
      <c r="FMA58" s="51">
        <f t="shared" si="606"/>
        <v>0</v>
      </c>
      <c r="FMB58" s="51">
        <f t="shared" si="606"/>
        <v>0</v>
      </c>
      <c r="FMC58" s="51">
        <f t="shared" si="606"/>
        <v>0</v>
      </c>
      <c r="FMD58" s="51">
        <f t="shared" si="606"/>
        <v>0</v>
      </c>
      <c r="FME58" s="51">
        <f t="shared" si="606"/>
        <v>0</v>
      </c>
      <c r="FMF58" s="51">
        <f t="shared" si="606"/>
        <v>0</v>
      </c>
      <c r="FMG58" s="51">
        <f t="shared" si="606"/>
        <v>0</v>
      </c>
      <c r="FMH58" s="51">
        <f t="shared" si="606"/>
        <v>0</v>
      </c>
      <c r="FMI58" s="51">
        <f t="shared" si="606"/>
        <v>0</v>
      </c>
      <c r="FMJ58" s="51">
        <f t="shared" si="606"/>
        <v>0</v>
      </c>
      <c r="FMK58" s="51">
        <f t="shared" si="606"/>
        <v>0</v>
      </c>
      <c r="FML58" s="51">
        <f t="shared" si="606"/>
        <v>0</v>
      </c>
      <c r="FMM58" s="51">
        <f t="shared" si="606"/>
        <v>0</v>
      </c>
      <c r="FMN58" s="51">
        <f t="shared" si="606"/>
        <v>0</v>
      </c>
      <c r="FMO58" s="51">
        <f t="shared" si="606"/>
        <v>0</v>
      </c>
      <c r="FMP58" s="51">
        <f t="shared" si="606"/>
        <v>0</v>
      </c>
      <c r="FMQ58" s="51"/>
      <c r="FMR58" s="51"/>
      <c r="FMS58" s="51"/>
      <c r="FMT58" s="51">
        <f t="shared" si="606"/>
        <v>0</v>
      </c>
      <c r="FMU58" s="51">
        <f t="shared" si="606"/>
        <v>0</v>
      </c>
      <c r="FMW58" s="6" t="s">
        <v>11</v>
      </c>
      <c r="FMX58" s="7" t="s">
        <v>874</v>
      </c>
      <c r="FMY58" s="3"/>
      <c r="FMZ58" s="3"/>
      <c r="FNA58" s="3"/>
      <c r="FNB58" s="3"/>
      <c r="FNC58" s="7"/>
      <c r="FND58" s="3"/>
      <c r="FNE58" s="51">
        <f t="shared" ref="FNE58:FPG58" si="607">FNE60</f>
        <v>0</v>
      </c>
      <c r="FNF58" s="51">
        <f t="shared" si="607"/>
        <v>0</v>
      </c>
      <c r="FNG58" s="51">
        <f t="shared" si="607"/>
        <v>0</v>
      </c>
      <c r="FNH58" s="51">
        <f t="shared" si="607"/>
        <v>0</v>
      </c>
      <c r="FNI58" s="51">
        <f t="shared" si="607"/>
        <v>0</v>
      </c>
      <c r="FNJ58" s="51">
        <f t="shared" si="607"/>
        <v>0</v>
      </c>
      <c r="FNK58" s="51">
        <f t="shared" si="607"/>
        <v>0</v>
      </c>
      <c r="FNL58" s="51">
        <f t="shared" si="607"/>
        <v>0</v>
      </c>
      <c r="FNM58" s="51">
        <f t="shared" si="607"/>
        <v>0</v>
      </c>
      <c r="FNN58" s="51">
        <f t="shared" si="607"/>
        <v>0</v>
      </c>
      <c r="FNO58" s="51">
        <f t="shared" si="607"/>
        <v>0</v>
      </c>
      <c r="FNP58" s="51">
        <f t="shared" si="607"/>
        <v>0</v>
      </c>
      <c r="FNQ58" s="51">
        <f t="shared" si="607"/>
        <v>0</v>
      </c>
      <c r="FNR58" s="51">
        <f t="shared" si="607"/>
        <v>0</v>
      </c>
      <c r="FNS58" s="51">
        <f t="shared" si="607"/>
        <v>0</v>
      </c>
      <c r="FNT58" s="51">
        <f t="shared" si="607"/>
        <v>0</v>
      </c>
      <c r="FNU58" s="51">
        <f t="shared" si="607"/>
        <v>0</v>
      </c>
      <c r="FNV58" s="51">
        <f t="shared" si="607"/>
        <v>0</v>
      </c>
      <c r="FNW58" s="51"/>
      <c r="FNX58" s="51"/>
      <c r="FNY58" s="51"/>
      <c r="FNZ58" s="51">
        <f t="shared" si="607"/>
        <v>0</v>
      </c>
      <c r="FOA58" s="51">
        <f t="shared" si="607"/>
        <v>0</v>
      </c>
      <c r="FOC58" s="6" t="s">
        <v>11</v>
      </c>
      <c r="FOD58" s="7" t="s">
        <v>874</v>
      </c>
      <c r="FOE58" s="3"/>
      <c r="FOF58" s="3"/>
      <c r="FOG58" s="3"/>
      <c r="FOH58" s="3"/>
      <c r="FOI58" s="7"/>
      <c r="FOJ58" s="3"/>
      <c r="FOK58" s="51">
        <f t="shared" si="607"/>
        <v>0</v>
      </c>
      <c r="FOL58" s="51">
        <f t="shared" si="607"/>
        <v>0</v>
      </c>
      <c r="FOM58" s="51">
        <f t="shared" si="607"/>
        <v>0</v>
      </c>
      <c r="FON58" s="51">
        <f t="shared" si="607"/>
        <v>0</v>
      </c>
      <c r="FOO58" s="51">
        <f t="shared" si="607"/>
        <v>0</v>
      </c>
      <c r="FOP58" s="51">
        <f t="shared" si="607"/>
        <v>0</v>
      </c>
      <c r="FOQ58" s="51">
        <f t="shared" si="607"/>
        <v>0</v>
      </c>
      <c r="FOR58" s="51">
        <f t="shared" si="607"/>
        <v>0</v>
      </c>
      <c r="FOS58" s="51">
        <f t="shared" si="607"/>
        <v>0</v>
      </c>
      <c r="FOT58" s="51">
        <f t="shared" si="607"/>
        <v>0</v>
      </c>
      <c r="FOU58" s="51">
        <f t="shared" si="607"/>
        <v>0</v>
      </c>
      <c r="FOV58" s="51">
        <f t="shared" si="607"/>
        <v>0</v>
      </c>
      <c r="FOW58" s="51">
        <f t="shared" si="607"/>
        <v>0</v>
      </c>
      <c r="FOX58" s="51">
        <f t="shared" si="607"/>
        <v>0</v>
      </c>
      <c r="FOY58" s="51">
        <f t="shared" si="607"/>
        <v>0</v>
      </c>
      <c r="FOZ58" s="51">
        <f t="shared" si="607"/>
        <v>0</v>
      </c>
      <c r="FPA58" s="51">
        <f t="shared" si="607"/>
        <v>0</v>
      </c>
      <c r="FPB58" s="51">
        <f t="shared" si="607"/>
        <v>0</v>
      </c>
      <c r="FPC58" s="51"/>
      <c r="FPD58" s="51"/>
      <c r="FPE58" s="51"/>
      <c r="FPF58" s="51">
        <f t="shared" si="607"/>
        <v>0</v>
      </c>
      <c r="FPG58" s="51">
        <f t="shared" si="607"/>
        <v>0</v>
      </c>
      <c r="FPI58" s="6" t="s">
        <v>11</v>
      </c>
      <c r="FPJ58" s="7" t="s">
        <v>874</v>
      </c>
      <c r="FPK58" s="3"/>
      <c r="FPL58" s="3"/>
      <c r="FPM58" s="3"/>
      <c r="FPN58" s="3"/>
      <c r="FPO58" s="7"/>
      <c r="FPP58" s="3"/>
      <c r="FPQ58" s="51">
        <f t="shared" ref="FPQ58:FRS58" si="608">FPQ60</f>
        <v>0</v>
      </c>
      <c r="FPR58" s="51">
        <f t="shared" si="608"/>
        <v>0</v>
      </c>
      <c r="FPS58" s="51">
        <f t="shared" si="608"/>
        <v>0</v>
      </c>
      <c r="FPT58" s="51">
        <f t="shared" si="608"/>
        <v>0</v>
      </c>
      <c r="FPU58" s="51">
        <f t="shared" si="608"/>
        <v>0</v>
      </c>
      <c r="FPV58" s="51">
        <f t="shared" si="608"/>
        <v>0</v>
      </c>
      <c r="FPW58" s="51">
        <f t="shared" si="608"/>
        <v>0</v>
      </c>
      <c r="FPX58" s="51">
        <f t="shared" si="608"/>
        <v>0</v>
      </c>
      <c r="FPY58" s="51">
        <f t="shared" si="608"/>
        <v>0</v>
      </c>
      <c r="FPZ58" s="51">
        <f t="shared" si="608"/>
        <v>0</v>
      </c>
      <c r="FQA58" s="51">
        <f t="shared" si="608"/>
        <v>0</v>
      </c>
      <c r="FQB58" s="51">
        <f t="shared" si="608"/>
        <v>0</v>
      </c>
      <c r="FQC58" s="51">
        <f t="shared" si="608"/>
        <v>0</v>
      </c>
      <c r="FQD58" s="51">
        <f t="shared" si="608"/>
        <v>0</v>
      </c>
      <c r="FQE58" s="51">
        <f t="shared" si="608"/>
        <v>0</v>
      </c>
      <c r="FQF58" s="51">
        <f t="shared" si="608"/>
        <v>0</v>
      </c>
      <c r="FQG58" s="51">
        <f t="shared" si="608"/>
        <v>0</v>
      </c>
      <c r="FQH58" s="51">
        <f t="shared" si="608"/>
        <v>0</v>
      </c>
      <c r="FQI58" s="51"/>
      <c r="FQJ58" s="51"/>
      <c r="FQK58" s="51"/>
      <c r="FQL58" s="51">
        <f t="shared" si="608"/>
        <v>0</v>
      </c>
      <c r="FQM58" s="51">
        <f t="shared" si="608"/>
        <v>0</v>
      </c>
      <c r="FQO58" s="6" t="s">
        <v>11</v>
      </c>
      <c r="FQP58" s="7" t="s">
        <v>874</v>
      </c>
      <c r="FQQ58" s="3"/>
      <c r="FQR58" s="3"/>
      <c r="FQS58" s="3"/>
      <c r="FQT58" s="3"/>
      <c r="FQU58" s="7"/>
      <c r="FQV58" s="3"/>
      <c r="FQW58" s="51">
        <f t="shared" si="608"/>
        <v>0</v>
      </c>
      <c r="FQX58" s="51">
        <f t="shared" si="608"/>
        <v>0</v>
      </c>
      <c r="FQY58" s="51">
        <f t="shared" si="608"/>
        <v>0</v>
      </c>
      <c r="FQZ58" s="51">
        <f t="shared" si="608"/>
        <v>0</v>
      </c>
      <c r="FRA58" s="51">
        <f t="shared" si="608"/>
        <v>0</v>
      </c>
      <c r="FRB58" s="51">
        <f t="shared" si="608"/>
        <v>0</v>
      </c>
      <c r="FRC58" s="51">
        <f t="shared" si="608"/>
        <v>0</v>
      </c>
      <c r="FRD58" s="51">
        <f t="shared" si="608"/>
        <v>0</v>
      </c>
      <c r="FRE58" s="51">
        <f t="shared" si="608"/>
        <v>0</v>
      </c>
      <c r="FRF58" s="51">
        <f t="shared" si="608"/>
        <v>0</v>
      </c>
      <c r="FRG58" s="51">
        <f t="shared" si="608"/>
        <v>0</v>
      </c>
      <c r="FRH58" s="51">
        <f t="shared" si="608"/>
        <v>0</v>
      </c>
      <c r="FRI58" s="51">
        <f t="shared" si="608"/>
        <v>0</v>
      </c>
      <c r="FRJ58" s="51">
        <f t="shared" si="608"/>
        <v>0</v>
      </c>
      <c r="FRK58" s="51">
        <f t="shared" si="608"/>
        <v>0</v>
      </c>
      <c r="FRL58" s="51">
        <f t="shared" si="608"/>
        <v>0</v>
      </c>
      <c r="FRM58" s="51">
        <f t="shared" si="608"/>
        <v>0</v>
      </c>
      <c r="FRN58" s="51">
        <f t="shared" si="608"/>
        <v>0</v>
      </c>
      <c r="FRO58" s="51"/>
      <c r="FRP58" s="51"/>
      <c r="FRQ58" s="51"/>
      <c r="FRR58" s="51">
        <f t="shared" si="608"/>
        <v>0</v>
      </c>
      <c r="FRS58" s="51">
        <f t="shared" si="608"/>
        <v>0</v>
      </c>
      <c r="FRU58" s="6" t="s">
        <v>11</v>
      </c>
      <c r="FRV58" s="7" t="s">
        <v>874</v>
      </c>
      <c r="FRW58" s="3"/>
      <c r="FRX58" s="3"/>
      <c r="FRY58" s="3"/>
      <c r="FRZ58" s="3"/>
      <c r="FSA58" s="7"/>
      <c r="FSB58" s="3"/>
      <c r="FSC58" s="51">
        <f t="shared" ref="FSC58:FUE58" si="609">FSC60</f>
        <v>0</v>
      </c>
      <c r="FSD58" s="51">
        <f t="shared" si="609"/>
        <v>0</v>
      </c>
      <c r="FSE58" s="51">
        <f t="shared" si="609"/>
        <v>0</v>
      </c>
      <c r="FSF58" s="51">
        <f t="shared" si="609"/>
        <v>0</v>
      </c>
      <c r="FSG58" s="51">
        <f t="shared" si="609"/>
        <v>0</v>
      </c>
      <c r="FSH58" s="51">
        <f t="shared" si="609"/>
        <v>0</v>
      </c>
      <c r="FSI58" s="51">
        <f t="shared" si="609"/>
        <v>0</v>
      </c>
      <c r="FSJ58" s="51">
        <f t="shared" si="609"/>
        <v>0</v>
      </c>
      <c r="FSK58" s="51">
        <f t="shared" si="609"/>
        <v>0</v>
      </c>
      <c r="FSL58" s="51">
        <f t="shared" si="609"/>
        <v>0</v>
      </c>
      <c r="FSM58" s="51">
        <f t="shared" si="609"/>
        <v>0</v>
      </c>
      <c r="FSN58" s="51">
        <f t="shared" si="609"/>
        <v>0</v>
      </c>
      <c r="FSO58" s="51">
        <f t="shared" si="609"/>
        <v>0</v>
      </c>
      <c r="FSP58" s="51">
        <f t="shared" si="609"/>
        <v>0</v>
      </c>
      <c r="FSQ58" s="51">
        <f t="shared" si="609"/>
        <v>0</v>
      </c>
      <c r="FSR58" s="51">
        <f t="shared" si="609"/>
        <v>0</v>
      </c>
      <c r="FSS58" s="51">
        <f t="shared" si="609"/>
        <v>0</v>
      </c>
      <c r="FST58" s="51">
        <f t="shared" si="609"/>
        <v>0</v>
      </c>
      <c r="FSU58" s="51"/>
      <c r="FSV58" s="51"/>
      <c r="FSW58" s="51"/>
      <c r="FSX58" s="51">
        <f t="shared" si="609"/>
        <v>0</v>
      </c>
      <c r="FSY58" s="51">
        <f t="shared" si="609"/>
        <v>0</v>
      </c>
      <c r="FTA58" s="6" t="s">
        <v>11</v>
      </c>
      <c r="FTB58" s="7" t="s">
        <v>874</v>
      </c>
      <c r="FTC58" s="3"/>
      <c r="FTD58" s="3"/>
      <c r="FTE58" s="3"/>
      <c r="FTF58" s="3"/>
      <c r="FTG58" s="7"/>
      <c r="FTH58" s="3"/>
      <c r="FTI58" s="51">
        <f t="shared" si="609"/>
        <v>0</v>
      </c>
      <c r="FTJ58" s="51">
        <f t="shared" si="609"/>
        <v>0</v>
      </c>
      <c r="FTK58" s="51">
        <f t="shared" si="609"/>
        <v>0</v>
      </c>
      <c r="FTL58" s="51">
        <f t="shared" si="609"/>
        <v>0</v>
      </c>
      <c r="FTM58" s="51">
        <f t="shared" si="609"/>
        <v>0</v>
      </c>
      <c r="FTN58" s="51">
        <f t="shared" si="609"/>
        <v>0</v>
      </c>
      <c r="FTO58" s="51">
        <f t="shared" si="609"/>
        <v>0</v>
      </c>
      <c r="FTP58" s="51">
        <f t="shared" si="609"/>
        <v>0</v>
      </c>
      <c r="FTQ58" s="51">
        <f t="shared" si="609"/>
        <v>0</v>
      </c>
      <c r="FTR58" s="51">
        <f t="shared" si="609"/>
        <v>0</v>
      </c>
      <c r="FTS58" s="51">
        <f t="shared" si="609"/>
        <v>0</v>
      </c>
      <c r="FTT58" s="51">
        <f t="shared" si="609"/>
        <v>0</v>
      </c>
      <c r="FTU58" s="51">
        <f t="shared" si="609"/>
        <v>0</v>
      </c>
      <c r="FTV58" s="51">
        <f t="shared" si="609"/>
        <v>0</v>
      </c>
      <c r="FTW58" s="51">
        <f t="shared" si="609"/>
        <v>0</v>
      </c>
      <c r="FTX58" s="51">
        <f t="shared" si="609"/>
        <v>0</v>
      </c>
      <c r="FTY58" s="51">
        <f t="shared" si="609"/>
        <v>0</v>
      </c>
      <c r="FTZ58" s="51">
        <f t="shared" si="609"/>
        <v>0</v>
      </c>
      <c r="FUA58" s="51"/>
      <c r="FUB58" s="51"/>
      <c r="FUC58" s="51"/>
      <c r="FUD58" s="51">
        <f t="shared" si="609"/>
        <v>0</v>
      </c>
      <c r="FUE58" s="51">
        <f t="shared" si="609"/>
        <v>0</v>
      </c>
      <c r="FUG58" s="6" t="s">
        <v>11</v>
      </c>
      <c r="FUH58" s="7" t="s">
        <v>874</v>
      </c>
      <c r="FUI58" s="3"/>
      <c r="FUJ58" s="3"/>
      <c r="FUK58" s="3"/>
      <c r="FUL58" s="3"/>
      <c r="FUM58" s="7"/>
      <c r="FUN58" s="3"/>
      <c r="FUO58" s="51">
        <f t="shared" ref="FUO58:FWQ58" si="610">FUO60</f>
        <v>0</v>
      </c>
      <c r="FUP58" s="51">
        <f t="shared" si="610"/>
        <v>0</v>
      </c>
      <c r="FUQ58" s="51">
        <f t="shared" si="610"/>
        <v>0</v>
      </c>
      <c r="FUR58" s="51">
        <f t="shared" si="610"/>
        <v>0</v>
      </c>
      <c r="FUS58" s="51">
        <f t="shared" si="610"/>
        <v>0</v>
      </c>
      <c r="FUT58" s="51">
        <f t="shared" si="610"/>
        <v>0</v>
      </c>
      <c r="FUU58" s="51">
        <f t="shared" si="610"/>
        <v>0</v>
      </c>
      <c r="FUV58" s="51">
        <f t="shared" si="610"/>
        <v>0</v>
      </c>
      <c r="FUW58" s="51">
        <f t="shared" si="610"/>
        <v>0</v>
      </c>
      <c r="FUX58" s="51">
        <f t="shared" si="610"/>
        <v>0</v>
      </c>
      <c r="FUY58" s="51">
        <f t="shared" si="610"/>
        <v>0</v>
      </c>
      <c r="FUZ58" s="51">
        <f t="shared" si="610"/>
        <v>0</v>
      </c>
      <c r="FVA58" s="51">
        <f t="shared" si="610"/>
        <v>0</v>
      </c>
      <c r="FVB58" s="51">
        <f t="shared" si="610"/>
        <v>0</v>
      </c>
      <c r="FVC58" s="51">
        <f t="shared" si="610"/>
        <v>0</v>
      </c>
      <c r="FVD58" s="51">
        <f t="shared" si="610"/>
        <v>0</v>
      </c>
      <c r="FVE58" s="51">
        <f t="shared" si="610"/>
        <v>0</v>
      </c>
      <c r="FVF58" s="51">
        <f t="shared" si="610"/>
        <v>0</v>
      </c>
      <c r="FVG58" s="51"/>
      <c r="FVH58" s="51"/>
      <c r="FVI58" s="51"/>
      <c r="FVJ58" s="51">
        <f t="shared" si="610"/>
        <v>0</v>
      </c>
      <c r="FVK58" s="51">
        <f t="shared" si="610"/>
        <v>0</v>
      </c>
      <c r="FVM58" s="6" t="s">
        <v>11</v>
      </c>
      <c r="FVN58" s="7" t="s">
        <v>874</v>
      </c>
      <c r="FVO58" s="3"/>
      <c r="FVP58" s="3"/>
      <c r="FVQ58" s="3"/>
      <c r="FVR58" s="3"/>
      <c r="FVS58" s="7"/>
      <c r="FVT58" s="3"/>
      <c r="FVU58" s="51">
        <f t="shared" si="610"/>
        <v>0</v>
      </c>
      <c r="FVV58" s="51">
        <f t="shared" si="610"/>
        <v>0</v>
      </c>
      <c r="FVW58" s="51">
        <f t="shared" si="610"/>
        <v>0</v>
      </c>
      <c r="FVX58" s="51">
        <f t="shared" si="610"/>
        <v>0</v>
      </c>
      <c r="FVY58" s="51">
        <f t="shared" si="610"/>
        <v>0</v>
      </c>
      <c r="FVZ58" s="51">
        <f t="shared" si="610"/>
        <v>0</v>
      </c>
      <c r="FWA58" s="51">
        <f t="shared" si="610"/>
        <v>0</v>
      </c>
      <c r="FWB58" s="51">
        <f t="shared" si="610"/>
        <v>0</v>
      </c>
      <c r="FWC58" s="51">
        <f t="shared" si="610"/>
        <v>0</v>
      </c>
      <c r="FWD58" s="51">
        <f t="shared" si="610"/>
        <v>0</v>
      </c>
      <c r="FWE58" s="51">
        <f t="shared" si="610"/>
        <v>0</v>
      </c>
      <c r="FWF58" s="51">
        <f t="shared" si="610"/>
        <v>0</v>
      </c>
      <c r="FWG58" s="51">
        <f t="shared" si="610"/>
        <v>0</v>
      </c>
      <c r="FWH58" s="51">
        <f t="shared" si="610"/>
        <v>0</v>
      </c>
      <c r="FWI58" s="51">
        <f t="shared" si="610"/>
        <v>0</v>
      </c>
      <c r="FWJ58" s="51">
        <f t="shared" si="610"/>
        <v>0</v>
      </c>
      <c r="FWK58" s="51">
        <f t="shared" si="610"/>
        <v>0</v>
      </c>
      <c r="FWL58" s="51">
        <f t="shared" si="610"/>
        <v>0</v>
      </c>
      <c r="FWM58" s="51"/>
      <c r="FWN58" s="51"/>
      <c r="FWO58" s="51"/>
      <c r="FWP58" s="51">
        <f t="shared" si="610"/>
        <v>0</v>
      </c>
      <c r="FWQ58" s="51">
        <f t="shared" si="610"/>
        <v>0</v>
      </c>
      <c r="FWS58" s="6" t="s">
        <v>11</v>
      </c>
      <c r="FWT58" s="7" t="s">
        <v>874</v>
      </c>
      <c r="FWU58" s="3"/>
      <c r="FWV58" s="3"/>
      <c r="FWW58" s="3"/>
      <c r="FWX58" s="3"/>
      <c r="FWY58" s="7"/>
      <c r="FWZ58" s="3"/>
      <c r="FXA58" s="51">
        <f t="shared" ref="FXA58:FZC58" si="611">FXA60</f>
        <v>0</v>
      </c>
      <c r="FXB58" s="51">
        <f t="shared" si="611"/>
        <v>0</v>
      </c>
      <c r="FXC58" s="51">
        <f t="shared" si="611"/>
        <v>0</v>
      </c>
      <c r="FXD58" s="51">
        <f t="shared" si="611"/>
        <v>0</v>
      </c>
      <c r="FXE58" s="51">
        <f t="shared" si="611"/>
        <v>0</v>
      </c>
      <c r="FXF58" s="51">
        <f t="shared" si="611"/>
        <v>0</v>
      </c>
      <c r="FXG58" s="51">
        <f t="shared" si="611"/>
        <v>0</v>
      </c>
      <c r="FXH58" s="51">
        <f t="shared" si="611"/>
        <v>0</v>
      </c>
      <c r="FXI58" s="51">
        <f t="shared" si="611"/>
        <v>0</v>
      </c>
      <c r="FXJ58" s="51">
        <f t="shared" si="611"/>
        <v>0</v>
      </c>
      <c r="FXK58" s="51">
        <f t="shared" si="611"/>
        <v>0</v>
      </c>
      <c r="FXL58" s="51">
        <f t="shared" si="611"/>
        <v>0</v>
      </c>
      <c r="FXM58" s="51">
        <f t="shared" si="611"/>
        <v>0</v>
      </c>
      <c r="FXN58" s="51">
        <f t="shared" si="611"/>
        <v>0</v>
      </c>
      <c r="FXO58" s="51">
        <f t="shared" si="611"/>
        <v>0</v>
      </c>
      <c r="FXP58" s="51">
        <f t="shared" si="611"/>
        <v>0</v>
      </c>
      <c r="FXQ58" s="51">
        <f t="shared" si="611"/>
        <v>0</v>
      </c>
      <c r="FXR58" s="51">
        <f t="shared" si="611"/>
        <v>0</v>
      </c>
      <c r="FXS58" s="51"/>
      <c r="FXT58" s="51"/>
      <c r="FXU58" s="51"/>
      <c r="FXV58" s="51">
        <f t="shared" si="611"/>
        <v>0</v>
      </c>
      <c r="FXW58" s="51">
        <f t="shared" si="611"/>
        <v>0</v>
      </c>
      <c r="FXY58" s="6" t="s">
        <v>11</v>
      </c>
      <c r="FXZ58" s="7" t="s">
        <v>874</v>
      </c>
      <c r="FYA58" s="3"/>
      <c r="FYB58" s="3"/>
      <c r="FYC58" s="3"/>
      <c r="FYD58" s="3"/>
      <c r="FYE58" s="7"/>
      <c r="FYF58" s="3"/>
      <c r="FYG58" s="51">
        <f t="shared" si="611"/>
        <v>0</v>
      </c>
      <c r="FYH58" s="51">
        <f t="shared" si="611"/>
        <v>0</v>
      </c>
      <c r="FYI58" s="51">
        <f t="shared" si="611"/>
        <v>0</v>
      </c>
      <c r="FYJ58" s="51">
        <f t="shared" si="611"/>
        <v>0</v>
      </c>
      <c r="FYK58" s="51">
        <f t="shared" si="611"/>
        <v>0</v>
      </c>
      <c r="FYL58" s="51">
        <f t="shared" si="611"/>
        <v>0</v>
      </c>
      <c r="FYM58" s="51">
        <f t="shared" si="611"/>
        <v>0</v>
      </c>
      <c r="FYN58" s="51">
        <f t="shared" si="611"/>
        <v>0</v>
      </c>
      <c r="FYO58" s="51">
        <f t="shared" si="611"/>
        <v>0</v>
      </c>
      <c r="FYP58" s="51">
        <f t="shared" si="611"/>
        <v>0</v>
      </c>
      <c r="FYQ58" s="51">
        <f t="shared" si="611"/>
        <v>0</v>
      </c>
      <c r="FYR58" s="51">
        <f t="shared" si="611"/>
        <v>0</v>
      </c>
      <c r="FYS58" s="51">
        <f t="shared" si="611"/>
        <v>0</v>
      </c>
      <c r="FYT58" s="51">
        <f t="shared" si="611"/>
        <v>0</v>
      </c>
      <c r="FYU58" s="51">
        <f t="shared" si="611"/>
        <v>0</v>
      </c>
      <c r="FYV58" s="51">
        <f t="shared" si="611"/>
        <v>0</v>
      </c>
      <c r="FYW58" s="51">
        <f t="shared" si="611"/>
        <v>0</v>
      </c>
      <c r="FYX58" s="51">
        <f t="shared" si="611"/>
        <v>0</v>
      </c>
      <c r="FYY58" s="51"/>
      <c r="FYZ58" s="51"/>
      <c r="FZA58" s="51"/>
      <c r="FZB58" s="51">
        <f t="shared" si="611"/>
        <v>0</v>
      </c>
      <c r="FZC58" s="51">
        <f t="shared" si="611"/>
        <v>0</v>
      </c>
      <c r="FZE58" s="6" t="s">
        <v>11</v>
      </c>
      <c r="FZF58" s="7" t="s">
        <v>874</v>
      </c>
      <c r="FZG58" s="3"/>
      <c r="FZH58" s="3"/>
      <c r="FZI58" s="3"/>
      <c r="FZJ58" s="3"/>
      <c r="FZK58" s="7"/>
      <c r="FZL58" s="3"/>
      <c r="FZM58" s="51">
        <f t="shared" ref="FZM58:GBO58" si="612">FZM60</f>
        <v>0</v>
      </c>
      <c r="FZN58" s="51">
        <f t="shared" si="612"/>
        <v>0</v>
      </c>
      <c r="FZO58" s="51">
        <f t="shared" si="612"/>
        <v>0</v>
      </c>
      <c r="FZP58" s="51">
        <f t="shared" si="612"/>
        <v>0</v>
      </c>
      <c r="FZQ58" s="51">
        <f t="shared" si="612"/>
        <v>0</v>
      </c>
      <c r="FZR58" s="51">
        <f t="shared" si="612"/>
        <v>0</v>
      </c>
      <c r="FZS58" s="51">
        <f t="shared" si="612"/>
        <v>0</v>
      </c>
      <c r="FZT58" s="51">
        <f t="shared" si="612"/>
        <v>0</v>
      </c>
      <c r="FZU58" s="51">
        <f t="shared" si="612"/>
        <v>0</v>
      </c>
      <c r="FZV58" s="51">
        <f t="shared" si="612"/>
        <v>0</v>
      </c>
      <c r="FZW58" s="51">
        <f t="shared" si="612"/>
        <v>0</v>
      </c>
      <c r="FZX58" s="51">
        <f t="shared" si="612"/>
        <v>0</v>
      </c>
      <c r="FZY58" s="51">
        <f t="shared" si="612"/>
        <v>0</v>
      </c>
      <c r="FZZ58" s="51">
        <f t="shared" si="612"/>
        <v>0</v>
      </c>
      <c r="GAA58" s="51">
        <f t="shared" si="612"/>
        <v>0</v>
      </c>
      <c r="GAB58" s="51">
        <f t="shared" si="612"/>
        <v>0</v>
      </c>
      <c r="GAC58" s="51">
        <f t="shared" si="612"/>
        <v>0</v>
      </c>
      <c r="GAD58" s="51">
        <f t="shared" si="612"/>
        <v>0</v>
      </c>
      <c r="GAE58" s="51"/>
      <c r="GAF58" s="51"/>
      <c r="GAG58" s="51"/>
      <c r="GAH58" s="51">
        <f t="shared" si="612"/>
        <v>0</v>
      </c>
      <c r="GAI58" s="51">
        <f t="shared" si="612"/>
        <v>0</v>
      </c>
      <c r="GAK58" s="6" t="s">
        <v>11</v>
      </c>
      <c r="GAL58" s="7" t="s">
        <v>874</v>
      </c>
      <c r="GAM58" s="3"/>
      <c r="GAN58" s="3"/>
      <c r="GAO58" s="3"/>
      <c r="GAP58" s="3"/>
      <c r="GAQ58" s="7"/>
      <c r="GAR58" s="3"/>
      <c r="GAS58" s="51">
        <f t="shared" si="612"/>
        <v>0</v>
      </c>
      <c r="GAT58" s="51">
        <f t="shared" si="612"/>
        <v>0</v>
      </c>
      <c r="GAU58" s="51">
        <f t="shared" si="612"/>
        <v>0</v>
      </c>
      <c r="GAV58" s="51">
        <f t="shared" si="612"/>
        <v>0</v>
      </c>
      <c r="GAW58" s="51">
        <f t="shared" si="612"/>
        <v>0</v>
      </c>
      <c r="GAX58" s="51">
        <f t="shared" si="612"/>
        <v>0</v>
      </c>
      <c r="GAY58" s="51">
        <f t="shared" si="612"/>
        <v>0</v>
      </c>
      <c r="GAZ58" s="51">
        <f t="shared" si="612"/>
        <v>0</v>
      </c>
      <c r="GBA58" s="51">
        <f t="shared" si="612"/>
        <v>0</v>
      </c>
      <c r="GBB58" s="51">
        <f t="shared" si="612"/>
        <v>0</v>
      </c>
      <c r="GBC58" s="51">
        <f t="shared" si="612"/>
        <v>0</v>
      </c>
      <c r="GBD58" s="51">
        <f t="shared" si="612"/>
        <v>0</v>
      </c>
      <c r="GBE58" s="51">
        <f t="shared" si="612"/>
        <v>0</v>
      </c>
      <c r="GBF58" s="51">
        <f t="shared" si="612"/>
        <v>0</v>
      </c>
      <c r="GBG58" s="51">
        <f t="shared" si="612"/>
        <v>0</v>
      </c>
      <c r="GBH58" s="51">
        <f t="shared" si="612"/>
        <v>0</v>
      </c>
      <c r="GBI58" s="51">
        <f t="shared" si="612"/>
        <v>0</v>
      </c>
      <c r="GBJ58" s="51">
        <f t="shared" si="612"/>
        <v>0</v>
      </c>
      <c r="GBK58" s="51"/>
      <c r="GBL58" s="51"/>
      <c r="GBM58" s="51"/>
      <c r="GBN58" s="51">
        <f t="shared" si="612"/>
        <v>0</v>
      </c>
      <c r="GBO58" s="51">
        <f t="shared" si="612"/>
        <v>0</v>
      </c>
      <c r="GBQ58" s="6" t="s">
        <v>11</v>
      </c>
      <c r="GBR58" s="7" t="s">
        <v>874</v>
      </c>
      <c r="GBS58" s="3"/>
      <c r="GBT58" s="3"/>
      <c r="GBU58" s="3"/>
      <c r="GBV58" s="3"/>
      <c r="GBW58" s="7"/>
      <c r="GBX58" s="3"/>
      <c r="GBY58" s="51">
        <f t="shared" ref="GBY58:GEA58" si="613">GBY60</f>
        <v>0</v>
      </c>
      <c r="GBZ58" s="51">
        <f t="shared" si="613"/>
        <v>0</v>
      </c>
      <c r="GCA58" s="51">
        <f t="shared" si="613"/>
        <v>0</v>
      </c>
      <c r="GCB58" s="51">
        <f t="shared" si="613"/>
        <v>0</v>
      </c>
      <c r="GCC58" s="51">
        <f t="shared" si="613"/>
        <v>0</v>
      </c>
      <c r="GCD58" s="51">
        <f t="shared" si="613"/>
        <v>0</v>
      </c>
      <c r="GCE58" s="51">
        <f t="shared" si="613"/>
        <v>0</v>
      </c>
      <c r="GCF58" s="51">
        <f t="shared" si="613"/>
        <v>0</v>
      </c>
      <c r="GCG58" s="51">
        <f t="shared" si="613"/>
        <v>0</v>
      </c>
      <c r="GCH58" s="51">
        <f t="shared" si="613"/>
        <v>0</v>
      </c>
      <c r="GCI58" s="51">
        <f t="shared" si="613"/>
        <v>0</v>
      </c>
      <c r="GCJ58" s="51">
        <f t="shared" si="613"/>
        <v>0</v>
      </c>
      <c r="GCK58" s="51">
        <f t="shared" si="613"/>
        <v>0</v>
      </c>
      <c r="GCL58" s="51">
        <f t="shared" si="613"/>
        <v>0</v>
      </c>
      <c r="GCM58" s="51">
        <f t="shared" si="613"/>
        <v>0</v>
      </c>
      <c r="GCN58" s="51">
        <f t="shared" si="613"/>
        <v>0</v>
      </c>
      <c r="GCO58" s="51">
        <f t="shared" si="613"/>
        <v>0</v>
      </c>
      <c r="GCP58" s="51">
        <f t="shared" si="613"/>
        <v>0</v>
      </c>
      <c r="GCQ58" s="51"/>
      <c r="GCR58" s="51"/>
      <c r="GCS58" s="51"/>
      <c r="GCT58" s="51">
        <f t="shared" si="613"/>
        <v>0</v>
      </c>
      <c r="GCU58" s="51">
        <f t="shared" si="613"/>
        <v>0</v>
      </c>
      <c r="GCW58" s="6" t="s">
        <v>11</v>
      </c>
      <c r="GCX58" s="7" t="s">
        <v>874</v>
      </c>
      <c r="GCY58" s="3"/>
      <c r="GCZ58" s="3"/>
      <c r="GDA58" s="3"/>
      <c r="GDB58" s="3"/>
      <c r="GDC58" s="7"/>
      <c r="GDD58" s="3"/>
      <c r="GDE58" s="51">
        <f t="shared" si="613"/>
        <v>0</v>
      </c>
      <c r="GDF58" s="51">
        <f t="shared" si="613"/>
        <v>0</v>
      </c>
      <c r="GDG58" s="51">
        <f t="shared" si="613"/>
        <v>0</v>
      </c>
      <c r="GDH58" s="51">
        <f t="shared" si="613"/>
        <v>0</v>
      </c>
      <c r="GDI58" s="51">
        <f t="shared" si="613"/>
        <v>0</v>
      </c>
      <c r="GDJ58" s="51">
        <f t="shared" si="613"/>
        <v>0</v>
      </c>
      <c r="GDK58" s="51">
        <f t="shared" si="613"/>
        <v>0</v>
      </c>
      <c r="GDL58" s="51">
        <f t="shared" si="613"/>
        <v>0</v>
      </c>
      <c r="GDM58" s="51">
        <f t="shared" si="613"/>
        <v>0</v>
      </c>
      <c r="GDN58" s="51">
        <f t="shared" si="613"/>
        <v>0</v>
      </c>
      <c r="GDO58" s="51">
        <f t="shared" si="613"/>
        <v>0</v>
      </c>
      <c r="GDP58" s="51">
        <f t="shared" si="613"/>
        <v>0</v>
      </c>
      <c r="GDQ58" s="51">
        <f t="shared" si="613"/>
        <v>0</v>
      </c>
      <c r="GDR58" s="51">
        <f t="shared" si="613"/>
        <v>0</v>
      </c>
      <c r="GDS58" s="51">
        <f t="shared" si="613"/>
        <v>0</v>
      </c>
      <c r="GDT58" s="51">
        <f t="shared" si="613"/>
        <v>0</v>
      </c>
      <c r="GDU58" s="51">
        <f t="shared" si="613"/>
        <v>0</v>
      </c>
      <c r="GDV58" s="51">
        <f t="shared" si="613"/>
        <v>0</v>
      </c>
      <c r="GDW58" s="51"/>
      <c r="GDX58" s="51"/>
      <c r="GDY58" s="51"/>
      <c r="GDZ58" s="51">
        <f t="shared" si="613"/>
        <v>0</v>
      </c>
      <c r="GEA58" s="51">
        <f t="shared" si="613"/>
        <v>0</v>
      </c>
      <c r="GEC58" s="6" t="s">
        <v>11</v>
      </c>
      <c r="GED58" s="7" t="s">
        <v>874</v>
      </c>
      <c r="GEE58" s="3"/>
      <c r="GEF58" s="3"/>
      <c r="GEG58" s="3"/>
      <c r="GEH58" s="3"/>
      <c r="GEI58" s="7"/>
      <c r="GEJ58" s="3"/>
      <c r="GEK58" s="51">
        <f t="shared" ref="GEK58:GGM58" si="614">GEK60</f>
        <v>0</v>
      </c>
      <c r="GEL58" s="51">
        <f t="shared" si="614"/>
        <v>0</v>
      </c>
      <c r="GEM58" s="51">
        <f t="shared" si="614"/>
        <v>0</v>
      </c>
      <c r="GEN58" s="51">
        <f t="shared" si="614"/>
        <v>0</v>
      </c>
      <c r="GEO58" s="51">
        <f t="shared" si="614"/>
        <v>0</v>
      </c>
      <c r="GEP58" s="51">
        <f t="shared" si="614"/>
        <v>0</v>
      </c>
      <c r="GEQ58" s="51">
        <f t="shared" si="614"/>
        <v>0</v>
      </c>
      <c r="GER58" s="51">
        <f t="shared" si="614"/>
        <v>0</v>
      </c>
      <c r="GES58" s="51">
        <f t="shared" si="614"/>
        <v>0</v>
      </c>
      <c r="GET58" s="51">
        <f t="shared" si="614"/>
        <v>0</v>
      </c>
      <c r="GEU58" s="51">
        <f t="shared" si="614"/>
        <v>0</v>
      </c>
      <c r="GEV58" s="51">
        <f t="shared" si="614"/>
        <v>0</v>
      </c>
      <c r="GEW58" s="51">
        <f t="shared" si="614"/>
        <v>0</v>
      </c>
      <c r="GEX58" s="51">
        <f t="shared" si="614"/>
        <v>0</v>
      </c>
      <c r="GEY58" s="51">
        <f t="shared" si="614"/>
        <v>0</v>
      </c>
      <c r="GEZ58" s="51">
        <f t="shared" si="614"/>
        <v>0</v>
      </c>
      <c r="GFA58" s="51">
        <f t="shared" si="614"/>
        <v>0</v>
      </c>
      <c r="GFB58" s="51">
        <f t="shared" si="614"/>
        <v>0</v>
      </c>
      <c r="GFC58" s="51"/>
      <c r="GFD58" s="51"/>
      <c r="GFE58" s="51"/>
      <c r="GFF58" s="51">
        <f t="shared" si="614"/>
        <v>0</v>
      </c>
      <c r="GFG58" s="51">
        <f t="shared" si="614"/>
        <v>0</v>
      </c>
      <c r="GFI58" s="6" t="s">
        <v>11</v>
      </c>
      <c r="GFJ58" s="7" t="s">
        <v>874</v>
      </c>
      <c r="GFK58" s="3"/>
      <c r="GFL58" s="3"/>
      <c r="GFM58" s="3"/>
      <c r="GFN58" s="3"/>
      <c r="GFO58" s="7"/>
      <c r="GFP58" s="3"/>
      <c r="GFQ58" s="51">
        <f t="shared" si="614"/>
        <v>0</v>
      </c>
      <c r="GFR58" s="51">
        <f t="shared" si="614"/>
        <v>0</v>
      </c>
      <c r="GFS58" s="51">
        <f t="shared" si="614"/>
        <v>0</v>
      </c>
      <c r="GFT58" s="51">
        <f t="shared" si="614"/>
        <v>0</v>
      </c>
      <c r="GFU58" s="51">
        <f t="shared" si="614"/>
        <v>0</v>
      </c>
      <c r="GFV58" s="51">
        <f t="shared" si="614"/>
        <v>0</v>
      </c>
      <c r="GFW58" s="51">
        <f t="shared" si="614"/>
        <v>0</v>
      </c>
      <c r="GFX58" s="51">
        <f t="shared" si="614"/>
        <v>0</v>
      </c>
      <c r="GFY58" s="51">
        <f t="shared" si="614"/>
        <v>0</v>
      </c>
      <c r="GFZ58" s="51">
        <f t="shared" si="614"/>
        <v>0</v>
      </c>
      <c r="GGA58" s="51">
        <f t="shared" si="614"/>
        <v>0</v>
      </c>
      <c r="GGB58" s="51">
        <f t="shared" si="614"/>
        <v>0</v>
      </c>
      <c r="GGC58" s="51">
        <f t="shared" si="614"/>
        <v>0</v>
      </c>
      <c r="GGD58" s="51">
        <f t="shared" si="614"/>
        <v>0</v>
      </c>
      <c r="GGE58" s="51">
        <f t="shared" si="614"/>
        <v>0</v>
      </c>
      <c r="GGF58" s="51">
        <f t="shared" si="614"/>
        <v>0</v>
      </c>
      <c r="GGG58" s="51">
        <f t="shared" si="614"/>
        <v>0</v>
      </c>
      <c r="GGH58" s="51">
        <f t="shared" si="614"/>
        <v>0</v>
      </c>
      <c r="GGI58" s="51"/>
      <c r="GGJ58" s="51"/>
      <c r="GGK58" s="51"/>
      <c r="GGL58" s="51">
        <f t="shared" si="614"/>
        <v>0</v>
      </c>
      <c r="GGM58" s="51">
        <f t="shared" si="614"/>
        <v>0</v>
      </c>
      <c r="GGO58" s="6" t="s">
        <v>11</v>
      </c>
      <c r="GGP58" s="7" t="s">
        <v>874</v>
      </c>
      <c r="GGQ58" s="3"/>
      <c r="GGR58" s="3"/>
      <c r="GGS58" s="3"/>
      <c r="GGT58" s="3"/>
      <c r="GGU58" s="7"/>
      <c r="GGV58" s="3"/>
      <c r="GGW58" s="51">
        <f t="shared" ref="GGW58:GIY58" si="615">GGW60</f>
        <v>0</v>
      </c>
      <c r="GGX58" s="51">
        <f t="shared" si="615"/>
        <v>0</v>
      </c>
      <c r="GGY58" s="51">
        <f t="shared" si="615"/>
        <v>0</v>
      </c>
      <c r="GGZ58" s="51">
        <f t="shared" si="615"/>
        <v>0</v>
      </c>
      <c r="GHA58" s="51">
        <f t="shared" si="615"/>
        <v>0</v>
      </c>
      <c r="GHB58" s="51">
        <f t="shared" si="615"/>
        <v>0</v>
      </c>
      <c r="GHC58" s="51">
        <f t="shared" si="615"/>
        <v>0</v>
      </c>
      <c r="GHD58" s="51">
        <f t="shared" si="615"/>
        <v>0</v>
      </c>
      <c r="GHE58" s="51">
        <f t="shared" si="615"/>
        <v>0</v>
      </c>
      <c r="GHF58" s="51">
        <f t="shared" si="615"/>
        <v>0</v>
      </c>
      <c r="GHG58" s="51">
        <f t="shared" si="615"/>
        <v>0</v>
      </c>
      <c r="GHH58" s="51">
        <f t="shared" si="615"/>
        <v>0</v>
      </c>
      <c r="GHI58" s="51">
        <f t="shared" si="615"/>
        <v>0</v>
      </c>
      <c r="GHJ58" s="51">
        <f t="shared" si="615"/>
        <v>0</v>
      </c>
      <c r="GHK58" s="51">
        <f t="shared" si="615"/>
        <v>0</v>
      </c>
      <c r="GHL58" s="51">
        <f t="shared" si="615"/>
        <v>0</v>
      </c>
      <c r="GHM58" s="51">
        <f t="shared" si="615"/>
        <v>0</v>
      </c>
      <c r="GHN58" s="51">
        <f t="shared" si="615"/>
        <v>0</v>
      </c>
      <c r="GHO58" s="51"/>
      <c r="GHP58" s="51"/>
      <c r="GHQ58" s="51"/>
      <c r="GHR58" s="51">
        <f t="shared" si="615"/>
        <v>0</v>
      </c>
      <c r="GHS58" s="51">
        <f t="shared" si="615"/>
        <v>0</v>
      </c>
      <c r="GHU58" s="6" t="s">
        <v>11</v>
      </c>
      <c r="GHV58" s="7" t="s">
        <v>874</v>
      </c>
      <c r="GHW58" s="3"/>
      <c r="GHX58" s="3"/>
      <c r="GHY58" s="3"/>
      <c r="GHZ58" s="3"/>
      <c r="GIA58" s="7"/>
      <c r="GIB58" s="3"/>
      <c r="GIC58" s="51">
        <f t="shared" si="615"/>
        <v>0</v>
      </c>
      <c r="GID58" s="51">
        <f t="shared" si="615"/>
        <v>0</v>
      </c>
      <c r="GIE58" s="51">
        <f t="shared" si="615"/>
        <v>0</v>
      </c>
      <c r="GIF58" s="51">
        <f t="shared" si="615"/>
        <v>0</v>
      </c>
      <c r="GIG58" s="51">
        <f t="shared" si="615"/>
        <v>0</v>
      </c>
      <c r="GIH58" s="51">
        <f t="shared" si="615"/>
        <v>0</v>
      </c>
      <c r="GII58" s="51">
        <f t="shared" si="615"/>
        <v>0</v>
      </c>
      <c r="GIJ58" s="51">
        <f t="shared" si="615"/>
        <v>0</v>
      </c>
      <c r="GIK58" s="51">
        <f t="shared" si="615"/>
        <v>0</v>
      </c>
      <c r="GIL58" s="51">
        <f t="shared" si="615"/>
        <v>0</v>
      </c>
      <c r="GIM58" s="51">
        <f t="shared" si="615"/>
        <v>0</v>
      </c>
      <c r="GIN58" s="51">
        <f t="shared" si="615"/>
        <v>0</v>
      </c>
      <c r="GIO58" s="51">
        <f t="shared" si="615"/>
        <v>0</v>
      </c>
      <c r="GIP58" s="51">
        <f t="shared" si="615"/>
        <v>0</v>
      </c>
      <c r="GIQ58" s="51">
        <f t="shared" si="615"/>
        <v>0</v>
      </c>
      <c r="GIR58" s="51">
        <f t="shared" si="615"/>
        <v>0</v>
      </c>
      <c r="GIS58" s="51">
        <f t="shared" si="615"/>
        <v>0</v>
      </c>
      <c r="GIT58" s="51">
        <f t="shared" si="615"/>
        <v>0</v>
      </c>
      <c r="GIU58" s="51"/>
      <c r="GIV58" s="51"/>
      <c r="GIW58" s="51"/>
      <c r="GIX58" s="51">
        <f t="shared" si="615"/>
        <v>0</v>
      </c>
      <c r="GIY58" s="51">
        <f t="shared" si="615"/>
        <v>0</v>
      </c>
      <c r="GJA58" s="6" t="s">
        <v>11</v>
      </c>
      <c r="GJB58" s="7" t="s">
        <v>874</v>
      </c>
      <c r="GJC58" s="3"/>
      <c r="GJD58" s="3"/>
      <c r="GJE58" s="3"/>
      <c r="GJF58" s="3"/>
      <c r="GJG58" s="7"/>
      <c r="GJH58" s="3"/>
      <c r="GJI58" s="51">
        <f t="shared" ref="GJI58:GLK58" si="616">GJI60</f>
        <v>0</v>
      </c>
      <c r="GJJ58" s="51">
        <f t="shared" si="616"/>
        <v>0</v>
      </c>
      <c r="GJK58" s="51">
        <f t="shared" si="616"/>
        <v>0</v>
      </c>
      <c r="GJL58" s="51">
        <f t="shared" si="616"/>
        <v>0</v>
      </c>
      <c r="GJM58" s="51">
        <f t="shared" si="616"/>
        <v>0</v>
      </c>
      <c r="GJN58" s="51">
        <f t="shared" si="616"/>
        <v>0</v>
      </c>
      <c r="GJO58" s="51">
        <f t="shared" si="616"/>
        <v>0</v>
      </c>
      <c r="GJP58" s="51">
        <f t="shared" si="616"/>
        <v>0</v>
      </c>
      <c r="GJQ58" s="51">
        <f t="shared" si="616"/>
        <v>0</v>
      </c>
      <c r="GJR58" s="51">
        <f t="shared" si="616"/>
        <v>0</v>
      </c>
      <c r="GJS58" s="51">
        <f t="shared" si="616"/>
        <v>0</v>
      </c>
      <c r="GJT58" s="51">
        <f t="shared" si="616"/>
        <v>0</v>
      </c>
      <c r="GJU58" s="51">
        <f t="shared" si="616"/>
        <v>0</v>
      </c>
      <c r="GJV58" s="51">
        <f t="shared" si="616"/>
        <v>0</v>
      </c>
      <c r="GJW58" s="51">
        <f t="shared" si="616"/>
        <v>0</v>
      </c>
      <c r="GJX58" s="51">
        <f t="shared" si="616"/>
        <v>0</v>
      </c>
      <c r="GJY58" s="51">
        <f t="shared" si="616"/>
        <v>0</v>
      </c>
      <c r="GJZ58" s="51">
        <f t="shared" si="616"/>
        <v>0</v>
      </c>
      <c r="GKA58" s="51"/>
      <c r="GKB58" s="51"/>
      <c r="GKC58" s="51"/>
      <c r="GKD58" s="51">
        <f t="shared" si="616"/>
        <v>0</v>
      </c>
      <c r="GKE58" s="51">
        <f t="shared" si="616"/>
        <v>0</v>
      </c>
      <c r="GKG58" s="6" t="s">
        <v>11</v>
      </c>
      <c r="GKH58" s="7" t="s">
        <v>874</v>
      </c>
      <c r="GKI58" s="3"/>
      <c r="GKJ58" s="3"/>
      <c r="GKK58" s="3"/>
      <c r="GKL58" s="3"/>
      <c r="GKM58" s="7"/>
      <c r="GKN58" s="3"/>
      <c r="GKO58" s="51">
        <f t="shared" si="616"/>
        <v>0</v>
      </c>
      <c r="GKP58" s="51">
        <f t="shared" si="616"/>
        <v>0</v>
      </c>
      <c r="GKQ58" s="51">
        <f t="shared" si="616"/>
        <v>0</v>
      </c>
      <c r="GKR58" s="51">
        <f t="shared" si="616"/>
        <v>0</v>
      </c>
      <c r="GKS58" s="51">
        <f t="shared" si="616"/>
        <v>0</v>
      </c>
      <c r="GKT58" s="51">
        <f t="shared" si="616"/>
        <v>0</v>
      </c>
      <c r="GKU58" s="51">
        <f t="shared" si="616"/>
        <v>0</v>
      </c>
      <c r="GKV58" s="51">
        <f t="shared" si="616"/>
        <v>0</v>
      </c>
      <c r="GKW58" s="51">
        <f t="shared" si="616"/>
        <v>0</v>
      </c>
      <c r="GKX58" s="51">
        <f t="shared" si="616"/>
        <v>0</v>
      </c>
      <c r="GKY58" s="51">
        <f t="shared" si="616"/>
        <v>0</v>
      </c>
      <c r="GKZ58" s="51">
        <f t="shared" si="616"/>
        <v>0</v>
      </c>
      <c r="GLA58" s="51">
        <f t="shared" si="616"/>
        <v>0</v>
      </c>
      <c r="GLB58" s="51">
        <f t="shared" si="616"/>
        <v>0</v>
      </c>
      <c r="GLC58" s="51">
        <f t="shared" si="616"/>
        <v>0</v>
      </c>
      <c r="GLD58" s="51">
        <f t="shared" si="616"/>
        <v>0</v>
      </c>
      <c r="GLE58" s="51">
        <f t="shared" si="616"/>
        <v>0</v>
      </c>
      <c r="GLF58" s="51">
        <f t="shared" si="616"/>
        <v>0</v>
      </c>
      <c r="GLG58" s="51"/>
      <c r="GLH58" s="51"/>
      <c r="GLI58" s="51"/>
      <c r="GLJ58" s="51">
        <f t="shared" si="616"/>
        <v>0</v>
      </c>
      <c r="GLK58" s="51">
        <f t="shared" si="616"/>
        <v>0</v>
      </c>
      <c r="GLM58" s="6" t="s">
        <v>11</v>
      </c>
      <c r="GLN58" s="7" t="s">
        <v>874</v>
      </c>
      <c r="GLO58" s="3"/>
      <c r="GLP58" s="3"/>
      <c r="GLQ58" s="3"/>
      <c r="GLR58" s="3"/>
      <c r="GLS58" s="7"/>
      <c r="GLT58" s="3"/>
      <c r="GLU58" s="51">
        <f t="shared" ref="GLU58:GNW58" si="617">GLU60</f>
        <v>0</v>
      </c>
      <c r="GLV58" s="51">
        <f t="shared" si="617"/>
        <v>0</v>
      </c>
      <c r="GLW58" s="51">
        <f t="shared" si="617"/>
        <v>0</v>
      </c>
      <c r="GLX58" s="51">
        <f t="shared" si="617"/>
        <v>0</v>
      </c>
      <c r="GLY58" s="51">
        <f t="shared" si="617"/>
        <v>0</v>
      </c>
      <c r="GLZ58" s="51">
        <f t="shared" si="617"/>
        <v>0</v>
      </c>
      <c r="GMA58" s="51">
        <f t="shared" si="617"/>
        <v>0</v>
      </c>
      <c r="GMB58" s="51">
        <f t="shared" si="617"/>
        <v>0</v>
      </c>
      <c r="GMC58" s="51">
        <f t="shared" si="617"/>
        <v>0</v>
      </c>
      <c r="GMD58" s="51">
        <f t="shared" si="617"/>
        <v>0</v>
      </c>
      <c r="GME58" s="51">
        <f t="shared" si="617"/>
        <v>0</v>
      </c>
      <c r="GMF58" s="51">
        <f t="shared" si="617"/>
        <v>0</v>
      </c>
      <c r="GMG58" s="51">
        <f t="shared" si="617"/>
        <v>0</v>
      </c>
      <c r="GMH58" s="51">
        <f t="shared" si="617"/>
        <v>0</v>
      </c>
      <c r="GMI58" s="51">
        <f t="shared" si="617"/>
        <v>0</v>
      </c>
      <c r="GMJ58" s="51">
        <f t="shared" si="617"/>
        <v>0</v>
      </c>
      <c r="GMK58" s="51">
        <f t="shared" si="617"/>
        <v>0</v>
      </c>
      <c r="GML58" s="51">
        <f t="shared" si="617"/>
        <v>0</v>
      </c>
      <c r="GMM58" s="51"/>
      <c r="GMN58" s="51"/>
      <c r="GMO58" s="51"/>
      <c r="GMP58" s="51">
        <f t="shared" si="617"/>
        <v>0</v>
      </c>
      <c r="GMQ58" s="51">
        <f t="shared" si="617"/>
        <v>0</v>
      </c>
      <c r="GMS58" s="6" t="s">
        <v>11</v>
      </c>
      <c r="GMT58" s="7" t="s">
        <v>874</v>
      </c>
      <c r="GMU58" s="3"/>
      <c r="GMV58" s="3"/>
      <c r="GMW58" s="3"/>
      <c r="GMX58" s="3"/>
      <c r="GMY58" s="7"/>
      <c r="GMZ58" s="3"/>
      <c r="GNA58" s="51">
        <f t="shared" si="617"/>
        <v>0</v>
      </c>
      <c r="GNB58" s="51">
        <f t="shared" si="617"/>
        <v>0</v>
      </c>
      <c r="GNC58" s="51">
        <f t="shared" si="617"/>
        <v>0</v>
      </c>
      <c r="GND58" s="51">
        <f t="shared" si="617"/>
        <v>0</v>
      </c>
      <c r="GNE58" s="51">
        <f t="shared" si="617"/>
        <v>0</v>
      </c>
      <c r="GNF58" s="51">
        <f t="shared" si="617"/>
        <v>0</v>
      </c>
      <c r="GNG58" s="51">
        <f t="shared" si="617"/>
        <v>0</v>
      </c>
      <c r="GNH58" s="51">
        <f t="shared" si="617"/>
        <v>0</v>
      </c>
      <c r="GNI58" s="51">
        <f t="shared" si="617"/>
        <v>0</v>
      </c>
      <c r="GNJ58" s="51">
        <f t="shared" si="617"/>
        <v>0</v>
      </c>
      <c r="GNK58" s="51">
        <f t="shared" si="617"/>
        <v>0</v>
      </c>
      <c r="GNL58" s="51">
        <f t="shared" si="617"/>
        <v>0</v>
      </c>
      <c r="GNM58" s="51">
        <f t="shared" si="617"/>
        <v>0</v>
      </c>
      <c r="GNN58" s="51">
        <f t="shared" si="617"/>
        <v>0</v>
      </c>
      <c r="GNO58" s="51">
        <f t="shared" si="617"/>
        <v>0</v>
      </c>
      <c r="GNP58" s="51">
        <f t="shared" si="617"/>
        <v>0</v>
      </c>
      <c r="GNQ58" s="51">
        <f t="shared" si="617"/>
        <v>0</v>
      </c>
      <c r="GNR58" s="51">
        <f t="shared" si="617"/>
        <v>0</v>
      </c>
      <c r="GNS58" s="51"/>
      <c r="GNT58" s="51"/>
      <c r="GNU58" s="51"/>
      <c r="GNV58" s="51">
        <f t="shared" si="617"/>
        <v>0</v>
      </c>
      <c r="GNW58" s="51">
        <f t="shared" si="617"/>
        <v>0</v>
      </c>
      <c r="GNY58" s="6" t="s">
        <v>11</v>
      </c>
      <c r="GNZ58" s="7" t="s">
        <v>874</v>
      </c>
      <c r="GOA58" s="3"/>
      <c r="GOB58" s="3"/>
      <c r="GOC58" s="3"/>
      <c r="GOD58" s="3"/>
      <c r="GOE58" s="7"/>
      <c r="GOF58" s="3"/>
      <c r="GOG58" s="51">
        <f t="shared" ref="GOG58:GQI58" si="618">GOG60</f>
        <v>0</v>
      </c>
      <c r="GOH58" s="51">
        <f t="shared" si="618"/>
        <v>0</v>
      </c>
      <c r="GOI58" s="51">
        <f t="shared" si="618"/>
        <v>0</v>
      </c>
      <c r="GOJ58" s="51">
        <f t="shared" si="618"/>
        <v>0</v>
      </c>
      <c r="GOK58" s="51">
        <f t="shared" si="618"/>
        <v>0</v>
      </c>
      <c r="GOL58" s="51">
        <f t="shared" si="618"/>
        <v>0</v>
      </c>
      <c r="GOM58" s="51">
        <f t="shared" si="618"/>
        <v>0</v>
      </c>
      <c r="GON58" s="51">
        <f t="shared" si="618"/>
        <v>0</v>
      </c>
      <c r="GOO58" s="51">
        <f t="shared" si="618"/>
        <v>0</v>
      </c>
      <c r="GOP58" s="51">
        <f t="shared" si="618"/>
        <v>0</v>
      </c>
      <c r="GOQ58" s="51">
        <f t="shared" si="618"/>
        <v>0</v>
      </c>
      <c r="GOR58" s="51">
        <f t="shared" si="618"/>
        <v>0</v>
      </c>
      <c r="GOS58" s="51">
        <f t="shared" si="618"/>
        <v>0</v>
      </c>
      <c r="GOT58" s="51">
        <f t="shared" si="618"/>
        <v>0</v>
      </c>
      <c r="GOU58" s="51">
        <f t="shared" si="618"/>
        <v>0</v>
      </c>
      <c r="GOV58" s="51">
        <f t="shared" si="618"/>
        <v>0</v>
      </c>
      <c r="GOW58" s="51">
        <f t="shared" si="618"/>
        <v>0</v>
      </c>
      <c r="GOX58" s="51">
        <f t="shared" si="618"/>
        <v>0</v>
      </c>
      <c r="GOY58" s="51"/>
      <c r="GOZ58" s="51"/>
      <c r="GPA58" s="51"/>
      <c r="GPB58" s="51">
        <f t="shared" si="618"/>
        <v>0</v>
      </c>
      <c r="GPC58" s="51">
        <f t="shared" si="618"/>
        <v>0</v>
      </c>
      <c r="GPE58" s="6" t="s">
        <v>11</v>
      </c>
      <c r="GPF58" s="7" t="s">
        <v>874</v>
      </c>
      <c r="GPG58" s="3"/>
      <c r="GPH58" s="3"/>
      <c r="GPI58" s="3"/>
      <c r="GPJ58" s="3"/>
      <c r="GPK58" s="7"/>
      <c r="GPL58" s="3"/>
      <c r="GPM58" s="51">
        <f t="shared" si="618"/>
        <v>0</v>
      </c>
      <c r="GPN58" s="51">
        <f t="shared" si="618"/>
        <v>0</v>
      </c>
      <c r="GPO58" s="51">
        <f t="shared" si="618"/>
        <v>0</v>
      </c>
      <c r="GPP58" s="51">
        <f t="shared" si="618"/>
        <v>0</v>
      </c>
      <c r="GPQ58" s="51">
        <f t="shared" si="618"/>
        <v>0</v>
      </c>
      <c r="GPR58" s="51">
        <f t="shared" si="618"/>
        <v>0</v>
      </c>
      <c r="GPS58" s="51">
        <f t="shared" si="618"/>
        <v>0</v>
      </c>
      <c r="GPT58" s="51">
        <f t="shared" si="618"/>
        <v>0</v>
      </c>
      <c r="GPU58" s="51">
        <f t="shared" si="618"/>
        <v>0</v>
      </c>
      <c r="GPV58" s="51">
        <f t="shared" si="618"/>
        <v>0</v>
      </c>
      <c r="GPW58" s="51">
        <f t="shared" si="618"/>
        <v>0</v>
      </c>
      <c r="GPX58" s="51">
        <f t="shared" si="618"/>
        <v>0</v>
      </c>
      <c r="GPY58" s="51">
        <f t="shared" si="618"/>
        <v>0</v>
      </c>
      <c r="GPZ58" s="51">
        <f t="shared" si="618"/>
        <v>0</v>
      </c>
      <c r="GQA58" s="51">
        <f t="shared" si="618"/>
        <v>0</v>
      </c>
      <c r="GQB58" s="51">
        <f t="shared" si="618"/>
        <v>0</v>
      </c>
      <c r="GQC58" s="51">
        <f t="shared" si="618"/>
        <v>0</v>
      </c>
      <c r="GQD58" s="51">
        <f t="shared" si="618"/>
        <v>0</v>
      </c>
      <c r="GQE58" s="51"/>
      <c r="GQF58" s="51"/>
      <c r="GQG58" s="51"/>
      <c r="GQH58" s="51">
        <f t="shared" si="618"/>
        <v>0</v>
      </c>
      <c r="GQI58" s="51">
        <f t="shared" si="618"/>
        <v>0</v>
      </c>
      <c r="GQK58" s="6" t="s">
        <v>11</v>
      </c>
      <c r="GQL58" s="7" t="s">
        <v>874</v>
      </c>
      <c r="GQM58" s="3"/>
      <c r="GQN58" s="3"/>
      <c r="GQO58" s="3"/>
      <c r="GQP58" s="3"/>
      <c r="GQQ58" s="7"/>
      <c r="GQR58" s="3"/>
      <c r="GQS58" s="51">
        <f t="shared" ref="GQS58:GSU58" si="619">GQS60</f>
        <v>0</v>
      </c>
      <c r="GQT58" s="51">
        <f t="shared" si="619"/>
        <v>0</v>
      </c>
      <c r="GQU58" s="51">
        <f t="shared" si="619"/>
        <v>0</v>
      </c>
      <c r="GQV58" s="51">
        <f t="shared" si="619"/>
        <v>0</v>
      </c>
      <c r="GQW58" s="51">
        <f t="shared" si="619"/>
        <v>0</v>
      </c>
      <c r="GQX58" s="51">
        <f t="shared" si="619"/>
        <v>0</v>
      </c>
      <c r="GQY58" s="51">
        <f t="shared" si="619"/>
        <v>0</v>
      </c>
      <c r="GQZ58" s="51">
        <f t="shared" si="619"/>
        <v>0</v>
      </c>
      <c r="GRA58" s="51">
        <f t="shared" si="619"/>
        <v>0</v>
      </c>
      <c r="GRB58" s="51">
        <f t="shared" si="619"/>
        <v>0</v>
      </c>
      <c r="GRC58" s="51">
        <f t="shared" si="619"/>
        <v>0</v>
      </c>
      <c r="GRD58" s="51">
        <f t="shared" si="619"/>
        <v>0</v>
      </c>
      <c r="GRE58" s="51">
        <f t="shared" si="619"/>
        <v>0</v>
      </c>
      <c r="GRF58" s="51">
        <f t="shared" si="619"/>
        <v>0</v>
      </c>
      <c r="GRG58" s="51">
        <f t="shared" si="619"/>
        <v>0</v>
      </c>
      <c r="GRH58" s="51">
        <f t="shared" si="619"/>
        <v>0</v>
      </c>
      <c r="GRI58" s="51">
        <f t="shared" si="619"/>
        <v>0</v>
      </c>
      <c r="GRJ58" s="51">
        <f t="shared" si="619"/>
        <v>0</v>
      </c>
      <c r="GRK58" s="51"/>
      <c r="GRL58" s="51"/>
      <c r="GRM58" s="51"/>
      <c r="GRN58" s="51">
        <f t="shared" si="619"/>
        <v>0</v>
      </c>
      <c r="GRO58" s="51">
        <f t="shared" si="619"/>
        <v>0</v>
      </c>
      <c r="GRQ58" s="6" t="s">
        <v>11</v>
      </c>
      <c r="GRR58" s="7" t="s">
        <v>874</v>
      </c>
      <c r="GRS58" s="3"/>
      <c r="GRT58" s="3"/>
      <c r="GRU58" s="3"/>
      <c r="GRV58" s="3"/>
      <c r="GRW58" s="7"/>
      <c r="GRX58" s="3"/>
      <c r="GRY58" s="51">
        <f t="shared" si="619"/>
        <v>0</v>
      </c>
      <c r="GRZ58" s="51">
        <f t="shared" si="619"/>
        <v>0</v>
      </c>
      <c r="GSA58" s="51">
        <f t="shared" si="619"/>
        <v>0</v>
      </c>
      <c r="GSB58" s="51">
        <f t="shared" si="619"/>
        <v>0</v>
      </c>
      <c r="GSC58" s="51">
        <f t="shared" si="619"/>
        <v>0</v>
      </c>
      <c r="GSD58" s="51">
        <f t="shared" si="619"/>
        <v>0</v>
      </c>
      <c r="GSE58" s="51">
        <f t="shared" si="619"/>
        <v>0</v>
      </c>
      <c r="GSF58" s="51">
        <f t="shared" si="619"/>
        <v>0</v>
      </c>
      <c r="GSG58" s="51">
        <f t="shared" si="619"/>
        <v>0</v>
      </c>
      <c r="GSH58" s="51">
        <f t="shared" si="619"/>
        <v>0</v>
      </c>
      <c r="GSI58" s="51">
        <f t="shared" si="619"/>
        <v>0</v>
      </c>
      <c r="GSJ58" s="51">
        <f t="shared" si="619"/>
        <v>0</v>
      </c>
      <c r="GSK58" s="51">
        <f t="shared" si="619"/>
        <v>0</v>
      </c>
      <c r="GSL58" s="51">
        <f t="shared" si="619"/>
        <v>0</v>
      </c>
      <c r="GSM58" s="51">
        <f t="shared" si="619"/>
        <v>0</v>
      </c>
      <c r="GSN58" s="51">
        <f t="shared" si="619"/>
        <v>0</v>
      </c>
      <c r="GSO58" s="51">
        <f t="shared" si="619"/>
        <v>0</v>
      </c>
      <c r="GSP58" s="51">
        <f t="shared" si="619"/>
        <v>0</v>
      </c>
      <c r="GSQ58" s="51"/>
      <c r="GSR58" s="51"/>
      <c r="GSS58" s="51"/>
      <c r="GST58" s="51">
        <f t="shared" si="619"/>
        <v>0</v>
      </c>
      <c r="GSU58" s="51">
        <f t="shared" si="619"/>
        <v>0</v>
      </c>
      <c r="GSW58" s="6" t="s">
        <v>11</v>
      </c>
      <c r="GSX58" s="7" t="s">
        <v>874</v>
      </c>
      <c r="GSY58" s="3"/>
      <c r="GSZ58" s="3"/>
      <c r="GTA58" s="3"/>
      <c r="GTB58" s="3"/>
      <c r="GTC58" s="7"/>
      <c r="GTD58" s="3"/>
      <c r="GTE58" s="51">
        <f t="shared" ref="GTE58:GVG58" si="620">GTE60</f>
        <v>0</v>
      </c>
      <c r="GTF58" s="51">
        <f t="shared" si="620"/>
        <v>0</v>
      </c>
      <c r="GTG58" s="51">
        <f t="shared" si="620"/>
        <v>0</v>
      </c>
      <c r="GTH58" s="51">
        <f t="shared" si="620"/>
        <v>0</v>
      </c>
      <c r="GTI58" s="51">
        <f t="shared" si="620"/>
        <v>0</v>
      </c>
      <c r="GTJ58" s="51">
        <f t="shared" si="620"/>
        <v>0</v>
      </c>
      <c r="GTK58" s="51">
        <f t="shared" si="620"/>
        <v>0</v>
      </c>
      <c r="GTL58" s="51">
        <f t="shared" si="620"/>
        <v>0</v>
      </c>
      <c r="GTM58" s="51">
        <f t="shared" si="620"/>
        <v>0</v>
      </c>
      <c r="GTN58" s="51">
        <f t="shared" si="620"/>
        <v>0</v>
      </c>
      <c r="GTO58" s="51">
        <f t="shared" si="620"/>
        <v>0</v>
      </c>
      <c r="GTP58" s="51">
        <f t="shared" si="620"/>
        <v>0</v>
      </c>
      <c r="GTQ58" s="51">
        <f t="shared" si="620"/>
        <v>0</v>
      </c>
      <c r="GTR58" s="51">
        <f t="shared" si="620"/>
        <v>0</v>
      </c>
      <c r="GTS58" s="51">
        <f t="shared" si="620"/>
        <v>0</v>
      </c>
      <c r="GTT58" s="51">
        <f t="shared" si="620"/>
        <v>0</v>
      </c>
      <c r="GTU58" s="51">
        <f t="shared" si="620"/>
        <v>0</v>
      </c>
      <c r="GTV58" s="51">
        <f t="shared" si="620"/>
        <v>0</v>
      </c>
      <c r="GTW58" s="51"/>
      <c r="GTX58" s="51"/>
      <c r="GTY58" s="51"/>
      <c r="GTZ58" s="51">
        <f t="shared" si="620"/>
        <v>0</v>
      </c>
      <c r="GUA58" s="51">
        <f t="shared" si="620"/>
        <v>0</v>
      </c>
      <c r="GUC58" s="6" t="s">
        <v>11</v>
      </c>
      <c r="GUD58" s="7" t="s">
        <v>874</v>
      </c>
      <c r="GUE58" s="3"/>
      <c r="GUF58" s="3"/>
      <c r="GUG58" s="3"/>
      <c r="GUH58" s="3"/>
      <c r="GUI58" s="7"/>
      <c r="GUJ58" s="3"/>
      <c r="GUK58" s="51">
        <f t="shared" si="620"/>
        <v>0</v>
      </c>
      <c r="GUL58" s="51">
        <f t="shared" si="620"/>
        <v>0</v>
      </c>
      <c r="GUM58" s="51">
        <f t="shared" si="620"/>
        <v>0</v>
      </c>
      <c r="GUN58" s="51">
        <f t="shared" si="620"/>
        <v>0</v>
      </c>
      <c r="GUO58" s="51">
        <f t="shared" si="620"/>
        <v>0</v>
      </c>
      <c r="GUP58" s="51">
        <f t="shared" si="620"/>
        <v>0</v>
      </c>
      <c r="GUQ58" s="51">
        <f t="shared" si="620"/>
        <v>0</v>
      </c>
      <c r="GUR58" s="51">
        <f t="shared" si="620"/>
        <v>0</v>
      </c>
      <c r="GUS58" s="51">
        <f t="shared" si="620"/>
        <v>0</v>
      </c>
      <c r="GUT58" s="51">
        <f t="shared" si="620"/>
        <v>0</v>
      </c>
      <c r="GUU58" s="51">
        <f t="shared" si="620"/>
        <v>0</v>
      </c>
      <c r="GUV58" s="51">
        <f t="shared" si="620"/>
        <v>0</v>
      </c>
      <c r="GUW58" s="51">
        <f t="shared" si="620"/>
        <v>0</v>
      </c>
      <c r="GUX58" s="51">
        <f t="shared" si="620"/>
        <v>0</v>
      </c>
      <c r="GUY58" s="51">
        <f t="shared" si="620"/>
        <v>0</v>
      </c>
      <c r="GUZ58" s="51">
        <f t="shared" si="620"/>
        <v>0</v>
      </c>
      <c r="GVA58" s="51">
        <f t="shared" si="620"/>
        <v>0</v>
      </c>
      <c r="GVB58" s="51">
        <f t="shared" si="620"/>
        <v>0</v>
      </c>
      <c r="GVC58" s="51"/>
      <c r="GVD58" s="51"/>
      <c r="GVE58" s="51"/>
      <c r="GVF58" s="51">
        <f t="shared" si="620"/>
        <v>0</v>
      </c>
      <c r="GVG58" s="51">
        <f t="shared" si="620"/>
        <v>0</v>
      </c>
      <c r="GVI58" s="6" t="s">
        <v>11</v>
      </c>
      <c r="GVJ58" s="7" t="s">
        <v>874</v>
      </c>
      <c r="GVK58" s="3"/>
      <c r="GVL58" s="3"/>
      <c r="GVM58" s="3"/>
      <c r="GVN58" s="3"/>
      <c r="GVO58" s="7"/>
      <c r="GVP58" s="3"/>
      <c r="GVQ58" s="51">
        <f t="shared" ref="GVQ58:GXS58" si="621">GVQ60</f>
        <v>0</v>
      </c>
      <c r="GVR58" s="51">
        <f t="shared" si="621"/>
        <v>0</v>
      </c>
      <c r="GVS58" s="51">
        <f t="shared" si="621"/>
        <v>0</v>
      </c>
      <c r="GVT58" s="51">
        <f t="shared" si="621"/>
        <v>0</v>
      </c>
      <c r="GVU58" s="51">
        <f t="shared" si="621"/>
        <v>0</v>
      </c>
      <c r="GVV58" s="51">
        <f t="shared" si="621"/>
        <v>0</v>
      </c>
      <c r="GVW58" s="51">
        <f t="shared" si="621"/>
        <v>0</v>
      </c>
      <c r="GVX58" s="51">
        <f t="shared" si="621"/>
        <v>0</v>
      </c>
      <c r="GVY58" s="51">
        <f t="shared" si="621"/>
        <v>0</v>
      </c>
      <c r="GVZ58" s="51">
        <f t="shared" si="621"/>
        <v>0</v>
      </c>
      <c r="GWA58" s="51">
        <f t="shared" si="621"/>
        <v>0</v>
      </c>
      <c r="GWB58" s="51">
        <f t="shared" si="621"/>
        <v>0</v>
      </c>
      <c r="GWC58" s="51">
        <f t="shared" si="621"/>
        <v>0</v>
      </c>
      <c r="GWD58" s="51">
        <f t="shared" si="621"/>
        <v>0</v>
      </c>
      <c r="GWE58" s="51">
        <f t="shared" si="621"/>
        <v>0</v>
      </c>
      <c r="GWF58" s="51">
        <f t="shared" si="621"/>
        <v>0</v>
      </c>
      <c r="GWG58" s="51">
        <f t="shared" si="621"/>
        <v>0</v>
      </c>
      <c r="GWH58" s="51">
        <f t="shared" si="621"/>
        <v>0</v>
      </c>
      <c r="GWI58" s="51"/>
      <c r="GWJ58" s="51"/>
      <c r="GWK58" s="51"/>
      <c r="GWL58" s="51">
        <f t="shared" si="621"/>
        <v>0</v>
      </c>
      <c r="GWM58" s="51">
        <f t="shared" si="621"/>
        <v>0</v>
      </c>
      <c r="GWO58" s="6" t="s">
        <v>11</v>
      </c>
      <c r="GWP58" s="7" t="s">
        <v>874</v>
      </c>
      <c r="GWQ58" s="3"/>
      <c r="GWR58" s="3"/>
      <c r="GWS58" s="3"/>
      <c r="GWT58" s="3"/>
      <c r="GWU58" s="7"/>
      <c r="GWV58" s="3"/>
      <c r="GWW58" s="51">
        <f t="shared" si="621"/>
        <v>0</v>
      </c>
      <c r="GWX58" s="51">
        <f t="shared" si="621"/>
        <v>0</v>
      </c>
      <c r="GWY58" s="51">
        <f t="shared" si="621"/>
        <v>0</v>
      </c>
      <c r="GWZ58" s="51">
        <f t="shared" si="621"/>
        <v>0</v>
      </c>
      <c r="GXA58" s="51">
        <f t="shared" si="621"/>
        <v>0</v>
      </c>
      <c r="GXB58" s="51">
        <f t="shared" si="621"/>
        <v>0</v>
      </c>
      <c r="GXC58" s="51">
        <f t="shared" si="621"/>
        <v>0</v>
      </c>
      <c r="GXD58" s="51">
        <f t="shared" si="621"/>
        <v>0</v>
      </c>
      <c r="GXE58" s="51">
        <f t="shared" si="621"/>
        <v>0</v>
      </c>
      <c r="GXF58" s="51">
        <f t="shared" si="621"/>
        <v>0</v>
      </c>
      <c r="GXG58" s="51">
        <f t="shared" si="621"/>
        <v>0</v>
      </c>
      <c r="GXH58" s="51">
        <f t="shared" si="621"/>
        <v>0</v>
      </c>
      <c r="GXI58" s="51">
        <f t="shared" si="621"/>
        <v>0</v>
      </c>
      <c r="GXJ58" s="51">
        <f t="shared" si="621"/>
        <v>0</v>
      </c>
      <c r="GXK58" s="51">
        <f t="shared" si="621"/>
        <v>0</v>
      </c>
      <c r="GXL58" s="51">
        <f t="shared" si="621"/>
        <v>0</v>
      </c>
      <c r="GXM58" s="51">
        <f t="shared" si="621"/>
        <v>0</v>
      </c>
      <c r="GXN58" s="51">
        <f t="shared" si="621"/>
        <v>0</v>
      </c>
      <c r="GXO58" s="51"/>
      <c r="GXP58" s="51"/>
      <c r="GXQ58" s="51"/>
      <c r="GXR58" s="51">
        <f t="shared" si="621"/>
        <v>0</v>
      </c>
      <c r="GXS58" s="51">
        <f t="shared" si="621"/>
        <v>0</v>
      </c>
      <c r="GXU58" s="6" t="s">
        <v>11</v>
      </c>
      <c r="GXV58" s="7" t="s">
        <v>874</v>
      </c>
      <c r="GXW58" s="3"/>
      <c r="GXX58" s="3"/>
      <c r="GXY58" s="3"/>
      <c r="GXZ58" s="3"/>
      <c r="GYA58" s="7"/>
      <c r="GYB58" s="3"/>
      <c r="GYC58" s="51">
        <f t="shared" ref="GYC58:HAE58" si="622">GYC60</f>
        <v>0</v>
      </c>
      <c r="GYD58" s="51">
        <f t="shared" si="622"/>
        <v>0</v>
      </c>
      <c r="GYE58" s="51">
        <f t="shared" si="622"/>
        <v>0</v>
      </c>
      <c r="GYF58" s="51">
        <f t="shared" si="622"/>
        <v>0</v>
      </c>
      <c r="GYG58" s="51">
        <f t="shared" si="622"/>
        <v>0</v>
      </c>
      <c r="GYH58" s="51">
        <f t="shared" si="622"/>
        <v>0</v>
      </c>
      <c r="GYI58" s="51">
        <f t="shared" si="622"/>
        <v>0</v>
      </c>
      <c r="GYJ58" s="51">
        <f t="shared" si="622"/>
        <v>0</v>
      </c>
      <c r="GYK58" s="51">
        <f t="shared" si="622"/>
        <v>0</v>
      </c>
      <c r="GYL58" s="51">
        <f t="shared" si="622"/>
        <v>0</v>
      </c>
      <c r="GYM58" s="51">
        <f t="shared" si="622"/>
        <v>0</v>
      </c>
      <c r="GYN58" s="51">
        <f t="shared" si="622"/>
        <v>0</v>
      </c>
      <c r="GYO58" s="51">
        <f t="shared" si="622"/>
        <v>0</v>
      </c>
      <c r="GYP58" s="51">
        <f t="shared" si="622"/>
        <v>0</v>
      </c>
      <c r="GYQ58" s="51">
        <f t="shared" si="622"/>
        <v>0</v>
      </c>
      <c r="GYR58" s="51">
        <f t="shared" si="622"/>
        <v>0</v>
      </c>
      <c r="GYS58" s="51">
        <f t="shared" si="622"/>
        <v>0</v>
      </c>
      <c r="GYT58" s="51">
        <f t="shared" si="622"/>
        <v>0</v>
      </c>
      <c r="GYU58" s="51"/>
      <c r="GYV58" s="51"/>
      <c r="GYW58" s="51"/>
      <c r="GYX58" s="51">
        <f t="shared" si="622"/>
        <v>0</v>
      </c>
      <c r="GYY58" s="51">
        <f t="shared" si="622"/>
        <v>0</v>
      </c>
      <c r="GZA58" s="6" t="s">
        <v>11</v>
      </c>
      <c r="GZB58" s="7" t="s">
        <v>874</v>
      </c>
      <c r="GZC58" s="3"/>
      <c r="GZD58" s="3"/>
      <c r="GZE58" s="3"/>
      <c r="GZF58" s="3"/>
      <c r="GZG58" s="7"/>
      <c r="GZH58" s="3"/>
      <c r="GZI58" s="51">
        <f t="shared" si="622"/>
        <v>0</v>
      </c>
      <c r="GZJ58" s="51">
        <f t="shared" si="622"/>
        <v>0</v>
      </c>
      <c r="GZK58" s="51">
        <f t="shared" si="622"/>
        <v>0</v>
      </c>
      <c r="GZL58" s="51">
        <f t="shared" si="622"/>
        <v>0</v>
      </c>
      <c r="GZM58" s="51">
        <f t="shared" si="622"/>
        <v>0</v>
      </c>
      <c r="GZN58" s="51">
        <f t="shared" si="622"/>
        <v>0</v>
      </c>
      <c r="GZO58" s="51">
        <f t="shared" si="622"/>
        <v>0</v>
      </c>
      <c r="GZP58" s="51">
        <f t="shared" si="622"/>
        <v>0</v>
      </c>
      <c r="GZQ58" s="51">
        <f t="shared" si="622"/>
        <v>0</v>
      </c>
      <c r="GZR58" s="51">
        <f t="shared" si="622"/>
        <v>0</v>
      </c>
      <c r="GZS58" s="51">
        <f t="shared" si="622"/>
        <v>0</v>
      </c>
      <c r="GZT58" s="51">
        <f t="shared" si="622"/>
        <v>0</v>
      </c>
      <c r="GZU58" s="51">
        <f t="shared" si="622"/>
        <v>0</v>
      </c>
      <c r="GZV58" s="51">
        <f t="shared" si="622"/>
        <v>0</v>
      </c>
      <c r="GZW58" s="51">
        <f t="shared" si="622"/>
        <v>0</v>
      </c>
      <c r="GZX58" s="51">
        <f t="shared" si="622"/>
        <v>0</v>
      </c>
      <c r="GZY58" s="51">
        <f t="shared" si="622"/>
        <v>0</v>
      </c>
      <c r="GZZ58" s="51">
        <f t="shared" si="622"/>
        <v>0</v>
      </c>
      <c r="HAA58" s="51"/>
      <c r="HAB58" s="51"/>
      <c r="HAC58" s="51"/>
      <c r="HAD58" s="51">
        <f t="shared" si="622"/>
        <v>0</v>
      </c>
      <c r="HAE58" s="51">
        <f t="shared" si="622"/>
        <v>0</v>
      </c>
      <c r="HAG58" s="6" t="s">
        <v>11</v>
      </c>
      <c r="HAH58" s="7" t="s">
        <v>874</v>
      </c>
      <c r="HAI58" s="3"/>
      <c r="HAJ58" s="3"/>
      <c r="HAK58" s="3"/>
      <c r="HAL58" s="3"/>
      <c r="HAM58" s="7"/>
      <c r="HAN58" s="3"/>
      <c r="HAO58" s="51">
        <f t="shared" ref="HAO58:HCQ58" si="623">HAO60</f>
        <v>0</v>
      </c>
      <c r="HAP58" s="51">
        <f t="shared" si="623"/>
        <v>0</v>
      </c>
      <c r="HAQ58" s="51">
        <f t="shared" si="623"/>
        <v>0</v>
      </c>
      <c r="HAR58" s="51">
        <f t="shared" si="623"/>
        <v>0</v>
      </c>
      <c r="HAS58" s="51">
        <f t="shared" si="623"/>
        <v>0</v>
      </c>
      <c r="HAT58" s="51">
        <f t="shared" si="623"/>
        <v>0</v>
      </c>
      <c r="HAU58" s="51">
        <f t="shared" si="623"/>
        <v>0</v>
      </c>
      <c r="HAV58" s="51">
        <f t="shared" si="623"/>
        <v>0</v>
      </c>
      <c r="HAW58" s="51">
        <f t="shared" si="623"/>
        <v>0</v>
      </c>
      <c r="HAX58" s="51">
        <f t="shared" si="623"/>
        <v>0</v>
      </c>
      <c r="HAY58" s="51">
        <f t="shared" si="623"/>
        <v>0</v>
      </c>
      <c r="HAZ58" s="51">
        <f t="shared" si="623"/>
        <v>0</v>
      </c>
      <c r="HBA58" s="51">
        <f t="shared" si="623"/>
        <v>0</v>
      </c>
      <c r="HBB58" s="51">
        <f t="shared" si="623"/>
        <v>0</v>
      </c>
      <c r="HBC58" s="51">
        <f t="shared" si="623"/>
        <v>0</v>
      </c>
      <c r="HBD58" s="51">
        <f t="shared" si="623"/>
        <v>0</v>
      </c>
      <c r="HBE58" s="51">
        <f t="shared" si="623"/>
        <v>0</v>
      </c>
      <c r="HBF58" s="51">
        <f t="shared" si="623"/>
        <v>0</v>
      </c>
      <c r="HBG58" s="51"/>
      <c r="HBH58" s="51"/>
      <c r="HBI58" s="51"/>
      <c r="HBJ58" s="51">
        <f t="shared" si="623"/>
        <v>0</v>
      </c>
      <c r="HBK58" s="51">
        <f t="shared" si="623"/>
        <v>0</v>
      </c>
      <c r="HBM58" s="6" t="s">
        <v>11</v>
      </c>
      <c r="HBN58" s="7" t="s">
        <v>874</v>
      </c>
      <c r="HBO58" s="3"/>
      <c r="HBP58" s="3"/>
      <c r="HBQ58" s="3"/>
      <c r="HBR58" s="3"/>
      <c r="HBS58" s="7"/>
      <c r="HBT58" s="3"/>
      <c r="HBU58" s="51">
        <f t="shared" si="623"/>
        <v>0</v>
      </c>
      <c r="HBV58" s="51">
        <f t="shared" si="623"/>
        <v>0</v>
      </c>
      <c r="HBW58" s="51">
        <f t="shared" si="623"/>
        <v>0</v>
      </c>
      <c r="HBX58" s="51">
        <f t="shared" si="623"/>
        <v>0</v>
      </c>
      <c r="HBY58" s="51">
        <f t="shared" si="623"/>
        <v>0</v>
      </c>
      <c r="HBZ58" s="51">
        <f t="shared" si="623"/>
        <v>0</v>
      </c>
      <c r="HCA58" s="51">
        <f t="shared" si="623"/>
        <v>0</v>
      </c>
      <c r="HCB58" s="51">
        <f t="shared" si="623"/>
        <v>0</v>
      </c>
      <c r="HCC58" s="51">
        <f t="shared" si="623"/>
        <v>0</v>
      </c>
      <c r="HCD58" s="51">
        <f t="shared" si="623"/>
        <v>0</v>
      </c>
      <c r="HCE58" s="51">
        <f t="shared" si="623"/>
        <v>0</v>
      </c>
      <c r="HCF58" s="51">
        <f t="shared" si="623"/>
        <v>0</v>
      </c>
      <c r="HCG58" s="51">
        <f t="shared" si="623"/>
        <v>0</v>
      </c>
      <c r="HCH58" s="51">
        <f t="shared" si="623"/>
        <v>0</v>
      </c>
      <c r="HCI58" s="51">
        <f t="shared" si="623"/>
        <v>0</v>
      </c>
      <c r="HCJ58" s="51">
        <f t="shared" si="623"/>
        <v>0</v>
      </c>
      <c r="HCK58" s="51">
        <f t="shared" si="623"/>
        <v>0</v>
      </c>
      <c r="HCL58" s="51">
        <f t="shared" si="623"/>
        <v>0</v>
      </c>
      <c r="HCM58" s="51"/>
      <c r="HCN58" s="51"/>
      <c r="HCO58" s="51"/>
      <c r="HCP58" s="51">
        <f t="shared" si="623"/>
        <v>0</v>
      </c>
      <c r="HCQ58" s="51">
        <f t="shared" si="623"/>
        <v>0</v>
      </c>
      <c r="HCS58" s="6" t="s">
        <v>11</v>
      </c>
      <c r="HCT58" s="7" t="s">
        <v>874</v>
      </c>
      <c r="HCU58" s="3"/>
      <c r="HCV58" s="3"/>
      <c r="HCW58" s="3"/>
      <c r="HCX58" s="3"/>
      <c r="HCY58" s="7"/>
      <c r="HCZ58" s="3"/>
      <c r="HDA58" s="51">
        <f t="shared" ref="HDA58:HFC58" si="624">HDA60</f>
        <v>0</v>
      </c>
      <c r="HDB58" s="51">
        <f t="shared" si="624"/>
        <v>0</v>
      </c>
      <c r="HDC58" s="51">
        <f t="shared" si="624"/>
        <v>0</v>
      </c>
      <c r="HDD58" s="51">
        <f t="shared" si="624"/>
        <v>0</v>
      </c>
      <c r="HDE58" s="51">
        <f t="shared" si="624"/>
        <v>0</v>
      </c>
      <c r="HDF58" s="51">
        <f t="shared" si="624"/>
        <v>0</v>
      </c>
      <c r="HDG58" s="51">
        <f t="shared" si="624"/>
        <v>0</v>
      </c>
      <c r="HDH58" s="51">
        <f t="shared" si="624"/>
        <v>0</v>
      </c>
      <c r="HDI58" s="51">
        <f t="shared" si="624"/>
        <v>0</v>
      </c>
      <c r="HDJ58" s="51">
        <f t="shared" si="624"/>
        <v>0</v>
      </c>
      <c r="HDK58" s="51">
        <f t="shared" si="624"/>
        <v>0</v>
      </c>
      <c r="HDL58" s="51">
        <f t="shared" si="624"/>
        <v>0</v>
      </c>
      <c r="HDM58" s="51">
        <f t="shared" si="624"/>
        <v>0</v>
      </c>
      <c r="HDN58" s="51">
        <f t="shared" si="624"/>
        <v>0</v>
      </c>
      <c r="HDO58" s="51">
        <f t="shared" si="624"/>
        <v>0</v>
      </c>
      <c r="HDP58" s="51">
        <f t="shared" si="624"/>
        <v>0</v>
      </c>
      <c r="HDQ58" s="51">
        <f t="shared" si="624"/>
        <v>0</v>
      </c>
      <c r="HDR58" s="51">
        <f t="shared" si="624"/>
        <v>0</v>
      </c>
      <c r="HDS58" s="51"/>
      <c r="HDT58" s="51"/>
      <c r="HDU58" s="51"/>
      <c r="HDV58" s="51">
        <f t="shared" si="624"/>
        <v>0</v>
      </c>
      <c r="HDW58" s="51">
        <f t="shared" si="624"/>
        <v>0</v>
      </c>
      <c r="HDY58" s="6" t="s">
        <v>11</v>
      </c>
      <c r="HDZ58" s="7" t="s">
        <v>874</v>
      </c>
      <c r="HEA58" s="3"/>
      <c r="HEB58" s="3"/>
      <c r="HEC58" s="3"/>
      <c r="HED58" s="3"/>
      <c r="HEE58" s="7"/>
      <c r="HEF58" s="3"/>
      <c r="HEG58" s="51">
        <f t="shared" si="624"/>
        <v>0</v>
      </c>
      <c r="HEH58" s="51">
        <f t="shared" si="624"/>
        <v>0</v>
      </c>
      <c r="HEI58" s="51">
        <f t="shared" si="624"/>
        <v>0</v>
      </c>
      <c r="HEJ58" s="51">
        <f t="shared" si="624"/>
        <v>0</v>
      </c>
      <c r="HEK58" s="51">
        <f t="shared" si="624"/>
        <v>0</v>
      </c>
      <c r="HEL58" s="51">
        <f t="shared" si="624"/>
        <v>0</v>
      </c>
      <c r="HEM58" s="51">
        <f t="shared" si="624"/>
        <v>0</v>
      </c>
      <c r="HEN58" s="51">
        <f t="shared" si="624"/>
        <v>0</v>
      </c>
      <c r="HEO58" s="51">
        <f t="shared" si="624"/>
        <v>0</v>
      </c>
      <c r="HEP58" s="51">
        <f t="shared" si="624"/>
        <v>0</v>
      </c>
      <c r="HEQ58" s="51">
        <f t="shared" si="624"/>
        <v>0</v>
      </c>
      <c r="HER58" s="51">
        <f t="shared" si="624"/>
        <v>0</v>
      </c>
      <c r="HES58" s="51">
        <f t="shared" si="624"/>
        <v>0</v>
      </c>
      <c r="HET58" s="51">
        <f t="shared" si="624"/>
        <v>0</v>
      </c>
      <c r="HEU58" s="51">
        <f t="shared" si="624"/>
        <v>0</v>
      </c>
      <c r="HEV58" s="51">
        <f t="shared" si="624"/>
        <v>0</v>
      </c>
      <c r="HEW58" s="51">
        <f t="shared" si="624"/>
        <v>0</v>
      </c>
      <c r="HEX58" s="51">
        <f t="shared" si="624"/>
        <v>0</v>
      </c>
      <c r="HEY58" s="51"/>
      <c r="HEZ58" s="51"/>
      <c r="HFA58" s="51"/>
      <c r="HFB58" s="51">
        <f t="shared" si="624"/>
        <v>0</v>
      </c>
      <c r="HFC58" s="51">
        <f t="shared" si="624"/>
        <v>0</v>
      </c>
      <c r="HFE58" s="6" t="s">
        <v>11</v>
      </c>
      <c r="HFF58" s="7" t="s">
        <v>874</v>
      </c>
      <c r="HFG58" s="3"/>
      <c r="HFH58" s="3"/>
      <c r="HFI58" s="3"/>
      <c r="HFJ58" s="3"/>
      <c r="HFK58" s="7"/>
      <c r="HFL58" s="3"/>
      <c r="HFM58" s="51">
        <f t="shared" ref="HFM58:HHO58" si="625">HFM60</f>
        <v>0</v>
      </c>
      <c r="HFN58" s="51">
        <f t="shared" si="625"/>
        <v>0</v>
      </c>
      <c r="HFO58" s="51">
        <f t="shared" si="625"/>
        <v>0</v>
      </c>
      <c r="HFP58" s="51">
        <f t="shared" si="625"/>
        <v>0</v>
      </c>
      <c r="HFQ58" s="51">
        <f t="shared" si="625"/>
        <v>0</v>
      </c>
      <c r="HFR58" s="51">
        <f t="shared" si="625"/>
        <v>0</v>
      </c>
      <c r="HFS58" s="51">
        <f t="shared" si="625"/>
        <v>0</v>
      </c>
      <c r="HFT58" s="51">
        <f t="shared" si="625"/>
        <v>0</v>
      </c>
      <c r="HFU58" s="51">
        <f t="shared" si="625"/>
        <v>0</v>
      </c>
      <c r="HFV58" s="51">
        <f t="shared" si="625"/>
        <v>0</v>
      </c>
      <c r="HFW58" s="51">
        <f t="shared" si="625"/>
        <v>0</v>
      </c>
      <c r="HFX58" s="51">
        <f t="shared" si="625"/>
        <v>0</v>
      </c>
      <c r="HFY58" s="51">
        <f t="shared" si="625"/>
        <v>0</v>
      </c>
      <c r="HFZ58" s="51">
        <f t="shared" si="625"/>
        <v>0</v>
      </c>
      <c r="HGA58" s="51">
        <f t="shared" si="625"/>
        <v>0</v>
      </c>
      <c r="HGB58" s="51">
        <f t="shared" si="625"/>
        <v>0</v>
      </c>
      <c r="HGC58" s="51">
        <f t="shared" si="625"/>
        <v>0</v>
      </c>
      <c r="HGD58" s="51">
        <f t="shared" si="625"/>
        <v>0</v>
      </c>
      <c r="HGE58" s="51"/>
      <c r="HGF58" s="51"/>
      <c r="HGG58" s="51"/>
      <c r="HGH58" s="51">
        <f t="shared" si="625"/>
        <v>0</v>
      </c>
      <c r="HGI58" s="51">
        <f t="shared" si="625"/>
        <v>0</v>
      </c>
      <c r="HGK58" s="6" t="s">
        <v>11</v>
      </c>
      <c r="HGL58" s="7" t="s">
        <v>874</v>
      </c>
      <c r="HGM58" s="3"/>
      <c r="HGN58" s="3"/>
      <c r="HGO58" s="3"/>
      <c r="HGP58" s="3"/>
      <c r="HGQ58" s="7"/>
      <c r="HGR58" s="3"/>
      <c r="HGS58" s="51">
        <f t="shared" si="625"/>
        <v>0</v>
      </c>
      <c r="HGT58" s="51">
        <f t="shared" si="625"/>
        <v>0</v>
      </c>
      <c r="HGU58" s="51">
        <f t="shared" si="625"/>
        <v>0</v>
      </c>
      <c r="HGV58" s="51">
        <f t="shared" si="625"/>
        <v>0</v>
      </c>
      <c r="HGW58" s="51">
        <f t="shared" si="625"/>
        <v>0</v>
      </c>
      <c r="HGX58" s="51">
        <f t="shared" si="625"/>
        <v>0</v>
      </c>
      <c r="HGY58" s="51">
        <f t="shared" si="625"/>
        <v>0</v>
      </c>
      <c r="HGZ58" s="51">
        <f t="shared" si="625"/>
        <v>0</v>
      </c>
      <c r="HHA58" s="51">
        <f t="shared" si="625"/>
        <v>0</v>
      </c>
      <c r="HHB58" s="51">
        <f t="shared" si="625"/>
        <v>0</v>
      </c>
      <c r="HHC58" s="51">
        <f t="shared" si="625"/>
        <v>0</v>
      </c>
      <c r="HHD58" s="51">
        <f t="shared" si="625"/>
        <v>0</v>
      </c>
      <c r="HHE58" s="51">
        <f t="shared" si="625"/>
        <v>0</v>
      </c>
      <c r="HHF58" s="51">
        <f t="shared" si="625"/>
        <v>0</v>
      </c>
      <c r="HHG58" s="51">
        <f t="shared" si="625"/>
        <v>0</v>
      </c>
      <c r="HHH58" s="51">
        <f t="shared" si="625"/>
        <v>0</v>
      </c>
      <c r="HHI58" s="51">
        <f t="shared" si="625"/>
        <v>0</v>
      </c>
      <c r="HHJ58" s="51">
        <f t="shared" si="625"/>
        <v>0</v>
      </c>
      <c r="HHK58" s="51"/>
      <c r="HHL58" s="51"/>
      <c r="HHM58" s="51"/>
      <c r="HHN58" s="51">
        <f t="shared" si="625"/>
        <v>0</v>
      </c>
      <c r="HHO58" s="51">
        <f t="shared" si="625"/>
        <v>0</v>
      </c>
      <c r="HHQ58" s="6" t="s">
        <v>11</v>
      </c>
      <c r="HHR58" s="7" t="s">
        <v>874</v>
      </c>
      <c r="HHS58" s="3"/>
      <c r="HHT58" s="3"/>
      <c r="HHU58" s="3"/>
      <c r="HHV58" s="3"/>
      <c r="HHW58" s="7"/>
      <c r="HHX58" s="3"/>
      <c r="HHY58" s="51">
        <f t="shared" ref="HHY58:HKA58" si="626">HHY60</f>
        <v>0</v>
      </c>
      <c r="HHZ58" s="51">
        <f t="shared" si="626"/>
        <v>0</v>
      </c>
      <c r="HIA58" s="51">
        <f t="shared" si="626"/>
        <v>0</v>
      </c>
      <c r="HIB58" s="51">
        <f t="shared" si="626"/>
        <v>0</v>
      </c>
      <c r="HIC58" s="51">
        <f t="shared" si="626"/>
        <v>0</v>
      </c>
      <c r="HID58" s="51">
        <f t="shared" si="626"/>
        <v>0</v>
      </c>
      <c r="HIE58" s="51">
        <f t="shared" si="626"/>
        <v>0</v>
      </c>
      <c r="HIF58" s="51">
        <f t="shared" si="626"/>
        <v>0</v>
      </c>
      <c r="HIG58" s="51">
        <f t="shared" si="626"/>
        <v>0</v>
      </c>
      <c r="HIH58" s="51">
        <f t="shared" si="626"/>
        <v>0</v>
      </c>
      <c r="HII58" s="51">
        <f t="shared" si="626"/>
        <v>0</v>
      </c>
      <c r="HIJ58" s="51">
        <f t="shared" si="626"/>
        <v>0</v>
      </c>
      <c r="HIK58" s="51">
        <f t="shared" si="626"/>
        <v>0</v>
      </c>
      <c r="HIL58" s="51">
        <f t="shared" si="626"/>
        <v>0</v>
      </c>
      <c r="HIM58" s="51">
        <f t="shared" si="626"/>
        <v>0</v>
      </c>
      <c r="HIN58" s="51">
        <f t="shared" si="626"/>
        <v>0</v>
      </c>
      <c r="HIO58" s="51">
        <f t="shared" si="626"/>
        <v>0</v>
      </c>
      <c r="HIP58" s="51">
        <f t="shared" si="626"/>
        <v>0</v>
      </c>
      <c r="HIQ58" s="51"/>
      <c r="HIR58" s="51"/>
      <c r="HIS58" s="51"/>
      <c r="HIT58" s="51">
        <f t="shared" si="626"/>
        <v>0</v>
      </c>
      <c r="HIU58" s="51">
        <f t="shared" si="626"/>
        <v>0</v>
      </c>
      <c r="HIW58" s="6" t="s">
        <v>11</v>
      </c>
      <c r="HIX58" s="7" t="s">
        <v>874</v>
      </c>
      <c r="HIY58" s="3"/>
      <c r="HIZ58" s="3"/>
      <c r="HJA58" s="3"/>
      <c r="HJB58" s="3"/>
      <c r="HJC58" s="7"/>
      <c r="HJD58" s="3"/>
      <c r="HJE58" s="51">
        <f t="shared" si="626"/>
        <v>0</v>
      </c>
      <c r="HJF58" s="51">
        <f t="shared" si="626"/>
        <v>0</v>
      </c>
      <c r="HJG58" s="51">
        <f t="shared" si="626"/>
        <v>0</v>
      </c>
      <c r="HJH58" s="51">
        <f t="shared" si="626"/>
        <v>0</v>
      </c>
      <c r="HJI58" s="51">
        <f t="shared" si="626"/>
        <v>0</v>
      </c>
      <c r="HJJ58" s="51">
        <f t="shared" si="626"/>
        <v>0</v>
      </c>
      <c r="HJK58" s="51">
        <f t="shared" si="626"/>
        <v>0</v>
      </c>
      <c r="HJL58" s="51">
        <f t="shared" si="626"/>
        <v>0</v>
      </c>
      <c r="HJM58" s="51">
        <f t="shared" si="626"/>
        <v>0</v>
      </c>
      <c r="HJN58" s="51">
        <f t="shared" si="626"/>
        <v>0</v>
      </c>
      <c r="HJO58" s="51">
        <f t="shared" si="626"/>
        <v>0</v>
      </c>
      <c r="HJP58" s="51">
        <f t="shared" si="626"/>
        <v>0</v>
      </c>
      <c r="HJQ58" s="51">
        <f t="shared" si="626"/>
        <v>0</v>
      </c>
      <c r="HJR58" s="51">
        <f t="shared" si="626"/>
        <v>0</v>
      </c>
      <c r="HJS58" s="51">
        <f t="shared" si="626"/>
        <v>0</v>
      </c>
      <c r="HJT58" s="51">
        <f t="shared" si="626"/>
        <v>0</v>
      </c>
      <c r="HJU58" s="51">
        <f t="shared" si="626"/>
        <v>0</v>
      </c>
      <c r="HJV58" s="51">
        <f t="shared" si="626"/>
        <v>0</v>
      </c>
      <c r="HJW58" s="51"/>
      <c r="HJX58" s="51"/>
      <c r="HJY58" s="51"/>
      <c r="HJZ58" s="51">
        <f t="shared" si="626"/>
        <v>0</v>
      </c>
      <c r="HKA58" s="51">
        <f t="shared" si="626"/>
        <v>0</v>
      </c>
      <c r="HKC58" s="6" t="s">
        <v>11</v>
      </c>
      <c r="HKD58" s="7" t="s">
        <v>874</v>
      </c>
      <c r="HKE58" s="3"/>
      <c r="HKF58" s="3"/>
      <c r="HKG58" s="3"/>
      <c r="HKH58" s="3"/>
      <c r="HKI58" s="7"/>
      <c r="HKJ58" s="3"/>
      <c r="HKK58" s="51">
        <f t="shared" ref="HKK58:HMM58" si="627">HKK60</f>
        <v>0</v>
      </c>
      <c r="HKL58" s="51">
        <f t="shared" si="627"/>
        <v>0</v>
      </c>
      <c r="HKM58" s="51">
        <f t="shared" si="627"/>
        <v>0</v>
      </c>
      <c r="HKN58" s="51">
        <f t="shared" si="627"/>
        <v>0</v>
      </c>
      <c r="HKO58" s="51">
        <f t="shared" si="627"/>
        <v>0</v>
      </c>
      <c r="HKP58" s="51">
        <f t="shared" si="627"/>
        <v>0</v>
      </c>
      <c r="HKQ58" s="51">
        <f t="shared" si="627"/>
        <v>0</v>
      </c>
      <c r="HKR58" s="51">
        <f t="shared" si="627"/>
        <v>0</v>
      </c>
      <c r="HKS58" s="51">
        <f t="shared" si="627"/>
        <v>0</v>
      </c>
      <c r="HKT58" s="51">
        <f t="shared" si="627"/>
        <v>0</v>
      </c>
      <c r="HKU58" s="51">
        <f t="shared" si="627"/>
        <v>0</v>
      </c>
      <c r="HKV58" s="51">
        <f t="shared" si="627"/>
        <v>0</v>
      </c>
      <c r="HKW58" s="51">
        <f t="shared" si="627"/>
        <v>0</v>
      </c>
      <c r="HKX58" s="51">
        <f t="shared" si="627"/>
        <v>0</v>
      </c>
      <c r="HKY58" s="51">
        <f t="shared" si="627"/>
        <v>0</v>
      </c>
      <c r="HKZ58" s="51">
        <f t="shared" si="627"/>
        <v>0</v>
      </c>
      <c r="HLA58" s="51">
        <f t="shared" si="627"/>
        <v>0</v>
      </c>
      <c r="HLB58" s="51">
        <f t="shared" si="627"/>
        <v>0</v>
      </c>
      <c r="HLC58" s="51"/>
      <c r="HLD58" s="51"/>
      <c r="HLE58" s="51"/>
      <c r="HLF58" s="51">
        <f t="shared" si="627"/>
        <v>0</v>
      </c>
      <c r="HLG58" s="51">
        <f t="shared" si="627"/>
        <v>0</v>
      </c>
      <c r="HLI58" s="6" t="s">
        <v>11</v>
      </c>
      <c r="HLJ58" s="7" t="s">
        <v>874</v>
      </c>
      <c r="HLK58" s="3"/>
      <c r="HLL58" s="3"/>
      <c r="HLM58" s="3"/>
      <c r="HLN58" s="3"/>
      <c r="HLO58" s="7"/>
      <c r="HLP58" s="3"/>
      <c r="HLQ58" s="51">
        <f t="shared" si="627"/>
        <v>0</v>
      </c>
      <c r="HLR58" s="51">
        <f t="shared" si="627"/>
        <v>0</v>
      </c>
      <c r="HLS58" s="51">
        <f t="shared" si="627"/>
        <v>0</v>
      </c>
      <c r="HLT58" s="51">
        <f t="shared" si="627"/>
        <v>0</v>
      </c>
      <c r="HLU58" s="51">
        <f t="shared" si="627"/>
        <v>0</v>
      </c>
      <c r="HLV58" s="51">
        <f t="shared" si="627"/>
        <v>0</v>
      </c>
      <c r="HLW58" s="51">
        <f t="shared" si="627"/>
        <v>0</v>
      </c>
      <c r="HLX58" s="51">
        <f t="shared" si="627"/>
        <v>0</v>
      </c>
      <c r="HLY58" s="51">
        <f t="shared" si="627"/>
        <v>0</v>
      </c>
      <c r="HLZ58" s="51">
        <f t="shared" si="627"/>
        <v>0</v>
      </c>
      <c r="HMA58" s="51">
        <f t="shared" si="627"/>
        <v>0</v>
      </c>
      <c r="HMB58" s="51">
        <f t="shared" si="627"/>
        <v>0</v>
      </c>
      <c r="HMC58" s="51">
        <f t="shared" si="627"/>
        <v>0</v>
      </c>
      <c r="HMD58" s="51">
        <f t="shared" si="627"/>
        <v>0</v>
      </c>
      <c r="HME58" s="51">
        <f t="shared" si="627"/>
        <v>0</v>
      </c>
      <c r="HMF58" s="51">
        <f t="shared" si="627"/>
        <v>0</v>
      </c>
      <c r="HMG58" s="51">
        <f t="shared" si="627"/>
        <v>0</v>
      </c>
      <c r="HMH58" s="51">
        <f t="shared" si="627"/>
        <v>0</v>
      </c>
      <c r="HMI58" s="51"/>
      <c r="HMJ58" s="51"/>
      <c r="HMK58" s="51"/>
      <c r="HML58" s="51">
        <f t="shared" si="627"/>
        <v>0</v>
      </c>
      <c r="HMM58" s="51">
        <f t="shared" si="627"/>
        <v>0</v>
      </c>
      <c r="HMO58" s="6" t="s">
        <v>11</v>
      </c>
      <c r="HMP58" s="7" t="s">
        <v>874</v>
      </c>
      <c r="HMQ58" s="3"/>
      <c r="HMR58" s="3"/>
      <c r="HMS58" s="3"/>
      <c r="HMT58" s="3"/>
      <c r="HMU58" s="7"/>
      <c r="HMV58" s="3"/>
      <c r="HMW58" s="51">
        <f t="shared" ref="HMW58:HOY58" si="628">HMW60</f>
        <v>0</v>
      </c>
      <c r="HMX58" s="51">
        <f t="shared" si="628"/>
        <v>0</v>
      </c>
      <c r="HMY58" s="51">
        <f t="shared" si="628"/>
        <v>0</v>
      </c>
      <c r="HMZ58" s="51">
        <f t="shared" si="628"/>
        <v>0</v>
      </c>
      <c r="HNA58" s="51">
        <f t="shared" si="628"/>
        <v>0</v>
      </c>
      <c r="HNB58" s="51">
        <f t="shared" si="628"/>
        <v>0</v>
      </c>
      <c r="HNC58" s="51">
        <f t="shared" si="628"/>
        <v>0</v>
      </c>
      <c r="HND58" s="51">
        <f t="shared" si="628"/>
        <v>0</v>
      </c>
      <c r="HNE58" s="51">
        <f t="shared" si="628"/>
        <v>0</v>
      </c>
      <c r="HNF58" s="51">
        <f t="shared" si="628"/>
        <v>0</v>
      </c>
      <c r="HNG58" s="51">
        <f t="shared" si="628"/>
        <v>0</v>
      </c>
      <c r="HNH58" s="51">
        <f t="shared" si="628"/>
        <v>0</v>
      </c>
      <c r="HNI58" s="51">
        <f t="shared" si="628"/>
        <v>0</v>
      </c>
      <c r="HNJ58" s="51">
        <f t="shared" si="628"/>
        <v>0</v>
      </c>
      <c r="HNK58" s="51">
        <f t="shared" si="628"/>
        <v>0</v>
      </c>
      <c r="HNL58" s="51">
        <f t="shared" si="628"/>
        <v>0</v>
      </c>
      <c r="HNM58" s="51">
        <f t="shared" si="628"/>
        <v>0</v>
      </c>
      <c r="HNN58" s="51">
        <f t="shared" si="628"/>
        <v>0</v>
      </c>
      <c r="HNO58" s="51"/>
      <c r="HNP58" s="51"/>
      <c r="HNQ58" s="51"/>
      <c r="HNR58" s="51">
        <f t="shared" si="628"/>
        <v>0</v>
      </c>
      <c r="HNS58" s="51">
        <f t="shared" si="628"/>
        <v>0</v>
      </c>
      <c r="HNU58" s="6" t="s">
        <v>11</v>
      </c>
      <c r="HNV58" s="7" t="s">
        <v>874</v>
      </c>
      <c r="HNW58" s="3"/>
      <c r="HNX58" s="3"/>
      <c r="HNY58" s="3"/>
      <c r="HNZ58" s="3"/>
      <c r="HOA58" s="7"/>
      <c r="HOB58" s="3"/>
      <c r="HOC58" s="51">
        <f t="shared" si="628"/>
        <v>0</v>
      </c>
      <c r="HOD58" s="51">
        <f t="shared" si="628"/>
        <v>0</v>
      </c>
      <c r="HOE58" s="51">
        <f t="shared" si="628"/>
        <v>0</v>
      </c>
      <c r="HOF58" s="51">
        <f t="shared" si="628"/>
        <v>0</v>
      </c>
      <c r="HOG58" s="51">
        <f t="shared" si="628"/>
        <v>0</v>
      </c>
      <c r="HOH58" s="51">
        <f t="shared" si="628"/>
        <v>0</v>
      </c>
      <c r="HOI58" s="51">
        <f t="shared" si="628"/>
        <v>0</v>
      </c>
      <c r="HOJ58" s="51">
        <f t="shared" si="628"/>
        <v>0</v>
      </c>
      <c r="HOK58" s="51">
        <f t="shared" si="628"/>
        <v>0</v>
      </c>
      <c r="HOL58" s="51">
        <f t="shared" si="628"/>
        <v>0</v>
      </c>
      <c r="HOM58" s="51">
        <f t="shared" si="628"/>
        <v>0</v>
      </c>
      <c r="HON58" s="51">
        <f t="shared" si="628"/>
        <v>0</v>
      </c>
      <c r="HOO58" s="51">
        <f t="shared" si="628"/>
        <v>0</v>
      </c>
      <c r="HOP58" s="51">
        <f t="shared" si="628"/>
        <v>0</v>
      </c>
      <c r="HOQ58" s="51">
        <f t="shared" si="628"/>
        <v>0</v>
      </c>
      <c r="HOR58" s="51">
        <f t="shared" si="628"/>
        <v>0</v>
      </c>
      <c r="HOS58" s="51">
        <f t="shared" si="628"/>
        <v>0</v>
      </c>
      <c r="HOT58" s="51">
        <f t="shared" si="628"/>
        <v>0</v>
      </c>
      <c r="HOU58" s="51"/>
      <c r="HOV58" s="51"/>
      <c r="HOW58" s="51"/>
      <c r="HOX58" s="51">
        <f t="shared" si="628"/>
        <v>0</v>
      </c>
      <c r="HOY58" s="51">
        <f t="shared" si="628"/>
        <v>0</v>
      </c>
      <c r="HPA58" s="6" t="s">
        <v>11</v>
      </c>
      <c r="HPB58" s="7" t="s">
        <v>874</v>
      </c>
      <c r="HPC58" s="3"/>
      <c r="HPD58" s="3"/>
      <c r="HPE58" s="3"/>
      <c r="HPF58" s="3"/>
      <c r="HPG58" s="7"/>
      <c r="HPH58" s="3"/>
      <c r="HPI58" s="51">
        <f t="shared" ref="HPI58:HRK58" si="629">HPI60</f>
        <v>0</v>
      </c>
      <c r="HPJ58" s="51">
        <f t="shared" si="629"/>
        <v>0</v>
      </c>
      <c r="HPK58" s="51">
        <f t="shared" si="629"/>
        <v>0</v>
      </c>
      <c r="HPL58" s="51">
        <f t="shared" si="629"/>
        <v>0</v>
      </c>
      <c r="HPM58" s="51">
        <f t="shared" si="629"/>
        <v>0</v>
      </c>
      <c r="HPN58" s="51">
        <f t="shared" si="629"/>
        <v>0</v>
      </c>
      <c r="HPO58" s="51">
        <f t="shared" si="629"/>
        <v>0</v>
      </c>
      <c r="HPP58" s="51">
        <f t="shared" si="629"/>
        <v>0</v>
      </c>
      <c r="HPQ58" s="51">
        <f t="shared" si="629"/>
        <v>0</v>
      </c>
      <c r="HPR58" s="51">
        <f t="shared" si="629"/>
        <v>0</v>
      </c>
      <c r="HPS58" s="51">
        <f t="shared" si="629"/>
        <v>0</v>
      </c>
      <c r="HPT58" s="51">
        <f t="shared" si="629"/>
        <v>0</v>
      </c>
      <c r="HPU58" s="51">
        <f t="shared" si="629"/>
        <v>0</v>
      </c>
      <c r="HPV58" s="51">
        <f t="shared" si="629"/>
        <v>0</v>
      </c>
      <c r="HPW58" s="51">
        <f t="shared" si="629"/>
        <v>0</v>
      </c>
      <c r="HPX58" s="51">
        <f t="shared" si="629"/>
        <v>0</v>
      </c>
      <c r="HPY58" s="51">
        <f t="shared" si="629"/>
        <v>0</v>
      </c>
      <c r="HPZ58" s="51">
        <f t="shared" si="629"/>
        <v>0</v>
      </c>
      <c r="HQA58" s="51"/>
      <c r="HQB58" s="51"/>
      <c r="HQC58" s="51"/>
      <c r="HQD58" s="51">
        <f t="shared" si="629"/>
        <v>0</v>
      </c>
      <c r="HQE58" s="51">
        <f t="shared" si="629"/>
        <v>0</v>
      </c>
      <c r="HQG58" s="6" t="s">
        <v>11</v>
      </c>
      <c r="HQH58" s="7" t="s">
        <v>874</v>
      </c>
      <c r="HQI58" s="3"/>
      <c r="HQJ58" s="3"/>
      <c r="HQK58" s="3"/>
      <c r="HQL58" s="3"/>
      <c r="HQM58" s="7"/>
      <c r="HQN58" s="3"/>
      <c r="HQO58" s="51">
        <f t="shared" si="629"/>
        <v>0</v>
      </c>
      <c r="HQP58" s="51">
        <f t="shared" si="629"/>
        <v>0</v>
      </c>
      <c r="HQQ58" s="51">
        <f t="shared" si="629"/>
        <v>0</v>
      </c>
      <c r="HQR58" s="51">
        <f t="shared" si="629"/>
        <v>0</v>
      </c>
      <c r="HQS58" s="51">
        <f t="shared" si="629"/>
        <v>0</v>
      </c>
      <c r="HQT58" s="51">
        <f t="shared" si="629"/>
        <v>0</v>
      </c>
      <c r="HQU58" s="51">
        <f t="shared" si="629"/>
        <v>0</v>
      </c>
      <c r="HQV58" s="51">
        <f t="shared" si="629"/>
        <v>0</v>
      </c>
      <c r="HQW58" s="51">
        <f t="shared" si="629"/>
        <v>0</v>
      </c>
      <c r="HQX58" s="51">
        <f t="shared" si="629"/>
        <v>0</v>
      </c>
      <c r="HQY58" s="51">
        <f t="shared" si="629"/>
        <v>0</v>
      </c>
      <c r="HQZ58" s="51">
        <f t="shared" si="629"/>
        <v>0</v>
      </c>
      <c r="HRA58" s="51">
        <f t="shared" si="629"/>
        <v>0</v>
      </c>
      <c r="HRB58" s="51">
        <f t="shared" si="629"/>
        <v>0</v>
      </c>
      <c r="HRC58" s="51">
        <f t="shared" si="629"/>
        <v>0</v>
      </c>
      <c r="HRD58" s="51">
        <f t="shared" si="629"/>
        <v>0</v>
      </c>
      <c r="HRE58" s="51">
        <f t="shared" si="629"/>
        <v>0</v>
      </c>
      <c r="HRF58" s="51">
        <f t="shared" si="629"/>
        <v>0</v>
      </c>
      <c r="HRG58" s="51"/>
      <c r="HRH58" s="51"/>
      <c r="HRI58" s="51"/>
      <c r="HRJ58" s="51">
        <f t="shared" si="629"/>
        <v>0</v>
      </c>
      <c r="HRK58" s="51">
        <f t="shared" si="629"/>
        <v>0</v>
      </c>
      <c r="HRM58" s="6" t="s">
        <v>11</v>
      </c>
      <c r="HRN58" s="7" t="s">
        <v>874</v>
      </c>
      <c r="HRO58" s="3"/>
      <c r="HRP58" s="3"/>
      <c r="HRQ58" s="3"/>
      <c r="HRR58" s="3"/>
      <c r="HRS58" s="7"/>
      <c r="HRT58" s="3"/>
      <c r="HRU58" s="51">
        <f t="shared" ref="HRU58:HTW58" si="630">HRU60</f>
        <v>0</v>
      </c>
      <c r="HRV58" s="51">
        <f t="shared" si="630"/>
        <v>0</v>
      </c>
      <c r="HRW58" s="51">
        <f t="shared" si="630"/>
        <v>0</v>
      </c>
      <c r="HRX58" s="51">
        <f t="shared" si="630"/>
        <v>0</v>
      </c>
      <c r="HRY58" s="51">
        <f t="shared" si="630"/>
        <v>0</v>
      </c>
      <c r="HRZ58" s="51">
        <f t="shared" si="630"/>
        <v>0</v>
      </c>
      <c r="HSA58" s="51">
        <f t="shared" si="630"/>
        <v>0</v>
      </c>
      <c r="HSB58" s="51">
        <f t="shared" si="630"/>
        <v>0</v>
      </c>
      <c r="HSC58" s="51">
        <f t="shared" si="630"/>
        <v>0</v>
      </c>
      <c r="HSD58" s="51">
        <f t="shared" si="630"/>
        <v>0</v>
      </c>
      <c r="HSE58" s="51">
        <f t="shared" si="630"/>
        <v>0</v>
      </c>
      <c r="HSF58" s="51">
        <f t="shared" si="630"/>
        <v>0</v>
      </c>
      <c r="HSG58" s="51">
        <f t="shared" si="630"/>
        <v>0</v>
      </c>
      <c r="HSH58" s="51">
        <f t="shared" si="630"/>
        <v>0</v>
      </c>
      <c r="HSI58" s="51">
        <f t="shared" si="630"/>
        <v>0</v>
      </c>
      <c r="HSJ58" s="51">
        <f t="shared" si="630"/>
        <v>0</v>
      </c>
      <c r="HSK58" s="51">
        <f t="shared" si="630"/>
        <v>0</v>
      </c>
      <c r="HSL58" s="51">
        <f t="shared" si="630"/>
        <v>0</v>
      </c>
      <c r="HSM58" s="51"/>
      <c r="HSN58" s="51"/>
      <c r="HSO58" s="51"/>
      <c r="HSP58" s="51">
        <f t="shared" si="630"/>
        <v>0</v>
      </c>
      <c r="HSQ58" s="51">
        <f t="shared" si="630"/>
        <v>0</v>
      </c>
      <c r="HSS58" s="6" t="s">
        <v>11</v>
      </c>
      <c r="HST58" s="7" t="s">
        <v>874</v>
      </c>
      <c r="HSU58" s="3"/>
      <c r="HSV58" s="3"/>
      <c r="HSW58" s="3"/>
      <c r="HSX58" s="3"/>
      <c r="HSY58" s="7"/>
      <c r="HSZ58" s="3"/>
      <c r="HTA58" s="51">
        <f t="shared" si="630"/>
        <v>0</v>
      </c>
      <c r="HTB58" s="51">
        <f t="shared" si="630"/>
        <v>0</v>
      </c>
      <c r="HTC58" s="51">
        <f t="shared" si="630"/>
        <v>0</v>
      </c>
      <c r="HTD58" s="51">
        <f t="shared" si="630"/>
        <v>0</v>
      </c>
      <c r="HTE58" s="51">
        <f t="shared" si="630"/>
        <v>0</v>
      </c>
      <c r="HTF58" s="51">
        <f t="shared" si="630"/>
        <v>0</v>
      </c>
      <c r="HTG58" s="51">
        <f t="shared" si="630"/>
        <v>0</v>
      </c>
      <c r="HTH58" s="51">
        <f t="shared" si="630"/>
        <v>0</v>
      </c>
      <c r="HTI58" s="51">
        <f t="shared" si="630"/>
        <v>0</v>
      </c>
      <c r="HTJ58" s="51">
        <f t="shared" si="630"/>
        <v>0</v>
      </c>
      <c r="HTK58" s="51">
        <f t="shared" si="630"/>
        <v>0</v>
      </c>
      <c r="HTL58" s="51">
        <f t="shared" si="630"/>
        <v>0</v>
      </c>
      <c r="HTM58" s="51">
        <f t="shared" si="630"/>
        <v>0</v>
      </c>
      <c r="HTN58" s="51">
        <f t="shared" si="630"/>
        <v>0</v>
      </c>
      <c r="HTO58" s="51">
        <f t="shared" si="630"/>
        <v>0</v>
      </c>
      <c r="HTP58" s="51">
        <f t="shared" si="630"/>
        <v>0</v>
      </c>
      <c r="HTQ58" s="51">
        <f t="shared" si="630"/>
        <v>0</v>
      </c>
      <c r="HTR58" s="51">
        <f t="shared" si="630"/>
        <v>0</v>
      </c>
      <c r="HTS58" s="51"/>
      <c r="HTT58" s="51"/>
      <c r="HTU58" s="51"/>
      <c r="HTV58" s="51">
        <f t="shared" si="630"/>
        <v>0</v>
      </c>
      <c r="HTW58" s="51">
        <f t="shared" si="630"/>
        <v>0</v>
      </c>
      <c r="HTY58" s="6" t="s">
        <v>11</v>
      </c>
      <c r="HTZ58" s="7" t="s">
        <v>874</v>
      </c>
      <c r="HUA58" s="3"/>
      <c r="HUB58" s="3"/>
      <c r="HUC58" s="3"/>
      <c r="HUD58" s="3"/>
      <c r="HUE58" s="7"/>
      <c r="HUF58" s="3"/>
      <c r="HUG58" s="51">
        <f t="shared" ref="HUG58:HWI58" si="631">HUG60</f>
        <v>0</v>
      </c>
      <c r="HUH58" s="51">
        <f t="shared" si="631"/>
        <v>0</v>
      </c>
      <c r="HUI58" s="51">
        <f t="shared" si="631"/>
        <v>0</v>
      </c>
      <c r="HUJ58" s="51">
        <f t="shared" si="631"/>
        <v>0</v>
      </c>
      <c r="HUK58" s="51">
        <f t="shared" si="631"/>
        <v>0</v>
      </c>
      <c r="HUL58" s="51">
        <f t="shared" si="631"/>
        <v>0</v>
      </c>
      <c r="HUM58" s="51">
        <f t="shared" si="631"/>
        <v>0</v>
      </c>
      <c r="HUN58" s="51">
        <f t="shared" si="631"/>
        <v>0</v>
      </c>
      <c r="HUO58" s="51">
        <f t="shared" si="631"/>
        <v>0</v>
      </c>
      <c r="HUP58" s="51">
        <f t="shared" si="631"/>
        <v>0</v>
      </c>
      <c r="HUQ58" s="51">
        <f t="shared" si="631"/>
        <v>0</v>
      </c>
      <c r="HUR58" s="51">
        <f t="shared" si="631"/>
        <v>0</v>
      </c>
      <c r="HUS58" s="51">
        <f t="shared" si="631"/>
        <v>0</v>
      </c>
      <c r="HUT58" s="51">
        <f t="shared" si="631"/>
        <v>0</v>
      </c>
      <c r="HUU58" s="51">
        <f t="shared" si="631"/>
        <v>0</v>
      </c>
      <c r="HUV58" s="51">
        <f t="shared" si="631"/>
        <v>0</v>
      </c>
      <c r="HUW58" s="51">
        <f t="shared" si="631"/>
        <v>0</v>
      </c>
      <c r="HUX58" s="51">
        <f t="shared" si="631"/>
        <v>0</v>
      </c>
      <c r="HUY58" s="51"/>
      <c r="HUZ58" s="51"/>
      <c r="HVA58" s="51"/>
      <c r="HVB58" s="51">
        <f t="shared" si="631"/>
        <v>0</v>
      </c>
      <c r="HVC58" s="51">
        <f t="shared" si="631"/>
        <v>0</v>
      </c>
      <c r="HVE58" s="6" t="s">
        <v>11</v>
      </c>
      <c r="HVF58" s="7" t="s">
        <v>874</v>
      </c>
      <c r="HVG58" s="3"/>
      <c r="HVH58" s="3"/>
      <c r="HVI58" s="3"/>
      <c r="HVJ58" s="3"/>
      <c r="HVK58" s="7"/>
      <c r="HVL58" s="3"/>
      <c r="HVM58" s="51">
        <f t="shared" si="631"/>
        <v>0</v>
      </c>
      <c r="HVN58" s="51">
        <f t="shared" si="631"/>
        <v>0</v>
      </c>
      <c r="HVO58" s="51">
        <f t="shared" si="631"/>
        <v>0</v>
      </c>
      <c r="HVP58" s="51">
        <f t="shared" si="631"/>
        <v>0</v>
      </c>
      <c r="HVQ58" s="51">
        <f t="shared" si="631"/>
        <v>0</v>
      </c>
      <c r="HVR58" s="51">
        <f t="shared" si="631"/>
        <v>0</v>
      </c>
      <c r="HVS58" s="51">
        <f t="shared" si="631"/>
        <v>0</v>
      </c>
      <c r="HVT58" s="51">
        <f t="shared" si="631"/>
        <v>0</v>
      </c>
      <c r="HVU58" s="51">
        <f t="shared" si="631"/>
        <v>0</v>
      </c>
      <c r="HVV58" s="51">
        <f t="shared" si="631"/>
        <v>0</v>
      </c>
      <c r="HVW58" s="51">
        <f t="shared" si="631"/>
        <v>0</v>
      </c>
      <c r="HVX58" s="51">
        <f t="shared" si="631"/>
        <v>0</v>
      </c>
      <c r="HVY58" s="51">
        <f t="shared" si="631"/>
        <v>0</v>
      </c>
      <c r="HVZ58" s="51">
        <f t="shared" si="631"/>
        <v>0</v>
      </c>
      <c r="HWA58" s="51">
        <f t="shared" si="631"/>
        <v>0</v>
      </c>
      <c r="HWB58" s="51">
        <f t="shared" si="631"/>
        <v>0</v>
      </c>
      <c r="HWC58" s="51">
        <f t="shared" si="631"/>
        <v>0</v>
      </c>
      <c r="HWD58" s="51">
        <f t="shared" si="631"/>
        <v>0</v>
      </c>
      <c r="HWE58" s="51"/>
      <c r="HWF58" s="51"/>
      <c r="HWG58" s="51"/>
      <c r="HWH58" s="51">
        <f t="shared" si="631"/>
        <v>0</v>
      </c>
      <c r="HWI58" s="51">
        <f t="shared" si="631"/>
        <v>0</v>
      </c>
      <c r="HWK58" s="6" t="s">
        <v>11</v>
      </c>
      <c r="HWL58" s="7" t="s">
        <v>874</v>
      </c>
      <c r="HWM58" s="3"/>
      <c r="HWN58" s="3"/>
      <c r="HWO58" s="3"/>
      <c r="HWP58" s="3"/>
      <c r="HWQ58" s="7"/>
      <c r="HWR58" s="3"/>
      <c r="HWS58" s="51">
        <f t="shared" ref="HWS58:HYU58" si="632">HWS60</f>
        <v>0</v>
      </c>
      <c r="HWT58" s="51">
        <f t="shared" si="632"/>
        <v>0</v>
      </c>
      <c r="HWU58" s="51">
        <f t="shared" si="632"/>
        <v>0</v>
      </c>
      <c r="HWV58" s="51">
        <f t="shared" si="632"/>
        <v>0</v>
      </c>
      <c r="HWW58" s="51">
        <f t="shared" si="632"/>
        <v>0</v>
      </c>
      <c r="HWX58" s="51">
        <f t="shared" si="632"/>
        <v>0</v>
      </c>
      <c r="HWY58" s="51">
        <f t="shared" si="632"/>
        <v>0</v>
      </c>
      <c r="HWZ58" s="51">
        <f t="shared" si="632"/>
        <v>0</v>
      </c>
      <c r="HXA58" s="51">
        <f t="shared" si="632"/>
        <v>0</v>
      </c>
      <c r="HXB58" s="51">
        <f t="shared" si="632"/>
        <v>0</v>
      </c>
      <c r="HXC58" s="51">
        <f t="shared" si="632"/>
        <v>0</v>
      </c>
      <c r="HXD58" s="51">
        <f t="shared" si="632"/>
        <v>0</v>
      </c>
      <c r="HXE58" s="51">
        <f t="shared" si="632"/>
        <v>0</v>
      </c>
      <c r="HXF58" s="51">
        <f t="shared" si="632"/>
        <v>0</v>
      </c>
      <c r="HXG58" s="51">
        <f t="shared" si="632"/>
        <v>0</v>
      </c>
      <c r="HXH58" s="51">
        <f t="shared" si="632"/>
        <v>0</v>
      </c>
      <c r="HXI58" s="51">
        <f t="shared" si="632"/>
        <v>0</v>
      </c>
      <c r="HXJ58" s="51">
        <f t="shared" si="632"/>
        <v>0</v>
      </c>
      <c r="HXK58" s="51"/>
      <c r="HXL58" s="51"/>
      <c r="HXM58" s="51"/>
      <c r="HXN58" s="51">
        <f t="shared" si="632"/>
        <v>0</v>
      </c>
      <c r="HXO58" s="51">
        <f t="shared" si="632"/>
        <v>0</v>
      </c>
      <c r="HXQ58" s="6" t="s">
        <v>11</v>
      </c>
      <c r="HXR58" s="7" t="s">
        <v>874</v>
      </c>
      <c r="HXS58" s="3"/>
      <c r="HXT58" s="3"/>
      <c r="HXU58" s="3"/>
      <c r="HXV58" s="3"/>
      <c r="HXW58" s="7"/>
      <c r="HXX58" s="3"/>
      <c r="HXY58" s="51">
        <f t="shared" si="632"/>
        <v>0</v>
      </c>
      <c r="HXZ58" s="51">
        <f t="shared" si="632"/>
        <v>0</v>
      </c>
      <c r="HYA58" s="51">
        <f t="shared" si="632"/>
        <v>0</v>
      </c>
      <c r="HYB58" s="51">
        <f t="shared" si="632"/>
        <v>0</v>
      </c>
      <c r="HYC58" s="51">
        <f t="shared" si="632"/>
        <v>0</v>
      </c>
      <c r="HYD58" s="51">
        <f t="shared" si="632"/>
        <v>0</v>
      </c>
      <c r="HYE58" s="51">
        <f t="shared" si="632"/>
        <v>0</v>
      </c>
      <c r="HYF58" s="51">
        <f t="shared" si="632"/>
        <v>0</v>
      </c>
      <c r="HYG58" s="51">
        <f t="shared" si="632"/>
        <v>0</v>
      </c>
      <c r="HYH58" s="51">
        <f t="shared" si="632"/>
        <v>0</v>
      </c>
      <c r="HYI58" s="51">
        <f t="shared" si="632"/>
        <v>0</v>
      </c>
      <c r="HYJ58" s="51">
        <f t="shared" si="632"/>
        <v>0</v>
      </c>
      <c r="HYK58" s="51">
        <f t="shared" si="632"/>
        <v>0</v>
      </c>
      <c r="HYL58" s="51">
        <f t="shared" si="632"/>
        <v>0</v>
      </c>
      <c r="HYM58" s="51">
        <f t="shared" si="632"/>
        <v>0</v>
      </c>
      <c r="HYN58" s="51">
        <f t="shared" si="632"/>
        <v>0</v>
      </c>
      <c r="HYO58" s="51">
        <f t="shared" si="632"/>
        <v>0</v>
      </c>
      <c r="HYP58" s="51">
        <f t="shared" si="632"/>
        <v>0</v>
      </c>
      <c r="HYQ58" s="51"/>
      <c r="HYR58" s="51"/>
      <c r="HYS58" s="51"/>
      <c r="HYT58" s="51">
        <f t="shared" si="632"/>
        <v>0</v>
      </c>
      <c r="HYU58" s="51">
        <f t="shared" si="632"/>
        <v>0</v>
      </c>
      <c r="HYW58" s="6" t="s">
        <v>11</v>
      </c>
      <c r="HYX58" s="7" t="s">
        <v>874</v>
      </c>
      <c r="HYY58" s="3"/>
      <c r="HYZ58" s="3"/>
      <c r="HZA58" s="3"/>
      <c r="HZB58" s="3"/>
      <c r="HZC58" s="7"/>
      <c r="HZD58" s="3"/>
      <c r="HZE58" s="51">
        <f t="shared" ref="HZE58:IBG58" si="633">HZE60</f>
        <v>0</v>
      </c>
      <c r="HZF58" s="51">
        <f t="shared" si="633"/>
        <v>0</v>
      </c>
      <c r="HZG58" s="51">
        <f t="shared" si="633"/>
        <v>0</v>
      </c>
      <c r="HZH58" s="51">
        <f t="shared" si="633"/>
        <v>0</v>
      </c>
      <c r="HZI58" s="51">
        <f t="shared" si="633"/>
        <v>0</v>
      </c>
      <c r="HZJ58" s="51">
        <f t="shared" si="633"/>
        <v>0</v>
      </c>
      <c r="HZK58" s="51">
        <f t="shared" si="633"/>
        <v>0</v>
      </c>
      <c r="HZL58" s="51">
        <f t="shared" si="633"/>
        <v>0</v>
      </c>
      <c r="HZM58" s="51">
        <f t="shared" si="633"/>
        <v>0</v>
      </c>
      <c r="HZN58" s="51">
        <f t="shared" si="633"/>
        <v>0</v>
      </c>
      <c r="HZO58" s="51">
        <f t="shared" si="633"/>
        <v>0</v>
      </c>
      <c r="HZP58" s="51">
        <f t="shared" si="633"/>
        <v>0</v>
      </c>
      <c r="HZQ58" s="51">
        <f t="shared" si="633"/>
        <v>0</v>
      </c>
      <c r="HZR58" s="51">
        <f t="shared" si="633"/>
        <v>0</v>
      </c>
      <c r="HZS58" s="51">
        <f t="shared" si="633"/>
        <v>0</v>
      </c>
      <c r="HZT58" s="51">
        <f t="shared" si="633"/>
        <v>0</v>
      </c>
      <c r="HZU58" s="51">
        <f t="shared" si="633"/>
        <v>0</v>
      </c>
      <c r="HZV58" s="51">
        <f t="shared" si="633"/>
        <v>0</v>
      </c>
      <c r="HZW58" s="51"/>
      <c r="HZX58" s="51"/>
      <c r="HZY58" s="51"/>
      <c r="HZZ58" s="51">
        <f t="shared" si="633"/>
        <v>0</v>
      </c>
      <c r="IAA58" s="51">
        <f t="shared" si="633"/>
        <v>0</v>
      </c>
      <c r="IAC58" s="6" t="s">
        <v>11</v>
      </c>
      <c r="IAD58" s="7" t="s">
        <v>874</v>
      </c>
      <c r="IAE58" s="3"/>
      <c r="IAF58" s="3"/>
      <c r="IAG58" s="3"/>
      <c r="IAH58" s="3"/>
      <c r="IAI58" s="7"/>
      <c r="IAJ58" s="3"/>
      <c r="IAK58" s="51">
        <f t="shared" si="633"/>
        <v>0</v>
      </c>
      <c r="IAL58" s="51">
        <f t="shared" si="633"/>
        <v>0</v>
      </c>
      <c r="IAM58" s="51">
        <f t="shared" si="633"/>
        <v>0</v>
      </c>
      <c r="IAN58" s="51">
        <f t="shared" si="633"/>
        <v>0</v>
      </c>
      <c r="IAO58" s="51">
        <f t="shared" si="633"/>
        <v>0</v>
      </c>
      <c r="IAP58" s="51">
        <f t="shared" si="633"/>
        <v>0</v>
      </c>
      <c r="IAQ58" s="51">
        <f t="shared" si="633"/>
        <v>0</v>
      </c>
      <c r="IAR58" s="51">
        <f t="shared" si="633"/>
        <v>0</v>
      </c>
      <c r="IAS58" s="51">
        <f t="shared" si="633"/>
        <v>0</v>
      </c>
      <c r="IAT58" s="51">
        <f t="shared" si="633"/>
        <v>0</v>
      </c>
      <c r="IAU58" s="51">
        <f t="shared" si="633"/>
        <v>0</v>
      </c>
      <c r="IAV58" s="51">
        <f t="shared" si="633"/>
        <v>0</v>
      </c>
      <c r="IAW58" s="51">
        <f t="shared" si="633"/>
        <v>0</v>
      </c>
      <c r="IAX58" s="51">
        <f t="shared" si="633"/>
        <v>0</v>
      </c>
      <c r="IAY58" s="51">
        <f t="shared" si="633"/>
        <v>0</v>
      </c>
      <c r="IAZ58" s="51">
        <f t="shared" si="633"/>
        <v>0</v>
      </c>
      <c r="IBA58" s="51">
        <f t="shared" si="633"/>
        <v>0</v>
      </c>
      <c r="IBB58" s="51">
        <f t="shared" si="633"/>
        <v>0</v>
      </c>
      <c r="IBC58" s="51"/>
      <c r="IBD58" s="51"/>
      <c r="IBE58" s="51"/>
      <c r="IBF58" s="51">
        <f t="shared" si="633"/>
        <v>0</v>
      </c>
      <c r="IBG58" s="51">
        <f t="shared" si="633"/>
        <v>0</v>
      </c>
      <c r="IBI58" s="6" t="s">
        <v>11</v>
      </c>
      <c r="IBJ58" s="7" t="s">
        <v>874</v>
      </c>
      <c r="IBK58" s="3"/>
      <c r="IBL58" s="3"/>
      <c r="IBM58" s="3"/>
      <c r="IBN58" s="3"/>
      <c r="IBO58" s="7"/>
      <c r="IBP58" s="3"/>
      <c r="IBQ58" s="51">
        <f t="shared" ref="IBQ58:IDS58" si="634">IBQ60</f>
        <v>0</v>
      </c>
      <c r="IBR58" s="51">
        <f t="shared" si="634"/>
        <v>0</v>
      </c>
      <c r="IBS58" s="51">
        <f t="shared" si="634"/>
        <v>0</v>
      </c>
      <c r="IBT58" s="51">
        <f t="shared" si="634"/>
        <v>0</v>
      </c>
      <c r="IBU58" s="51">
        <f t="shared" si="634"/>
        <v>0</v>
      </c>
      <c r="IBV58" s="51">
        <f t="shared" si="634"/>
        <v>0</v>
      </c>
      <c r="IBW58" s="51">
        <f t="shared" si="634"/>
        <v>0</v>
      </c>
      <c r="IBX58" s="51">
        <f t="shared" si="634"/>
        <v>0</v>
      </c>
      <c r="IBY58" s="51">
        <f t="shared" si="634"/>
        <v>0</v>
      </c>
      <c r="IBZ58" s="51">
        <f t="shared" si="634"/>
        <v>0</v>
      </c>
      <c r="ICA58" s="51">
        <f t="shared" si="634"/>
        <v>0</v>
      </c>
      <c r="ICB58" s="51">
        <f t="shared" si="634"/>
        <v>0</v>
      </c>
      <c r="ICC58" s="51">
        <f t="shared" si="634"/>
        <v>0</v>
      </c>
      <c r="ICD58" s="51">
        <f t="shared" si="634"/>
        <v>0</v>
      </c>
      <c r="ICE58" s="51">
        <f t="shared" si="634"/>
        <v>0</v>
      </c>
      <c r="ICF58" s="51">
        <f t="shared" si="634"/>
        <v>0</v>
      </c>
      <c r="ICG58" s="51">
        <f t="shared" si="634"/>
        <v>0</v>
      </c>
      <c r="ICH58" s="51">
        <f t="shared" si="634"/>
        <v>0</v>
      </c>
      <c r="ICI58" s="51"/>
      <c r="ICJ58" s="51"/>
      <c r="ICK58" s="51"/>
      <c r="ICL58" s="51">
        <f t="shared" si="634"/>
        <v>0</v>
      </c>
      <c r="ICM58" s="51">
        <f t="shared" si="634"/>
        <v>0</v>
      </c>
      <c r="ICO58" s="6" t="s">
        <v>11</v>
      </c>
      <c r="ICP58" s="7" t="s">
        <v>874</v>
      </c>
      <c r="ICQ58" s="3"/>
      <c r="ICR58" s="3"/>
      <c r="ICS58" s="3"/>
      <c r="ICT58" s="3"/>
      <c r="ICU58" s="7"/>
      <c r="ICV58" s="3"/>
      <c r="ICW58" s="51">
        <f t="shared" si="634"/>
        <v>0</v>
      </c>
      <c r="ICX58" s="51">
        <f t="shared" si="634"/>
        <v>0</v>
      </c>
      <c r="ICY58" s="51">
        <f t="shared" si="634"/>
        <v>0</v>
      </c>
      <c r="ICZ58" s="51">
        <f t="shared" si="634"/>
        <v>0</v>
      </c>
      <c r="IDA58" s="51">
        <f t="shared" si="634"/>
        <v>0</v>
      </c>
      <c r="IDB58" s="51">
        <f t="shared" si="634"/>
        <v>0</v>
      </c>
      <c r="IDC58" s="51">
        <f t="shared" si="634"/>
        <v>0</v>
      </c>
      <c r="IDD58" s="51">
        <f t="shared" si="634"/>
        <v>0</v>
      </c>
      <c r="IDE58" s="51">
        <f t="shared" si="634"/>
        <v>0</v>
      </c>
      <c r="IDF58" s="51">
        <f t="shared" si="634"/>
        <v>0</v>
      </c>
      <c r="IDG58" s="51">
        <f t="shared" si="634"/>
        <v>0</v>
      </c>
      <c r="IDH58" s="51">
        <f t="shared" si="634"/>
        <v>0</v>
      </c>
      <c r="IDI58" s="51">
        <f t="shared" si="634"/>
        <v>0</v>
      </c>
      <c r="IDJ58" s="51">
        <f t="shared" si="634"/>
        <v>0</v>
      </c>
      <c r="IDK58" s="51">
        <f t="shared" si="634"/>
        <v>0</v>
      </c>
      <c r="IDL58" s="51">
        <f t="shared" si="634"/>
        <v>0</v>
      </c>
      <c r="IDM58" s="51">
        <f t="shared" si="634"/>
        <v>0</v>
      </c>
      <c r="IDN58" s="51">
        <f t="shared" si="634"/>
        <v>0</v>
      </c>
      <c r="IDO58" s="51"/>
      <c r="IDP58" s="51"/>
      <c r="IDQ58" s="51"/>
      <c r="IDR58" s="51">
        <f t="shared" si="634"/>
        <v>0</v>
      </c>
      <c r="IDS58" s="51">
        <f t="shared" si="634"/>
        <v>0</v>
      </c>
      <c r="IDU58" s="6" t="s">
        <v>11</v>
      </c>
      <c r="IDV58" s="7" t="s">
        <v>874</v>
      </c>
      <c r="IDW58" s="3"/>
      <c r="IDX58" s="3"/>
      <c r="IDY58" s="3"/>
      <c r="IDZ58" s="3"/>
      <c r="IEA58" s="7"/>
      <c r="IEB58" s="3"/>
      <c r="IEC58" s="51">
        <f t="shared" ref="IEC58:IGE58" si="635">IEC60</f>
        <v>0</v>
      </c>
      <c r="IED58" s="51">
        <f t="shared" si="635"/>
        <v>0</v>
      </c>
      <c r="IEE58" s="51">
        <f t="shared" si="635"/>
        <v>0</v>
      </c>
      <c r="IEF58" s="51">
        <f t="shared" si="635"/>
        <v>0</v>
      </c>
      <c r="IEG58" s="51">
        <f t="shared" si="635"/>
        <v>0</v>
      </c>
      <c r="IEH58" s="51">
        <f t="shared" si="635"/>
        <v>0</v>
      </c>
      <c r="IEI58" s="51">
        <f t="shared" si="635"/>
        <v>0</v>
      </c>
      <c r="IEJ58" s="51">
        <f t="shared" si="635"/>
        <v>0</v>
      </c>
      <c r="IEK58" s="51">
        <f t="shared" si="635"/>
        <v>0</v>
      </c>
      <c r="IEL58" s="51">
        <f t="shared" si="635"/>
        <v>0</v>
      </c>
      <c r="IEM58" s="51">
        <f t="shared" si="635"/>
        <v>0</v>
      </c>
      <c r="IEN58" s="51">
        <f t="shared" si="635"/>
        <v>0</v>
      </c>
      <c r="IEO58" s="51">
        <f t="shared" si="635"/>
        <v>0</v>
      </c>
      <c r="IEP58" s="51">
        <f t="shared" si="635"/>
        <v>0</v>
      </c>
      <c r="IEQ58" s="51">
        <f t="shared" si="635"/>
        <v>0</v>
      </c>
      <c r="IER58" s="51">
        <f t="shared" si="635"/>
        <v>0</v>
      </c>
      <c r="IES58" s="51">
        <f t="shared" si="635"/>
        <v>0</v>
      </c>
      <c r="IET58" s="51">
        <f t="shared" si="635"/>
        <v>0</v>
      </c>
      <c r="IEU58" s="51"/>
      <c r="IEV58" s="51"/>
      <c r="IEW58" s="51"/>
      <c r="IEX58" s="51">
        <f t="shared" si="635"/>
        <v>0</v>
      </c>
      <c r="IEY58" s="51">
        <f t="shared" si="635"/>
        <v>0</v>
      </c>
      <c r="IFA58" s="6" t="s">
        <v>11</v>
      </c>
      <c r="IFB58" s="7" t="s">
        <v>874</v>
      </c>
      <c r="IFC58" s="3"/>
      <c r="IFD58" s="3"/>
      <c r="IFE58" s="3"/>
      <c r="IFF58" s="3"/>
      <c r="IFG58" s="7"/>
      <c r="IFH58" s="3"/>
      <c r="IFI58" s="51">
        <f t="shared" si="635"/>
        <v>0</v>
      </c>
      <c r="IFJ58" s="51">
        <f t="shared" si="635"/>
        <v>0</v>
      </c>
      <c r="IFK58" s="51">
        <f t="shared" si="635"/>
        <v>0</v>
      </c>
      <c r="IFL58" s="51">
        <f t="shared" si="635"/>
        <v>0</v>
      </c>
      <c r="IFM58" s="51">
        <f t="shared" si="635"/>
        <v>0</v>
      </c>
      <c r="IFN58" s="51">
        <f t="shared" si="635"/>
        <v>0</v>
      </c>
      <c r="IFO58" s="51">
        <f t="shared" si="635"/>
        <v>0</v>
      </c>
      <c r="IFP58" s="51">
        <f t="shared" si="635"/>
        <v>0</v>
      </c>
      <c r="IFQ58" s="51">
        <f t="shared" si="635"/>
        <v>0</v>
      </c>
      <c r="IFR58" s="51">
        <f t="shared" si="635"/>
        <v>0</v>
      </c>
      <c r="IFS58" s="51">
        <f t="shared" si="635"/>
        <v>0</v>
      </c>
      <c r="IFT58" s="51">
        <f t="shared" si="635"/>
        <v>0</v>
      </c>
      <c r="IFU58" s="51">
        <f t="shared" si="635"/>
        <v>0</v>
      </c>
      <c r="IFV58" s="51">
        <f t="shared" si="635"/>
        <v>0</v>
      </c>
      <c r="IFW58" s="51">
        <f t="shared" si="635"/>
        <v>0</v>
      </c>
      <c r="IFX58" s="51">
        <f t="shared" si="635"/>
        <v>0</v>
      </c>
      <c r="IFY58" s="51">
        <f t="shared" si="635"/>
        <v>0</v>
      </c>
      <c r="IFZ58" s="51">
        <f t="shared" si="635"/>
        <v>0</v>
      </c>
      <c r="IGA58" s="51"/>
      <c r="IGB58" s="51"/>
      <c r="IGC58" s="51"/>
      <c r="IGD58" s="51">
        <f t="shared" si="635"/>
        <v>0</v>
      </c>
      <c r="IGE58" s="51">
        <f t="shared" si="635"/>
        <v>0</v>
      </c>
      <c r="IGG58" s="6" t="s">
        <v>11</v>
      </c>
      <c r="IGH58" s="7" t="s">
        <v>874</v>
      </c>
      <c r="IGI58" s="3"/>
      <c r="IGJ58" s="3"/>
      <c r="IGK58" s="3"/>
      <c r="IGL58" s="3"/>
      <c r="IGM58" s="7"/>
      <c r="IGN58" s="3"/>
      <c r="IGO58" s="51">
        <f t="shared" ref="IGO58:IIQ58" si="636">IGO60</f>
        <v>0</v>
      </c>
      <c r="IGP58" s="51">
        <f t="shared" si="636"/>
        <v>0</v>
      </c>
      <c r="IGQ58" s="51">
        <f t="shared" si="636"/>
        <v>0</v>
      </c>
      <c r="IGR58" s="51">
        <f t="shared" si="636"/>
        <v>0</v>
      </c>
      <c r="IGS58" s="51">
        <f t="shared" si="636"/>
        <v>0</v>
      </c>
      <c r="IGT58" s="51">
        <f t="shared" si="636"/>
        <v>0</v>
      </c>
      <c r="IGU58" s="51">
        <f t="shared" si="636"/>
        <v>0</v>
      </c>
      <c r="IGV58" s="51">
        <f t="shared" si="636"/>
        <v>0</v>
      </c>
      <c r="IGW58" s="51">
        <f t="shared" si="636"/>
        <v>0</v>
      </c>
      <c r="IGX58" s="51">
        <f t="shared" si="636"/>
        <v>0</v>
      </c>
      <c r="IGY58" s="51">
        <f t="shared" si="636"/>
        <v>0</v>
      </c>
      <c r="IGZ58" s="51">
        <f t="shared" si="636"/>
        <v>0</v>
      </c>
      <c r="IHA58" s="51">
        <f t="shared" si="636"/>
        <v>0</v>
      </c>
      <c r="IHB58" s="51">
        <f t="shared" si="636"/>
        <v>0</v>
      </c>
      <c r="IHC58" s="51">
        <f t="shared" si="636"/>
        <v>0</v>
      </c>
      <c r="IHD58" s="51">
        <f t="shared" si="636"/>
        <v>0</v>
      </c>
      <c r="IHE58" s="51">
        <f t="shared" si="636"/>
        <v>0</v>
      </c>
      <c r="IHF58" s="51">
        <f t="shared" si="636"/>
        <v>0</v>
      </c>
      <c r="IHG58" s="51"/>
      <c r="IHH58" s="51"/>
      <c r="IHI58" s="51"/>
      <c r="IHJ58" s="51">
        <f t="shared" si="636"/>
        <v>0</v>
      </c>
      <c r="IHK58" s="51">
        <f t="shared" si="636"/>
        <v>0</v>
      </c>
      <c r="IHM58" s="6" t="s">
        <v>11</v>
      </c>
      <c r="IHN58" s="7" t="s">
        <v>874</v>
      </c>
      <c r="IHO58" s="3"/>
      <c r="IHP58" s="3"/>
      <c r="IHQ58" s="3"/>
      <c r="IHR58" s="3"/>
      <c r="IHS58" s="7"/>
      <c r="IHT58" s="3"/>
      <c r="IHU58" s="51">
        <f t="shared" si="636"/>
        <v>0</v>
      </c>
      <c r="IHV58" s="51">
        <f t="shared" si="636"/>
        <v>0</v>
      </c>
      <c r="IHW58" s="51">
        <f t="shared" si="636"/>
        <v>0</v>
      </c>
      <c r="IHX58" s="51">
        <f t="shared" si="636"/>
        <v>0</v>
      </c>
      <c r="IHY58" s="51">
        <f t="shared" si="636"/>
        <v>0</v>
      </c>
      <c r="IHZ58" s="51">
        <f t="shared" si="636"/>
        <v>0</v>
      </c>
      <c r="IIA58" s="51">
        <f t="shared" si="636"/>
        <v>0</v>
      </c>
      <c r="IIB58" s="51">
        <f t="shared" si="636"/>
        <v>0</v>
      </c>
      <c r="IIC58" s="51">
        <f t="shared" si="636"/>
        <v>0</v>
      </c>
      <c r="IID58" s="51">
        <f t="shared" si="636"/>
        <v>0</v>
      </c>
      <c r="IIE58" s="51">
        <f t="shared" si="636"/>
        <v>0</v>
      </c>
      <c r="IIF58" s="51">
        <f t="shared" si="636"/>
        <v>0</v>
      </c>
      <c r="IIG58" s="51">
        <f t="shared" si="636"/>
        <v>0</v>
      </c>
      <c r="IIH58" s="51">
        <f t="shared" si="636"/>
        <v>0</v>
      </c>
      <c r="III58" s="51">
        <f t="shared" si="636"/>
        <v>0</v>
      </c>
      <c r="IIJ58" s="51">
        <f t="shared" si="636"/>
        <v>0</v>
      </c>
      <c r="IIK58" s="51">
        <f t="shared" si="636"/>
        <v>0</v>
      </c>
      <c r="IIL58" s="51">
        <f t="shared" si="636"/>
        <v>0</v>
      </c>
      <c r="IIM58" s="51"/>
      <c r="IIN58" s="51"/>
      <c r="IIO58" s="51"/>
      <c r="IIP58" s="51">
        <f t="shared" si="636"/>
        <v>0</v>
      </c>
      <c r="IIQ58" s="51">
        <f t="shared" si="636"/>
        <v>0</v>
      </c>
      <c r="IIS58" s="6" t="s">
        <v>11</v>
      </c>
      <c r="IIT58" s="7" t="s">
        <v>874</v>
      </c>
      <c r="IIU58" s="3"/>
      <c r="IIV58" s="3"/>
      <c r="IIW58" s="3"/>
      <c r="IIX58" s="3"/>
      <c r="IIY58" s="7"/>
      <c r="IIZ58" s="3"/>
      <c r="IJA58" s="51">
        <f t="shared" ref="IJA58:ILC58" si="637">IJA60</f>
        <v>0</v>
      </c>
      <c r="IJB58" s="51">
        <f t="shared" si="637"/>
        <v>0</v>
      </c>
      <c r="IJC58" s="51">
        <f t="shared" si="637"/>
        <v>0</v>
      </c>
      <c r="IJD58" s="51">
        <f t="shared" si="637"/>
        <v>0</v>
      </c>
      <c r="IJE58" s="51">
        <f t="shared" si="637"/>
        <v>0</v>
      </c>
      <c r="IJF58" s="51">
        <f t="shared" si="637"/>
        <v>0</v>
      </c>
      <c r="IJG58" s="51">
        <f t="shared" si="637"/>
        <v>0</v>
      </c>
      <c r="IJH58" s="51">
        <f t="shared" si="637"/>
        <v>0</v>
      </c>
      <c r="IJI58" s="51">
        <f t="shared" si="637"/>
        <v>0</v>
      </c>
      <c r="IJJ58" s="51">
        <f t="shared" si="637"/>
        <v>0</v>
      </c>
      <c r="IJK58" s="51">
        <f t="shared" si="637"/>
        <v>0</v>
      </c>
      <c r="IJL58" s="51">
        <f t="shared" si="637"/>
        <v>0</v>
      </c>
      <c r="IJM58" s="51">
        <f t="shared" si="637"/>
        <v>0</v>
      </c>
      <c r="IJN58" s="51">
        <f t="shared" si="637"/>
        <v>0</v>
      </c>
      <c r="IJO58" s="51">
        <f t="shared" si="637"/>
        <v>0</v>
      </c>
      <c r="IJP58" s="51">
        <f t="shared" si="637"/>
        <v>0</v>
      </c>
      <c r="IJQ58" s="51">
        <f t="shared" si="637"/>
        <v>0</v>
      </c>
      <c r="IJR58" s="51">
        <f t="shared" si="637"/>
        <v>0</v>
      </c>
      <c r="IJS58" s="51"/>
      <c r="IJT58" s="51"/>
      <c r="IJU58" s="51"/>
      <c r="IJV58" s="51">
        <f t="shared" si="637"/>
        <v>0</v>
      </c>
      <c r="IJW58" s="51">
        <f t="shared" si="637"/>
        <v>0</v>
      </c>
      <c r="IJY58" s="6" t="s">
        <v>11</v>
      </c>
      <c r="IJZ58" s="7" t="s">
        <v>874</v>
      </c>
      <c r="IKA58" s="3"/>
      <c r="IKB58" s="3"/>
      <c r="IKC58" s="3"/>
      <c r="IKD58" s="3"/>
      <c r="IKE58" s="7"/>
      <c r="IKF58" s="3"/>
      <c r="IKG58" s="51">
        <f t="shared" si="637"/>
        <v>0</v>
      </c>
      <c r="IKH58" s="51">
        <f t="shared" si="637"/>
        <v>0</v>
      </c>
      <c r="IKI58" s="51">
        <f t="shared" si="637"/>
        <v>0</v>
      </c>
      <c r="IKJ58" s="51">
        <f t="shared" si="637"/>
        <v>0</v>
      </c>
      <c r="IKK58" s="51">
        <f t="shared" si="637"/>
        <v>0</v>
      </c>
      <c r="IKL58" s="51">
        <f t="shared" si="637"/>
        <v>0</v>
      </c>
      <c r="IKM58" s="51">
        <f t="shared" si="637"/>
        <v>0</v>
      </c>
      <c r="IKN58" s="51">
        <f t="shared" si="637"/>
        <v>0</v>
      </c>
      <c r="IKO58" s="51">
        <f t="shared" si="637"/>
        <v>0</v>
      </c>
      <c r="IKP58" s="51">
        <f t="shared" si="637"/>
        <v>0</v>
      </c>
      <c r="IKQ58" s="51">
        <f t="shared" si="637"/>
        <v>0</v>
      </c>
      <c r="IKR58" s="51">
        <f t="shared" si="637"/>
        <v>0</v>
      </c>
      <c r="IKS58" s="51">
        <f t="shared" si="637"/>
        <v>0</v>
      </c>
      <c r="IKT58" s="51">
        <f t="shared" si="637"/>
        <v>0</v>
      </c>
      <c r="IKU58" s="51">
        <f t="shared" si="637"/>
        <v>0</v>
      </c>
      <c r="IKV58" s="51">
        <f t="shared" si="637"/>
        <v>0</v>
      </c>
      <c r="IKW58" s="51">
        <f t="shared" si="637"/>
        <v>0</v>
      </c>
      <c r="IKX58" s="51">
        <f t="shared" si="637"/>
        <v>0</v>
      </c>
      <c r="IKY58" s="51"/>
      <c r="IKZ58" s="51"/>
      <c r="ILA58" s="51"/>
      <c r="ILB58" s="51">
        <f t="shared" si="637"/>
        <v>0</v>
      </c>
      <c r="ILC58" s="51">
        <f t="shared" si="637"/>
        <v>0</v>
      </c>
      <c r="ILE58" s="6" t="s">
        <v>11</v>
      </c>
      <c r="ILF58" s="7" t="s">
        <v>874</v>
      </c>
      <c r="ILG58" s="3"/>
      <c r="ILH58" s="3"/>
      <c r="ILI58" s="3"/>
      <c r="ILJ58" s="3"/>
      <c r="ILK58" s="7"/>
      <c r="ILL58" s="3"/>
      <c r="ILM58" s="51">
        <f t="shared" ref="ILM58:INO58" si="638">ILM60</f>
        <v>0</v>
      </c>
      <c r="ILN58" s="51">
        <f t="shared" si="638"/>
        <v>0</v>
      </c>
      <c r="ILO58" s="51">
        <f t="shared" si="638"/>
        <v>0</v>
      </c>
      <c r="ILP58" s="51">
        <f t="shared" si="638"/>
        <v>0</v>
      </c>
      <c r="ILQ58" s="51">
        <f t="shared" si="638"/>
        <v>0</v>
      </c>
      <c r="ILR58" s="51">
        <f t="shared" si="638"/>
        <v>0</v>
      </c>
      <c r="ILS58" s="51">
        <f t="shared" si="638"/>
        <v>0</v>
      </c>
      <c r="ILT58" s="51">
        <f t="shared" si="638"/>
        <v>0</v>
      </c>
      <c r="ILU58" s="51">
        <f t="shared" si="638"/>
        <v>0</v>
      </c>
      <c r="ILV58" s="51">
        <f t="shared" si="638"/>
        <v>0</v>
      </c>
      <c r="ILW58" s="51">
        <f t="shared" si="638"/>
        <v>0</v>
      </c>
      <c r="ILX58" s="51">
        <f t="shared" si="638"/>
        <v>0</v>
      </c>
      <c r="ILY58" s="51">
        <f t="shared" si="638"/>
        <v>0</v>
      </c>
      <c r="ILZ58" s="51">
        <f t="shared" si="638"/>
        <v>0</v>
      </c>
      <c r="IMA58" s="51">
        <f t="shared" si="638"/>
        <v>0</v>
      </c>
      <c r="IMB58" s="51">
        <f t="shared" si="638"/>
        <v>0</v>
      </c>
      <c r="IMC58" s="51">
        <f t="shared" si="638"/>
        <v>0</v>
      </c>
      <c r="IMD58" s="51">
        <f t="shared" si="638"/>
        <v>0</v>
      </c>
      <c r="IME58" s="51"/>
      <c r="IMF58" s="51"/>
      <c r="IMG58" s="51"/>
      <c r="IMH58" s="51">
        <f t="shared" si="638"/>
        <v>0</v>
      </c>
      <c r="IMI58" s="51">
        <f t="shared" si="638"/>
        <v>0</v>
      </c>
      <c r="IMK58" s="6" t="s">
        <v>11</v>
      </c>
      <c r="IML58" s="7" t="s">
        <v>874</v>
      </c>
      <c r="IMM58" s="3"/>
      <c r="IMN58" s="3"/>
      <c r="IMO58" s="3"/>
      <c r="IMP58" s="3"/>
      <c r="IMQ58" s="7"/>
      <c r="IMR58" s="3"/>
      <c r="IMS58" s="51">
        <f t="shared" si="638"/>
        <v>0</v>
      </c>
      <c r="IMT58" s="51">
        <f t="shared" si="638"/>
        <v>0</v>
      </c>
      <c r="IMU58" s="51">
        <f t="shared" si="638"/>
        <v>0</v>
      </c>
      <c r="IMV58" s="51">
        <f t="shared" si="638"/>
        <v>0</v>
      </c>
      <c r="IMW58" s="51">
        <f t="shared" si="638"/>
        <v>0</v>
      </c>
      <c r="IMX58" s="51">
        <f t="shared" si="638"/>
        <v>0</v>
      </c>
      <c r="IMY58" s="51">
        <f t="shared" si="638"/>
        <v>0</v>
      </c>
      <c r="IMZ58" s="51">
        <f t="shared" si="638"/>
        <v>0</v>
      </c>
      <c r="INA58" s="51">
        <f t="shared" si="638"/>
        <v>0</v>
      </c>
      <c r="INB58" s="51">
        <f t="shared" si="638"/>
        <v>0</v>
      </c>
      <c r="INC58" s="51">
        <f t="shared" si="638"/>
        <v>0</v>
      </c>
      <c r="IND58" s="51">
        <f t="shared" si="638"/>
        <v>0</v>
      </c>
      <c r="INE58" s="51">
        <f t="shared" si="638"/>
        <v>0</v>
      </c>
      <c r="INF58" s="51">
        <f t="shared" si="638"/>
        <v>0</v>
      </c>
      <c r="ING58" s="51">
        <f t="shared" si="638"/>
        <v>0</v>
      </c>
      <c r="INH58" s="51">
        <f t="shared" si="638"/>
        <v>0</v>
      </c>
      <c r="INI58" s="51">
        <f t="shared" si="638"/>
        <v>0</v>
      </c>
      <c r="INJ58" s="51">
        <f t="shared" si="638"/>
        <v>0</v>
      </c>
      <c r="INK58" s="51"/>
      <c r="INL58" s="51"/>
      <c r="INM58" s="51"/>
      <c r="INN58" s="51">
        <f t="shared" si="638"/>
        <v>0</v>
      </c>
      <c r="INO58" s="51">
        <f t="shared" si="638"/>
        <v>0</v>
      </c>
      <c r="INQ58" s="6" t="s">
        <v>11</v>
      </c>
      <c r="INR58" s="7" t="s">
        <v>874</v>
      </c>
      <c r="INS58" s="3"/>
      <c r="INT58" s="3"/>
      <c r="INU58" s="3"/>
      <c r="INV58" s="3"/>
      <c r="INW58" s="7"/>
      <c r="INX58" s="3"/>
      <c r="INY58" s="51">
        <f t="shared" ref="INY58:IQA58" si="639">INY60</f>
        <v>0</v>
      </c>
      <c r="INZ58" s="51">
        <f t="shared" si="639"/>
        <v>0</v>
      </c>
      <c r="IOA58" s="51">
        <f t="shared" si="639"/>
        <v>0</v>
      </c>
      <c r="IOB58" s="51">
        <f t="shared" si="639"/>
        <v>0</v>
      </c>
      <c r="IOC58" s="51">
        <f t="shared" si="639"/>
        <v>0</v>
      </c>
      <c r="IOD58" s="51">
        <f t="shared" si="639"/>
        <v>0</v>
      </c>
      <c r="IOE58" s="51">
        <f t="shared" si="639"/>
        <v>0</v>
      </c>
      <c r="IOF58" s="51">
        <f t="shared" si="639"/>
        <v>0</v>
      </c>
      <c r="IOG58" s="51">
        <f t="shared" si="639"/>
        <v>0</v>
      </c>
      <c r="IOH58" s="51">
        <f t="shared" si="639"/>
        <v>0</v>
      </c>
      <c r="IOI58" s="51">
        <f t="shared" si="639"/>
        <v>0</v>
      </c>
      <c r="IOJ58" s="51">
        <f t="shared" si="639"/>
        <v>0</v>
      </c>
      <c r="IOK58" s="51">
        <f t="shared" si="639"/>
        <v>0</v>
      </c>
      <c r="IOL58" s="51">
        <f t="shared" si="639"/>
        <v>0</v>
      </c>
      <c r="IOM58" s="51">
        <f t="shared" si="639"/>
        <v>0</v>
      </c>
      <c r="ION58" s="51">
        <f t="shared" si="639"/>
        <v>0</v>
      </c>
      <c r="IOO58" s="51">
        <f t="shared" si="639"/>
        <v>0</v>
      </c>
      <c r="IOP58" s="51">
        <f t="shared" si="639"/>
        <v>0</v>
      </c>
      <c r="IOQ58" s="51"/>
      <c r="IOR58" s="51"/>
      <c r="IOS58" s="51"/>
      <c r="IOT58" s="51">
        <f t="shared" si="639"/>
        <v>0</v>
      </c>
      <c r="IOU58" s="51">
        <f t="shared" si="639"/>
        <v>0</v>
      </c>
      <c r="IOW58" s="6" t="s">
        <v>11</v>
      </c>
      <c r="IOX58" s="7" t="s">
        <v>874</v>
      </c>
      <c r="IOY58" s="3"/>
      <c r="IOZ58" s="3"/>
      <c r="IPA58" s="3"/>
      <c r="IPB58" s="3"/>
      <c r="IPC58" s="7"/>
      <c r="IPD58" s="3"/>
      <c r="IPE58" s="51">
        <f t="shared" si="639"/>
        <v>0</v>
      </c>
      <c r="IPF58" s="51">
        <f t="shared" si="639"/>
        <v>0</v>
      </c>
      <c r="IPG58" s="51">
        <f t="shared" si="639"/>
        <v>0</v>
      </c>
      <c r="IPH58" s="51">
        <f t="shared" si="639"/>
        <v>0</v>
      </c>
      <c r="IPI58" s="51">
        <f t="shared" si="639"/>
        <v>0</v>
      </c>
      <c r="IPJ58" s="51">
        <f t="shared" si="639"/>
        <v>0</v>
      </c>
      <c r="IPK58" s="51">
        <f t="shared" si="639"/>
        <v>0</v>
      </c>
      <c r="IPL58" s="51">
        <f t="shared" si="639"/>
        <v>0</v>
      </c>
      <c r="IPM58" s="51">
        <f t="shared" si="639"/>
        <v>0</v>
      </c>
      <c r="IPN58" s="51">
        <f t="shared" si="639"/>
        <v>0</v>
      </c>
      <c r="IPO58" s="51">
        <f t="shared" si="639"/>
        <v>0</v>
      </c>
      <c r="IPP58" s="51">
        <f t="shared" si="639"/>
        <v>0</v>
      </c>
      <c r="IPQ58" s="51">
        <f t="shared" si="639"/>
        <v>0</v>
      </c>
      <c r="IPR58" s="51">
        <f t="shared" si="639"/>
        <v>0</v>
      </c>
      <c r="IPS58" s="51">
        <f t="shared" si="639"/>
        <v>0</v>
      </c>
      <c r="IPT58" s="51">
        <f t="shared" si="639"/>
        <v>0</v>
      </c>
      <c r="IPU58" s="51">
        <f t="shared" si="639"/>
        <v>0</v>
      </c>
      <c r="IPV58" s="51">
        <f t="shared" si="639"/>
        <v>0</v>
      </c>
      <c r="IPW58" s="51"/>
      <c r="IPX58" s="51"/>
      <c r="IPY58" s="51"/>
      <c r="IPZ58" s="51">
        <f t="shared" si="639"/>
        <v>0</v>
      </c>
      <c r="IQA58" s="51">
        <f t="shared" si="639"/>
        <v>0</v>
      </c>
      <c r="IQC58" s="6" t="s">
        <v>11</v>
      </c>
      <c r="IQD58" s="7" t="s">
        <v>874</v>
      </c>
      <c r="IQE58" s="3"/>
      <c r="IQF58" s="3"/>
      <c r="IQG58" s="3"/>
      <c r="IQH58" s="3"/>
      <c r="IQI58" s="7"/>
      <c r="IQJ58" s="3"/>
      <c r="IQK58" s="51">
        <f t="shared" ref="IQK58:ISM58" si="640">IQK60</f>
        <v>0</v>
      </c>
      <c r="IQL58" s="51">
        <f t="shared" si="640"/>
        <v>0</v>
      </c>
      <c r="IQM58" s="51">
        <f t="shared" si="640"/>
        <v>0</v>
      </c>
      <c r="IQN58" s="51">
        <f t="shared" si="640"/>
        <v>0</v>
      </c>
      <c r="IQO58" s="51">
        <f t="shared" si="640"/>
        <v>0</v>
      </c>
      <c r="IQP58" s="51">
        <f t="shared" si="640"/>
        <v>0</v>
      </c>
      <c r="IQQ58" s="51">
        <f t="shared" si="640"/>
        <v>0</v>
      </c>
      <c r="IQR58" s="51">
        <f t="shared" si="640"/>
        <v>0</v>
      </c>
      <c r="IQS58" s="51">
        <f t="shared" si="640"/>
        <v>0</v>
      </c>
      <c r="IQT58" s="51">
        <f t="shared" si="640"/>
        <v>0</v>
      </c>
      <c r="IQU58" s="51">
        <f t="shared" si="640"/>
        <v>0</v>
      </c>
      <c r="IQV58" s="51">
        <f t="shared" si="640"/>
        <v>0</v>
      </c>
      <c r="IQW58" s="51">
        <f t="shared" si="640"/>
        <v>0</v>
      </c>
      <c r="IQX58" s="51">
        <f t="shared" si="640"/>
        <v>0</v>
      </c>
      <c r="IQY58" s="51">
        <f t="shared" si="640"/>
        <v>0</v>
      </c>
      <c r="IQZ58" s="51">
        <f t="shared" si="640"/>
        <v>0</v>
      </c>
      <c r="IRA58" s="51">
        <f t="shared" si="640"/>
        <v>0</v>
      </c>
      <c r="IRB58" s="51">
        <f t="shared" si="640"/>
        <v>0</v>
      </c>
      <c r="IRC58" s="51"/>
      <c r="IRD58" s="51"/>
      <c r="IRE58" s="51"/>
      <c r="IRF58" s="51">
        <f t="shared" si="640"/>
        <v>0</v>
      </c>
      <c r="IRG58" s="51">
        <f t="shared" si="640"/>
        <v>0</v>
      </c>
      <c r="IRI58" s="6" t="s">
        <v>11</v>
      </c>
      <c r="IRJ58" s="7" t="s">
        <v>874</v>
      </c>
      <c r="IRK58" s="3"/>
      <c r="IRL58" s="3"/>
      <c r="IRM58" s="3"/>
      <c r="IRN58" s="3"/>
      <c r="IRO58" s="7"/>
      <c r="IRP58" s="3"/>
      <c r="IRQ58" s="51">
        <f t="shared" si="640"/>
        <v>0</v>
      </c>
      <c r="IRR58" s="51">
        <f t="shared" si="640"/>
        <v>0</v>
      </c>
      <c r="IRS58" s="51">
        <f t="shared" si="640"/>
        <v>0</v>
      </c>
      <c r="IRT58" s="51">
        <f t="shared" si="640"/>
        <v>0</v>
      </c>
      <c r="IRU58" s="51">
        <f t="shared" si="640"/>
        <v>0</v>
      </c>
      <c r="IRV58" s="51">
        <f t="shared" si="640"/>
        <v>0</v>
      </c>
      <c r="IRW58" s="51">
        <f t="shared" si="640"/>
        <v>0</v>
      </c>
      <c r="IRX58" s="51">
        <f t="shared" si="640"/>
        <v>0</v>
      </c>
      <c r="IRY58" s="51">
        <f t="shared" si="640"/>
        <v>0</v>
      </c>
      <c r="IRZ58" s="51">
        <f t="shared" si="640"/>
        <v>0</v>
      </c>
      <c r="ISA58" s="51">
        <f t="shared" si="640"/>
        <v>0</v>
      </c>
      <c r="ISB58" s="51">
        <f t="shared" si="640"/>
        <v>0</v>
      </c>
      <c r="ISC58" s="51">
        <f t="shared" si="640"/>
        <v>0</v>
      </c>
      <c r="ISD58" s="51">
        <f t="shared" si="640"/>
        <v>0</v>
      </c>
      <c r="ISE58" s="51">
        <f t="shared" si="640"/>
        <v>0</v>
      </c>
      <c r="ISF58" s="51">
        <f t="shared" si="640"/>
        <v>0</v>
      </c>
      <c r="ISG58" s="51">
        <f t="shared" si="640"/>
        <v>0</v>
      </c>
      <c r="ISH58" s="51">
        <f t="shared" si="640"/>
        <v>0</v>
      </c>
      <c r="ISI58" s="51"/>
      <c r="ISJ58" s="51"/>
      <c r="ISK58" s="51"/>
      <c r="ISL58" s="51">
        <f t="shared" si="640"/>
        <v>0</v>
      </c>
      <c r="ISM58" s="51">
        <f t="shared" si="640"/>
        <v>0</v>
      </c>
      <c r="ISO58" s="6" t="s">
        <v>11</v>
      </c>
      <c r="ISP58" s="7" t="s">
        <v>874</v>
      </c>
      <c r="ISQ58" s="3"/>
      <c r="ISR58" s="3"/>
      <c r="ISS58" s="3"/>
      <c r="IST58" s="3"/>
      <c r="ISU58" s="7"/>
      <c r="ISV58" s="3"/>
      <c r="ISW58" s="51">
        <f t="shared" ref="ISW58:IUY58" si="641">ISW60</f>
        <v>0</v>
      </c>
      <c r="ISX58" s="51">
        <f t="shared" si="641"/>
        <v>0</v>
      </c>
      <c r="ISY58" s="51">
        <f t="shared" si="641"/>
        <v>0</v>
      </c>
      <c r="ISZ58" s="51">
        <f t="shared" si="641"/>
        <v>0</v>
      </c>
      <c r="ITA58" s="51">
        <f t="shared" si="641"/>
        <v>0</v>
      </c>
      <c r="ITB58" s="51">
        <f t="shared" si="641"/>
        <v>0</v>
      </c>
      <c r="ITC58" s="51">
        <f t="shared" si="641"/>
        <v>0</v>
      </c>
      <c r="ITD58" s="51">
        <f t="shared" si="641"/>
        <v>0</v>
      </c>
      <c r="ITE58" s="51">
        <f t="shared" si="641"/>
        <v>0</v>
      </c>
      <c r="ITF58" s="51">
        <f t="shared" si="641"/>
        <v>0</v>
      </c>
      <c r="ITG58" s="51">
        <f t="shared" si="641"/>
        <v>0</v>
      </c>
      <c r="ITH58" s="51">
        <f t="shared" si="641"/>
        <v>0</v>
      </c>
      <c r="ITI58" s="51">
        <f t="shared" si="641"/>
        <v>0</v>
      </c>
      <c r="ITJ58" s="51">
        <f t="shared" si="641"/>
        <v>0</v>
      </c>
      <c r="ITK58" s="51">
        <f t="shared" si="641"/>
        <v>0</v>
      </c>
      <c r="ITL58" s="51">
        <f t="shared" si="641"/>
        <v>0</v>
      </c>
      <c r="ITM58" s="51">
        <f t="shared" si="641"/>
        <v>0</v>
      </c>
      <c r="ITN58" s="51">
        <f t="shared" si="641"/>
        <v>0</v>
      </c>
      <c r="ITO58" s="51"/>
      <c r="ITP58" s="51"/>
      <c r="ITQ58" s="51"/>
      <c r="ITR58" s="51">
        <f t="shared" si="641"/>
        <v>0</v>
      </c>
      <c r="ITS58" s="51">
        <f t="shared" si="641"/>
        <v>0</v>
      </c>
      <c r="ITU58" s="6" t="s">
        <v>11</v>
      </c>
      <c r="ITV58" s="7" t="s">
        <v>874</v>
      </c>
      <c r="ITW58" s="3"/>
      <c r="ITX58" s="3"/>
      <c r="ITY58" s="3"/>
      <c r="ITZ58" s="3"/>
      <c r="IUA58" s="7"/>
      <c r="IUB58" s="3"/>
      <c r="IUC58" s="51">
        <f t="shared" si="641"/>
        <v>0</v>
      </c>
      <c r="IUD58" s="51">
        <f t="shared" si="641"/>
        <v>0</v>
      </c>
      <c r="IUE58" s="51">
        <f t="shared" si="641"/>
        <v>0</v>
      </c>
      <c r="IUF58" s="51">
        <f t="shared" si="641"/>
        <v>0</v>
      </c>
      <c r="IUG58" s="51">
        <f t="shared" si="641"/>
        <v>0</v>
      </c>
      <c r="IUH58" s="51">
        <f t="shared" si="641"/>
        <v>0</v>
      </c>
      <c r="IUI58" s="51">
        <f t="shared" si="641"/>
        <v>0</v>
      </c>
      <c r="IUJ58" s="51">
        <f t="shared" si="641"/>
        <v>0</v>
      </c>
      <c r="IUK58" s="51">
        <f t="shared" si="641"/>
        <v>0</v>
      </c>
      <c r="IUL58" s="51">
        <f t="shared" si="641"/>
        <v>0</v>
      </c>
      <c r="IUM58" s="51">
        <f t="shared" si="641"/>
        <v>0</v>
      </c>
      <c r="IUN58" s="51">
        <f t="shared" si="641"/>
        <v>0</v>
      </c>
      <c r="IUO58" s="51">
        <f t="shared" si="641"/>
        <v>0</v>
      </c>
      <c r="IUP58" s="51">
        <f t="shared" si="641"/>
        <v>0</v>
      </c>
      <c r="IUQ58" s="51">
        <f t="shared" si="641"/>
        <v>0</v>
      </c>
      <c r="IUR58" s="51">
        <f t="shared" si="641"/>
        <v>0</v>
      </c>
      <c r="IUS58" s="51">
        <f t="shared" si="641"/>
        <v>0</v>
      </c>
      <c r="IUT58" s="51">
        <f t="shared" si="641"/>
        <v>0</v>
      </c>
      <c r="IUU58" s="51"/>
      <c r="IUV58" s="51"/>
      <c r="IUW58" s="51"/>
      <c r="IUX58" s="51">
        <f t="shared" si="641"/>
        <v>0</v>
      </c>
      <c r="IUY58" s="51">
        <f t="shared" si="641"/>
        <v>0</v>
      </c>
      <c r="IVA58" s="6" t="s">
        <v>11</v>
      </c>
      <c r="IVB58" s="7" t="s">
        <v>874</v>
      </c>
      <c r="IVC58" s="3"/>
      <c r="IVD58" s="3"/>
      <c r="IVE58" s="3"/>
      <c r="IVF58" s="3"/>
      <c r="IVG58" s="7"/>
      <c r="IVH58" s="3"/>
      <c r="IVI58" s="51">
        <f t="shared" ref="IVI58:IXK58" si="642">IVI60</f>
        <v>0</v>
      </c>
      <c r="IVJ58" s="51">
        <f t="shared" si="642"/>
        <v>0</v>
      </c>
      <c r="IVK58" s="51">
        <f t="shared" si="642"/>
        <v>0</v>
      </c>
      <c r="IVL58" s="51">
        <f t="shared" si="642"/>
        <v>0</v>
      </c>
      <c r="IVM58" s="51">
        <f t="shared" si="642"/>
        <v>0</v>
      </c>
      <c r="IVN58" s="51">
        <f t="shared" si="642"/>
        <v>0</v>
      </c>
      <c r="IVO58" s="51">
        <f t="shared" si="642"/>
        <v>0</v>
      </c>
      <c r="IVP58" s="51">
        <f t="shared" si="642"/>
        <v>0</v>
      </c>
      <c r="IVQ58" s="51">
        <f t="shared" si="642"/>
        <v>0</v>
      </c>
      <c r="IVR58" s="51">
        <f t="shared" si="642"/>
        <v>0</v>
      </c>
      <c r="IVS58" s="51">
        <f t="shared" si="642"/>
        <v>0</v>
      </c>
      <c r="IVT58" s="51">
        <f t="shared" si="642"/>
        <v>0</v>
      </c>
      <c r="IVU58" s="51">
        <f t="shared" si="642"/>
        <v>0</v>
      </c>
      <c r="IVV58" s="51">
        <f t="shared" si="642"/>
        <v>0</v>
      </c>
      <c r="IVW58" s="51">
        <f t="shared" si="642"/>
        <v>0</v>
      </c>
      <c r="IVX58" s="51">
        <f t="shared" si="642"/>
        <v>0</v>
      </c>
      <c r="IVY58" s="51">
        <f t="shared" si="642"/>
        <v>0</v>
      </c>
      <c r="IVZ58" s="51">
        <f t="shared" si="642"/>
        <v>0</v>
      </c>
      <c r="IWA58" s="51"/>
      <c r="IWB58" s="51"/>
      <c r="IWC58" s="51"/>
      <c r="IWD58" s="51">
        <f t="shared" si="642"/>
        <v>0</v>
      </c>
      <c r="IWE58" s="51">
        <f t="shared" si="642"/>
        <v>0</v>
      </c>
      <c r="IWG58" s="6" t="s">
        <v>11</v>
      </c>
      <c r="IWH58" s="7" t="s">
        <v>874</v>
      </c>
      <c r="IWI58" s="3"/>
      <c r="IWJ58" s="3"/>
      <c r="IWK58" s="3"/>
      <c r="IWL58" s="3"/>
      <c r="IWM58" s="7"/>
      <c r="IWN58" s="3"/>
      <c r="IWO58" s="51">
        <f t="shared" si="642"/>
        <v>0</v>
      </c>
      <c r="IWP58" s="51">
        <f t="shared" si="642"/>
        <v>0</v>
      </c>
      <c r="IWQ58" s="51">
        <f t="shared" si="642"/>
        <v>0</v>
      </c>
      <c r="IWR58" s="51">
        <f t="shared" si="642"/>
        <v>0</v>
      </c>
      <c r="IWS58" s="51">
        <f t="shared" si="642"/>
        <v>0</v>
      </c>
      <c r="IWT58" s="51">
        <f t="shared" si="642"/>
        <v>0</v>
      </c>
      <c r="IWU58" s="51">
        <f t="shared" si="642"/>
        <v>0</v>
      </c>
      <c r="IWV58" s="51">
        <f t="shared" si="642"/>
        <v>0</v>
      </c>
      <c r="IWW58" s="51">
        <f t="shared" si="642"/>
        <v>0</v>
      </c>
      <c r="IWX58" s="51">
        <f t="shared" si="642"/>
        <v>0</v>
      </c>
      <c r="IWY58" s="51">
        <f t="shared" si="642"/>
        <v>0</v>
      </c>
      <c r="IWZ58" s="51">
        <f t="shared" si="642"/>
        <v>0</v>
      </c>
      <c r="IXA58" s="51">
        <f t="shared" si="642"/>
        <v>0</v>
      </c>
      <c r="IXB58" s="51">
        <f t="shared" si="642"/>
        <v>0</v>
      </c>
      <c r="IXC58" s="51">
        <f t="shared" si="642"/>
        <v>0</v>
      </c>
      <c r="IXD58" s="51">
        <f t="shared" si="642"/>
        <v>0</v>
      </c>
      <c r="IXE58" s="51">
        <f t="shared" si="642"/>
        <v>0</v>
      </c>
      <c r="IXF58" s="51">
        <f t="shared" si="642"/>
        <v>0</v>
      </c>
      <c r="IXG58" s="51"/>
      <c r="IXH58" s="51"/>
      <c r="IXI58" s="51"/>
      <c r="IXJ58" s="51">
        <f t="shared" si="642"/>
        <v>0</v>
      </c>
      <c r="IXK58" s="51">
        <f t="shared" si="642"/>
        <v>0</v>
      </c>
      <c r="IXM58" s="6" t="s">
        <v>11</v>
      </c>
      <c r="IXN58" s="7" t="s">
        <v>874</v>
      </c>
      <c r="IXO58" s="3"/>
      <c r="IXP58" s="3"/>
      <c r="IXQ58" s="3"/>
      <c r="IXR58" s="3"/>
      <c r="IXS58" s="7"/>
      <c r="IXT58" s="3"/>
      <c r="IXU58" s="51">
        <f t="shared" ref="IXU58:IZW58" si="643">IXU60</f>
        <v>0</v>
      </c>
      <c r="IXV58" s="51">
        <f t="shared" si="643"/>
        <v>0</v>
      </c>
      <c r="IXW58" s="51">
        <f t="shared" si="643"/>
        <v>0</v>
      </c>
      <c r="IXX58" s="51">
        <f t="shared" si="643"/>
        <v>0</v>
      </c>
      <c r="IXY58" s="51">
        <f t="shared" si="643"/>
        <v>0</v>
      </c>
      <c r="IXZ58" s="51">
        <f t="shared" si="643"/>
        <v>0</v>
      </c>
      <c r="IYA58" s="51">
        <f t="shared" si="643"/>
        <v>0</v>
      </c>
      <c r="IYB58" s="51">
        <f t="shared" si="643"/>
        <v>0</v>
      </c>
      <c r="IYC58" s="51">
        <f t="shared" si="643"/>
        <v>0</v>
      </c>
      <c r="IYD58" s="51">
        <f t="shared" si="643"/>
        <v>0</v>
      </c>
      <c r="IYE58" s="51">
        <f t="shared" si="643"/>
        <v>0</v>
      </c>
      <c r="IYF58" s="51">
        <f t="shared" si="643"/>
        <v>0</v>
      </c>
      <c r="IYG58" s="51">
        <f t="shared" si="643"/>
        <v>0</v>
      </c>
      <c r="IYH58" s="51">
        <f t="shared" si="643"/>
        <v>0</v>
      </c>
      <c r="IYI58" s="51">
        <f t="shared" si="643"/>
        <v>0</v>
      </c>
      <c r="IYJ58" s="51">
        <f t="shared" si="643"/>
        <v>0</v>
      </c>
      <c r="IYK58" s="51">
        <f t="shared" si="643"/>
        <v>0</v>
      </c>
      <c r="IYL58" s="51">
        <f t="shared" si="643"/>
        <v>0</v>
      </c>
      <c r="IYM58" s="51"/>
      <c r="IYN58" s="51"/>
      <c r="IYO58" s="51"/>
      <c r="IYP58" s="51">
        <f t="shared" si="643"/>
        <v>0</v>
      </c>
      <c r="IYQ58" s="51">
        <f t="shared" si="643"/>
        <v>0</v>
      </c>
      <c r="IYS58" s="6" t="s">
        <v>11</v>
      </c>
      <c r="IYT58" s="7" t="s">
        <v>874</v>
      </c>
      <c r="IYU58" s="3"/>
      <c r="IYV58" s="3"/>
      <c r="IYW58" s="3"/>
      <c r="IYX58" s="3"/>
      <c r="IYY58" s="7"/>
      <c r="IYZ58" s="3"/>
      <c r="IZA58" s="51">
        <f t="shared" si="643"/>
        <v>0</v>
      </c>
      <c r="IZB58" s="51">
        <f t="shared" si="643"/>
        <v>0</v>
      </c>
      <c r="IZC58" s="51">
        <f t="shared" si="643"/>
        <v>0</v>
      </c>
      <c r="IZD58" s="51">
        <f t="shared" si="643"/>
        <v>0</v>
      </c>
      <c r="IZE58" s="51">
        <f t="shared" si="643"/>
        <v>0</v>
      </c>
      <c r="IZF58" s="51">
        <f t="shared" si="643"/>
        <v>0</v>
      </c>
      <c r="IZG58" s="51">
        <f t="shared" si="643"/>
        <v>0</v>
      </c>
      <c r="IZH58" s="51">
        <f t="shared" si="643"/>
        <v>0</v>
      </c>
      <c r="IZI58" s="51">
        <f t="shared" si="643"/>
        <v>0</v>
      </c>
      <c r="IZJ58" s="51">
        <f t="shared" si="643"/>
        <v>0</v>
      </c>
      <c r="IZK58" s="51">
        <f t="shared" si="643"/>
        <v>0</v>
      </c>
      <c r="IZL58" s="51">
        <f t="shared" si="643"/>
        <v>0</v>
      </c>
      <c r="IZM58" s="51">
        <f t="shared" si="643"/>
        <v>0</v>
      </c>
      <c r="IZN58" s="51">
        <f t="shared" si="643"/>
        <v>0</v>
      </c>
      <c r="IZO58" s="51">
        <f t="shared" si="643"/>
        <v>0</v>
      </c>
      <c r="IZP58" s="51">
        <f t="shared" si="643"/>
        <v>0</v>
      </c>
      <c r="IZQ58" s="51">
        <f t="shared" si="643"/>
        <v>0</v>
      </c>
      <c r="IZR58" s="51">
        <f t="shared" si="643"/>
        <v>0</v>
      </c>
      <c r="IZS58" s="51"/>
      <c r="IZT58" s="51"/>
      <c r="IZU58" s="51"/>
      <c r="IZV58" s="51">
        <f t="shared" si="643"/>
        <v>0</v>
      </c>
      <c r="IZW58" s="51">
        <f t="shared" si="643"/>
        <v>0</v>
      </c>
      <c r="IZY58" s="6" t="s">
        <v>11</v>
      </c>
      <c r="IZZ58" s="7" t="s">
        <v>874</v>
      </c>
      <c r="JAA58" s="3"/>
      <c r="JAB58" s="3"/>
      <c r="JAC58" s="3"/>
      <c r="JAD58" s="3"/>
      <c r="JAE58" s="7"/>
      <c r="JAF58" s="3"/>
      <c r="JAG58" s="51">
        <f t="shared" ref="JAG58:JCI58" si="644">JAG60</f>
        <v>0</v>
      </c>
      <c r="JAH58" s="51">
        <f t="shared" si="644"/>
        <v>0</v>
      </c>
      <c r="JAI58" s="51">
        <f t="shared" si="644"/>
        <v>0</v>
      </c>
      <c r="JAJ58" s="51">
        <f t="shared" si="644"/>
        <v>0</v>
      </c>
      <c r="JAK58" s="51">
        <f t="shared" si="644"/>
        <v>0</v>
      </c>
      <c r="JAL58" s="51">
        <f t="shared" si="644"/>
        <v>0</v>
      </c>
      <c r="JAM58" s="51">
        <f t="shared" si="644"/>
        <v>0</v>
      </c>
      <c r="JAN58" s="51">
        <f t="shared" si="644"/>
        <v>0</v>
      </c>
      <c r="JAO58" s="51">
        <f t="shared" si="644"/>
        <v>0</v>
      </c>
      <c r="JAP58" s="51">
        <f t="shared" si="644"/>
        <v>0</v>
      </c>
      <c r="JAQ58" s="51">
        <f t="shared" si="644"/>
        <v>0</v>
      </c>
      <c r="JAR58" s="51">
        <f t="shared" si="644"/>
        <v>0</v>
      </c>
      <c r="JAS58" s="51">
        <f t="shared" si="644"/>
        <v>0</v>
      </c>
      <c r="JAT58" s="51">
        <f t="shared" si="644"/>
        <v>0</v>
      </c>
      <c r="JAU58" s="51">
        <f t="shared" si="644"/>
        <v>0</v>
      </c>
      <c r="JAV58" s="51">
        <f t="shared" si="644"/>
        <v>0</v>
      </c>
      <c r="JAW58" s="51">
        <f t="shared" si="644"/>
        <v>0</v>
      </c>
      <c r="JAX58" s="51">
        <f t="shared" si="644"/>
        <v>0</v>
      </c>
      <c r="JAY58" s="51"/>
      <c r="JAZ58" s="51"/>
      <c r="JBA58" s="51"/>
      <c r="JBB58" s="51">
        <f t="shared" si="644"/>
        <v>0</v>
      </c>
      <c r="JBC58" s="51">
        <f t="shared" si="644"/>
        <v>0</v>
      </c>
      <c r="JBE58" s="6" t="s">
        <v>11</v>
      </c>
      <c r="JBF58" s="7" t="s">
        <v>874</v>
      </c>
      <c r="JBG58" s="3"/>
      <c r="JBH58" s="3"/>
      <c r="JBI58" s="3"/>
      <c r="JBJ58" s="3"/>
      <c r="JBK58" s="7"/>
      <c r="JBL58" s="3"/>
      <c r="JBM58" s="51">
        <f t="shared" si="644"/>
        <v>0</v>
      </c>
      <c r="JBN58" s="51">
        <f t="shared" si="644"/>
        <v>0</v>
      </c>
      <c r="JBO58" s="51">
        <f t="shared" si="644"/>
        <v>0</v>
      </c>
      <c r="JBP58" s="51">
        <f t="shared" si="644"/>
        <v>0</v>
      </c>
      <c r="JBQ58" s="51">
        <f t="shared" si="644"/>
        <v>0</v>
      </c>
      <c r="JBR58" s="51">
        <f t="shared" si="644"/>
        <v>0</v>
      </c>
      <c r="JBS58" s="51">
        <f t="shared" si="644"/>
        <v>0</v>
      </c>
      <c r="JBT58" s="51">
        <f t="shared" si="644"/>
        <v>0</v>
      </c>
      <c r="JBU58" s="51">
        <f t="shared" si="644"/>
        <v>0</v>
      </c>
      <c r="JBV58" s="51">
        <f t="shared" si="644"/>
        <v>0</v>
      </c>
      <c r="JBW58" s="51">
        <f t="shared" si="644"/>
        <v>0</v>
      </c>
      <c r="JBX58" s="51">
        <f t="shared" si="644"/>
        <v>0</v>
      </c>
      <c r="JBY58" s="51">
        <f t="shared" si="644"/>
        <v>0</v>
      </c>
      <c r="JBZ58" s="51">
        <f t="shared" si="644"/>
        <v>0</v>
      </c>
      <c r="JCA58" s="51">
        <f t="shared" si="644"/>
        <v>0</v>
      </c>
      <c r="JCB58" s="51">
        <f t="shared" si="644"/>
        <v>0</v>
      </c>
      <c r="JCC58" s="51">
        <f t="shared" si="644"/>
        <v>0</v>
      </c>
      <c r="JCD58" s="51">
        <f t="shared" si="644"/>
        <v>0</v>
      </c>
      <c r="JCE58" s="51"/>
      <c r="JCF58" s="51"/>
      <c r="JCG58" s="51"/>
      <c r="JCH58" s="51">
        <f t="shared" si="644"/>
        <v>0</v>
      </c>
      <c r="JCI58" s="51">
        <f t="shared" si="644"/>
        <v>0</v>
      </c>
      <c r="JCK58" s="6" t="s">
        <v>11</v>
      </c>
      <c r="JCL58" s="7" t="s">
        <v>874</v>
      </c>
      <c r="JCM58" s="3"/>
      <c r="JCN58" s="3"/>
      <c r="JCO58" s="3"/>
      <c r="JCP58" s="3"/>
      <c r="JCQ58" s="7"/>
      <c r="JCR58" s="3"/>
      <c r="JCS58" s="51">
        <f t="shared" ref="JCS58:JEU58" si="645">JCS60</f>
        <v>0</v>
      </c>
      <c r="JCT58" s="51">
        <f t="shared" si="645"/>
        <v>0</v>
      </c>
      <c r="JCU58" s="51">
        <f t="shared" si="645"/>
        <v>0</v>
      </c>
      <c r="JCV58" s="51">
        <f t="shared" si="645"/>
        <v>0</v>
      </c>
      <c r="JCW58" s="51">
        <f t="shared" si="645"/>
        <v>0</v>
      </c>
      <c r="JCX58" s="51">
        <f t="shared" si="645"/>
        <v>0</v>
      </c>
      <c r="JCY58" s="51">
        <f t="shared" si="645"/>
        <v>0</v>
      </c>
      <c r="JCZ58" s="51">
        <f t="shared" si="645"/>
        <v>0</v>
      </c>
      <c r="JDA58" s="51">
        <f t="shared" si="645"/>
        <v>0</v>
      </c>
      <c r="JDB58" s="51">
        <f t="shared" si="645"/>
        <v>0</v>
      </c>
      <c r="JDC58" s="51">
        <f t="shared" si="645"/>
        <v>0</v>
      </c>
      <c r="JDD58" s="51">
        <f t="shared" si="645"/>
        <v>0</v>
      </c>
      <c r="JDE58" s="51">
        <f t="shared" si="645"/>
        <v>0</v>
      </c>
      <c r="JDF58" s="51">
        <f t="shared" si="645"/>
        <v>0</v>
      </c>
      <c r="JDG58" s="51">
        <f t="shared" si="645"/>
        <v>0</v>
      </c>
      <c r="JDH58" s="51">
        <f t="shared" si="645"/>
        <v>0</v>
      </c>
      <c r="JDI58" s="51">
        <f t="shared" si="645"/>
        <v>0</v>
      </c>
      <c r="JDJ58" s="51">
        <f t="shared" si="645"/>
        <v>0</v>
      </c>
      <c r="JDK58" s="51"/>
      <c r="JDL58" s="51"/>
      <c r="JDM58" s="51"/>
      <c r="JDN58" s="51">
        <f t="shared" si="645"/>
        <v>0</v>
      </c>
      <c r="JDO58" s="51">
        <f t="shared" si="645"/>
        <v>0</v>
      </c>
      <c r="JDQ58" s="6" t="s">
        <v>11</v>
      </c>
      <c r="JDR58" s="7" t="s">
        <v>874</v>
      </c>
      <c r="JDS58" s="3"/>
      <c r="JDT58" s="3"/>
      <c r="JDU58" s="3"/>
      <c r="JDV58" s="3"/>
      <c r="JDW58" s="7"/>
      <c r="JDX58" s="3"/>
      <c r="JDY58" s="51">
        <f t="shared" si="645"/>
        <v>0</v>
      </c>
      <c r="JDZ58" s="51">
        <f t="shared" si="645"/>
        <v>0</v>
      </c>
      <c r="JEA58" s="51">
        <f t="shared" si="645"/>
        <v>0</v>
      </c>
      <c r="JEB58" s="51">
        <f t="shared" si="645"/>
        <v>0</v>
      </c>
      <c r="JEC58" s="51">
        <f t="shared" si="645"/>
        <v>0</v>
      </c>
      <c r="JED58" s="51">
        <f t="shared" si="645"/>
        <v>0</v>
      </c>
      <c r="JEE58" s="51">
        <f t="shared" si="645"/>
        <v>0</v>
      </c>
      <c r="JEF58" s="51">
        <f t="shared" si="645"/>
        <v>0</v>
      </c>
      <c r="JEG58" s="51">
        <f t="shared" si="645"/>
        <v>0</v>
      </c>
      <c r="JEH58" s="51">
        <f t="shared" si="645"/>
        <v>0</v>
      </c>
      <c r="JEI58" s="51">
        <f t="shared" si="645"/>
        <v>0</v>
      </c>
      <c r="JEJ58" s="51">
        <f t="shared" si="645"/>
        <v>0</v>
      </c>
      <c r="JEK58" s="51">
        <f t="shared" si="645"/>
        <v>0</v>
      </c>
      <c r="JEL58" s="51">
        <f t="shared" si="645"/>
        <v>0</v>
      </c>
      <c r="JEM58" s="51">
        <f t="shared" si="645"/>
        <v>0</v>
      </c>
      <c r="JEN58" s="51">
        <f t="shared" si="645"/>
        <v>0</v>
      </c>
      <c r="JEO58" s="51">
        <f t="shared" si="645"/>
        <v>0</v>
      </c>
      <c r="JEP58" s="51">
        <f t="shared" si="645"/>
        <v>0</v>
      </c>
      <c r="JEQ58" s="51"/>
      <c r="JER58" s="51"/>
      <c r="JES58" s="51"/>
      <c r="JET58" s="51">
        <f t="shared" si="645"/>
        <v>0</v>
      </c>
      <c r="JEU58" s="51">
        <f t="shared" si="645"/>
        <v>0</v>
      </c>
      <c r="JEW58" s="6" t="s">
        <v>11</v>
      </c>
      <c r="JEX58" s="7" t="s">
        <v>874</v>
      </c>
      <c r="JEY58" s="3"/>
      <c r="JEZ58" s="3"/>
      <c r="JFA58" s="3"/>
      <c r="JFB58" s="3"/>
      <c r="JFC58" s="7"/>
      <c r="JFD58" s="3"/>
      <c r="JFE58" s="51">
        <f t="shared" ref="JFE58:JHG58" si="646">JFE60</f>
        <v>0</v>
      </c>
      <c r="JFF58" s="51">
        <f t="shared" si="646"/>
        <v>0</v>
      </c>
      <c r="JFG58" s="51">
        <f t="shared" si="646"/>
        <v>0</v>
      </c>
      <c r="JFH58" s="51">
        <f t="shared" si="646"/>
        <v>0</v>
      </c>
      <c r="JFI58" s="51">
        <f t="shared" si="646"/>
        <v>0</v>
      </c>
      <c r="JFJ58" s="51">
        <f t="shared" si="646"/>
        <v>0</v>
      </c>
      <c r="JFK58" s="51">
        <f t="shared" si="646"/>
        <v>0</v>
      </c>
      <c r="JFL58" s="51">
        <f t="shared" si="646"/>
        <v>0</v>
      </c>
      <c r="JFM58" s="51">
        <f t="shared" si="646"/>
        <v>0</v>
      </c>
      <c r="JFN58" s="51">
        <f t="shared" si="646"/>
        <v>0</v>
      </c>
      <c r="JFO58" s="51">
        <f t="shared" si="646"/>
        <v>0</v>
      </c>
      <c r="JFP58" s="51">
        <f t="shared" si="646"/>
        <v>0</v>
      </c>
      <c r="JFQ58" s="51">
        <f t="shared" si="646"/>
        <v>0</v>
      </c>
      <c r="JFR58" s="51">
        <f t="shared" si="646"/>
        <v>0</v>
      </c>
      <c r="JFS58" s="51">
        <f t="shared" si="646"/>
        <v>0</v>
      </c>
      <c r="JFT58" s="51">
        <f t="shared" si="646"/>
        <v>0</v>
      </c>
      <c r="JFU58" s="51">
        <f t="shared" si="646"/>
        <v>0</v>
      </c>
      <c r="JFV58" s="51">
        <f t="shared" si="646"/>
        <v>0</v>
      </c>
      <c r="JFW58" s="51"/>
      <c r="JFX58" s="51"/>
      <c r="JFY58" s="51"/>
      <c r="JFZ58" s="51">
        <f t="shared" si="646"/>
        <v>0</v>
      </c>
      <c r="JGA58" s="51">
        <f t="shared" si="646"/>
        <v>0</v>
      </c>
      <c r="JGC58" s="6" t="s">
        <v>11</v>
      </c>
      <c r="JGD58" s="7" t="s">
        <v>874</v>
      </c>
      <c r="JGE58" s="3"/>
      <c r="JGF58" s="3"/>
      <c r="JGG58" s="3"/>
      <c r="JGH58" s="3"/>
      <c r="JGI58" s="7"/>
      <c r="JGJ58" s="3"/>
      <c r="JGK58" s="51">
        <f t="shared" si="646"/>
        <v>0</v>
      </c>
      <c r="JGL58" s="51">
        <f t="shared" si="646"/>
        <v>0</v>
      </c>
      <c r="JGM58" s="51">
        <f t="shared" si="646"/>
        <v>0</v>
      </c>
      <c r="JGN58" s="51">
        <f t="shared" si="646"/>
        <v>0</v>
      </c>
      <c r="JGO58" s="51">
        <f t="shared" si="646"/>
        <v>0</v>
      </c>
      <c r="JGP58" s="51">
        <f t="shared" si="646"/>
        <v>0</v>
      </c>
      <c r="JGQ58" s="51">
        <f t="shared" si="646"/>
        <v>0</v>
      </c>
      <c r="JGR58" s="51">
        <f t="shared" si="646"/>
        <v>0</v>
      </c>
      <c r="JGS58" s="51">
        <f t="shared" si="646"/>
        <v>0</v>
      </c>
      <c r="JGT58" s="51">
        <f t="shared" si="646"/>
        <v>0</v>
      </c>
      <c r="JGU58" s="51">
        <f t="shared" si="646"/>
        <v>0</v>
      </c>
      <c r="JGV58" s="51">
        <f t="shared" si="646"/>
        <v>0</v>
      </c>
      <c r="JGW58" s="51">
        <f t="shared" si="646"/>
        <v>0</v>
      </c>
      <c r="JGX58" s="51">
        <f t="shared" si="646"/>
        <v>0</v>
      </c>
      <c r="JGY58" s="51">
        <f t="shared" si="646"/>
        <v>0</v>
      </c>
      <c r="JGZ58" s="51">
        <f t="shared" si="646"/>
        <v>0</v>
      </c>
      <c r="JHA58" s="51">
        <f t="shared" si="646"/>
        <v>0</v>
      </c>
      <c r="JHB58" s="51">
        <f t="shared" si="646"/>
        <v>0</v>
      </c>
      <c r="JHC58" s="51"/>
      <c r="JHD58" s="51"/>
      <c r="JHE58" s="51"/>
      <c r="JHF58" s="51">
        <f t="shared" si="646"/>
        <v>0</v>
      </c>
      <c r="JHG58" s="51">
        <f t="shared" si="646"/>
        <v>0</v>
      </c>
      <c r="JHI58" s="6" t="s">
        <v>11</v>
      </c>
      <c r="JHJ58" s="7" t="s">
        <v>874</v>
      </c>
      <c r="JHK58" s="3"/>
      <c r="JHL58" s="3"/>
      <c r="JHM58" s="3"/>
      <c r="JHN58" s="3"/>
      <c r="JHO58" s="7"/>
      <c r="JHP58" s="3"/>
      <c r="JHQ58" s="51">
        <f t="shared" ref="JHQ58:JJS58" si="647">JHQ60</f>
        <v>0</v>
      </c>
      <c r="JHR58" s="51">
        <f t="shared" si="647"/>
        <v>0</v>
      </c>
      <c r="JHS58" s="51">
        <f t="shared" si="647"/>
        <v>0</v>
      </c>
      <c r="JHT58" s="51">
        <f t="shared" si="647"/>
        <v>0</v>
      </c>
      <c r="JHU58" s="51">
        <f t="shared" si="647"/>
        <v>0</v>
      </c>
      <c r="JHV58" s="51">
        <f t="shared" si="647"/>
        <v>0</v>
      </c>
      <c r="JHW58" s="51">
        <f t="shared" si="647"/>
        <v>0</v>
      </c>
      <c r="JHX58" s="51">
        <f t="shared" si="647"/>
        <v>0</v>
      </c>
      <c r="JHY58" s="51">
        <f t="shared" si="647"/>
        <v>0</v>
      </c>
      <c r="JHZ58" s="51">
        <f t="shared" si="647"/>
        <v>0</v>
      </c>
      <c r="JIA58" s="51">
        <f t="shared" si="647"/>
        <v>0</v>
      </c>
      <c r="JIB58" s="51">
        <f t="shared" si="647"/>
        <v>0</v>
      </c>
      <c r="JIC58" s="51">
        <f t="shared" si="647"/>
        <v>0</v>
      </c>
      <c r="JID58" s="51">
        <f t="shared" si="647"/>
        <v>0</v>
      </c>
      <c r="JIE58" s="51">
        <f t="shared" si="647"/>
        <v>0</v>
      </c>
      <c r="JIF58" s="51">
        <f t="shared" si="647"/>
        <v>0</v>
      </c>
      <c r="JIG58" s="51">
        <f t="shared" si="647"/>
        <v>0</v>
      </c>
      <c r="JIH58" s="51">
        <f t="shared" si="647"/>
        <v>0</v>
      </c>
      <c r="JII58" s="51"/>
      <c r="JIJ58" s="51"/>
      <c r="JIK58" s="51"/>
      <c r="JIL58" s="51">
        <f t="shared" si="647"/>
        <v>0</v>
      </c>
      <c r="JIM58" s="51">
        <f t="shared" si="647"/>
        <v>0</v>
      </c>
      <c r="JIO58" s="6" t="s">
        <v>11</v>
      </c>
      <c r="JIP58" s="7" t="s">
        <v>874</v>
      </c>
      <c r="JIQ58" s="3"/>
      <c r="JIR58" s="3"/>
      <c r="JIS58" s="3"/>
      <c r="JIT58" s="3"/>
      <c r="JIU58" s="7"/>
      <c r="JIV58" s="3"/>
      <c r="JIW58" s="51">
        <f t="shared" si="647"/>
        <v>0</v>
      </c>
      <c r="JIX58" s="51">
        <f t="shared" si="647"/>
        <v>0</v>
      </c>
      <c r="JIY58" s="51">
        <f t="shared" si="647"/>
        <v>0</v>
      </c>
      <c r="JIZ58" s="51">
        <f t="shared" si="647"/>
        <v>0</v>
      </c>
      <c r="JJA58" s="51">
        <f t="shared" si="647"/>
        <v>0</v>
      </c>
      <c r="JJB58" s="51">
        <f t="shared" si="647"/>
        <v>0</v>
      </c>
      <c r="JJC58" s="51">
        <f t="shared" si="647"/>
        <v>0</v>
      </c>
      <c r="JJD58" s="51">
        <f t="shared" si="647"/>
        <v>0</v>
      </c>
      <c r="JJE58" s="51">
        <f t="shared" si="647"/>
        <v>0</v>
      </c>
      <c r="JJF58" s="51">
        <f t="shared" si="647"/>
        <v>0</v>
      </c>
      <c r="JJG58" s="51">
        <f t="shared" si="647"/>
        <v>0</v>
      </c>
      <c r="JJH58" s="51">
        <f t="shared" si="647"/>
        <v>0</v>
      </c>
      <c r="JJI58" s="51">
        <f t="shared" si="647"/>
        <v>0</v>
      </c>
      <c r="JJJ58" s="51">
        <f t="shared" si="647"/>
        <v>0</v>
      </c>
      <c r="JJK58" s="51">
        <f t="shared" si="647"/>
        <v>0</v>
      </c>
      <c r="JJL58" s="51">
        <f t="shared" si="647"/>
        <v>0</v>
      </c>
      <c r="JJM58" s="51">
        <f t="shared" si="647"/>
        <v>0</v>
      </c>
      <c r="JJN58" s="51">
        <f t="shared" si="647"/>
        <v>0</v>
      </c>
      <c r="JJO58" s="51"/>
      <c r="JJP58" s="51"/>
      <c r="JJQ58" s="51"/>
      <c r="JJR58" s="51">
        <f t="shared" si="647"/>
        <v>0</v>
      </c>
      <c r="JJS58" s="51">
        <f t="shared" si="647"/>
        <v>0</v>
      </c>
      <c r="JJU58" s="6" t="s">
        <v>11</v>
      </c>
      <c r="JJV58" s="7" t="s">
        <v>874</v>
      </c>
      <c r="JJW58" s="3"/>
      <c r="JJX58" s="3"/>
      <c r="JJY58" s="3"/>
      <c r="JJZ58" s="3"/>
      <c r="JKA58" s="7"/>
      <c r="JKB58" s="3"/>
      <c r="JKC58" s="51">
        <f t="shared" ref="JKC58:JME58" si="648">JKC60</f>
        <v>0</v>
      </c>
      <c r="JKD58" s="51">
        <f t="shared" si="648"/>
        <v>0</v>
      </c>
      <c r="JKE58" s="51">
        <f t="shared" si="648"/>
        <v>0</v>
      </c>
      <c r="JKF58" s="51">
        <f t="shared" si="648"/>
        <v>0</v>
      </c>
      <c r="JKG58" s="51">
        <f t="shared" si="648"/>
        <v>0</v>
      </c>
      <c r="JKH58" s="51">
        <f t="shared" si="648"/>
        <v>0</v>
      </c>
      <c r="JKI58" s="51">
        <f t="shared" si="648"/>
        <v>0</v>
      </c>
      <c r="JKJ58" s="51">
        <f t="shared" si="648"/>
        <v>0</v>
      </c>
      <c r="JKK58" s="51">
        <f t="shared" si="648"/>
        <v>0</v>
      </c>
      <c r="JKL58" s="51">
        <f t="shared" si="648"/>
        <v>0</v>
      </c>
      <c r="JKM58" s="51">
        <f t="shared" si="648"/>
        <v>0</v>
      </c>
      <c r="JKN58" s="51">
        <f t="shared" si="648"/>
        <v>0</v>
      </c>
      <c r="JKO58" s="51">
        <f t="shared" si="648"/>
        <v>0</v>
      </c>
      <c r="JKP58" s="51">
        <f t="shared" si="648"/>
        <v>0</v>
      </c>
      <c r="JKQ58" s="51">
        <f t="shared" si="648"/>
        <v>0</v>
      </c>
      <c r="JKR58" s="51">
        <f t="shared" si="648"/>
        <v>0</v>
      </c>
      <c r="JKS58" s="51">
        <f t="shared" si="648"/>
        <v>0</v>
      </c>
      <c r="JKT58" s="51">
        <f t="shared" si="648"/>
        <v>0</v>
      </c>
      <c r="JKU58" s="51"/>
      <c r="JKV58" s="51"/>
      <c r="JKW58" s="51"/>
      <c r="JKX58" s="51">
        <f t="shared" si="648"/>
        <v>0</v>
      </c>
      <c r="JKY58" s="51">
        <f t="shared" si="648"/>
        <v>0</v>
      </c>
      <c r="JLA58" s="6" t="s">
        <v>11</v>
      </c>
      <c r="JLB58" s="7" t="s">
        <v>874</v>
      </c>
      <c r="JLC58" s="3"/>
      <c r="JLD58" s="3"/>
      <c r="JLE58" s="3"/>
      <c r="JLF58" s="3"/>
      <c r="JLG58" s="7"/>
      <c r="JLH58" s="3"/>
      <c r="JLI58" s="51">
        <f t="shared" si="648"/>
        <v>0</v>
      </c>
      <c r="JLJ58" s="51">
        <f t="shared" si="648"/>
        <v>0</v>
      </c>
      <c r="JLK58" s="51">
        <f t="shared" si="648"/>
        <v>0</v>
      </c>
      <c r="JLL58" s="51">
        <f t="shared" si="648"/>
        <v>0</v>
      </c>
      <c r="JLM58" s="51">
        <f t="shared" si="648"/>
        <v>0</v>
      </c>
      <c r="JLN58" s="51">
        <f t="shared" si="648"/>
        <v>0</v>
      </c>
      <c r="JLO58" s="51">
        <f t="shared" si="648"/>
        <v>0</v>
      </c>
      <c r="JLP58" s="51">
        <f t="shared" si="648"/>
        <v>0</v>
      </c>
      <c r="JLQ58" s="51">
        <f t="shared" si="648"/>
        <v>0</v>
      </c>
      <c r="JLR58" s="51">
        <f t="shared" si="648"/>
        <v>0</v>
      </c>
      <c r="JLS58" s="51">
        <f t="shared" si="648"/>
        <v>0</v>
      </c>
      <c r="JLT58" s="51">
        <f t="shared" si="648"/>
        <v>0</v>
      </c>
      <c r="JLU58" s="51">
        <f t="shared" si="648"/>
        <v>0</v>
      </c>
      <c r="JLV58" s="51">
        <f t="shared" si="648"/>
        <v>0</v>
      </c>
      <c r="JLW58" s="51">
        <f t="shared" si="648"/>
        <v>0</v>
      </c>
      <c r="JLX58" s="51">
        <f t="shared" si="648"/>
        <v>0</v>
      </c>
      <c r="JLY58" s="51">
        <f t="shared" si="648"/>
        <v>0</v>
      </c>
      <c r="JLZ58" s="51">
        <f t="shared" si="648"/>
        <v>0</v>
      </c>
      <c r="JMA58" s="51"/>
      <c r="JMB58" s="51"/>
      <c r="JMC58" s="51"/>
      <c r="JMD58" s="51">
        <f t="shared" si="648"/>
        <v>0</v>
      </c>
      <c r="JME58" s="51">
        <f t="shared" si="648"/>
        <v>0</v>
      </c>
      <c r="JMG58" s="6" t="s">
        <v>11</v>
      </c>
      <c r="JMH58" s="7" t="s">
        <v>874</v>
      </c>
      <c r="JMI58" s="3"/>
      <c r="JMJ58" s="3"/>
      <c r="JMK58" s="3"/>
      <c r="JML58" s="3"/>
      <c r="JMM58" s="7"/>
      <c r="JMN58" s="3"/>
      <c r="JMO58" s="51">
        <f t="shared" ref="JMO58:JOQ58" si="649">JMO60</f>
        <v>0</v>
      </c>
      <c r="JMP58" s="51">
        <f t="shared" si="649"/>
        <v>0</v>
      </c>
      <c r="JMQ58" s="51">
        <f t="shared" si="649"/>
        <v>0</v>
      </c>
      <c r="JMR58" s="51">
        <f t="shared" si="649"/>
        <v>0</v>
      </c>
      <c r="JMS58" s="51">
        <f t="shared" si="649"/>
        <v>0</v>
      </c>
      <c r="JMT58" s="51">
        <f t="shared" si="649"/>
        <v>0</v>
      </c>
      <c r="JMU58" s="51">
        <f t="shared" si="649"/>
        <v>0</v>
      </c>
      <c r="JMV58" s="51">
        <f t="shared" si="649"/>
        <v>0</v>
      </c>
      <c r="JMW58" s="51">
        <f t="shared" si="649"/>
        <v>0</v>
      </c>
      <c r="JMX58" s="51">
        <f t="shared" si="649"/>
        <v>0</v>
      </c>
      <c r="JMY58" s="51">
        <f t="shared" si="649"/>
        <v>0</v>
      </c>
      <c r="JMZ58" s="51">
        <f t="shared" si="649"/>
        <v>0</v>
      </c>
      <c r="JNA58" s="51">
        <f t="shared" si="649"/>
        <v>0</v>
      </c>
      <c r="JNB58" s="51">
        <f t="shared" si="649"/>
        <v>0</v>
      </c>
      <c r="JNC58" s="51">
        <f t="shared" si="649"/>
        <v>0</v>
      </c>
      <c r="JND58" s="51">
        <f t="shared" si="649"/>
        <v>0</v>
      </c>
      <c r="JNE58" s="51">
        <f t="shared" si="649"/>
        <v>0</v>
      </c>
      <c r="JNF58" s="51">
        <f t="shared" si="649"/>
        <v>0</v>
      </c>
      <c r="JNG58" s="51"/>
      <c r="JNH58" s="51"/>
      <c r="JNI58" s="51"/>
      <c r="JNJ58" s="51">
        <f t="shared" si="649"/>
        <v>0</v>
      </c>
      <c r="JNK58" s="51">
        <f t="shared" si="649"/>
        <v>0</v>
      </c>
      <c r="JNM58" s="6" t="s">
        <v>11</v>
      </c>
      <c r="JNN58" s="7" t="s">
        <v>874</v>
      </c>
      <c r="JNO58" s="3"/>
      <c r="JNP58" s="3"/>
      <c r="JNQ58" s="3"/>
      <c r="JNR58" s="3"/>
      <c r="JNS58" s="7"/>
      <c r="JNT58" s="3"/>
      <c r="JNU58" s="51">
        <f t="shared" si="649"/>
        <v>0</v>
      </c>
      <c r="JNV58" s="51">
        <f t="shared" si="649"/>
        <v>0</v>
      </c>
      <c r="JNW58" s="51">
        <f t="shared" si="649"/>
        <v>0</v>
      </c>
      <c r="JNX58" s="51">
        <f t="shared" si="649"/>
        <v>0</v>
      </c>
      <c r="JNY58" s="51">
        <f t="shared" si="649"/>
        <v>0</v>
      </c>
      <c r="JNZ58" s="51">
        <f t="shared" si="649"/>
        <v>0</v>
      </c>
      <c r="JOA58" s="51">
        <f t="shared" si="649"/>
        <v>0</v>
      </c>
      <c r="JOB58" s="51">
        <f t="shared" si="649"/>
        <v>0</v>
      </c>
      <c r="JOC58" s="51">
        <f t="shared" si="649"/>
        <v>0</v>
      </c>
      <c r="JOD58" s="51">
        <f t="shared" si="649"/>
        <v>0</v>
      </c>
      <c r="JOE58" s="51">
        <f t="shared" si="649"/>
        <v>0</v>
      </c>
      <c r="JOF58" s="51">
        <f t="shared" si="649"/>
        <v>0</v>
      </c>
      <c r="JOG58" s="51">
        <f t="shared" si="649"/>
        <v>0</v>
      </c>
      <c r="JOH58" s="51">
        <f t="shared" si="649"/>
        <v>0</v>
      </c>
      <c r="JOI58" s="51">
        <f t="shared" si="649"/>
        <v>0</v>
      </c>
      <c r="JOJ58" s="51">
        <f t="shared" si="649"/>
        <v>0</v>
      </c>
      <c r="JOK58" s="51">
        <f t="shared" si="649"/>
        <v>0</v>
      </c>
      <c r="JOL58" s="51">
        <f t="shared" si="649"/>
        <v>0</v>
      </c>
      <c r="JOM58" s="51"/>
      <c r="JON58" s="51"/>
      <c r="JOO58" s="51"/>
      <c r="JOP58" s="51">
        <f t="shared" si="649"/>
        <v>0</v>
      </c>
      <c r="JOQ58" s="51">
        <f t="shared" si="649"/>
        <v>0</v>
      </c>
      <c r="JOS58" s="6" t="s">
        <v>11</v>
      </c>
      <c r="JOT58" s="7" t="s">
        <v>874</v>
      </c>
      <c r="JOU58" s="3"/>
      <c r="JOV58" s="3"/>
      <c r="JOW58" s="3"/>
      <c r="JOX58" s="3"/>
      <c r="JOY58" s="7"/>
      <c r="JOZ58" s="3"/>
      <c r="JPA58" s="51">
        <f t="shared" ref="JPA58:JRC58" si="650">JPA60</f>
        <v>0</v>
      </c>
      <c r="JPB58" s="51">
        <f t="shared" si="650"/>
        <v>0</v>
      </c>
      <c r="JPC58" s="51">
        <f t="shared" si="650"/>
        <v>0</v>
      </c>
      <c r="JPD58" s="51">
        <f t="shared" si="650"/>
        <v>0</v>
      </c>
      <c r="JPE58" s="51">
        <f t="shared" si="650"/>
        <v>0</v>
      </c>
      <c r="JPF58" s="51">
        <f t="shared" si="650"/>
        <v>0</v>
      </c>
      <c r="JPG58" s="51">
        <f t="shared" si="650"/>
        <v>0</v>
      </c>
      <c r="JPH58" s="51">
        <f t="shared" si="650"/>
        <v>0</v>
      </c>
      <c r="JPI58" s="51">
        <f t="shared" si="650"/>
        <v>0</v>
      </c>
      <c r="JPJ58" s="51">
        <f t="shared" si="650"/>
        <v>0</v>
      </c>
      <c r="JPK58" s="51">
        <f t="shared" si="650"/>
        <v>0</v>
      </c>
      <c r="JPL58" s="51">
        <f t="shared" si="650"/>
        <v>0</v>
      </c>
      <c r="JPM58" s="51">
        <f t="shared" si="650"/>
        <v>0</v>
      </c>
      <c r="JPN58" s="51">
        <f t="shared" si="650"/>
        <v>0</v>
      </c>
      <c r="JPO58" s="51">
        <f t="shared" si="650"/>
        <v>0</v>
      </c>
      <c r="JPP58" s="51">
        <f t="shared" si="650"/>
        <v>0</v>
      </c>
      <c r="JPQ58" s="51">
        <f t="shared" si="650"/>
        <v>0</v>
      </c>
      <c r="JPR58" s="51">
        <f t="shared" si="650"/>
        <v>0</v>
      </c>
      <c r="JPS58" s="51"/>
      <c r="JPT58" s="51"/>
      <c r="JPU58" s="51"/>
      <c r="JPV58" s="51">
        <f t="shared" si="650"/>
        <v>0</v>
      </c>
      <c r="JPW58" s="51">
        <f t="shared" si="650"/>
        <v>0</v>
      </c>
      <c r="JPY58" s="6" t="s">
        <v>11</v>
      </c>
      <c r="JPZ58" s="7" t="s">
        <v>874</v>
      </c>
      <c r="JQA58" s="3"/>
      <c r="JQB58" s="3"/>
      <c r="JQC58" s="3"/>
      <c r="JQD58" s="3"/>
      <c r="JQE58" s="7"/>
      <c r="JQF58" s="3"/>
      <c r="JQG58" s="51">
        <f t="shared" si="650"/>
        <v>0</v>
      </c>
      <c r="JQH58" s="51">
        <f t="shared" si="650"/>
        <v>0</v>
      </c>
      <c r="JQI58" s="51">
        <f t="shared" si="650"/>
        <v>0</v>
      </c>
      <c r="JQJ58" s="51">
        <f t="shared" si="650"/>
        <v>0</v>
      </c>
      <c r="JQK58" s="51">
        <f t="shared" si="650"/>
        <v>0</v>
      </c>
      <c r="JQL58" s="51">
        <f t="shared" si="650"/>
        <v>0</v>
      </c>
      <c r="JQM58" s="51">
        <f t="shared" si="650"/>
        <v>0</v>
      </c>
      <c r="JQN58" s="51">
        <f t="shared" si="650"/>
        <v>0</v>
      </c>
      <c r="JQO58" s="51">
        <f t="shared" si="650"/>
        <v>0</v>
      </c>
      <c r="JQP58" s="51">
        <f t="shared" si="650"/>
        <v>0</v>
      </c>
      <c r="JQQ58" s="51">
        <f t="shared" si="650"/>
        <v>0</v>
      </c>
      <c r="JQR58" s="51">
        <f t="shared" si="650"/>
        <v>0</v>
      </c>
      <c r="JQS58" s="51">
        <f t="shared" si="650"/>
        <v>0</v>
      </c>
      <c r="JQT58" s="51">
        <f t="shared" si="650"/>
        <v>0</v>
      </c>
      <c r="JQU58" s="51">
        <f t="shared" si="650"/>
        <v>0</v>
      </c>
      <c r="JQV58" s="51">
        <f t="shared" si="650"/>
        <v>0</v>
      </c>
      <c r="JQW58" s="51">
        <f t="shared" si="650"/>
        <v>0</v>
      </c>
      <c r="JQX58" s="51">
        <f t="shared" si="650"/>
        <v>0</v>
      </c>
      <c r="JQY58" s="51"/>
      <c r="JQZ58" s="51"/>
      <c r="JRA58" s="51"/>
      <c r="JRB58" s="51">
        <f t="shared" si="650"/>
        <v>0</v>
      </c>
      <c r="JRC58" s="51">
        <f t="shared" si="650"/>
        <v>0</v>
      </c>
      <c r="JRE58" s="6" t="s">
        <v>11</v>
      </c>
      <c r="JRF58" s="7" t="s">
        <v>874</v>
      </c>
      <c r="JRG58" s="3"/>
      <c r="JRH58" s="3"/>
      <c r="JRI58" s="3"/>
      <c r="JRJ58" s="3"/>
      <c r="JRK58" s="7"/>
      <c r="JRL58" s="3"/>
      <c r="JRM58" s="51">
        <f t="shared" ref="JRM58:JTO58" si="651">JRM60</f>
        <v>0</v>
      </c>
      <c r="JRN58" s="51">
        <f t="shared" si="651"/>
        <v>0</v>
      </c>
      <c r="JRO58" s="51">
        <f t="shared" si="651"/>
        <v>0</v>
      </c>
      <c r="JRP58" s="51">
        <f t="shared" si="651"/>
        <v>0</v>
      </c>
      <c r="JRQ58" s="51">
        <f t="shared" si="651"/>
        <v>0</v>
      </c>
      <c r="JRR58" s="51">
        <f t="shared" si="651"/>
        <v>0</v>
      </c>
      <c r="JRS58" s="51">
        <f t="shared" si="651"/>
        <v>0</v>
      </c>
      <c r="JRT58" s="51">
        <f t="shared" si="651"/>
        <v>0</v>
      </c>
      <c r="JRU58" s="51">
        <f t="shared" si="651"/>
        <v>0</v>
      </c>
      <c r="JRV58" s="51">
        <f t="shared" si="651"/>
        <v>0</v>
      </c>
      <c r="JRW58" s="51">
        <f t="shared" si="651"/>
        <v>0</v>
      </c>
      <c r="JRX58" s="51">
        <f t="shared" si="651"/>
        <v>0</v>
      </c>
      <c r="JRY58" s="51">
        <f t="shared" si="651"/>
        <v>0</v>
      </c>
      <c r="JRZ58" s="51">
        <f t="shared" si="651"/>
        <v>0</v>
      </c>
      <c r="JSA58" s="51">
        <f t="shared" si="651"/>
        <v>0</v>
      </c>
      <c r="JSB58" s="51">
        <f t="shared" si="651"/>
        <v>0</v>
      </c>
      <c r="JSC58" s="51">
        <f t="shared" si="651"/>
        <v>0</v>
      </c>
      <c r="JSD58" s="51">
        <f t="shared" si="651"/>
        <v>0</v>
      </c>
      <c r="JSE58" s="51"/>
      <c r="JSF58" s="51"/>
      <c r="JSG58" s="51"/>
      <c r="JSH58" s="51">
        <f t="shared" si="651"/>
        <v>0</v>
      </c>
      <c r="JSI58" s="51">
        <f t="shared" si="651"/>
        <v>0</v>
      </c>
      <c r="JSK58" s="6" t="s">
        <v>11</v>
      </c>
      <c r="JSL58" s="7" t="s">
        <v>874</v>
      </c>
      <c r="JSM58" s="3"/>
      <c r="JSN58" s="3"/>
      <c r="JSO58" s="3"/>
      <c r="JSP58" s="3"/>
      <c r="JSQ58" s="7"/>
      <c r="JSR58" s="3"/>
      <c r="JSS58" s="51">
        <f t="shared" si="651"/>
        <v>0</v>
      </c>
      <c r="JST58" s="51">
        <f t="shared" si="651"/>
        <v>0</v>
      </c>
      <c r="JSU58" s="51">
        <f t="shared" si="651"/>
        <v>0</v>
      </c>
      <c r="JSV58" s="51">
        <f t="shared" si="651"/>
        <v>0</v>
      </c>
      <c r="JSW58" s="51">
        <f t="shared" si="651"/>
        <v>0</v>
      </c>
      <c r="JSX58" s="51">
        <f t="shared" si="651"/>
        <v>0</v>
      </c>
      <c r="JSY58" s="51">
        <f t="shared" si="651"/>
        <v>0</v>
      </c>
      <c r="JSZ58" s="51">
        <f t="shared" si="651"/>
        <v>0</v>
      </c>
      <c r="JTA58" s="51">
        <f t="shared" si="651"/>
        <v>0</v>
      </c>
      <c r="JTB58" s="51">
        <f t="shared" si="651"/>
        <v>0</v>
      </c>
      <c r="JTC58" s="51">
        <f t="shared" si="651"/>
        <v>0</v>
      </c>
      <c r="JTD58" s="51">
        <f t="shared" si="651"/>
        <v>0</v>
      </c>
      <c r="JTE58" s="51">
        <f t="shared" si="651"/>
        <v>0</v>
      </c>
      <c r="JTF58" s="51">
        <f t="shared" si="651"/>
        <v>0</v>
      </c>
      <c r="JTG58" s="51">
        <f t="shared" si="651"/>
        <v>0</v>
      </c>
      <c r="JTH58" s="51">
        <f t="shared" si="651"/>
        <v>0</v>
      </c>
      <c r="JTI58" s="51">
        <f t="shared" si="651"/>
        <v>0</v>
      </c>
      <c r="JTJ58" s="51">
        <f t="shared" si="651"/>
        <v>0</v>
      </c>
      <c r="JTK58" s="51"/>
      <c r="JTL58" s="51"/>
      <c r="JTM58" s="51"/>
      <c r="JTN58" s="51">
        <f t="shared" si="651"/>
        <v>0</v>
      </c>
      <c r="JTO58" s="51">
        <f t="shared" si="651"/>
        <v>0</v>
      </c>
      <c r="JTQ58" s="6" t="s">
        <v>11</v>
      </c>
      <c r="JTR58" s="7" t="s">
        <v>874</v>
      </c>
      <c r="JTS58" s="3"/>
      <c r="JTT58" s="3"/>
      <c r="JTU58" s="3"/>
      <c r="JTV58" s="3"/>
      <c r="JTW58" s="7"/>
      <c r="JTX58" s="3"/>
      <c r="JTY58" s="51">
        <f t="shared" ref="JTY58:JWA58" si="652">JTY60</f>
        <v>0</v>
      </c>
      <c r="JTZ58" s="51">
        <f t="shared" si="652"/>
        <v>0</v>
      </c>
      <c r="JUA58" s="51">
        <f t="shared" si="652"/>
        <v>0</v>
      </c>
      <c r="JUB58" s="51">
        <f t="shared" si="652"/>
        <v>0</v>
      </c>
      <c r="JUC58" s="51">
        <f t="shared" si="652"/>
        <v>0</v>
      </c>
      <c r="JUD58" s="51">
        <f t="shared" si="652"/>
        <v>0</v>
      </c>
      <c r="JUE58" s="51">
        <f t="shared" si="652"/>
        <v>0</v>
      </c>
      <c r="JUF58" s="51">
        <f t="shared" si="652"/>
        <v>0</v>
      </c>
      <c r="JUG58" s="51">
        <f t="shared" si="652"/>
        <v>0</v>
      </c>
      <c r="JUH58" s="51">
        <f t="shared" si="652"/>
        <v>0</v>
      </c>
      <c r="JUI58" s="51">
        <f t="shared" si="652"/>
        <v>0</v>
      </c>
      <c r="JUJ58" s="51">
        <f t="shared" si="652"/>
        <v>0</v>
      </c>
      <c r="JUK58" s="51">
        <f t="shared" si="652"/>
        <v>0</v>
      </c>
      <c r="JUL58" s="51">
        <f t="shared" si="652"/>
        <v>0</v>
      </c>
      <c r="JUM58" s="51">
        <f t="shared" si="652"/>
        <v>0</v>
      </c>
      <c r="JUN58" s="51">
        <f t="shared" si="652"/>
        <v>0</v>
      </c>
      <c r="JUO58" s="51">
        <f t="shared" si="652"/>
        <v>0</v>
      </c>
      <c r="JUP58" s="51">
        <f t="shared" si="652"/>
        <v>0</v>
      </c>
      <c r="JUQ58" s="51"/>
      <c r="JUR58" s="51"/>
      <c r="JUS58" s="51"/>
      <c r="JUT58" s="51">
        <f t="shared" si="652"/>
        <v>0</v>
      </c>
      <c r="JUU58" s="51">
        <f t="shared" si="652"/>
        <v>0</v>
      </c>
      <c r="JUW58" s="6" t="s">
        <v>11</v>
      </c>
      <c r="JUX58" s="7" t="s">
        <v>874</v>
      </c>
      <c r="JUY58" s="3"/>
      <c r="JUZ58" s="3"/>
      <c r="JVA58" s="3"/>
      <c r="JVB58" s="3"/>
      <c r="JVC58" s="7"/>
      <c r="JVD58" s="3"/>
      <c r="JVE58" s="51">
        <f t="shared" si="652"/>
        <v>0</v>
      </c>
      <c r="JVF58" s="51">
        <f t="shared" si="652"/>
        <v>0</v>
      </c>
      <c r="JVG58" s="51">
        <f t="shared" si="652"/>
        <v>0</v>
      </c>
      <c r="JVH58" s="51">
        <f t="shared" si="652"/>
        <v>0</v>
      </c>
      <c r="JVI58" s="51">
        <f t="shared" si="652"/>
        <v>0</v>
      </c>
      <c r="JVJ58" s="51">
        <f t="shared" si="652"/>
        <v>0</v>
      </c>
      <c r="JVK58" s="51">
        <f t="shared" si="652"/>
        <v>0</v>
      </c>
      <c r="JVL58" s="51">
        <f t="shared" si="652"/>
        <v>0</v>
      </c>
      <c r="JVM58" s="51">
        <f t="shared" si="652"/>
        <v>0</v>
      </c>
      <c r="JVN58" s="51">
        <f t="shared" si="652"/>
        <v>0</v>
      </c>
      <c r="JVO58" s="51">
        <f t="shared" si="652"/>
        <v>0</v>
      </c>
      <c r="JVP58" s="51">
        <f t="shared" si="652"/>
        <v>0</v>
      </c>
      <c r="JVQ58" s="51">
        <f t="shared" si="652"/>
        <v>0</v>
      </c>
      <c r="JVR58" s="51">
        <f t="shared" si="652"/>
        <v>0</v>
      </c>
      <c r="JVS58" s="51">
        <f t="shared" si="652"/>
        <v>0</v>
      </c>
      <c r="JVT58" s="51">
        <f t="shared" si="652"/>
        <v>0</v>
      </c>
      <c r="JVU58" s="51">
        <f t="shared" si="652"/>
        <v>0</v>
      </c>
      <c r="JVV58" s="51">
        <f t="shared" si="652"/>
        <v>0</v>
      </c>
      <c r="JVW58" s="51"/>
      <c r="JVX58" s="51"/>
      <c r="JVY58" s="51"/>
      <c r="JVZ58" s="51">
        <f t="shared" si="652"/>
        <v>0</v>
      </c>
      <c r="JWA58" s="51">
        <f t="shared" si="652"/>
        <v>0</v>
      </c>
      <c r="JWC58" s="6" t="s">
        <v>11</v>
      </c>
      <c r="JWD58" s="7" t="s">
        <v>874</v>
      </c>
      <c r="JWE58" s="3"/>
      <c r="JWF58" s="3"/>
      <c r="JWG58" s="3"/>
      <c r="JWH58" s="3"/>
      <c r="JWI58" s="7"/>
      <c r="JWJ58" s="3"/>
      <c r="JWK58" s="51">
        <f t="shared" ref="JWK58:JYM58" si="653">JWK60</f>
        <v>0</v>
      </c>
      <c r="JWL58" s="51">
        <f t="shared" si="653"/>
        <v>0</v>
      </c>
      <c r="JWM58" s="51">
        <f t="shared" si="653"/>
        <v>0</v>
      </c>
      <c r="JWN58" s="51">
        <f t="shared" si="653"/>
        <v>0</v>
      </c>
      <c r="JWO58" s="51">
        <f t="shared" si="653"/>
        <v>0</v>
      </c>
      <c r="JWP58" s="51">
        <f t="shared" si="653"/>
        <v>0</v>
      </c>
      <c r="JWQ58" s="51">
        <f t="shared" si="653"/>
        <v>0</v>
      </c>
      <c r="JWR58" s="51">
        <f t="shared" si="653"/>
        <v>0</v>
      </c>
      <c r="JWS58" s="51">
        <f t="shared" si="653"/>
        <v>0</v>
      </c>
      <c r="JWT58" s="51">
        <f t="shared" si="653"/>
        <v>0</v>
      </c>
      <c r="JWU58" s="51">
        <f t="shared" si="653"/>
        <v>0</v>
      </c>
      <c r="JWV58" s="51">
        <f t="shared" si="653"/>
        <v>0</v>
      </c>
      <c r="JWW58" s="51">
        <f t="shared" si="653"/>
        <v>0</v>
      </c>
      <c r="JWX58" s="51">
        <f t="shared" si="653"/>
        <v>0</v>
      </c>
      <c r="JWY58" s="51">
        <f t="shared" si="653"/>
        <v>0</v>
      </c>
      <c r="JWZ58" s="51">
        <f t="shared" si="653"/>
        <v>0</v>
      </c>
      <c r="JXA58" s="51">
        <f t="shared" si="653"/>
        <v>0</v>
      </c>
      <c r="JXB58" s="51">
        <f t="shared" si="653"/>
        <v>0</v>
      </c>
      <c r="JXC58" s="51"/>
      <c r="JXD58" s="51"/>
      <c r="JXE58" s="51"/>
      <c r="JXF58" s="51">
        <f t="shared" si="653"/>
        <v>0</v>
      </c>
      <c r="JXG58" s="51">
        <f t="shared" si="653"/>
        <v>0</v>
      </c>
      <c r="JXI58" s="6" t="s">
        <v>11</v>
      </c>
      <c r="JXJ58" s="7" t="s">
        <v>874</v>
      </c>
      <c r="JXK58" s="3"/>
      <c r="JXL58" s="3"/>
      <c r="JXM58" s="3"/>
      <c r="JXN58" s="3"/>
      <c r="JXO58" s="7"/>
      <c r="JXP58" s="3"/>
      <c r="JXQ58" s="51">
        <f t="shared" si="653"/>
        <v>0</v>
      </c>
      <c r="JXR58" s="51">
        <f t="shared" si="653"/>
        <v>0</v>
      </c>
      <c r="JXS58" s="51">
        <f t="shared" si="653"/>
        <v>0</v>
      </c>
      <c r="JXT58" s="51">
        <f t="shared" si="653"/>
        <v>0</v>
      </c>
      <c r="JXU58" s="51">
        <f t="shared" si="653"/>
        <v>0</v>
      </c>
      <c r="JXV58" s="51">
        <f t="shared" si="653"/>
        <v>0</v>
      </c>
      <c r="JXW58" s="51">
        <f t="shared" si="653"/>
        <v>0</v>
      </c>
      <c r="JXX58" s="51">
        <f t="shared" si="653"/>
        <v>0</v>
      </c>
      <c r="JXY58" s="51">
        <f t="shared" si="653"/>
        <v>0</v>
      </c>
      <c r="JXZ58" s="51">
        <f t="shared" si="653"/>
        <v>0</v>
      </c>
      <c r="JYA58" s="51">
        <f t="shared" si="653"/>
        <v>0</v>
      </c>
      <c r="JYB58" s="51">
        <f t="shared" si="653"/>
        <v>0</v>
      </c>
      <c r="JYC58" s="51">
        <f t="shared" si="653"/>
        <v>0</v>
      </c>
      <c r="JYD58" s="51">
        <f t="shared" si="653"/>
        <v>0</v>
      </c>
      <c r="JYE58" s="51">
        <f t="shared" si="653"/>
        <v>0</v>
      </c>
      <c r="JYF58" s="51">
        <f t="shared" si="653"/>
        <v>0</v>
      </c>
      <c r="JYG58" s="51">
        <f t="shared" si="653"/>
        <v>0</v>
      </c>
      <c r="JYH58" s="51">
        <f t="shared" si="653"/>
        <v>0</v>
      </c>
      <c r="JYI58" s="51"/>
      <c r="JYJ58" s="51"/>
      <c r="JYK58" s="51"/>
      <c r="JYL58" s="51">
        <f t="shared" si="653"/>
        <v>0</v>
      </c>
      <c r="JYM58" s="51">
        <f t="shared" si="653"/>
        <v>0</v>
      </c>
      <c r="JYO58" s="6" t="s">
        <v>11</v>
      </c>
      <c r="JYP58" s="7" t="s">
        <v>874</v>
      </c>
      <c r="JYQ58" s="3"/>
      <c r="JYR58" s="3"/>
      <c r="JYS58" s="3"/>
      <c r="JYT58" s="3"/>
      <c r="JYU58" s="7"/>
      <c r="JYV58" s="3"/>
      <c r="JYW58" s="51">
        <f t="shared" ref="JYW58:KAY58" si="654">JYW60</f>
        <v>0</v>
      </c>
      <c r="JYX58" s="51">
        <f t="shared" si="654"/>
        <v>0</v>
      </c>
      <c r="JYY58" s="51">
        <f t="shared" si="654"/>
        <v>0</v>
      </c>
      <c r="JYZ58" s="51">
        <f t="shared" si="654"/>
        <v>0</v>
      </c>
      <c r="JZA58" s="51">
        <f t="shared" si="654"/>
        <v>0</v>
      </c>
      <c r="JZB58" s="51">
        <f t="shared" si="654"/>
        <v>0</v>
      </c>
      <c r="JZC58" s="51">
        <f t="shared" si="654"/>
        <v>0</v>
      </c>
      <c r="JZD58" s="51">
        <f t="shared" si="654"/>
        <v>0</v>
      </c>
      <c r="JZE58" s="51">
        <f t="shared" si="654"/>
        <v>0</v>
      </c>
      <c r="JZF58" s="51">
        <f t="shared" si="654"/>
        <v>0</v>
      </c>
      <c r="JZG58" s="51">
        <f t="shared" si="654"/>
        <v>0</v>
      </c>
      <c r="JZH58" s="51">
        <f t="shared" si="654"/>
        <v>0</v>
      </c>
      <c r="JZI58" s="51">
        <f t="shared" si="654"/>
        <v>0</v>
      </c>
      <c r="JZJ58" s="51">
        <f t="shared" si="654"/>
        <v>0</v>
      </c>
      <c r="JZK58" s="51">
        <f t="shared" si="654"/>
        <v>0</v>
      </c>
      <c r="JZL58" s="51">
        <f t="shared" si="654"/>
        <v>0</v>
      </c>
      <c r="JZM58" s="51">
        <f t="shared" si="654"/>
        <v>0</v>
      </c>
      <c r="JZN58" s="51">
        <f t="shared" si="654"/>
        <v>0</v>
      </c>
      <c r="JZO58" s="51"/>
      <c r="JZP58" s="51"/>
      <c r="JZQ58" s="51"/>
      <c r="JZR58" s="51">
        <f t="shared" si="654"/>
        <v>0</v>
      </c>
      <c r="JZS58" s="51">
        <f t="shared" si="654"/>
        <v>0</v>
      </c>
      <c r="JZU58" s="6" t="s">
        <v>11</v>
      </c>
      <c r="JZV58" s="7" t="s">
        <v>874</v>
      </c>
      <c r="JZW58" s="3"/>
      <c r="JZX58" s="3"/>
      <c r="JZY58" s="3"/>
      <c r="JZZ58" s="3"/>
      <c r="KAA58" s="7"/>
      <c r="KAB58" s="3"/>
      <c r="KAC58" s="51">
        <f t="shared" si="654"/>
        <v>0</v>
      </c>
      <c r="KAD58" s="51">
        <f t="shared" si="654"/>
        <v>0</v>
      </c>
      <c r="KAE58" s="51">
        <f t="shared" si="654"/>
        <v>0</v>
      </c>
      <c r="KAF58" s="51">
        <f t="shared" si="654"/>
        <v>0</v>
      </c>
      <c r="KAG58" s="51">
        <f t="shared" si="654"/>
        <v>0</v>
      </c>
      <c r="KAH58" s="51">
        <f t="shared" si="654"/>
        <v>0</v>
      </c>
      <c r="KAI58" s="51">
        <f t="shared" si="654"/>
        <v>0</v>
      </c>
      <c r="KAJ58" s="51">
        <f t="shared" si="654"/>
        <v>0</v>
      </c>
      <c r="KAK58" s="51">
        <f t="shared" si="654"/>
        <v>0</v>
      </c>
      <c r="KAL58" s="51">
        <f t="shared" si="654"/>
        <v>0</v>
      </c>
      <c r="KAM58" s="51">
        <f t="shared" si="654"/>
        <v>0</v>
      </c>
      <c r="KAN58" s="51">
        <f t="shared" si="654"/>
        <v>0</v>
      </c>
      <c r="KAO58" s="51">
        <f t="shared" si="654"/>
        <v>0</v>
      </c>
      <c r="KAP58" s="51">
        <f t="shared" si="654"/>
        <v>0</v>
      </c>
      <c r="KAQ58" s="51">
        <f t="shared" si="654"/>
        <v>0</v>
      </c>
      <c r="KAR58" s="51">
        <f t="shared" si="654"/>
        <v>0</v>
      </c>
      <c r="KAS58" s="51">
        <f t="shared" si="654"/>
        <v>0</v>
      </c>
      <c r="KAT58" s="51">
        <f t="shared" si="654"/>
        <v>0</v>
      </c>
      <c r="KAU58" s="51"/>
      <c r="KAV58" s="51"/>
      <c r="KAW58" s="51"/>
      <c r="KAX58" s="51">
        <f t="shared" si="654"/>
        <v>0</v>
      </c>
      <c r="KAY58" s="51">
        <f t="shared" si="654"/>
        <v>0</v>
      </c>
      <c r="KBA58" s="6" t="s">
        <v>11</v>
      </c>
      <c r="KBB58" s="7" t="s">
        <v>874</v>
      </c>
      <c r="KBC58" s="3"/>
      <c r="KBD58" s="3"/>
      <c r="KBE58" s="3"/>
      <c r="KBF58" s="3"/>
      <c r="KBG58" s="7"/>
      <c r="KBH58" s="3"/>
      <c r="KBI58" s="51">
        <f t="shared" ref="KBI58:KDK58" si="655">KBI60</f>
        <v>0</v>
      </c>
      <c r="KBJ58" s="51">
        <f t="shared" si="655"/>
        <v>0</v>
      </c>
      <c r="KBK58" s="51">
        <f t="shared" si="655"/>
        <v>0</v>
      </c>
      <c r="KBL58" s="51">
        <f t="shared" si="655"/>
        <v>0</v>
      </c>
      <c r="KBM58" s="51">
        <f t="shared" si="655"/>
        <v>0</v>
      </c>
      <c r="KBN58" s="51">
        <f t="shared" si="655"/>
        <v>0</v>
      </c>
      <c r="KBO58" s="51">
        <f t="shared" si="655"/>
        <v>0</v>
      </c>
      <c r="KBP58" s="51">
        <f t="shared" si="655"/>
        <v>0</v>
      </c>
      <c r="KBQ58" s="51">
        <f t="shared" si="655"/>
        <v>0</v>
      </c>
      <c r="KBR58" s="51">
        <f t="shared" si="655"/>
        <v>0</v>
      </c>
      <c r="KBS58" s="51">
        <f t="shared" si="655"/>
        <v>0</v>
      </c>
      <c r="KBT58" s="51">
        <f t="shared" si="655"/>
        <v>0</v>
      </c>
      <c r="KBU58" s="51">
        <f t="shared" si="655"/>
        <v>0</v>
      </c>
      <c r="KBV58" s="51">
        <f t="shared" si="655"/>
        <v>0</v>
      </c>
      <c r="KBW58" s="51">
        <f t="shared" si="655"/>
        <v>0</v>
      </c>
      <c r="KBX58" s="51">
        <f t="shared" si="655"/>
        <v>0</v>
      </c>
      <c r="KBY58" s="51">
        <f t="shared" si="655"/>
        <v>0</v>
      </c>
      <c r="KBZ58" s="51">
        <f t="shared" si="655"/>
        <v>0</v>
      </c>
      <c r="KCA58" s="51"/>
      <c r="KCB58" s="51"/>
      <c r="KCC58" s="51"/>
      <c r="KCD58" s="51">
        <f t="shared" si="655"/>
        <v>0</v>
      </c>
      <c r="KCE58" s="51">
        <f t="shared" si="655"/>
        <v>0</v>
      </c>
      <c r="KCG58" s="6" t="s">
        <v>11</v>
      </c>
      <c r="KCH58" s="7" t="s">
        <v>874</v>
      </c>
      <c r="KCI58" s="3"/>
      <c r="KCJ58" s="3"/>
      <c r="KCK58" s="3"/>
      <c r="KCL58" s="3"/>
      <c r="KCM58" s="7"/>
      <c r="KCN58" s="3"/>
      <c r="KCO58" s="51">
        <f t="shared" si="655"/>
        <v>0</v>
      </c>
      <c r="KCP58" s="51">
        <f t="shared" si="655"/>
        <v>0</v>
      </c>
      <c r="KCQ58" s="51">
        <f t="shared" si="655"/>
        <v>0</v>
      </c>
      <c r="KCR58" s="51">
        <f t="shared" si="655"/>
        <v>0</v>
      </c>
      <c r="KCS58" s="51">
        <f t="shared" si="655"/>
        <v>0</v>
      </c>
      <c r="KCT58" s="51">
        <f t="shared" si="655"/>
        <v>0</v>
      </c>
      <c r="KCU58" s="51">
        <f t="shared" si="655"/>
        <v>0</v>
      </c>
      <c r="KCV58" s="51">
        <f t="shared" si="655"/>
        <v>0</v>
      </c>
      <c r="KCW58" s="51">
        <f t="shared" si="655"/>
        <v>0</v>
      </c>
      <c r="KCX58" s="51">
        <f t="shared" si="655"/>
        <v>0</v>
      </c>
      <c r="KCY58" s="51">
        <f t="shared" si="655"/>
        <v>0</v>
      </c>
      <c r="KCZ58" s="51">
        <f t="shared" si="655"/>
        <v>0</v>
      </c>
      <c r="KDA58" s="51">
        <f t="shared" si="655"/>
        <v>0</v>
      </c>
      <c r="KDB58" s="51">
        <f t="shared" si="655"/>
        <v>0</v>
      </c>
      <c r="KDC58" s="51">
        <f t="shared" si="655"/>
        <v>0</v>
      </c>
      <c r="KDD58" s="51">
        <f t="shared" si="655"/>
        <v>0</v>
      </c>
      <c r="KDE58" s="51">
        <f t="shared" si="655"/>
        <v>0</v>
      </c>
      <c r="KDF58" s="51">
        <f t="shared" si="655"/>
        <v>0</v>
      </c>
      <c r="KDG58" s="51"/>
      <c r="KDH58" s="51"/>
      <c r="KDI58" s="51"/>
      <c r="KDJ58" s="51">
        <f t="shared" si="655"/>
        <v>0</v>
      </c>
      <c r="KDK58" s="51">
        <f t="shared" si="655"/>
        <v>0</v>
      </c>
      <c r="KDM58" s="6" t="s">
        <v>11</v>
      </c>
      <c r="KDN58" s="7" t="s">
        <v>874</v>
      </c>
      <c r="KDO58" s="3"/>
      <c r="KDP58" s="3"/>
      <c r="KDQ58" s="3"/>
      <c r="KDR58" s="3"/>
      <c r="KDS58" s="7"/>
      <c r="KDT58" s="3"/>
      <c r="KDU58" s="51">
        <f t="shared" ref="KDU58:KFW58" si="656">KDU60</f>
        <v>0</v>
      </c>
      <c r="KDV58" s="51">
        <f t="shared" si="656"/>
        <v>0</v>
      </c>
      <c r="KDW58" s="51">
        <f t="shared" si="656"/>
        <v>0</v>
      </c>
      <c r="KDX58" s="51">
        <f t="shared" si="656"/>
        <v>0</v>
      </c>
      <c r="KDY58" s="51">
        <f t="shared" si="656"/>
        <v>0</v>
      </c>
      <c r="KDZ58" s="51">
        <f t="shared" si="656"/>
        <v>0</v>
      </c>
      <c r="KEA58" s="51">
        <f t="shared" si="656"/>
        <v>0</v>
      </c>
      <c r="KEB58" s="51">
        <f t="shared" si="656"/>
        <v>0</v>
      </c>
      <c r="KEC58" s="51">
        <f t="shared" si="656"/>
        <v>0</v>
      </c>
      <c r="KED58" s="51">
        <f t="shared" si="656"/>
        <v>0</v>
      </c>
      <c r="KEE58" s="51">
        <f t="shared" si="656"/>
        <v>0</v>
      </c>
      <c r="KEF58" s="51">
        <f t="shared" si="656"/>
        <v>0</v>
      </c>
      <c r="KEG58" s="51">
        <f t="shared" si="656"/>
        <v>0</v>
      </c>
      <c r="KEH58" s="51">
        <f t="shared" si="656"/>
        <v>0</v>
      </c>
      <c r="KEI58" s="51">
        <f t="shared" si="656"/>
        <v>0</v>
      </c>
      <c r="KEJ58" s="51">
        <f t="shared" si="656"/>
        <v>0</v>
      </c>
      <c r="KEK58" s="51">
        <f t="shared" si="656"/>
        <v>0</v>
      </c>
      <c r="KEL58" s="51">
        <f t="shared" si="656"/>
        <v>0</v>
      </c>
      <c r="KEM58" s="51"/>
      <c r="KEN58" s="51"/>
      <c r="KEO58" s="51"/>
      <c r="KEP58" s="51">
        <f t="shared" si="656"/>
        <v>0</v>
      </c>
      <c r="KEQ58" s="51">
        <f t="shared" si="656"/>
        <v>0</v>
      </c>
      <c r="KES58" s="6" t="s">
        <v>11</v>
      </c>
      <c r="KET58" s="7" t="s">
        <v>874</v>
      </c>
      <c r="KEU58" s="3"/>
      <c r="KEV58" s="3"/>
      <c r="KEW58" s="3"/>
      <c r="KEX58" s="3"/>
      <c r="KEY58" s="7"/>
      <c r="KEZ58" s="3"/>
      <c r="KFA58" s="51">
        <f t="shared" si="656"/>
        <v>0</v>
      </c>
      <c r="KFB58" s="51">
        <f t="shared" si="656"/>
        <v>0</v>
      </c>
      <c r="KFC58" s="51">
        <f t="shared" si="656"/>
        <v>0</v>
      </c>
      <c r="KFD58" s="51">
        <f t="shared" si="656"/>
        <v>0</v>
      </c>
      <c r="KFE58" s="51">
        <f t="shared" si="656"/>
        <v>0</v>
      </c>
      <c r="KFF58" s="51">
        <f t="shared" si="656"/>
        <v>0</v>
      </c>
      <c r="KFG58" s="51">
        <f t="shared" si="656"/>
        <v>0</v>
      </c>
      <c r="KFH58" s="51">
        <f t="shared" si="656"/>
        <v>0</v>
      </c>
      <c r="KFI58" s="51">
        <f t="shared" si="656"/>
        <v>0</v>
      </c>
      <c r="KFJ58" s="51">
        <f t="shared" si="656"/>
        <v>0</v>
      </c>
      <c r="KFK58" s="51">
        <f t="shared" si="656"/>
        <v>0</v>
      </c>
      <c r="KFL58" s="51">
        <f t="shared" si="656"/>
        <v>0</v>
      </c>
      <c r="KFM58" s="51">
        <f t="shared" si="656"/>
        <v>0</v>
      </c>
      <c r="KFN58" s="51">
        <f t="shared" si="656"/>
        <v>0</v>
      </c>
      <c r="KFO58" s="51">
        <f t="shared" si="656"/>
        <v>0</v>
      </c>
      <c r="KFP58" s="51">
        <f t="shared" si="656"/>
        <v>0</v>
      </c>
      <c r="KFQ58" s="51">
        <f t="shared" si="656"/>
        <v>0</v>
      </c>
      <c r="KFR58" s="51">
        <f t="shared" si="656"/>
        <v>0</v>
      </c>
      <c r="KFS58" s="51"/>
      <c r="KFT58" s="51"/>
      <c r="KFU58" s="51"/>
      <c r="KFV58" s="51">
        <f t="shared" si="656"/>
        <v>0</v>
      </c>
      <c r="KFW58" s="51">
        <f t="shared" si="656"/>
        <v>0</v>
      </c>
      <c r="KFY58" s="6" t="s">
        <v>11</v>
      </c>
      <c r="KFZ58" s="7" t="s">
        <v>874</v>
      </c>
      <c r="KGA58" s="3"/>
      <c r="KGB58" s="3"/>
      <c r="KGC58" s="3"/>
      <c r="KGD58" s="3"/>
      <c r="KGE58" s="7"/>
      <c r="KGF58" s="3"/>
      <c r="KGG58" s="51">
        <f t="shared" ref="KGG58:KII58" si="657">KGG60</f>
        <v>0</v>
      </c>
      <c r="KGH58" s="51">
        <f t="shared" si="657"/>
        <v>0</v>
      </c>
      <c r="KGI58" s="51">
        <f t="shared" si="657"/>
        <v>0</v>
      </c>
      <c r="KGJ58" s="51">
        <f t="shared" si="657"/>
        <v>0</v>
      </c>
      <c r="KGK58" s="51">
        <f t="shared" si="657"/>
        <v>0</v>
      </c>
      <c r="KGL58" s="51">
        <f t="shared" si="657"/>
        <v>0</v>
      </c>
      <c r="KGM58" s="51">
        <f t="shared" si="657"/>
        <v>0</v>
      </c>
      <c r="KGN58" s="51">
        <f t="shared" si="657"/>
        <v>0</v>
      </c>
      <c r="KGO58" s="51">
        <f t="shared" si="657"/>
        <v>0</v>
      </c>
      <c r="KGP58" s="51">
        <f t="shared" si="657"/>
        <v>0</v>
      </c>
      <c r="KGQ58" s="51">
        <f t="shared" si="657"/>
        <v>0</v>
      </c>
      <c r="KGR58" s="51">
        <f t="shared" si="657"/>
        <v>0</v>
      </c>
      <c r="KGS58" s="51">
        <f t="shared" si="657"/>
        <v>0</v>
      </c>
      <c r="KGT58" s="51">
        <f t="shared" si="657"/>
        <v>0</v>
      </c>
      <c r="KGU58" s="51">
        <f t="shared" si="657"/>
        <v>0</v>
      </c>
      <c r="KGV58" s="51">
        <f t="shared" si="657"/>
        <v>0</v>
      </c>
      <c r="KGW58" s="51">
        <f t="shared" si="657"/>
        <v>0</v>
      </c>
      <c r="KGX58" s="51">
        <f t="shared" si="657"/>
        <v>0</v>
      </c>
      <c r="KGY58" s="51"/>
      <c r="KGZ58" s="51"/>
      <c r="KHA58" s="51"/>
      <c r="KHB58" s="51">
        <f t="shared" si="657"/>
        <v>0</v>
      </c>
      <c r="KHC58" s="51">
        <f t="shared" si="657"/>
        <v>0</v>
      </c>
      <c r="KHE58" s="6" t="s">
        <v>11</v>
      </c>
      <c r="KHF58" s="7" t="s">
        <v>874</v>
      </c>
      <c r="KHG58" s="3"/>
      <c r="KHH58" s="3"/>
      <c r="KHI58" s="3"/>
      <c r="KHJ58" s="3"/>
      <c r="KHK58" s="7"/>
      <c r="KHL58" s="3"/>
      <c r="KHM58" s="51">
        <f t="shared" si="657"/>
        <v>0</v>
      </c>
      <c r="KHN58" s="51">
        <f t="shared" si="657"/>
        <v>0</v>
      </c>
      <c r="KHO58" s="51">
        <f t="shared" si="657"/>
        <v>0</v>
      </c>
      <c r="KHP58" s="51">
        <f t="shared" si="657"/>
        <v>0</v>
      </c>
      <c r="KHQ58" s="51">
        <f t="shared" si="657"/>
        <v>0</v>
      </c>
      <c r="KHR58" s="51">
        <f t="shared" si="657"/>
        <v>0</v>
      </c>
      <c r="KHS58" s="51">
        <f t="shared" si="657"/>
        <v>0</v>
      </c>
      <c r="KHT58" s="51">
        <f t="shared" si="657"/>
        <v>0</v>
      </c>
      <c r="KHU58" s="51">
        <f t="shared" si="657"/>
        <v>0</v>
      </c>
      <c r="KHV58" s="51">
        <f t="shared" si="657"/>
        <v>0</v>
      </c>
      <c r="KHW58" s="51">
        <f t="shared" si="657"/>
        <v>0</v>
      </c>
      <c r="KHX58" s="51">
        <f t="shared" si="657"/>
        <v>0</v>
      </c>
      <c r="KHY58" s="51">
        <f t="shared" si="657"/>
        <v>0</v>
      </c>
      <c r="KHZ58" s="51">
        <f t="shared" si="657"/>
        <v>0</v>
      </c>
      <c r="KIA58" s="51">
        <f t="shared" si="657"/>
        <v>0</v>
      </c>
      <c r="KIB58" s="51">
        <f t="shared" si="657"/>
        <v>0</v>
      </c>
      <c r="KIC58" s="51">
        <f t="shared" si="657"/>
        <v>0</v>
      </c>
      <c r="KID58" s="51">
        <f t="shared" si="657"/>
        <v>0</v>
      </c>
      <c r="KIE58" s="51"/>
      <c r="KIF58" s="51"/>
      <c r="KIG58" s="51"/>
      <c r="KIH58" s="51">
        <f t="shared" si="657"/>
        <v>0</v>
      </c>
      <c r="KII58" s="51">
        <f t="shared" si="657"/>
        <v>0</v>
      </c>
      <c r="KIK58" s="6" t="s">
        <v>11</v>
      </c>
      <c r="KIL58" s="7" t="s">
        <v>874</v>
      </c>
      <c r="KIM58" s="3"/>
      <c r="KIN58" s="3"/>
      <c r="KIO58" s="3"/>
      <c r="KIP58" s="3"/>
      <c r="KIQ58" s="7"/>
      <c r="KIR58" s="3"/>
      <c r="KIS58" s="51">
        <f t="shared" ref="KIS58:KKU58" si="658">KIS60</f>
        <v>0</v>
      </c>
      <c r="KIT58" s="51">
        <f t="shared" si="658"/>
        <v>0</v>
      </c>
      <c r="KIU58" s="51">
        <f t="shared" si="658"/>
        <v>0</v>
      </c>
      <c r="KIV58" s="51">
        <f t="shared" si="658"/>
        <v>0</v>
      </c>
      <c r="KIW58" s="51">
        <f t="shared" si="658"/>
        <v>0</v>
      </c>
      <c r="KIX58" s="51">
        <f t="shared" si="658"/>
        <v>0</v>
      </c>
      <c r="KIY58" s="51">
        <f t="shared" si="658"/>
        <v>0</v>
      </c>
      <c r="KIZ58" s="51">
        <f t="shared" si="658"/>
        <v>0</v>
      </c>
      <c r="KJA58" s="51">
        <f t="shared" si="658"/>
        <v>0</v>
      </c>
      <c r="KJB58" s="51">
        <f t="shared" si="658"/>
        <v>0</v>
      </c>
      <c r="KJC58" s="51">
        <f t="shared" si="658"/>
        <v>0</v>
      </c>
      <c r="KJD58" s="51">
        <f t="shared" si="658"/>
        <v>0</v>
      </c>
      <c r="KJE58" s="51">
        <f t="shared" si="658"/>
        <v>0</v>
      </c>
      <c r="KJF58" s="51">
        <f t="shared" si="658"/>
        <v>0</v>
      </c>
      <c r="KJG58" s="51">
        <f t="shared" si="658"/>
        <v>0</v>
      </c>
      <c r="KJH58" s="51">
        <f t="shared" si="658"/>
        <v>0</v>
      </c>
      <c r="KJI58" s="51">
        <f t="shared" si="658"/>
        <v>0</v>
      </c>
      <c r="KJJ58" s="51">
        <f t="shared" si="658"/>
        <v>0</v>
      </c>
      <c r="KJK58" s="51"/>
      <c r="KJL58" s="51"/>
      <c r="KJM58" s="51"/>
      <c r="KJN58" s="51">
        <f t="shared" si="658"/>
        <v>0</v>
      </c>
      <c r="KJO58" s="51">
        <f t="shared" si="658"/>
        <v>0</v>
      </c>
      <c r="KJQ58" s="6" t="s">
        <v>11</v>
      </c>
      <c r="KJR58" s="7" t="s">
        <v>874</v>
      </c>
      <c r="KJS58" s="3"/>
      <c r="KJT58" s="3"/>
      <c r="KJU58" s="3"/>
      <c r="KJV58" s="3"/>
      <c r="KJW58" s="7"/>
      <c r="KJX58" s="3"/>
      <c r="KJY58" s="51">
        <f t="shared" si="658"/>
        <v>0</v>
      </c>
      <c r="KJZ58" s="51">
        <f t="shared" si="658"/>
        <v>0</v>
      </c>
      <c r="KKA58" s="51">
        <f t="shared" si="658"/>
        <v>0</v>
      </c>
      <c r="KKB58" s="51">
        <f t="shared" si="658"/>
        <v>0</v>
      </c>
      <c r="KKC58" s="51">
        <f t="shared" si="658"/>
        <v>0</v>
      </c>
      <c r="KKD58" s="51">
        <f t="shared" si="658"/>
        <v>0</v>
      </c>
      <c r="KKE58" s="51">
        <f t="shared" si="658"/>
        <v>0</v>
      </c>
      <c r="KKF58" s="51">
        <f t="shared" si="658"/>
        <v>0</v>
      </c>
      <c r="KKG58" s="51">
        <f t="shared" si="658"/>
        <v>0</v>
      </c>
      <c r="KKH58" s="51">
        <f t="shared" si="658"/>
        <v>0</v>
      </c>
      <c r="KKI58" s="51">
        <f t="shared" si="658"/>
        <v>0</v>
      </c>
      <c r="KKJ58" s="51">
        <f t="shared" si="658"/>
        <v>0</v>
      </c>
      <c r="KKK58" s="51">
        <f t="shared" si="658"/>
        <v>0</v>
      </c>
      <c r="KKL58" s="51">
        <f t="shared" si="658"/>
        <v>0</v>
      </c>
      <c r="KKM58" s="51">
        <f t="shared" si="658"/>
        <v>0</v>
      </c>
      <c r="KKN58" s="51">
        <f t="shared" si="658"/>
        <v>0</v>
      </c>
      <c r="KKO58" s="51">
        <f t="shared" si="658"/>
        <v>0</v>
      </c>
      <c r="KKP58" s="51">
        <f t="shared" si="658"/>
        <v>0</v>
      </c>
      <c r="KKQ58" s="51"/>
      <c r="KKR58" s="51"/>
      <c r="KKS58" s="51"/>
      <c r="KKT58" s="51">
        <f t="shared" si="658"/>
        <v>0</v>
      </c>
      <c r="KKU58" s="51">
        <f t="shared" si="658"/>
        <v>0</v>
      </c>
      <c r="KKW58" s="6" t="s">
        <v>11</v>
      </c>
      <c r="KKX58" s="7" t="s">
        <v>874</v>
      </c>
      <c r="KKY58" s="3"/>
      <c r="KKZ58" s="3"/>
      <c r="KLA58" s="3"/>
      <c r="KLB58" s="3"/>
      <c r="KLC58" s="7"/>
      <c r="KLD58" s="3"/>
      <c r="KLE58" s="51">
        <f t="shared" ref="KLE58:KNG58" si="659">KLE60</f>
        <v>0</v>
      </c>
      <c r="KLF58" s="51">
        <f t="shared" si="659"/>
        <v>0</v>
      </c>
      <c r="KLG58" s="51">
        <f t="shared" si="659"/>
        <v>0</v>
      </c>
      <c r="KLH58" s="51">
        <f t="shared" si="659"/>
        <v>0</v>
      </c>
      <c r="KLI58" s="51">
        <f t="shared" si="659"/>
        <v>0</v>
      </c>
      <c r="KLJ58" s="51">
        <f t="shared" si="659"/>
        <v>0</v>
      </c>
      <c r="KLK58" s="51">
        <f t="shared" si="659"/>
        <v>0</v>
      </c>
      <c r="KLL58" s="51">
        <f t="shared" si="659"/>
        <v>0</v>
      </c>
      <c r="KLM58" s="51">
        <f t="shared" si="659"/>
        <v>0</v>
      </c>
      <c r="KLN58" s="51">
        <f t="shared" si="659"/>
        <v>0</v>
      </c>
      <c r="KLO58" s="51">
        <f t="shared" si="659"/>
        <v>0</v>
      </c>
      <c r="KLP58" s="51">
        <f t="shared" si="659"/>
        <v>0</v>
      </c>
      <c r="KLQ58" s="51">
        <f t="shared" si="659"/>
        <v>0</v>
      </c>
      <c r="KLR58" s="51">
        <f t="shared" si="659"/>
        <v>0</v>
      </c>
      <c r="KLS58" s="51">
        <f t="shared" si="659"/>
        <v>0</v>
      </c>
      <c r="KLT58" s="51">
        <f t="shared" si="659"/>
        <v>0</v>
      </c>
      <c r="KLU58" s="51">
        <f t="shared" si="659"/>
        <v>0</v>
      </c>
      <c r="KLV58" s="51">
        <f t="shared" si="659"/>
        <v>0</v>
      </c>
      <c r="KLW58" s="51"/>
      <c r="KLX58" s="51"/>
      <c r="KLY58" s="51"/>
      <c r="KLZ58" s="51">
        <f t="shared" si="659"/>
        <v>0</v>
      </c>
      <c r="KMA58" s="51">
        <f t="shared" si="659"/>
        <v>0</v>
      </c>
      <c r="KMC58" s="6" t="s">
        <v>11</v>
      </c>
      <c r="KMD58" s="7" t="s">
        <v>874</v>
      </c>
      <c r="KME58" s="3"/>
      <c r="KMF58" s="3"/>
      <c r="KMG58" s="3"/>
      <c r="KMH58" s="3"/>
      <c r="KMI58" s="7"/>
      <c r="KMJ58" s="3"/>
      <c r="KMK58" s="51">
        <f t="shared" si="659"/>
        <v>0</v>
      </c>
      <c r="KML58" s="51">
        <f t="shared" si="659"/>
        <v>0</v>
      </c>
      <c r="KMM58" s="51">
        <f t="shared" si="659"/>
        <v>0</v>
      </c>
      <c r="KMN58" s="51">
        <f t="shared" si="659"/>
        <v>0</v>
      </c>
      <c r="KMO58" s="51">
        <f t="shared" si="659"/>
        <v>0</v>
      </c>
      <c r="KMP58" s="51">
        <f t="shared" si="659"/>
        <v>0</v>
      </c>
      <c r="KMQ58" s="51">
        <f t="shared" si="659"/>
        <v>0</v>
      </c>
      <c r="KMR58" s="51">
        <f t="shared" si="659"/>
        <v>0</v>
      </c>
      <c r="KMS58" s="51">
        <f t="shared" si="659"/>
        <v>0</v>
      </c>
      <c r="KMT58" s="51">
        <f t="shared" si="659"/>
        <v>0</v>
      </c>
      <c r="KMU58" s="51">
        <f t="shared" si="659"/>
        <v>0</v>
      </c>
      <c r="KMV58" s="51">
        <f t="shared" si="659"/>
        <v>0</v>
      </c>
      <c r="KMW58" s="51">
        <f t="shared" si="659"/>
        <v>0</v>
      </c>
      <c r="KMX58" s="51">
        <f t="shared" si="659"/>
        <v>0</v>
      </c>
      <c r="KMY58" s="51">
        <f t="shared" si="659"/>
        <v>0</v>
      </c>
      <c r="KMZ58" s="51">
        <f t="shared" si="659"/>
        <v>0</v>
      </c>
      <c r="KNA58" s="51">
        <f t="shared" si="659"/>
        <v>0</v>
      </c>
      <c r="KNB58" s="51">
        <f t="shared" si="659"/>
        <v>0</v>
      </c>
      <c r="KNC58" s="51"/>
      <c r="KND58" s="51"/>
      <c r="KNE58" s="51"/>
      <c r="KNF58" s="51">
        <f t="shared" si="659"/>
        <v>0</v>
      </c>
      <c r="KNG58" s="51">
        <f t="shared" si="659"/>
        <v>0</v>
      </c>
      <c r="KNI58" s="6" t="s">
        <v>11</v>
      </c>
      <c r="KNJ58" s="7" t="s">
        <v>874</v>
      </c>
      <c r="KNK58" s="3"/>
      <c r="KNL58" s="3"/>
      <c r="KNM58" s="3"/>
      <c r="KNN58" s="3"/>
      <c r="KNO58" s="7"/>
      <c r="KNP58" s="3"/>
      <c r="KNQ58" s="51">
        <f t="shared" ref="KNQ58:KPS58" si="660">KNQ60</f>
        <v>0</v>
      </c>
      <c r="KNR58" s="51">
        <f t="shared" si="660"/>
        <v>0</v>
      </c>
      <c r="KNS58" s="51">
        <f t="shared" si="660"/>
        <v>0</v>
      </c>
      <c r="KNT58" s="51">
        <f t="shared" si="660"/>
        <v>0</v>
      </c>
      <c r="KNU58" s="51">
        <f t="shared" si="660"/>
        <v>0</v>
      </c>
      <c r="KNV58" s="51">
        <f t="shared" si="660"/>
        <v>0</v>
      </c>
      <c r="KNW58" s="51">
        <f t="shared" si="660"/>
        <v>0</v>
      </c>
      <c r="KNX58" s="51">
        <f t="shared" si="660"/>
        <v>0</v>
      </c>
      <c r="KNY58" s="51">
        <f t="shared" si="660"/>
        <v>0</v>
      </c>
      <c r="KNZ58" s="51">
        <f t="shared" si="660"/>
        <v>0</v>
      </c>
      <c r="KOA58" s="51">
        <f t="shared" si="660"/>
        <v>0</v>
      </c>
      <c r="KOB58" s="51">
        <f t="shared" si="660"/>
        <v>0</v>
      </c>
      <c r="KOC58" s="51">
        <f t="shared" si="660"/>
        <v>0</v>
      </c>
      <c r="KOD58" s="51">
        <f t="shared" si="660"/>
        <v>0</v>
      </c>
      <c r="KOE58" s="51">
        <f t="shared" si="660"/>
        <v>0</v>
      </c>
      <c r="KOF58" s="51">
        <f t="shared" si="660"/>
        <v>0</v>
      </c>
      <c r="KOG58" s="51">
        <f t="shared" si="660"/>
        <v>0</v>
      </c>
      <c r="KOH58" s="51">
        <f t="shared" si="660"/>
        <v>0</v>
      </c>
      <c r="KOI58" s="51"/>
      <c r="KOJ58" s="51"/>
      <c r="KOK58" s="51"/>
      <c r="KOL58" s="51">
        <f t="shared" si="660"/>
        <v>0</v>
      </c>
      <c r="KOM58" s="51">
        <f t="shared" si="660"/>
        <v>0</v>
      </c>
      <c r="KOO58" s="6" t="s">
        <v>11</v>
      </c>
      <c r="KOP58" s="7" t="s">
        <v>874</v>
      </c>
      <c r="KOQ58" s="3"/>
      <c r="KOR58" s="3"/>
      <c r="KOS58" s="3"/>
      <c r="KOT58" s="3"/>
      <c r="KOU58" s="7"/>
      <c r="KOV58" s="3"/>
      <c r="KOW58" s="51">
        <f t="shared" si="660"/>
        <v>0</v>
      </c>
      <c r="KOX58" s="51">
        <f t="shared" si="660"/>
        <v>0</v>
      </c>
      <c r="KOY58" s="51">
        <f t="shared" si="660"/>
        <v>0</v>
      </c>
      <c r="KOZ58" s="51">
        <f t="shared" si="660"/>
        <v>0</v>
      </c>
      <c r="KPA58" s="51">
        <f t="shared" si="660"/>
        <v>0</v>
      </c>
      <c r="KPB58" s="51">
        <f t="shared" si="660"/>
        <v>0</v>
      </c>
      <c r="KPC58" s="51">
        <f t="shared" si="660"/>
        <v>0</v>
      </c>
      <c r="KPD58" s="51">
        <f t="shared" si="660"/>
        <v>0</v>
      </c>
      <c r="KPE58" s="51">
        <f t="shared" si="660"/>
        <v>0</v>
      </c>
      <c r="KPF58" s="51">
        <f t="shared" si="660"/>
        <v>0</v>
      </c>
      <c r="KPG58" s="51">
        <f t="shared" si="660"/>
        <v>0</v>
      </c>
      <c r="KPH58" s="51">
        <f t="shared" si="660"/>
        <v>0</v>
      </c>
      <c r="KPI58" s="51">
        <f t="shared" si="660"/>
        <v>0</v>
      </c>
      <c r="KPJ58" s="51">
        <f t="shared" si="660"/>
        <v>0</v>
      </c>
      <c r="KPK58" s="51">
        <f t="shared" si="660"/>
        <v>0</v>
      </c>
      <c r="KPL58" s="51">
        <f t="shared" si="660"/>
        <v>0</v>
      </c>
      <c r="KPM58" s="51">
        <f t="shared" si="660"/>
        <v>0</v>
      </c>
      <c r="KPN58" s="51">
        <f t="shared" si="660"/>
        <v>0</v>
      </c>
      <c r="KPO58" s="51"/>
      <c r="KPP58" s="51"/>
      <c r="KPQ58" s="51"/>
      <c r="KPR58" s="51">
        <f t="shared" si="660"/>
        <v>0</v>
      </c>
      <c r="KPS58" s="51">
        <f t="shared" si="660"/>
        <v>0</v>
      </c>
      <c r="KPU58" s="6" t="s">
        <v>11</v>
      </c>
      <c r="KPV58" s="7" t="s">
        <v>874</v>
      </c>
      <c r="KPW58" s="3"/>
      <c r="KPX58" s="3"/>
      <c r="KPY58" s="3"/>
      <c r="KPZ58" s="3"/>
      <c r="KQA58" s="7"/>
      <c r="KQB58" s="3"/>
      <c r="KQC58" s="51">
        <f t="shared" ref="KQC58:KSE58" si="661">KQC60</f>
        <v>0</v>
      </c>
      <c r="KQD58" s="51">
        <f t="shared" si="661"/>
        <v>0</v>
      </c>
      <c r="KQE58" s="51">
        <f t="shared" si="661"/>
        <v>0</v>
      </c>
      <c r="KQF58" s="51">
        <f t="shared" si="661"/>
        <v>0</v>
      </c>
      <c r="KQG58" s="51">
        <f t="shared" si="661"/>
        <v>0</v>
      </c>
      <c r="KQH58" s="51">
        <f t="shared" si="661"/>
        <v>0</v>
      </c>
      <c r="KQI58" s="51">
        <f t="shared" si="661"/>
        <v>0</v>
      </c>
      <c r="KQJ58" s="51">
        <f t="shared" si="661"/>
        <v>0</v>
      </c>
      <c r="KQK58" s="51">
        <f t="shared" si="661"/>
        <v>0</v>
      </c>
      <c r="KQL58" s="51">
        <f t="shared" si="661"/>
        <v>0</v>
      </c>
      <c r="KQM58" s="51">
        <f t="shared" si="661"/>
        <v>0</v>
      </c>
      <c r="KQN58" s="51">
        <f t="shared" si="661"/>
        <v>0</v>
      </c>
      <c r="KQO58" s="51">
        <f t="shared" si="661"/>
        <v>0</v>
      </c>
      <c r="KQP58" s="51">
        <f t="shared" si="661"/>
        <v>0</v>
      </c>
      <c r="KQQ58" s="51">
        <f t="shared" si="661"/>
        <v>0</v>
      </c>
      <c r="KQR58" s="51">
        <f t="shared" si="661"/>
        <v>0</v>
      </c>
      <c r="KQS58" s="51">
        <f t="shared" si="661"/>
        <v>0</v>
      </c>
      <c r="KQT58" s="51">
        <f t="shared" si="661"/>
        <v>0</v>
      </c>
      <c r="KQU58" s="51"/>
      <c r="KQV58" s="51"/>
      <c r="KQW58" s="51"/>
      <c r="KQX58" s="51">
        <f t="shared" si="661"/>
        <v>0</v>
      </c>
      <c r="KQY58" s="51">
        <f t="shared" si="661"/>
        <v>0</v>
      </c>
      <c r="KRA58" s="6" t="s">
        <v>11</v>
      </c>
      <c r="KRB58" s="7" t="s">
        <v>874</v>
      </c>
      <c r="KRC58" s="3"/>
      <c r="KRD58" s="3"/>
      <c r="KRE58" s="3"/>
      <c r="KRF58" s="3"/>
      <c r="KRG58" s="7"/>
      <c r="KRH58" s="3"/>
      <c r="KRI58" s="51">
        <f t="shared" si="661"/>
        <v>0</v>
      </c>
      <c r="KRJ58" s="51">
        <f t="shared" si="661"/>
        <v>0</v>
      </c>
      <c r="KRK58" s="51">
        <f t="shared" si="661"/>
        <v>0</v>
      </c>
      <c r="KRL58" s="51">
        <f t="shared" si="661"/>
        <v>0</v>
      </c>
      <c r="KRM58" s="51">
        <f t="shared" si="661"/>
        <v>0</v>
      </c>
      <c r="KRN58" s="51">
        <f t="shared" si="661"/>
        <v>0</v>
      </c>
      <c r="KRO58" s="51">
        <f t="shared" si="661"/>
        <v>0</v>
      </c>
      <c r="KRP58" s="51">
        <f t="shared" si="661"/>
        <v>0</v>
      </c>
      <c r="KRQ58" s="51">
        <f t="shared" si="661"/>
        <v>0</v>
      </c>
      <c r="KRR58" s="51">
        <f t="shared" si="661"/>
        <v>0</v>
      </c>
      <c r="KRS58" s="51">
        <f t="shared" si="661"/>
        <v>0</v>
      </c>
      <c r="KRT58" s="51">
        <f t="shared" si="661"/>
        <v>0</v>
      </c>
      <c r="KRU58" s="51">
        <f t="shared" si="661"/>
        <v>0</v>
      </c>
      <c r="KRV58" s="51">
        <f t="shared" si="661"/>
        <v>0</v>
      </c>
      <c r="KRW58" s="51">
        <f t="shared" si="661"/>
        <v>0</v>
      </c>
      <c r="KRX58" s="51">
        <f t="shared" si="661"/>
        <v>0</v>
      </c>
      <c r="KRY58" s="51">
        <f t="shared" si="661"/>
        <v>0</v>
      </c>
      <c r="KRZ58" s="51">
        <f t="shared" si="661"/>
        <v>0</v>
      </c>
      <c r="KSA58" s="51"/>
      <c r="KSB58" s="51"/>
      <c r="KSC58" s="51"/>
      <c r="KSD58" s="51">
        <f t="shared" si="661"/>
        <v>0</v>
      </c>
      <c r="KSE58" s="51">
        <f t="shared" si="661"/>
        <v>0</v>
      </c>
      <c r="KSG58" s="6" t="s">
        <v>11</v>
      </c>
      <c r="KSH58" s="7" t="s">
        <v>874</v>
      </c>
      <c r="KSI58" s="3"/>
      <c r="KSJ58" s="3"/>
      <c r="KSK58" s="3"/>
      <c r="KSL58" s="3"/>
      <c r="KSM58" s="7"/>
      <c r="KSN58" s="3"/>
      <c r="KSO58" s="51">
        <f t="shared" ref="KSO58:KUQ58" si="662">KSO60</f>
        <v>0</v>
      </c>
      <c r="KSP58" s="51">
        <f t="shared" si="662"/>
        <v>0</v>
      </c>
      <c r="KSQ58" s="51">
        <f t="shared" si="662"/>
        <v>0</v>
      </c>
      <c r="KSR58" s="51">
        <f t="shared" si="662"/>
        <v>0</v>
      </c>
      <c r="KSS58" s="51">
        <f t="shared" si="662"/>
        <v>0</v>
      </c>
      <c r="KST58" s="51">
        <f t="shared" si="662"/>
        <v>0</v>
      </c>
      <c r="KSU58" s="51">
        <f t="shared" si="662"/>
        <v>0</v>
      </c>
      <c r="KSV58" s="51">
        <f t="shared" si="662"/>
        <v>0</v>
      </c>
      <c r="KSW58" s="51">
        <f t="shared" si="662"/>
        <v>0</v>
      </c>
      <c r="KSX58" s="51">
        <f t="shared" si="662"/>
        <v>0</v>
      </c>
      <c r="KSY58" s="51">
        <f t="shared" si="662"/>
        <v>0</v>
      </c>
      <c r="KSZ58" s="51">
        <f t="shared" si="662"/>
        <v>0</v>
      </c>
      <c r="KTA58" s="51">
        <f t="shared" si="662"/>
        <v>0</v>
      </c>
      <c r="KTB58" s="51">
        <f t="shared" si="662"/>
        <v>0</v>
      </c>
      <c r="KTC58" s="51">
        <f t="shared" si="662"/>
        <v>0</v>
      </c>
      <c r="KTD58" s="51">
        <f t="shared" si="662"/>
        <v>0</v>
      </c>
      <c r="KTE58" s="51">
        <f t="shared" si="662"/>
        <v>0</v>
      </c>
      <c r="KTF58" s="51">
        <f t="shared" si="662"/>
        <v>0</v>
      </c>
      <c r="KTG58" s="51"/>
      <c r="KTH58" s="51"/>
      <c r="KTI58" s="51"/>
      <c r="KTJ58" s="51">
        <f t="shared" si="662"/>
        <v>0</v>
      </c>
      <c r="KTK58" s="51">
        <f t="shared" si="662"/>
        <v>0</v>
      </c>
      <c r="KTM58" s="6" t="s">
        <v>11</v>
      </c>
      <c r="KTN58" s="7" t="s">
        <v>874</v>
      </c>
      <c r="KTO58" s="3"/>
      <c r="KTP58" s="3"/>
      <c r="KTQ58" s="3"/>
      <c r="KTR58" s="3"/>
      <c r="KTS58" s="7"/>
      <c r="KTT58" s="3"/>
      <c r="KTU58" s="51">
        <f t="shared" si="662"/>
        <v>0</v>
      </c>
      <c r="KTV58" s="51">
        <f t="shared" si="662"/>
        <v>0</v>
      </c>
      <c r="KTW58" s="51">
        <f t="shared" si="662"/>
        <v>0</v>
      </c>
      <c r="KTX58" s="51">
        <f t="shared" si="662"/>
        <v>0</v>
      </c>
      <c r="KTY58" s="51">
        <f t="shared" si="662"/>
        <v>0</v>
      </c>
      <c r="KTZ58" s="51">
        <f t="shared" si="662"/>
        <v>0</v>
      </c>
      <c r="KUA58" s="51">
        <f t="shared" si="662"/>
        <v>0</v>
      </c>
      <c r="KUB58" s="51">
        <f t="shared" si="662"/>
        <v>0</v>
      </c>
      <c r="KUC58" s="51">
        <f t="shared" si="662"/>
        <v>0</v>
      </c>
      <c r="KUD58" s="51">
        <f t="shared" si="662"/>
        <v>0</v>
      </c>
      <c r="KUE58" s="51">
        <f t="shared" si="662"/>
        <v>0</v>
      </c>
      <c r="KUF58" s="51">
        <f t="shared" si="662"/>
        <v>0</v>
      </c>
      <c r="KUG58" s="51">
        <f t="shared" si="662"/>
        <v>0</v>
      </c>
      <c r="KUH58" s="51">
        <f t="shared" si="662"/>
        <v>0</v>
      </c>
      <c r="KUI58" s="51">
        <f t="shared" si="662"/>
        <v>0</v>
      </c>
      <c r="KUJ58" s="51">
        <f t="shared" si="662"/>
        <v>0</v>
      </c>
      <c r="KUK58" s="51">
        <f t="shared" si="662"/>
        <v>0</v>
      </c>
      <c r="KUL58" s="51">
        <f t="shared" si="662"/>
        <v>0</v>
      </c>
      <c r="KUM58" s="51"/>
      <c r="KUN58" s="51"/>
      <c r="KUO58" s="51"/>
      <c r="KUP58" s="51">
        <f t="shared" si="662"/>
        <v>0</v>
      </c>
      <c r="KUQ58" s="51">
        <f t="shared" si="662"/>
        <v>0</v>
      </c>
      <c r="KUS58" s="6" t="s">
        <v>11</v>
      </c>
      <c r="KUT58" s="7" t="s">
        <v>874</v>
      </c>
      <c r="KUU58" s="3"/>
      <c r="KUV58" s="3"/>
      <c r="KUW58" s="3"/>
      <c r="KUX58" s="3"/>
      <c r="KUY58" s="7"/>
      <c r="KUZ58" s="3"/>
      <c r="KVA58" s="51">
        <f t="shared" ref="KVA58:KXC58" si="663">KVA60</f>
        <v>0</v>
      </c>
      <c r="KVB58" s="51">
        <f t="shared" si="663"/>
        <v>0</v>
      </c>
      <c r="KVC58" s="51">
        <f t="shared" si="663"/>
        <v>0</v>
      </c>
      <c r="KVD58" s="51">
        <f t="shared" si="663"/>
        <v>0</v>
      </c>
      <c r="KVE58" s="51">
        <f t="shared" si="663"/>
        <v>0</v>
      </c>
      <c r="KVF58" s="51">
        <f t="shared" si="663"/>
        <v>0</v>
      </c>
      <c r="KVG58" s="51">
        <f t="shared" si="663"/>
        <v>0</v>
      </c>
      <c r="KVH58" s="51">
        <f t="shared" si="663"/>
        <v>0</v>
      </c>
      <c r="KVI58" s="51">
        <f t="shared" si="663"/>
        <v>0</v>
      </c>
      <c r="KVJ58" s="51">
        <f t="shared" si="663"/>
        <v>0</v>
      </c>
      <c r="KVK58" s="51">
        <f t="shared" si="663"/>
        <v>0</v>
      </c>
      <c r="KVL58" s="51">
        <f t="shared" si="663"/>
        <v>0</v>
      </c>
      <c r="KVM58" s="51">
        <f t="shared" si="663"/>
        <v>0</v>
      </c>
      <c r="KVN58" s="51">
        <f t="shared" si="663"/>
        <v>0</v>
      </c>
      <c r="KVO58" s="51">
        <f t="shared" si="663"/>
        <v>0</v>
      </c>
      <c r="KVP58" s="51">
        <f t="shared" si="663"/>
        <v>0</v>
      </c>
      <c r="KVQ58" s="51">
        <f t="shared" si="663"/>
        <v>0</v>
      </c>
      <c r="KVR58" s="51">
        <f t="shared" si="663"/>
        <v>0</v>
      </c>
      <c r="KVS58" s="51"/>
      <c r="KVT58" s="51"/>
      <c r="KVU58" s="51"/>
      <c r="KVV58" s="51">
        <f t="shared" si="663"/>
        <v>0</v>
      </c>
      <c r="KVW58" s="51">
        <f t="shared" si="663"/>
        <v>0</v>
      </c>
      <c r="KVY58" s="6" t="s">
        <v>11</v>
      </c>
      <c r="KVZ58" s="7" t="s">
        <v>874</v>
      </c>
      <c r="KWA58" s="3"/>
      <c r="KWB58" s="3"/>
      <c r="KWC58" s="3"/>
      <c r="KWD58" s="3"/>
      <c r="KWE58" s="7"/>
      <c r="KWF58" s="3"/>
      <c r="KWG58" s="51">
        <f t="shared" si="663"/>
        <v>0</v>
      </c>
      <c r="KWH58" s="51">
        <f t="shared" si="663"/>
        <v>0</v>
      </c>
      <c r="KWI58" s="51">
        <f t="shared" si="663"/>
        <v>0</v>
      </c>
      <c r="KWJ58" s="51">
        <f t="shared" si="663"/>
        <v>0</v>
      </c>
      <c r="KWK58" s="51">
        <f t="shared" si="663"/>
        <v>0</v>
      </c>
      <c r="KWL58" s="51">
        <f t="shared" si="663"/>
        <v>0</v>
      </c>
      <c r="KWM58" s="51">
        <f t="shared" si="663"/>
        <v>0</v>
      </c>
      <c r="KWN58" s="51">
        <f t="shared" si="663"/>
        <v>0</v>
      </c>
      <c r="KWO58" s="51">
        <f t="shared" si="663"/>
        <v>0</v>
      </c>
      <c r="KWP58" s="51">
        <f t="shared" si="663"/>
        <v>0</v>
      </c>
      <c r="KWQ58" s="51">
        <f t="shared" si="663"/>
        <v>0</v>
      </c>
      <c r="KWR58" s="51">
        <f t="shared" si="663"/>
        <v>0</v>
      </c>
      <c r="KWS58" s="51">
        <f t="shared" si="663"/>
        <v>0</v>
      </c>
      <c r="KWT58" s="51">
        <f t="shared" si="663"/>
        <v>0</v>
      </c>
      <c r="KWU58" s="51">
        <f t="shared" si="663"/>
        <v>0</v>
      </c>
      <c r="KWV58" s="51">
        <f t="shared" si="663"/>
        <v>0</v>
      </c>
      <c r="KWW58" s="51">
        <f t="shared" si="663"/>
        <v>0</v>
      </c>
      <c r="KWX58" s="51">
        <f t="shared" si="663"/>
        <v>0</v>
      </c>
      <c r="KWY58" s="51"/>
      <c r="KWZ58" s="51"/>
      <c r="KXA58" s="51"/>
      <c r="KXB58" s="51">
        <f t="shared" si="663"/>
        <v>0</v>
      </c>
      <c r="KXC58" s="51">
        <f t="shared" si="663"/>
        <v>0</v>
      </c>
      <c r="KXE58" s="6" t="s">
        <v>11</v>
      </c>
      <c r="KXF58" s="7" t="s">
        <v>874</v>
      </c>
      <c r="KXG58" s="3"/>
      <c r="KXH58" s="3"/>
      <c r="KXI58" s="3"/>
      <c r="KXJ58" s="3"/>
      <c r="KXK58" s="7"/>
      <c r="KXL58" s="3"/>
      <c r="KXM58" s="51">
        <f t="shared" ref="KXM58:KZO58" si="664">KXM60</f>
        <v>0</v>
      </c>
      <c r="KXN58" s="51">
        <f t="shared" si="664"/>
        <v>0</v>
      </c>
      <c r="KXO58" s="51">
        <f t="shared" si="664"/>
        <v>0</v>
      </c>
      <c r="KXP58" s="51">
        <f t="shared" si="664"/>
        <v>0</v>
      </c>
      <c r="KXQ58" s="51">
        <f t="shared" si="664"/>
        <v>0</v>
      </c>
      <c r="KXR58" s="51">
        <f t="shared" si="664"/>
        <v>0</v>
      </c>
      <c r="KXS58" s="51">
        <f t="shared" si="664"/>
        <v>0</v>
      </c>
      <c r="KXT58" s="51">
        <f t="shared" si="664"/>
        <v>0</v>
      </c>
      <c r="KXU58" s="51">
        <f t="shared" si="664"/>
        <v>0</v>
      </c>
      <c r="KXV58" s="51">
        <f t="shared" si="664"/>
        <v>0</v>
      </c>
      <c r="KXW58" s="51">
        <f t="shared" si="664"/>
        <v>0</v>
      </c>
      <c r="KXX58" s="51">
        <f t="shared" si="664"/>
        <v>0</v>
      </c>
      <c r="KXY58" s="51">
        <f t="shared" si="664"/>
        <v>0</v>
      </c>
      <c r="KXZ58" s="51">
        <f t="shared" si="664"/>
        <v>0</v>
      </c>
      <c r="KYA58" s="51">
        <f t="shared" si="664"/>
        <v>0</v>
      </c>
      <c r="KYB58" s="51">
        <f t="shared" si="664"/>
        <v>0</v>
      </c>
      <c r="KYC58" s="51">
        <f t="shared" si="664"/>
        <v>0</v>
      </c>
      <c r="KYD58" s="51">
        <f t="shared" si="664"/>
        <v>0</v>
      </c>
      <c r="KYE58" s="51"/>
      <c r="KYF58" s="51"/>
      <c r="KYG58" s="51"/>
      <c r="KYH58" s="51">
        <f t="shared" si="664"/>
        <v>0</v>
      </c>
      <c r="KYI58" s="51">
        <f t="shared" si="664"/>
        <v>0</v>
      </c>
      <c r="KYK58" s="6" t="s">
        <v>11</v>
      </c>
      <c r="KYL58" s="7" t="s">
        <v>874</v>
      </c>
      <c r="KYM58" s="3"/>
      <c r="KYN58" s="3"/>
      <c r="KYO58" s="3"/>
      <c r="KYP58" s="3"/>
      <c r="KYQ58" s="7"/>
      <c r="KYR58" s="3"/>
      <c r="KYS58" s="51">
        <f t="shared" si="664"/>
        <v>0</v>
      </c>
      <c r="KYT58" s="51">
        <f t="shared" si="664"/>
        <v>0</v>
      </c>
      <c r="KYU58" s="51">
        <f t="shared" si="664"/>
        <v>0</v>
      </c>
      <c r="KYV58" s="51">
        <f t="shared" si="664"/>
        <v>0</v>
      </c>
      <c r="KYW58" s="51">
        <f t="shared" si="664"/>
        <v>0</v>
      </c>
      <c r="KYX58" s="51">
        <f t="shared" si="664"/>
        <v>0</v>
      </c>
      <c r="KYY58" s="51">
        <f t="shared" si="664"/>
        <v>0</v>
      </c>
      <c r="KYZ58" s="51">
        <f t="shared" si="664"/>
        <v>0</v>
      </c>
      <c r="KZA58" s="51">
        <f t="shared" si="664"/>
        <v>0</v>
      </c>
      <c r="KZB58" s="51">
        <f t="shared" si="664"/>
        <v>0</v>
      </c>
      <c r="KZC58" s="51">
        <f t="shared" si="664"/>
        <v>0</v>
      </c>
      <c r="KZD58" s="51">
        <f t="shared" si="664"/>
        <v>0</v>
      </c>
      <c r="KZE58" s="51">
        <f t="shared" si="664"/>
        <v>0</v>
      </c>
      <c r="KZF58" s="51">
        <f t="shared" si="664"/>
        <v>0</v>
      </c>
      <c r="KZG58" s="51">
        <f t="shared" si="664"/>
        <v>0</v>
      </c>
      <c r="KZH58" s="51">
        <f t="shared" si="664"/>
        <v>0</v>
      </c>
      <c r="KZI58" s="51">
        <f t="shared" si="664"/>
        <v>0</v>
      </c>
      <c r="KZJ58" s="51">
        <f t="shared" si="664"/>
        <v>0</v>
      </c>
      <c r="KZK58" s="51"/>
      <c r="KZL58" s="51"/>
      <c r="KZM58" s="51"/>
      <c r="KZN58" s="51">
        <f t="shared" si="664"/>
        <v>0</v>
      </c>
      <c r="KZO58" s="51">
        <f t="shared" si="664"/>
        <v>0</v>
      </c>
      <c r="KZQ58" s="6" t="s">
        <v>11</v>
      </c>
      <c r="KZR58" s="7" t="s">
        <v>874</v>
      </c>
      <c r="KZS58" s="3"/>
      <c r="KZT58" s="3"/>
      <c r="KZU58" s="3"/>
      <c r="KZV58" s="3"/>
      <c r="KZW58" s="7"/>
      <c r="KZX58" s="3"/>
      <c r="KZY58" s="51">
        <f t="shared" ref="KZY58:LCA58" si="665">KZY60</f>
        <v>0</v>
      </c>
      <c r="KZZ58" s="51">
        <f t="shared" si="665"/>
        <v>0</v>
      </c>
      <c r="LAA58" s="51">
        <f t="shared" si="665"/>
        <v>0</v>
      </c>
      <c r="LAB58" s="51">
        <f t="shared" si="665"/>
        <v>0</v>
      </c>
      <c r="LAC58" s="51">
        <f t="shared" si="665"/>
        <v>0</v>
      </c>
      <c r="LAD58" s="51">
        <f t="shared" si="665"/>
        <v>0</v>
      </c>
      <c r="LAE58" s="51">
        <f t="shared" si="665"/>
        <v>0</v>
      </c>
      <c r="LAF58" s="51">
        <f t="shared" si="665"/>
        <v>0</v>
      </c>
      <c r="LAG58" s="51">
        <f t="shared" si="665"/>
        <v>0</v>
      </c>
      <c r="LAH58" s="51">
        <f t="shared" si="665"/>
        <v>0</v>
      </c>
      <c r="LAI58" s="51">
        <f t="shared" si="665"/>
        <v>0</v>
      </c>
      <c r="LAJ58" s="51">
        <f t="shared" si="665"/>
        <v>0</v>
      </c>
      <c r="LAK58" s="51">
        <f t="shared" si="665"/>
        <v>0</v>
      </c>
      <c r="LAL58" s="51">
        <f t="shared" si="665"/>
        <v>0</v>
      </c>
      <c r="LAM58" s="51">
        <f t="shared" si="665"/>
        <v>0</v>
      </c>
      <c r="LAN58" s="51">
        <f t="shared" si="665"/>
        <v>0</v>
      </c>
      <c r="LAO58" s="51">
        <f t="shared" si="665"/>
        <v>0</v>
      </c>
      <c r="LAP58" s="51">
        <f t="shared" si="665"/>
        <v>0</v>
      </c>
      <c r="LAQ58" s="51"/>
      <c r="LAR58" s="51"/>
      <c r="LAS58" s="51"/>
      <c r="LAT58" s="51">
        <f t="shared" si="665"/>
        <v>0</v>
      </c>
      <c r="LAU58" s="51">
        <f t="shared" si="665"/>
        <v>0</v>
      </c>
      <c r="LAW58" s="6" t="s">
        <v>11</v>
      </c>
      <c r="LAX58" s="7" t="s">
        <v>874</v>
      </c>
      <c r="LAY58" s="3"/>
      <c r="LAZ58" s="3"/>
      <c r="LBA58" s="3"/>
      <c r="LBB58" s="3"/>
      <c r="LBC58" s="7"/>
      <c r="LBD58" s="3"/>
      <c r="LBE58" s="51">
        <f t="shared" si="665"/>
        <v>0</v>
      </c>
      <c r="LBF58" s="51">
        <f t="shared" si="665"/>
        <v>0</v>
      </c>
      <c r="LBG58" s="51">
        <f t="shared" si="665"/>
        <v>0</v>
      </c>
      <c r="LBH58" s="51">
        <f t="shared" si="665"/>
        <v>0</v>
      </c>
      <c r="LBI58" s="51">
        <f t="shared" si="665"/>
        <v>0</v>
      </c>
      <c r="LBJ58" s="51">
        <f t="shared" si="665"/>
        <v>0</v>
      </c>
      <c r="LBK58" s="51">
        <f t="shared" si="665"/>
        <v>0</v>
      </c>
      <c r="LBL58" s="51">
        <f t="shared" si="665"/>
        <v>0</v>
      </c>
      <c r="LBM58" s="51">
        <f t="shared" si="665"/>
        <v>0</v>
      </c>
      <c r="LBN58" s="51">
        <f t="shared" si="665"/>
        <v>0</v>
      </c>
      <c r="LBO58" s="51">
        <f t="shared" si="665"/>
        <v>0</v>
      </c>
      <c r="LBP58" s="51">
        <f t="shared" si="665"/>
        <v>0</v>
      </c>
      <c r="LBQ58" s="51">
        <f t="shared" si="665"/>
        <v>0</v>
      </c>
      <c r="LBR58" s="51">
        <f t="shared" si="665"/>
        <v>0</v>
      </c>
      <c r="LBS58" s="51">
        <f t="shared" si="665"/>
        <v>0</v>
      </c>
      <c r="LBT58" s="51">
        <f t="shared" si="665"/>
        <v>0</v>
      </c>
      <c r="LBU58" s="51">
        <f t="shared" si="665"/>
        <v>0</v>
      </c>
      <c r="LBV58" s="51">
        <f t="shared" si="665"/>
        <v>0</v>
      </c>
      <c r="LBW58" s="51"/>
      <c r="LBX58" s="51"/>
      <c r="LBY58" s="51"/>
      <c r="LBZ58" s="51">
        <f t="shared" si="665"/>
        <v>0</v>
      </c>
      <c r="LCA58" s="51">
        <f t="shared" si="665"/>
        <v>0</v>
      </c>
      <c r="LCC58" s="6" t="s">
        <v>11</v>
      </c>
      <c r="LCD58" s="7" t="s">
        <v>874</v>
      </c>
      <c r="LCE58" s="3"/>
      <c r="LCF58" s="3"/>
      <c r="LCG58" s="3"/>
      <c r="LCH58" s="3"/>
      <c r="LCI58" s="7"/>
      <c r="LCJ58" s="3"/>
      <c r="LCK58" s="51">
        <f t="shared" ref="LCK58:LEM58" si="666">LCK60</f>
        <v>0</v>
      </c>
      <c r="LCL58" s="51">
        <f t="shared" si="666"/>
        <v>0</v>
      </c>
      <c r="LCM58" s="51">
        <f t="shared" si="666"/>
        <v>0</v>
      </c>
      <c r="LCN58" s="51">
        <f t="shared" si="666"/>
        <v>0</v>
      </c>
      <c r="LCO58" s="51">
        <f t="shared" si="666"/>
        <v>0</v>
      </c>
      <c r="LCP58" s="51">
        <f t="shared" si="666"/>
        <v>0</v>
      </c>
      <c r="LCQ58" s="51">
        <f t="shared" si="666"/>
        <v>0</v>
      </c>
      <c r="LCR58" s="51">
        <f t="shared" si="666"/>
        <v>0</v>
      </c>
      <c r="LCS58" s="51">
        <f t="shared" si="666"/>
        <v>0</v>
      </c>
      <c r="LCT58" s="51">
        <f t="shared" si="666"/>
        <v>0</v>
      </c>
      <c r="LCU58" s="51">
        <f t="shared" si="666"/>
        <v>0</v>
      </c>
      <c r="LCV58" s="51">
        <f t="shared" si="666"/>
        <v>0</v>
      </c>
      <c r="LCW58" s="51">
        <f t="shared" si="666"/>
        <v>0</v>
      </c>
      <c r="LCX58" s="51">
        <f t="shared" si="666"/>
        <v>0</v>
      </c>
      <c r="LCY58" s="51">
        <f t="shared" si="666"/>
        <v>0</v>
      </c>
      <c r="LCZ58" s="51">
        <f t="shared" si="666"/>
        <v>0</v>
      </c>
      <c r="LDA58" s="51">
        <f t="shared" si="666"/>
        <v>0</v>
      </c>
      <c r="LDB58" s="51">
        <f t="shared" si="666"/>
        <v>0</v>
      </c>
      <c r="LDC58" s="51"/>
      <c r="LDD58" s="51"/>
      <c r="LDE58" s="51"/>
      <c r="LDF58" s="51">
        <f t="shared" si="666"/>
        <v>0</v>
      </c>
      <c r="LDG58" s="51">
        <f t="shared" si="666"/>
        <v>0</v>
      </c>
      <c r="LDI58" s="6" t="s">
        <v>11</v>
      </c>
      <c r="LDJ58" s="7" t="s">
        <v>874</v>
      </c>
      <c r="LDK58" s="3"/>
      <c r="LDL58" s="3"/>
      <c r="LDM58" s="3"/>
      <c r="LDN58" s="3"/>
      <c r="LDO58" s="7"/>
      <c r="LDP58" s="3"/>
      <c r="LDQ58" s="51">
        <f t="shared" si="666"/>
        <v>0</v>
      </c>
      <c r="LDR58" s="51">
        <f t="shared" si="666"/>
        <v>0</v>
      </c>
      <c r="LDS58" s="51">
        <f t="shared" si="666"/>
        <v>0</v>
      </c>
      <c r="LDT58" s="51">
        <f t="shared" si="666"/>
        <v>0</v>
      </c>
      <c r="LDU58" s="51">
        <f t="shared" si="666"/>
        <v>0</v>
      </c>
      <c r="LDV58" s="51">
        <f t="shared" si="666"/>
        <v>0</v>
      </c>
      <c r="LDW58" s="51">
        <f t="shared" si="666"/>
        <v>0</v>
      </c>
      <c r="LDX58" s="51">
        <f t="shared" si="666"/>
        <v>0</v>
      </c>
      <c r="LDY58" s="51">
        <f t="shared" si="666"/>
        <v>0</v>
      </c>
      <c r="LDZ58" s="51">
        <f t="shared" si="666"/>
        <v>0</v>
      </c>
      <c r="LEA58" s="51">
        <f t="shared" si="666"/>
        <v>0</v>
      </c>
      <c r="LEB58" s="51">
        <f t="shared" si="666"/>
        <v>0</v>
      </c>
      <c r="LEC58" s="51">
        <f t="shared" si="666"/>
        <v>0</v>
      </c>
      <c r="LED58" s="51">
        <f t="shared" si="666"/>
        <v>0</v>
      </c>
      <c r="LEE58" s="51">
        <f t="shared" si="666"/>
        <v>0</v>
      </c>
      <c r="LEF58" s="51">
        <f t="shared" si="666"/>
        <v>0</v>
      </c>
      <c r="LEG58" s="51">
        <f t="shared" si="666"/>
        <v>0</v>
      </c>
      <c r="LEH58" s="51">
        <f t="shared" si="666"/>
        <v>0</v>
      </c>
      <c r="LEI58" s="51"/>
      <c r="LEJ58" s="51"/>
      <c r="LEK58" s="51"/>
      <c r="LEL58" s="51">
        <f t="shared" si="666"/>
        <v>0</v>
      </c>
      <c r="LEM58" s="51">
        <f t="shared" si="666"/>
        <v>0</v>
      </c>
      <c r="LEO58" s="6" t="s">
        <v>11</v>
      </c>
      <c r="LEP58" s="7" t="s">
        <v>874</v>
      </c>
      <c r="LEQ58" s="3"/>
      <c r="LER58" s="3"/>
      <c r="LES58" s="3"/>
      <c r="LET58" s="3"/>
      <c r="LEU58" s="7"/>
      <c r="LEV58" s="3"/>
      <c r="LEW58" s="51">
        <f t="shared" ref="LEW58:LGY58" si="667">LEW60</f>
        <v>0</v>
      </c>
      <c r="LEX58" s="51">
        <f t="shared" si="667"/>
        <v>0</v>
      </c>
      <c r="LEY58" s="51">
        <f t="shared" si="667"/>
        <v>0</v>
      </c>
      <c r="LEZ58" s="51">
        <f t="shared" si="667"/>
        <v>0</v>
      </c>
      <c r="LFA58" s="51">
        <f t="shared" si="667"/>
        <v>0</v>
      </c>
      <c r="LFB58" s="51">
        <f t="shared" si="667"/>
        <v>0</v>
      </c>
      <c r="LFC58" s="51">
        <f t="shared" si="667"/>
        <v>0</v>
      </c>
      <c r="LFD58" s="51">
        <f t="shared" si="667"/>
        <v>0</v>
      </c>
      <c r="LFE58" s="51">
        <f t="shared" si="667"/>
        <v>0</v>
      </c>
      <c r="LFF58" s="51">
        <f t="shared" si="667"/>
        <v>0</v>
      </c>
      <c r="LFG58" s="51">
        <f t="shared" si="667"/>
        <v>0</v>
      </c>
      <c r="LFH58" s="51">
        <f t="shared" si="667"/>
        <v>0</v>
      </c>
      <c r="LFI58" s="51">
        <f t="shared" si="667"/>
        <v>0</v>
      </c>
      <c r="LFJ58" s="51">
        <f t="shared" si="667"/>
        <v>0</v>
      </c>
      <c r="LFK58" s="51">
        <f t="shared" si="667"/>
        <v>0</v>
      </c>
      <c r="LFL58" s="51">
        <f t="shared" si="667"/>
        <v>0</v>
      </c>
      <c r="LFM58" s="51">
        <f t="shared" si="667"/>
        <v>0</v>
      </c>
      <c r="LFN58" s="51">
        <f t="shared" si="667"/>
        <v>0</v>
      </c>
      <c r="LFO58" s="51"/>
      <c r="LFP58" s="51"/>
      <c r="LFQ58" s="51"/>
      <c r="LFR58" s="51">
        <f t="shared" si="667"/>
        <v>0</v>
      </c>
      <c r="LFS58" s="51">
        <f t="shared" si="667"/>
        <v>0</v>
      </c>
      <c r="LFU58" s="6" t="s">
        <v>11</v>
      </c>
      <c r="LFV58" s="7" t="s">
        <v>874</v>
      </c>
      <c r="LFW58" s="3"/>
      <c r="LFX58" s="3"/>
      <c r="LFY58" s="3"/>
      <c r="LFZ58" s="3"/>
      <c r="LGA58" s="7"/>
      <c r="LGB58" s="3"/>
      <c r="LGC58" s="51">
        <f t="shared" si="667"/>
        <v>0</v>
      </c>
      <c r="LGD58" s="51">
        <f t="shared" si="667"/>
        <v>0</v>
      </c>
      <c r="LGE58" s="51">
        <f t="shared" si="667"/>
        <v>0</v>
      </c>
      <c r="LGF58" s="51">
        <f t="shared" si="667"/>
        <v>0</v>
      </c>
      <c r="LGG58" s="51">
        <f t="shared" si="667"/>
        <v>0</v>
      </c>
      <c r="LGH58" s="51">
        <f t="shared" si="667"/>
        <v>0</v>
      </c>
      <c r="LGI58" s="51">
        <f t="shared" si="667"/>
        <v>0</v>
      </c>
      <c r="LGJ58" s="51">
        <f t="shared" si="667"/>
        <v>0</v>
      </c>
      <c r="LGK58" s="51">
        <f t="shared" si="667"/>
        <v>0</v>
      </c>
      <c r="LGL58" s="51">
        <f t="shared" si="667"/>
        <v>0</v>
      </c>
      <c r="LGM58" s="51">
        <f t="shared" si="667"/>
        <v>0</v>
      </c>
      <c r="LGN58" s="51">
        <f t="shared" si="667"/>
        <v>0</v>
      </c>
      <c r="LGO58" s="51">
        <f t="shared" si="667"/>
        <v>0</v>
      </c>
      <c r="LGP58" s="51">
        <f t="shared" si="667"/>
        <v>0</v>
      </c>
      <c r="LGQ58" s="51">
        <f t="shared" si="667"/>
        <v>0</v>
      </c>
      <c r="LGR58" s="51">
        <f t="shared" si="667"/>
        <v>0</v>
      </c>
      <c r="LGS58" s="51">
        <f t="shared" si="667"/>
        <v>0</v>
      </c>
      <c r="LGT58" s="51">
        <f t="shared" si="667"/>
        <v>0</v>
      </c>
      <c r="LGU58" s="51"/>
      <c r="LGV58" s="51"/>
      <c r="LGW58" s="51"/>
      <c r="LGX58" s="51">
        <f t="shared" si="667"/>
        <v>0</v>
      </c>
      <c r="LGY58" s="51">
        <f t="shared" si="667"/>
        <v>0</v>
      </c>
      <c r="LHA58" s="6" t="s">
        <v>11</v>
      </c>
      <c r="LHB58" s="7" t="s">
        <v>874</v>
      </c>
      <c r="LHC58" s="3"/>
      <c r="LHD58" s="3"/>
      <c r="LHE58" s="3"/>
      <c r="LHF58" s="3"/>
      <c r="LHG58" s="7"/>
      <c r="LHH58" s="3"/>
      <c r="LHI58" s="51">
        <f t="shared" ref="LHI58:LJK58" si="668">LHI60</f>
        <v>0</v>
      </c>
      <c r="LHJ58" s="51">
        <f t="shared" si="668"/>
        <v>0</v>
      </c>
      <c r="LHK58" s="51">
        <f t="shared" si="668"/>
        <v>0</v>
      </c>
      <c r="LHL58" s="51">
        <f t="shared" si="668"/>
        <v>0</v>
      </c>
      <c r="LHM58" s="51">
        <f t="shared" si="668"/>
        <v>0</v>
      </c>
      <c r="LHN58" s="51">
        <f t="shared" si="668"/>
        <v>0</v>
      </c>
      <c r="LHO58" s="51">
        <f t="shared" si="668"/>
        <v>0</v>
      </c>
      <c r="LHP58" s="51">
        <f t="shared" si="668"/>
        <v>0</v>
      </c>
      <c r="LHQ58" s="51">
        <f t="shared" si="668"/>
        <v>0</v>
      </c>
      <c r="LHR58" s="51">
        <f t="shared" si="668"/>
        <v>0</v>
      </c>
      <c r="LHS58" s="51">
        <f t="shared" si="668"/>
        <v>0</v>
      </c>
      <c r="LHT58" s="51">
        <f t="shared" si="668"/>
        <v>0</v>
      </c>
      <c r="LHU58" s="51">
        <f t="shared" si="668"/>
        <v>0</v>
      </c>
      <c r="LHV58" s="51">
        <f t="shared" si="668"/>
        <v>0</v>
      </c>
      <c r="LHW58" s="51">
        <f t="shared" si="668"/>
        <v>0</v>
      </c>
      <c r="LHX58" s="51">
        <f t="shared" si="668"/>
        <v>0</v>
      </c>
      <c r="LHY58" s="51">
        <f t="shared" si="668"/>
        <v>0</v>
      </c>
      <c r="LHZ58" s="51">
        <f t="shared" si="668"/>
        <v>0</v>
      </c>
      <c r="LIA58" s="51"/>
      <c r="LIB58" s="51"/>
      <c r="LIC58" s="51"/>
      <c r="LID58" s="51">
        <f t="shared" si="668"/>
        <v>0</v>
      </c>
      <c r="LIE58" s="51">
        <f t="shared" si="668"/>
        <v>0</v>
      </c>
      <c r="LIG58" s="6" t="s">
        <v>11</v>
      </c>
      <c r="LIH58" s="7" t="s">
        <v>874</v>
      </c>
      <c r="LII58" s="3"/>
      <c r="LIJ58" s="3"/>
      <c r="LIK58" s="3"/>
      <c r="LIL58" s="3"/>
      <c r="LIM58" s="7"/>
      <c r="LIN58" s="3"/>
      <c r="LIO58" s="51">
        <f t="shared" si="668"/>
        <v>0</v>
      </c>
      <c r="LIP58" s="51">
        <f t="shared" si="668"/>
        <v>0</v>
      </c>
      <c r="LIQ58" s="51">
        <f t="shared" si="668"/>
        <v>0</v>
      </c>
      <c r="LIR58" s="51">
        <f t="shared" si="668"/>
        <v>0</v>
      </c>
      <c r="LIS58" s="51">
        <f t="shared" si="668"/>
        <v>0</v>
      </c>
      <c r="LIT58" s="51">
        <f t="shared" si="668"/>
        <v>0</v>
      </c>
      <c r="LIU58" s="51">
        <f t="shared" si="668"/>
        <v>0</v>
      </c>
      <c r="LIV58" s="51">
        <f t="shared" si="668"/>
        <v>0</v>
      </c>
      <c r="LIW58" s="51">
        <f t="shared" si="668"/>
        <v>0</v>
      </c>
      <c r="LIX58" s="51">
        <f t="shared" si="668"/>
        <v>0</v>
      </c>
      <c r="LIY58" s="51">
        <f t="shared" si="668"/>
        <v>0</v>
      </c>
      <c r="LIZ58" s="51">
        <f t="shared" si="668"/>
        <v>0</v>
      </c>
      <c r="LJA58" s="51">
        <f t="shared" si="668"/>
        <v>0</v>
      </c>
      <c r="LJB58" s="51">
        <f t="shared" si="668"/>
        <v>0</v>
      </c>
      <c r="LJC58" s="51">
        <f t="shared" si="668"/>
        <v>0</v>
      </c>
      <c r="LJD58" s="51">
        <f t="shared" si="668"/>
        <v>0</v>
      </c>
      <c r="LJE58" s="51">
        <f t="shared" si="668"/>
        <v>0</v>
      </c>
      <c r="LJF58" s="51">
        <f t="shared" si="668"/>
        <v>0</v>
      </c>
      <c r="LJG58" s="51"/>
      <c r="LJH58" s="51"/>
      <c r="LJI58" s="51"/>
      <c r="LJJ58" s="51">
        <f t="shared" si="668"/>
        <v>0</v>
      </c>
      <c r="LJK58" s="51">
        <f t="shared" si="668"/>
        <v>0</v>
      </c>
      <c r="LJM58" s="6" t="s">
        <v>11</v>
      </c>
      <c r="LJN58" s="7" t="s">
        <v>874</v>
      </c>
      <c r="LJO58" s="3"/>
      <c r="LJP58" s="3"/>
      <c r="LJQ58" s="3"/>
      <c r="LJR58" s="3"/>
      <c r="LJS58" s="7"/>
      <c r="LJT58" s="3"/>
      <c r="LJU58" s="51">
        <f t="shared" ref="LJU58:LLW58" si="669">LJU60</f>
        <v>0</v>
      </c>
      <c r="LJV58" s="51">
        <f t="shared" si="669"/>
        <v>0</v>
      </c>
      <c r="LJW58" s="51">
        <f t="shared" si="669"/>
        <v>0</v>
      </c>
      <c r="LJX58" s="51">
        <f t="shared" si="669"/>
        <v>0</v>
      </c>
      <c r="LJY58" s="51">
        <f t="shared" si="669"/>
        <v>0</v>
      </c>
      <c r="LJZ58" s="51">
        <f t="shared" si="669"/>
        <v>0</v>
      </c>
      <c r="LKA58" s="51">
        <f t="shared" si="669"/>
        <v>0</v>
      </c>
      <c r="LKB58" s="51">
        <f t="shared" si="669"/>
        <v>0</v>
      </c>
      <c r="LKC58" s="51">
        <f t="shared" si="669"/>
        <v>0</v>
      </c>
      <c r="LKD58" s="51">
        <f t="shared" si="669"/>
        <v>0</v>
      </c>
      <c r="LKE58" s="51">
        <f t="shared" si="669"/>
        <v>0</v>
      </c>
      <c r="LKF58" s="51">
        <f t="shared" si="669"/>
        <v>0</v>
      </c>
      <c r="LKG58" s="51">
        <f t="shared" si="669"/>
        <v>0</v>
      </c>
      <c r="LKH58" s="51">
        <f t="shared" si="669"/>
        <v>0</v>
      </c>
      <c r="LKI58" s="51">
        <f t="shared" si="669"/>
        <v>0</v>
      </c>
      <c r="LKJ58" s="51">
        <f t="shared" si="669"/>
        <v>0</v>
      </c>
      <c r="LKK58" s="51">
        <f t="shared" si="669"/>
        <v>0</v>
      </c>
      <c r="LKL58" s="51">
        <f t="shared" si="669"/>
        <v>0</v>
      </c>
      <c r="LKM58" s="51"/>
      <c r="LKN58" s="51"/>
      <c r="LKO58" s="51"/>
      <c r="LKP58" s="51">
        <f t="shared" si="669"/>
        <v>0</v>
      </c>
      <c r="LKQ58" s="51">
        <f t="shared" si="669"/>
        <v>0</v>
      </c>
      <c r="LKS58" s="6" t="s">
        <v>11</v>
      </c>
      <c r="LKT58" s="7" t="s">
        <v>874</v>
      </c>
      <c r="LKU58" s="3"/>
      <c r="LKV58" s="3"/>
      <c r="LKW58" s="3"/>
      <c r="LKX58" s="3"/>
      <c r="LKY58" s="7"/>
      <c r="LKZ58" s="3"/>
      <c r="LLA58" s="51">
        <f t="shared" si="669"/>
        <v>0</v>
      </c>
      <c r="LLB58" s="51">
        <f t="shared" si="669"/>
        <v>0</v>
      </c>
      <c r="LLC58" s="51">
        <f t="shared" si="669"/>
        <v>0</v>
      </c>
      <c r="LLD58" s="51">
        <f t="shared" si="669"/>
        <v>0</v>
      </c>
      <c r="LLE58" s="51">
        <f t="shared" si="669"/>
        <v>0</v>
      </c>
      <c r="LLF58" s="51">
        <f t="shared" si="669"/>
        <v>0</v>
      </c>
      <c r="LLG58" s="51">
        <f t="shared" si="669"/>
        <v>0</v>
      </c>
      <c r="LLH58" s="51">
        <f t="shared" si="669"/>
        <v>0</v>
      </c>
      <c r="LLI58" s="51">
        <f t="shared" si="669"/>
        <v>0</v>
      </c>
      <c r="LLJ58" s="51">
        <f t="shared" si="669"/>
        <v>0</v>
      </c>
      <c r="LLK58" s="51">
        <f t="shared" si="669"/>
        <v>0</v>
      </c>
      <c r="LLL58" s="51">
        <f t="shared" si="669"/>
        <v>0</v>
      </c>
      <c r="LLM58" s="51">
        <f t="shared" si="669"/>
        <v>0</v>
      </c>
      <c r="LLN58" s="51">
        <f t="shared" si="669"/>
        <v>0</v>
      </c>
      <c r="LLO58" s="51">
        <f t="shared" si="669"/>
        <v>0</v>
      </c>
      <c r="LLP58" s="51">
        <f t="shared" si="669"/>
        <v>0</v>
      </c>
      <c r="LLQ58" s="51">
        <f t="shared" si="669"/>
        <v>0</v>
      </c>
      <c r="LLR58" s="51">
        <f t="shared" si="669"/>
        <v>0</v>
      </c>
      <c r="LLS58" s="51"/>
      <c r="LLT58" s="51"/>
      <c r="LLU58" s="51"/>
      <c r="LLV58" s="51">
        <f t="shared" si="669"/>
        <v>0</v>
      </c>
      <c r="LLW58" s="51">
        <f t="shared" si="669"/>
        <v>0</v>
      </c>
      <c r="LLY58" s="6" t="s">
        <v>11</v>
      </c>
      <c r="LLZ58" s="7" t="s">
        <v>874</v>
      </c>
      <c r="LMA58" s="3"/>
      <c r="LMB58" s="3"/>
      <c r="LMC58" s="3"/>
      <c r="LMD58" s="3"/>
      <c r="LME58" s="7"/>
      <c r="LMF58" s="3"/>
      <c r="LMG58" s="51">
        <f t="shared" ref="LMG58:LOI58" si="670">LMG60</f>
        <v>0</v>
      </c>
      <c r="LMH58" s="51">
        <f t="shared" si="670"/>
        <v>0</v>
      </c>
      <c r="LMI58" s="51">
        <f t="shared" si="670"/>
        <v>0</v>
      </c>
      <c r="LMJ58" s="51">
        <f t="shared" si="670"/>
        <v>0</v>
      </c>
      <c r="LMK58" s="51">
        <f t="shared" si="670"/>
        <v>0</v>
      </c>
      <c r="LML58" s="51">
        <f t="shared" si="670"/>
        <v>0</v>
      </c>
      <c r="LMM58" s="51">
        <f t="shared" si="670"/>
        <v>0</v>
      </c>
      <c r="LMN58" s="51">
        <f t="shared" si="670"/>
        <v>0</v>
      </c>
      <c r="LMO58" s="51">
        <f t="shared" si="670"/>
        <v>0</v>
      </c>
      <c r="LMP58" s="51">
        <f t="shared" si="670"/>
        <v>0</v>
      </c>
      <c r="LMQ58" s="51">
        <f t="shared" si="670"/>
        <v>0</v>
      </c>
      <c r="LMR58" s="51">
        <f t="shared" si="670"/>
        <v>0</v>
      </c>
      <c r="LMS58" s="51">
        <f t="shared" si="670"/>
        <v>0</v>
      </c>
      <c r="LMT58" s="51">
        <f t="shared" si="670"/>
        <v>0</v>
      </c>
      <c r="LMU58" s="51">
        <f t="shared" si="670"/>
        <v>0</v>
      </c>
      <c r="LMV58" s="51">
        <f t="shared" si="670"/>
        <v>0</v>
      </c>
      <c r="LMW58" s="51">
        <f t="shared" si="670"/>
        <v>0</v>
      </c>
      <c r="LMX58" s="51">
        <f t="shared" si="670"/>
        <v>0</v>
      </c>
      <c r="LMY58" s="51"/>
      <c r="LMZ58" s="51"/>
      <c r="LNA58" s="51"/>
      <c r="LNB58" s="51">
        <f t="shared" si="670"/>
        <v>0</v>
      </c>
      <c r="LNC58" s="51">
        <f t="shared" si="670"/>
        <v>0</v>
      </c>
      <c r="LNE58" s="6" t="s">
        <v>11</v>
      </c>
      <c r="LNF58" s="7" t="s">
        <v>874</v>
      </c>
      <c r="LNG58" s="3"/>
      <c r="LNH58" s="3"/>
      <c r="LNI58" s="3"/>
      <c r="LNJ58" s="3"/>
      <c r="LNK58" s="7"/>
      <c r="LNL58" s="3"/>
      <c r="LNM58" s="51">
        <f t="shared" si="670"/>
        <v>0</v>
      </c>
      <c r="LNN58" s="51">
        <f t="shared" si="670"/>
        <v>0</v>
      </c>
      <c r="LNO58" s="51">
        <f t="shared" si="670"/>
        <v>0</v>
      </c>
      <c r="LNP58" s="51">
        <f t="shared" si="670"/>
        <v>0</v>
      </c>
      <c r="LNQ58" s="51">
        <f t="shared" si="670"/>
        <v>0</v>
      </c>
      <c r="LNR58" s="51">
        <f t="shared" si="670"/>
        <v>0</v>
      </c>
      <c r="LNS58" s="51">
        <f t="shared" si="670"/>
        <v>0</v>
      </c>
      <c r="LNT58" s="51">
        <f t="shared" si="670"/>
        <v>0</v>
      </c>
      <c r="LNU58" s="51">
        <f t="shared" si="670"/>
        <v>0</v>
      </c>
      <c r="LNV58" s="51">
        <f t="shared" si="670"/>
        <v>0</v>
      </c>
      <c r="LNW58" s="51">
        <f t="shared" si="670"/>
        <v>0</v>
      </c>
      <c r="LNX58" s="51">
        <f t="shared" si="670"/>
        <v>0</v>
      </c>
      <c r="LNY58" s="51">
        <f t="shared" si="670"/>
        <v>0</v>
      </c>
      <c r="LNZ58" s="51">
        <f t="shared" si="670"/>
        <v>0</v>
      </c>
      <c r="LOA58" s="51">
        <f t="shared" si="670"/>
        <v>0</v>
      </c>
      <c r="LOB58" s="51">
        <f t="shared" si="670"/>
        <v>0</v>
      </c>
      <c r="LOC58" s="51">
        <f t="shared" si="670"/>
        <v>0</v>
      </c>
      <c r="LOD58" s="51">
        <f t="shared" si="670"/>
        <v>0</v>
      </c>
      <c r="LOE58" s="51"/>
      <c r="LOF58" s="51"/>
      <c r="LOG58" s="51"/>
      <c r="LOH58" s="51">
        <f t="shared" si="670"/>
        <v>0</v>
      </c>
      <c r="LOI58" s="51">
        <f t="shared" si="670"/>
        <v>0</v>
      </c>
      <c r="LOK58" s="6" t="s">
        <v>11</v>
      </c>
      <c r="LOL58" s="7" t="s">
        <v>874</v>
      </c>
      <c r="LOM58" s="3"/>
      <c r="LON58" s="3"/>
      <c r="LOO58" s="3"/>
      <c r="LOP58" s="3"/>
      <c r="LOQ58" s="7"/>
      <c r="LOR58" s="3"/>
      <c r="LOS58" s="51">
        <f t="shared" ref="LOS58:LQU58" si="671">LOS60</f>
        <v>0</v>
      </c>
      <c r="LOT58" s="51">
        <f t="shared" si="671"/>
        <v>0</v>
      </c>
      <c r="LOU58" s="51">
        <f t="shared" si="671"/>
        <v>0</v>
      </c>
      <c r="LOV58" s="51">
        <f t="shared" si="671"/>
        <v>0</v>
      </c>
      <c r="LOW58" s="51">
        <f t="shared" si="671"/>
        <v>0</v>
      </c>
      <c r="LOX58" s="51">
        <f t="shared" si="671"/>
        <v>0</v>
      </c>
      <c r="LOY58" s="51">
        <f t="shared" si="671"/>
        <v>0</v>
      </c>
      <c r="LOZ58" s="51">
        <f t="shared" si="671"/>
        <v>0</v>
      </c>
      <c r="LPA58" s="51">
        <f t="shared" si="671"/>
        <v>0</v>
      </c>
      <c r="LPB58" s="51">
        <f t="shared" si="671"/>
        <v>0</v>
      </c>
      <c r="LPC58" s="51">
        <f t="shared" si="671"/>
        <v>0</v>
      </c>
      <c r="LPD58" s="51">
        <f t="shared" si="671"/>
        <v>0</v>
      </c>
      <c r="LPE58" s="51">
        <f t="shared" si="671"/>
        <v>0</v>
      </c>
      <c r="LPF58" s="51">
        <f t="shared" si="671"/>
        <v>0</v>
      </c>
      <c r="LPG58" s="51">
        <f t="shared" si="671"/>
        <v>0</v>
      </c>
      <c r="LPH58" s="51">
        <f t="shared" si="671"/>
        <v>0</v>
      </c>
      <c r="LPI58" s="51">
        <f t="shared" si="671"/>
        <v>0</v>
      </c>
      <c r="LPJ58" s="51">
        <f t="shared" si="671"/>
        <v>0</v>
      </c>
      <c r="LPK58" s="51"/>
      <c r="LPL58" s="51"/>
      <c r="LPM58" s="51"/>
      <c r="LPN58" s="51">
        <f t="shared" si="671"/>
        <v>0</v>
      </c>
      <c r="LPO58" s="51">
        <f t="shared" si="671"/>
        <v>0</v>
      </c>
      <c r="LPQ58" s="6" t="s">
        <v>11</v>
      </c>
      <c r="LPR58" s="7" t="s">
        <v>874</v>
      </c>
      <c r="LPS58" s="3"/>
      <c r="LPT58" s="3"/>
      <c r="LPU58" s="3"/>
      <c r="LPV58" s="3"/>
      <c r="LPW58" s="7"/>
      <c r="LPX58" s="3"/>
      <c r="LPY58" s="51">
        <f t="shared" si="671"/>
        <v>0</v>
      </c>
      <c r="LPZ58" s="51">
        <f t="shared" si="671"/>
        <v>0</v>
      </c>
      <c r="LQA58" s="51">
        <f t="shared" si="671"/>
        <v>0</v>
      </c>
      <c r="LQB58" s="51">
        <f t="shared" si="671"/>
        <v>0</v>
      </c>
      <c r="LQC58" s="51">
        <f t="shared" si="671"/>
        <v>0</v>
      </c>
      <c r="LQD58" s="51">
        <f t="shared" si="671"/>
        <v>0</v>
      </c>
      <c r="LQE58" s="51">
        <f t="shared" si="671"/>
        <v>0</v>
      </c>
      <c r="LQF58" s="51">
        <f t="shared" si="671"/>
        <v>0</v>
      </c>
      <c r="LQG58" s="51">
        <f t="shared" si="671"/>
        <v>0</v>
      </c>
      <c r="LQH58" s="51">
        <f t="shared" si="671"/>
        <v>0</v>
      </c>
      <c r="LQI58" s="51">
        <f t="shared" si="671"/>
        <v>0</v>
      </c>
      <c r="LQJ58" s="51">
        <f t="shared" si="671"/>
        <v>0</v>
      </c>
      <c r="LQK58" s="51">
        <f t="shared" si="671"/>
        <v>0</v>
      </c>
      <c r="LQL58" s="51">
        <f t="shared" si="671"/>
        <v>0</v>
      </c>
      <c r="LQM58" s="51">
        <f t="shared" si="671"/>
        <v>0</v>
      </c>
      <c r="LQN58" s="51">
        <f t="shared" si="671"/>
        <v>0</v>
      </c>
      <c r="LQO58" s="51">
        <f t="shared" si="671"/>
        <v>0</v>
      </c>
      <c r="LQP58" s="51">
        <f t="shared" si="671"/>
        <v>0</v>
      </c>
      <c r="LQQ58" s="51"/>
      <c r="LQR58" s="51"/>
      <c r="LQS58" s="51"/>
      <c r="LQT58" s="51">
        <f t="shared" si="671"/>
        <v>0</v>
      </c>
      <c r="LQU58" s="51">
        <f t="shared" si="671"/>
        <v>0</v>
      </c>
      <c r="LQW58" s="6" t="s">
        <v>11</v>
      </c>
      <c r="LQX58" s="7" t="s">
        <v>874</v>
      </c>
      <c r="LQY58" s="3"/>
      <c r="LQZ58" s="3"/>
      <c r="LRA58" s="3"/>
      <c r="LRB58" s="3"/>
      <c r="LRC58" s="7"/>
      <c r="LRD58" s="3"/>
      <c r="LRE58" s="51">
        <f t="shared" ref="LRE58:LTG58" si="672">LRE60</f>
        <v>0</v>
      </c>
      <c r="LRF58" s="51">
        <f t="shared" si="672"/>
        <v>0</v>
      </c>
      <c r="LRG58" s="51">
        <f t="shared" si="672"/>
        <v>0</v>
      </c>
      <c r="LRH58" s="51">
        <f t="shared" si="672"/>
        <v>0</v>
      </c>
      <c r="LRI58" s="51">
        <f t="shared" si="672"/>
        <v>0</v>
      </c>
      <c r="LRJ58" s="51">
        <f t="shared" si="672"/>
        <v>0</v>
      </c>
      <c r="LRK58" s="51">
        <f t="shared" si="672"/>
        <v>0</v>
      </c>
      <c r="LRL58" s="51">
        <f t="shared" si="672"/>
        <v>0</v>
      </c>
      <c r="LRM58" s="51">
        <f t="shared" si="672"/>
        <v>0</v>
      </c>
      <c r="LRN58" s="51">
        <f t="shared" si="672"/>
        <v>0</v>
      </c>
      <c r="LRO58" s="51">
        <f t="shared" si="672"/>
        <v>0</v>
      </c>
      <c r="LRP58" s="51">
        <f t="shared" si="672"/>
        <v>0</v>
      </c>
      <c r="LRQ58" s="51">
        <f t="shared" si="672"/>
        <v>0</v>
      </c>
      <c r="LRR58" s="51">
        <f t="shared" si="672"/>
        <v>0</v>
      </c>
      <c r="LRS58" s="51">
        <f t="shared" si="672"/>
        <v>0</v>
      </c>
      <c r="LRT58" s="51">
        <f t="shared" si="672"/>
        <v>0</v>
      </c>
      <c r="LRU58" s="51">
        <f t="shared" si="672"/>
        <v>0</v>
      </c>
      <c r="LRV58" s="51">
        <f t="shared" si="672"/>
        <v>0</v>
      </c>
      <c r="LRW58" s="51"/>
      <c r="LRX58" s="51"/>
      <c r="LRY58" s="51"/>
      <c r="LRZ58" s="51">
        <f t="shared" si="672"/>
        <v>0</v>
      </c>
      <c r="LSA58" s="51">
        <f t="shared" si="672"/>
        <v>0</v>
      </c>
      <c r="LSC58" s="6" t="s">
        <v>11</v>
      </c>
      <c r="LSD58" s="7" t="s">
        <v>874</v>
      </c>
      <c r="LSE58" s="3"/>
      <c r="LSF58" s="3"/>
      <c r="LSG58" s="3"/>
      <c r="LSH58" s="3"/>
      <c r="LSI58" s="7"/>
      <c r="LSJ58" s="3"/>
      <c r="LSK58" s="51">
        <f t="shared" si="672"/>
        <v>0</v>
      </c>
      <c r="LSL58" s="51">
        <f t="shared" si="672"/>
        <v>0</v>
      </c>
      <c r="LSM58" s="51">
        <f t="shared" si="672"/>
        <v>0</v>
      </c>
      <c r="LSN58" s="51">
        <f t="shared" si="672"/>
        <v>0</v>
      </c>
      <c r="LSO58" s="51">
        <f t="shared" si="672"/>
        <v>0</v>
      </c>
      <c r="LSP58" s="51">
        <f t="shared" si="672"/>
        <v>0</v>
      </c>
      <c r="LSQ58" s="51">
        <f t="shared" si="672"/>
        <v>0</v>
      </c>
      <c r="LSR58" s="51">
        <f t="shared" si="672"/>
        <v>0</v>
      </c>
      <c r="LSS58" s="51">
        <f t="shared" si="672"/>
        <v>0</v>
      </c>
      <c r="LST58" s="51">
        <f t="shared" si="672"/>
        <v>0</v>
      </c>
      <c r="LSU58" s="51">
        <f t="shared" si="672"/>
        <v>0</v>
      </c>
      <c r="LSV58" s="51">
        <f t="shared" si="672"/>
        <v>0</v>
      </c>
      <c r="LSW58" s="51">
        <f t="shared" si="672"/>
        <v>0</v>
      </c>
      <c r="LSX58" s="51">
        <f t="shared" si="672"/>
        <v>0</v>
      </c>
      <c r="LSY58" s="51">
        <f t="shared" si="672"/>
        <v>0</v>
      </c>
      <c r="LSZ58" s="51">
        <f t="shared" si="672"/>
        <v>0</v>
      </c>
      <c r="LTA58" s="51">
        <f t="shared" si="672"/>
        <v>0</v>
      </c>
      <c r="LTB58" s="51">
        <f t="shared" si="672"/>
        <v>0</v>
      </c>
      <c r="LTC58" s="51"/>
      <c r="LTD58" s="51"/>
      <c r="LTE58" s="51"/>
      <c r="LTF58" s="51">
        <f t="shared" si="672"/>
        <v>0</v>
      </c>
      <c r="LTG58" s="51">
        <f t="shared" si="672"/>
        <v>0</v>
      </c>
      <c r="LTI58" s="6" t="s">
        <v>11</v>
      </c>
      <c r="LTJ58" s="7" t="s">
        <v>874</v>
      </c>
      <c r="LTK58" s="3"/>
      <c r="LTL58" s="3"/>
      <c r="LTM58" s="3"/>
      <c r="LTN58" s="3"/>
      <c r="LTO58" s="7"/>
      <c r="LTP58" s="3"/>
      <c r="LTQ58" s="51">
        <f t="shared" ref="LTQ58:LVS58" si="673">LTQ60</f>
        <v>0</v>
      </c>
      <c r="LTR58" s="51">
        <f t="shared" si="673"/>
        <v>0</v>
      </c>
      <c r="LTS58" s="51">
        <f t="shared" si="673"/>
        <v>0</v>
      </c>
      <c r="LTT58" s="51">
        <f t="shared" si="673"/>
        <v>0</v>
      </c>
      <c r="LTU58" s="51">
        <f t="shared" si="673"/>
        <v>0</v>
      </c>
      <c r="LTV58" s="51">
        <f t="shared" si="673"/>
        <v>0</v>
      </c>
      <c r="LTW58" s="51">
        <f t="shared" si="673"/>
        <v>0</v>
      </c>
      <c r="LTX58" s="51">
        <f t="shared" si="673"/>
        <v>0</v>
      </c>
      <c r="LTY58" s="51">
        <f t="shared" si="673"/>
        <v>0</v>
      </c>
      <c r="LTZ58" s="51">
        <f t="shared" si="673"/>
        <v>0</v>
      </c>
      <c r="LUA58" s="51">
        <f t="shared" si="673"/>
        <v>0</v>
      </c>
      <c r="LUB58" s="51">
        <f t="shared" si="673"/>
        <v>0</v>
      </c>
      <c r="LUC58" s="51">
        <f t="shared" si="673"/>
        <v>0</v>
      </c>
      <c r="LUD58" s="51">
        <f t="shared" si="673"/>
        <v>0</v>
      </c>
      <c r="LUE58" s="51">
        <f t="shared" si="673"/>
        <v>0</v>
      </c>
      <c r="LUF58" s="51">
        <f t="shared" si="673"/>
        <v>0</v>
      </c>
      <c r="LUG58" s="51">
        <f t="shared" si="673"/>
        <v>0</v>
      </c>
      <c r="LUH58" s="51">
        <f t="shared" si="673"/>
        <v>0</v>
      </c>
      <c r="LUI58" s="51"/>
      <c r="LUJ58" s="51"/>
      <c r="LUK58" s="51"/>
      <c r="LUL58" s="51">
        <f t="shared" si="673"/>
        <v>0</v>
      </c>
      <c r="LUM58" s="51">
        <f t="shared" si="673"/>
        <v>0</v>
      </c>
      <c r="LUO58" s="6" t="s">
        <v>11</v>
      </c>
      <c r="LUP58" s="7" t="s">
        <v>874</v>
      </c>
      <c r="LUQ58" s="3"/>
      <c r="LUR58" s="3"/>
      <c r="LUS58" s="3"/>
      <c r="LUT58" s="3"/>
      <c r="LUU58" s="7"/>
      <c r="LUV58" s="3"/>
      <c r="LUW58" s="51">
        <f t="shared" si="673"/>
        <v>0</v>
      </c>
      <c r="LUX58" s="51">
        <f t="shared" si="673"/>
        <v>0</v>
      </c>
      <c r="LUY58" s="51">
        <f t="shared" si="673"/>
        <v>0</v>
      </c>
      <c r="LUZ58" s="51">
        <f t="shared" si="673"/>
        <v>0</v>
      </c>
      <c r="LVA58" s="51">
        <f t="shared" si="673"/>
        <v>0</v>
      </c>
      <c r="LVB58" s="51">
        <f t="shared" si="673"/>
        <v>0</v>
      </c>
      <c r="LVC58" s="51">
        <f t="shared" si="673"/>
        <v>0</v>
      </c>
      <c r="LVD58" s="51">
        <f t="shared" si="673"/>
        <v>0</v>
      </c>
      <c r="LVE58" s="51">
        <f t="shared" si="673"/>
        <v>0</v>
      </c>
      <c r="LVF58" s="51">
        <f t="shared" si="673"/>
        <v>0</v>
      </c>
      <c r="LVG58" s="51">
        <f t="shared" si="673"/>
        <v>0</v>
      </c>
      <c r="LVH58" s="51">
        <f t="shared" si="673"/>
        <v>0</v>
      </c>
      <c r="LVI58" s="51">
        <f t="shared" si="673"/>
        <v>0</v>
      </c>
      <c r="LVJ58" s="51">
        <f t="shared" si="673"/>
        <v>0</v>
      </c>
      <c r="LVK58" s="51">
        <f t="shared" si="673"/>
        <v>0</v>
      </c>
      <c r="LVL58" s="51">
        <f t="shared" si="673"/>
        <v>0</v>
      </c>
      <c r="LVM58" s="51">
        <f t="shared" si="673"/>
        <v>0</v>
      </c>
      <c r="LVN58" s="51">
        <f t="shared" si="673"/>
        <v>0</v>
      </c>
      <c r="LVO58" s="51"/>
      <c r="LVP58" s="51"/>
      <c r="LVQ58" s="51"/>
      <c r="LVR58" s="51">
        <f t="shared" si="673"/>
        <v>0</v>
      </c>
      <c r="LVS58" s="51">
        <f t="shared" si="673"/>
        <v>0</v>
      </c>
      <c r="LVU58" s="6" t="s">
        <v>11</v>
      </c>
      <c r="LVV58" s="7" t="s">
        <v>874</v>
      </c>
      <c r="LVW58" s="3"/>
      <c r="LVX58" s="3"/>
      <c r="LVY58" s="3"/>
      <c r="LVZ58" s="3"/>
      <c r="LWA58" s="7"/>
      <c r="LWB58" s="3"/>
      <c r="LWC58" s="51">
        <f t="shared" ref="LWC58:LYE58" si="674">LWC60</f>
        <v>0</v>
      </c>
      <c r="LWD58" s="51">
        <f t="shared" si="674"/>
        <v>0</v>
      </c>
      <c r="LWE58" s="51">
        <f t="shared" si="674"/>
        <v>0</v>
      </c>
      <c r="LWF58" s="51">
        <f t="shared" si="674"/>
        <v>0</v>
      </c>
      <c r="LWG58" s="51">
        <f t="shared" si="674"/>
        <v>0</v>
      </c>
      <c r="LWH58" s="51">
        <f t="shared" si="674"/>
        <v>0</v>
      </c>
      <c r="LWI58" s="51">
        <f t="shared" si="674"/>
        <v>0</v>
      </c>
      <c r="LWJ58" s="51">
        <f t="shared" si="674"/>
        <v>0</v>
      </c>
      <c r="LWK58" s="51">
        <f t="shared" si="674"/>
        <v>0</v>
      </c>
      <c r="LWL58" s="51">
        <f t="shared" si="674"/>
        <v>0</v>
      </c>
      <c r="LWM58" s="51">
        <f t="shared" si="674"/>
        <v>0</v>
      </c>
      <c r="LWN58" s="51">
        <f t="shared" si="674"/>
        <v>0</v>
      </c>
      <c r="LWO58" s="51">
        <f t="shared" si="674"/>
        <v>0</v>
      </c>
      <c r="LWP58" s="51">
        <f t="shared" si="674"/>
        <v>0</v>
      </c>
      <c r="LWQ58" s="51">
        <f t="shared" si="674"/>
        <v>0</v>
      </c>
      <c r="LWR58" s="51">
        <f t="shared" si="674"/>
        <v>0</v>
      </c>
      <c r="LWS58" s="51">
        <f t="shared" si="674"/>
        <v>0</v>
      </c>
      <c r="LWT58" s="51">
        <f t="shared" si="674"/>
        <v>0</v>
      </c>
      <c r="LWU58" s="51"/>
      <c r="LWV58" s="51"/>
      <c r="LWW58" s="51"/>
      <c r="LWX58" s="51">
        <f t="shared" si="674"/>
        <v>0</v>
      </c>
      <c r="LWY58" s="51">
        <f t="shared" si="674"/>
        <v>0</v>
      </c>
      <c r="LXA58" s="6" t="s">
        <v>11</v>
      </c>
      <c r="LXB58" s="7" t="s">
        <v>874</v>
      </c>
      <c r="LXC58" s="3"/>
      <c r="LXD58" s="3"/>
      <c r="LXE58" s="3"/>
      <c r="LXF58" s="3"/>
      <c r="LXG58" s="7"/>
      <c r="LXH58" s="3"/>
      <c r="LXI58" s="51">
        <f t="shared" si="674"/>
        <v>0</v>
      </c>
      <c r="LXJ58" s="51">
        <f t="shared" si="674"/>
        <v>0</v>
      </c>
      <c r="LXK58" s="51">
        <f t="shared" si="674"/>
        <v>0</v>
      </c>
      <c r="LXL58" s="51">
        <f t="shared" si="674"/>
        <v>0</v>
      </c>
      <c r="LXM58" s="51">
        <f t="shared" si="674"/>
        <v>0</v>
      </c>
      <c r="LXN58" s="51">
        <f t="shared" si="674"/>
        <v>0</v>
      </c>
      <c r="LXO58" s="51">
        <f t="shared" si="674"/>
        <v>0</v>
      </c>
      <c r="LXP58" s="51">
        <f t="shared" si="674"/>
        <v>0</v>
      </c>
      <c r="LXQ58" s="51">
        <f t="shared" si="674"/>
        <v>0</v>
      </c>
      <c r="LXR58" s="51">
        <f t="shared" si="674"/>
        <v>0</v>
      </c>
      <c r="LXS58" s="51">
        <f t="shared" si="674"/>
        <v>0</v>
      </c>
      <c r="LXT58" s="51">
        <f t="shared" si="674"/>
        <v>0</v>
      </c>
      <c r="LXU58" s="51">
        <f t="shared" si="674"/>
        <v>0</v>
      </c>
      <c r="LXV58" s="51">
        <f t="shared" si="674"/>
        <v>0</v>
      </c>
      <c r="LXW58" s="51">
        <f t="shared" si="674"/>
        <v>0</v>
      </c>
      <c r="LXX58" s="51">
        <f t="shared" si="674"/>
        <v>0</v>
      </c>
      <c r="LXY58" s="51">
        <f t="shared" si="674"/>
        <v>0</v>
      </c>
      <c r="LXZ58" s="51">
        <f t="shared" si="674"/>
        <v>0</v>
      </c>
      <c r="LYA58" s="51"/>
      <c r="LYB58" s="51"/>
      <c r="LYC58" s="51"/>
      <c r="LYD58" s="51">
        <f t="shared" si="674"/>
        <v>0</v>
      </c>
      <c r="LYE58" s="51">
        <f t="shared" si="674"/>
        <v>0</v>
      </c>
      <c r="LYG58" s="6" t="s">
        <v>11</v>
      </c>
      <c r="LYH58" s="7" t="s">
        <v>874</v>
      </c>
      <c r="LYI58" s="3"/>
      <c r="LYJ58" s="3"/>
      <c r="LYK58" s="3"/>
      <c r="LYL58" s="3"/>
      <c r="LYM58" s="7"/>
      <c r="LYN58" s="3"/>
      <c r="LYO58" s="51">
        <f t="shared" ref="LYO58:MAQ58" si="675">LYO60</f>
        <v>0</v>
      </c>
      <c r="LYP58" s="51">
        <f t="shared" si="675"/>
        <v>0</v>
      </c>
      <c r="LYQ58" s="51">
        <f t="shared" si="675"/>
        <v>0</v>
      </c>
      <c r="LYR58" s="51">
        <f t="shared" si="675"/>
        <v>0</v>
      </c>
      <c r="LYS58" s="51">
        <f t="shared" si="675"/>
        <v>0</v>
      </c>
      <c r="LYT58" s="51">
        <f t="shared" si="675"/>
        <v>0</v>
      </c>
      <c r="LYU58" s="51">
        <f t="shared" si="675"/>
        <v>0</v>
      </c>
      <c r="LYV58" s="51">
        <f t="shared" si="675"/>
        <v>0</v>
      </c>
      <c r="LYW58" s="51">
        <f t="shared" si="675"/>
        <v>0</v>
      </c>
      <c r="LYX58" s="51">
        <f t="shared" si="675"/>
        <v>0</v>
      </c>
      <c r="LYY58" s="51">
        <f t="shared" si="675"/>
        <v>0</v>
      </c>
      <c r="LYZ58" s="51">
        <f t="shared" si="675"/>
        <v>0</v>
      </c>
      <c r="LZA58" s="51">
        <f t="shared" si="675"/>
        <v>0</v>
      </c>
      <c r="LZB58" s="51">
        <f t="shared" si="675"/>
        <v>0</v>
      </c>
      <c r="LZC58" s="51">
        <f t="shared" si="675"/>
        <v>0</v>
      </c>
      <c r="LZD58" s="51">
        <f t="shared" si="675"/>
        <v>0</v>
      </c>
      <c r="LZE58" s="51">
        <f t="shared" si="675"/>
        <v>0</v>
      </c>
      <c r="LZF58" s="51">
        <f t="shared" si="675"/>
        <v>0</v>
      </c>
      <c r="LZG58" s="51"/>
      <c r="LZH58" s="51"/>
      <c r="LZI58" s="51"/>
      <c r="LZJ58" s="51">
        <f t="shared" si="675"/>
        <v>0</v>
      </c>
      <c r="LZK58" s="51">
        <f t="shared" si="675"/>
        <v>0</v>
      </c>
      <c r="LZM58" s="6" t="s">
        <v>11</v>
      </c>
      <c r="LZN58" s="7" t="s">
        <v>874</v>
      </c>
      <c r="LZO58" s="3"/>
      <c r="LZP58" s="3"/>
      <c r="LZQ58" s="3"/>
      <c r="LZR58" s="3"/>
      <c r="LZS58" s="7"/>
      <c r="LZT58" s="3"/>
      <c r="LZU58" s="51">
        <f t="shared" si="675"/>
        <v>0</v>
      </c>
      <c r="LZV58" s="51">
        <f t="shared" si="675"/>
        <v>0</v>
      </c>
      <c r="LZW58" s="51">
        <f t="shared" si="675"/>
        <v>0</v>
      </c>
      <c r="LZX58" s="51">
        <f t="shared" si="675"/>
        <v>0</v>
      </c>
      <c r="LZY58" s="51">
        <f t="shared" si="675"/>
        <v>0</v>
      </c>
      <c r="LZZ58" s="51">
        <f t="shared" si="675"/>
        <v>0</v>
      </c>
      <c r="MAA58" s="51">
        <f t="shared" si="675"/>
        <v>0</v>
      </c>
      <c r="MAB58" s="51">
        <f t="shared" si="675"/>
        <v>0</v>
      </c>
      <c r="MAC58" s="51">
        <f t="shared" si="675"/>
        <v>0</v>
      </c>
      <c r="MAD58" s="51">
        <f t="shared" si="675"/>
        <v>0</v>
      </c>
      <c r="MAE58" s="51">
        <f t="shared" si="675"/>
        <v>0</v>
      </c>
      <c r="MAF58" s="51">
        <f t="shared" si="675"/>
        <v>0</v>
      </c>
      <c r="MAG58" s="51">
        <f t="shared" si="675"/>
        <v>0</v>
      </c>
      <c r="MAH58" s="51">
        <f t="shared" si="675"/>
        <v>0</v>
      </c>
      <c r="MAI58" s="51">
        <f t="shared" si="675"/>
        <v>0</v>
      </c>
      <c r="MAJ58" s="51">
        <f t="shared" si="675"/>
        <v>0</v>
      </c>
      <c r="MAK58" s="51">
        <f t="shared" si="675"/>
        <v>0</v>
      </c>
      <c r="MAL58" s="51">
        <f t="shared" si="675"/>
        <v>0</v>
      </c>
      <c r="MAM58" s="51"/>
      <c r="MAN58" s="51"/>
      <c r="MAO58" s="51"/>
      <c r="MAP58" s="51">
        <f t="shared" si="675"/>
        <v>0</v>
      </c>
      <c r="MAQ58" s="51">
        <f t="shared" si="675"/>
        <v>0</v>
      </c>
      <c r="MAS58" s="6" t="s">
        <v>11</v>
      </c>
      <c r="MAT58" s="7" t="s">
        <v>874</v>
      </c>
      <c r="MAU58" s="3"/>
      <c r="MAV58" s="3"/>
      <c r="MAW58" s="3"/>
      <c r="MAX58" s="3"/>
      <c r="MAY58" s="7"/>
      <c r="MAZ58" s="3"/>
      <c r="MBA58" s="51">
        <f t="shared" ref="MBA58:MDC58" si="676">MBA60</f>
        <v>0</v>
      </c>
      <c r="MBB58" s="51">
        <f t="shared" si="676"/>
        <v>0</v>
      </c>
      <c r="MBC58" s="51">
        <f t="shared" si="676"/>
        <v>0</v>
      </c>
      <c r="MBD58" s="51">
        <f t="shared" si="676"/>
        <v>0</v>
      </c>
      <c r="MBE58" s="51">
        <f t="shared" si="676"/>
        <v>0</v>
      </c>
      <c r="MBF58" s="51">
        <f t="shared" si="676"/>
        <v>0</v>
      </c>
      <c r="MBG58" s="51">
        <f t="shared" si="676"/>
        <v>0</v>
      </c>
      <c r="MBH58" s="51">
        <f t="shared" si="676"/>
        <v>0</v>
      </c>
      <c r="MBI58" s="51">
        <f t="shared" si="676"/>
        <v>0</v>
      </c>
      <c r="MBJ58" s="51">
        <f t="shared" si="676"/>
        <v>0</v>
      </c>
      <c r="MBK58" s="51">
        <f t="shared" si="676"/>
        <v>0</v>
      </c>
      <c r="MBL58" s="51">
        <f t="shared" si="676"/>
        <v>0</v>
      </c>
      <c r="MBM58" s="51">
        <f t="shared" si="676"/>
        <v>0</v>
      </c>
      <c r="MBN58" s="51">
        <f t="shared" si="676"/>
        <v>0</v>
      </c>
      <c r="MBO58" s="51">
        <f t="shared" si="676"/>
        <v>0</v>
      </c>
      <c r="MBP58" s="51">
        <f t="shared" si="676"/>
        <v>0</v>
      </c>
      <c r="MBQ58" s="51">
        <f t="shared" si="676"/>
        <v>0</v>
      </c>
      <c r="MBR58" s="51">
        <f t="shared" si="676"/>
        <v>0</v>
      </c>
      <c r="MBS58" s="51"/>
      <c r="MBT58" s="51"/>
      <c r="MBU58" s="51"/>
      <c r="MBV58" s="51">
        <f t="shared" si="676"/>
        <v>0</v>
      </c>
      <c r="MBW58" s="51">
        <f t="shared" si="676"/>
        <v>0</v>
      </c>
      <c r="MBY58" s="6" t="s">
        <v>11</v>
      </c>
      <c r="MBZ58" s="7" t="s">
        <v>874</v>
      </c>
      <c r="MCA58" s="3"/>
      <c r="MCB58" s="3"/>
      <c r="MCC58" s="3"/>
      <c r="MCD58" s="3"/>
      <c r="MCE58" s="7"/>
      <c r="MCF58" s="3"/>
      <c r="MCG58" s="51">
        <f t="shared" si="676"/>
        <v>0</v>
      </c>
      <c r="MCH58" s="51">
        <f t="shared" si="676"/>
        <v>0</v>
      </c>
      <c r="MCI58" s="51">
        <f t="shared" si="676"/>
        <v>0</v>
      </c>
      <c r="MCJ58" s="51">
        <f t="shared" si="676"/>
        <v>0</v>
      </c>
      <c r="MCK58" s="51">
        <f t="shared" si="676"/>
        <v>0</v>
      </c>
      <c r="MCL58" s="51">
        <f t="shared" si="676"/>
        <v>0</v>
      </c>
      <c r="MCM58" s="51">
        <f t="shared" si="676"/>
        <v>0</v>
      </c>
      <c r="MCN58" s="51">
        <f t="shared" si="676"/>
        <v>0</v>
      </c>
      <c r="MCO58" s="51">
        <f t="shared" si="676"/>
        <v>0</v>
      </c>
      <c r="MCP58" s="51">
        <f t="shared" si="676"/>
        <v>0</v>
      </c>
      <c r="MCQ58" s="51">
        <f t="shared" si="676"/>
        <v>0</v>
      </c>
      <c r="MCR58" s="51">
        <f t="shared" si="676"/>
        <v>0</v>
      </c>
      <c r="MCS58" s="51">
        <f t="shared" si="676"/>
        <v>0</v>
      </c>
      <c r="MCT58" s="51">
        <f t="shared" si="676"/>
        <v>0</v>
      </c>
      <c r="MCU58" s="51">
        <f t="shared" si="676"/>
        <v>0</v>
      </c>
      <c r="MCV58" s="51">
        <f t="shared" si="676"/>
        <v>0</v>
      </c>
      <c r="MCW58" s="51">
        <f t="shared" si="676"/>
        <v>0</v>
      </c>
      <c r="MCX58" s="51">
        <f t="shared" si="676"/>
        <v>0</v>
      </c>
      <c r="MCY58" s="51"/>
      <c r="MCZ58" s="51"/>
      <c r="MDA58" s="51"/>
      <c r="MDB58" s="51">
        <f t="shared" si="676"/>
        <v>0</v>
      </c>
      <c r="MDC58" s="51">
        <f t="shared" si="676"/>
        <v>0</v>
      </c>
      <c r="MDE58" s="6" t="s">
        <v>11</v>
      </c>
      <c r="MDF58" s="7" t="s">
        <v>874</v>
      </c>
      <c r="MDG58" s="3"/>
      <c r="MDH58" s="3"/>
      <c r="MDI58" s="3"/>
      <c r="MDJ58" s="3"/>
      <c r="MDK58" s="7"/>
      <c r="MDL58" s="3"/>
      <c r="MDM58" s="51">
        <f t="shared" ref="MDM58:MFO58" si="677">MDM60</f>
        <v>0</v>
      </c>
      <c r="MDN58" s="51">
        <f t="shared" si="677"/>
        <v>0</v>
      </c>
      <c r="MDO58" s="51">
        <f t="shared" si="677"/>
        <v>0</v>
      </c>
      <c r="MDP58" s="51">
        <f t="shared" si="677"/>
        <v>0</v>
      </c>
      <c r="MDQ58" s="51">
        <f t="shared" si="677"/>
        <v>0</v>
      </c>
      <c r="MDR58" s="51">
        <f t="shared" si="677"/>
        <v>0</v>
      </c>
      <c r="MDS58" s="51">
        <f t="shared" si="677"/>
        <v>0</v>
      </c>
      <c r="MDT58" s="51">
        <f t="shared" si="677"/>
        <v>0</v>
      </c>
      <c r="MDU58" s="51">
        <f t="shared" si="677"/>
        <v>0</v>
      </c>
      <c r="MDV58" s="51">
        <f t="shared" si="677"/>
        <v>0</v>
      </c>
      <c r="MDW58" s="51">
        <f t="shared" si="677"/>
        <v>0</v>
      </c>
      <c r="MDX58" s="51">
        <f t="shared" si="677"/>
        <v>0</v>
      </c>
      <c r="MDY58" s="51">
        <f t="shared" si="677"/>
        <v>0</v>
      </c>
      <c r="MDZ58" s="51">
        <f t="shared" si="677"/>
        <v>0</v>
      </c>
      <c r="MEA58" s="51">
        <f t="shared" si="677"/>
        <v>0</v>
      </c>
      <c r="MEB58" s="51">
        <f t="shared" si="677"/>
        <v>0</v>
      </c>
      <c r="MEC58" s="51">
        <f t="shared" si="677"/>
        <v>0</v>
      </c>
      <c r="MED58" s="51">
        <f t="shared" si="677"/>
        <v>0</v>
      </c>
      <c r="MEE58" s="51"/>
      <c r="MEF58" s="51"/>
      <c r="MEG58" s="51"/>
      <c r="MEH58" s="51">
        <f t="shared" si="677"/>
        <v>0</v>
      </c>
      <c r="MEI58" s="51">
        <f t="shared" si="677"/>
        <v>0</v>
      </c>
      <c r="MEK58" s="6" t="s">
        <v>11</v>
      </c>
      <c r="MEL58" s="7" t="s">
        <v>874</v>
      </c>
      <c r="MEM58" s="3"/>
      <c r="MEN58" s="3"/>
      <c r="MEO58" s="3"/>
      <c r="MEP58" s="3"/>
      <c r="MEQ58" s="7"/>
      <c r="MER58" s="3"/>
      <c r="MES58" s="51">
        <f t="shared" si="677"/>
        <v>0</v>
      </c>
      <c r="MET58" s="51">
        <f t="shared" si="677"/>
        <v>0</v>
      </c>
      <c r="MEU58" s="51">
        <f t="shared" si="677"/>
        <v>0</v>
      </c>
      <c r="MEV58" s="51">
        <f t="shared" si="677"/>
        <v>0</v>
      </c>
      <c r="MEW58" s="51">
        <f t="shared" si="677"/>
        <v>0</v>
      </c>
      <c r="MEX58" s="51">
        <f t="shared" si="677"/>
        <v>0</v>
      </c>
      <c r="MEY58" s="51">
        <f t="shared" si="677"/>
        <v>0</v>
      </c>
      <c r="MEZ58" s="51">
        <f t="shared" si="677"/>
        <v>0</v>
      </c>
      <c r="MFA58" s="51">
        <f t="shared" si="677"/>
        <v>0</v>
      </c>
      <c r="MFB58" s="51">
        <f t="shared" si="677"/>
        <v>0</v>
      </c>
      <c r="MFC58" s="51">
        <f t="shared" si="677"/>
        <v>0</v>
      </c>
      <c r="MFD58" s="51">
        <f t="shared" si="677"/>
        <v>0</v>
      </c>
      <c r="MFE58" s="51">
        <f t="shared" si="677"/>
        <v>0</v>
      </c>
      <c r="MFF58" s="51">
        <f t="shared" si="677"/>
        <v>0</v>
      </c>
      <c r="MFG58" s="51">
        <f t="shared" si="677"/>
        <v>0</v>
      </c>
      <c r="MFH58" s="51">
        <f t="shared" si="677"/>
        <v>0</v>
      </c>
      <c r="MFI58" s="51">
        <f t="shared" si="677"/>
        <v>0</v>
      </c>
      <c r="MFJ58" s="51">
        <f t="shared" si="677"/>
        <v>0</v>
      </c>
      <c r="MFK58" s="51"/>
      <c r="MFL58" s="51"/>
      <c r="MFM58" s="51"/>
      <c r="MFN58" s="51">
        <f t="shared" si="677"/>
        <v>0</v>
      </c>
      <c r="MFO58" s="51">
        <f t="shared" si="677"/>
        <v>0</v>
      </c>
      <c r="MFQ58" s="6" t="s">
        <v>11</v>
      </c>
      <c r="MFR58" s="7" t="s">
        <v>874</v>
      </c>
      <c r="MFS58" s="3"/>
      <c r="MFT58" s="3"/>
      <c r="MFU58" s="3"/>
      <c r="MFV58" s="3"/>
      <c r="MFW58" s="7"/>
      <c r="MFX58" s="3"/>
      <c r="MFY58" s="51">
        <f t="shared" ref="MFY58:MIA58" si="678">MFY60</f>
        <v>0</v>
      </c>
      <c r="MFZ58" s="51">
        <f t="shared" si="678"/>
        <v>0</v>
      </c>
      <c r="MGA58" s="51">
        <f t="shared" si="678"/>
        <v>0</v>
      </c>
      <c r="MGB58" s="51">
        <f t="shared" si="678"/>
        <v>0</v>
      </c>
      <c r="MGC58" s="51">
        <f t="shared" si="678"/>
        <v>0</v>
      </c>
      <c r="MGD58" s="51">
        <f t="shared" si="678"/>
        <v>0</v>
      </c>
      <c r="MGE58" s="51">
        <f t="shared" si="678"/>
        <v>0</v>
      </c>
      <c r="MGF58" s="51">
        <f t="shared" si="678"/>
        <v>0</v>
      </c>
      <c r="MGG58" s="51">
        <f t="shared" si="678"/>
        <v>0</v>
      </c>
      <c r="MGH58" s="51">
        <f t="shared" si="678"/>
        <v>0</v>
      </c>
      <c r="MGI58" s="51">
        <f t="shared" si="678"/>
        <v>0</v>
      </c>
      <c r="MGJ58" s="51">
        <f t="shared" si="678"/>
        <v>0</v>
      </c>
      <c r="MGK58" s="51">
        <f t="shared" si="678"/>
        <v>0</v>
      </c>
      <c r="MGL58" s="51">
        <f t="shared" si="678"/>
        <v>0</v>
      </c>
      <c r="MGM58" s="51">
        <f t="shared" si="678"/>
        <v>0</v>
      </c>
      <c r="MGN58" s="51">
        <f t="shared" si="678"/>
        <v>0</v>
      </c>
      <c r="MGO58" s="51">
        <f t="shared" si="678"/>
        <v>0</v>
      </c>
      <c r="MGP58" s="51">
        <f t="shared" si="678"/>
        <v>0</v>
      </c>
      <c r="MGQ58" s="51"/>
      <c r="MGR58" s="51"/>
      <c r="MGS58" s="51"/>
      <c r="MGT58" s="51">
        <f t="shared" si="678"/>
        <v>0</v>
      </c>
      <c r="MGU58" s="51">
        <f t="shared" si="678"/>
        <v>0</v>
      </c>
      <c r="MGW58" s="6" t="s">
        <v>11</v>
      </c>
      <c r="MGX58" s="7" t="s">
        <v>874</v>
      </c>
      <c r="MGY58" s="3"/>
      <c r="MGZ58" s="3"/>
      <c r="MHA58" s="3"/>
      <c r="MHB58" s="3"/>
      <c r="MHC58" s="7"/>
      <c r="MHD58" s="3"/>
      <c r="MHE58" s="51">
        <f t="shared" si="678"/>
        <v>0</v>
      </c>
      <c r="MHF58" s="51">
        <f t="shared" si="678"/>
        <v>0</v>
      </c>
      <c r="MHG58" s="51">
        <f t="shared" si="678"/>
        <v>0</v>
      </c>
      <c r="MHH58" s="51">
        <f t="shared" si="678"/>
        <v>0</v>
      </c>
      <c r="MHI58" s="51">
        <f t="shared" si="678"/>
        <v>0</v>
      </c>
      <c r="MHJ58" s="51">
        <f t="shared" si="678"/>
        <v>0</v>
      </c>
      <c r="MHK58" s="51">
        <f t="shared" si="678"/>
        <v>0</v>
      </c>
      <c r="MHL58" s="51">
        <f t="shared" si="678"/>
        <v>0</v>
      </c>
      <c r="MHM58" s="51">
        <f t="shared" si="678"/>
        <v>0</v>
      </c>
      <c r="MHN58" s="51">
        <f t="shared" si="678"/>
        <v>0</v>
      </c>
      <c r="MHO58" s="51">
        <f t="shared" si="678"/>
        <v>0</v>
      </c>
      <c r="MHP58" s="51">
        <f t="shared" si="678"/>
        <v>0</v>
      </c>
      <c r="MHQ58" s="51">
        <f t="shared" si="678"/>
        <v>0</v>
      </c>
      <c r="MHR58" s="51">
        <f t="shared" si="678"/>
        <v>0</v>
      </c>
      <c r="MHS58" s="51">
        <f t="shared" si="678"/>
        <v>0</v>
      </c>
      <c r="MHT58" s="51">
        <f t="shared" si="678"/>
        <v>0</v>
      </c>
      <c r="MHU58" s="51">
        <f t="shared" si="678"/>
        <v>0</v>
      </c>
      <c r="MHV58" s="51">
        <f t="shared" si="678"/>
        <v>0</v>
      </c>
      <c r="MHW58" s="51"/>
      <c r="MHX58" s="51"/>
      <c r="MHY58" s="51"/>
      <c r="MHZ58" s="51">
        <f t="shared" si="678"/>
        <v>0</v>
      </c>
      <c r="MIA58" s="51">
        <f t="shared" si="678"/>
        <v>0</v>
      </c>
      <c r="MIC58" s="6" t="s">
        <v>11</v>
      </c>
      <c r="MID58" s="7" t="s">
        <v>874</v>
      </c>
      <c r="MIE58" s="3"/>
      <c r="MIF58" s="3"/>
      <c r="MIG58" s="3"/>
      <c r="MIH58" s="3"/>
      <c r="MII58" s="7"/>
      <c r="MIJ58" s="3"/>
      <c r="MIK58" s="51">
        <f t="shared" ref="MIK58:MKM58" si="679">MIK60</f>
        <v>0</v>
      </c>
      <c r="MIL58" s="51">
        <f t="shared" si="679"/>
        <v>0</v>
      </c>
      <c r="MIM58" s="51">
        <f t="shared" si="679"/>
        <v>0</v>
      </c>
      <c r="MIN58" s="51">
        <f t="shared" si="679"/>
        <v>0</v>
      </c>
      <c r="MIO58" s="51">
        <f t="shared" si="679"/>
        <v>0</v>
      </c>
      <c r="MIP58" s="51">
        <f t="shared" si="679"/>
        <v>0</v>
      </c>
      <c r="MIQ58" s="51">
        <f t="shared" si="679"/>
        <v>0</v>
      </c>
      <c r="MIR58" s="51">
        <f t="shared" si="679"/>
        <v>0</v>
      </c>
      <c r="MIS58" s="51">
        <f t="shared" si="679"/>
        <v>0</v>
      </c>
      <c r="MIT58" s="51">
        <f t="shared" si="679"/>
        <v>0</v>
      </c>
      <c r="MIU58" s="51">
        <f t="shared" si="679"/>
        <v>0</v>
      </c>
      <c r="MIV58" s="51">
        <f t="shared" si="679"/>
        <v>0</v>
      </c>
      <c r="MIW58" s="51">
        <f t="shared" si="679"/>
        <v>0</v>
      </c>
      <c r="MIX58" s="51">
        <f t="shared" si="679"/>
        <v>0</v>
      </c>
      <c r="MIY58" s="51">
        <f t="shared" si="679"/>
        <v>0</v>
      </c>
      <c r="MIZ58" s="51">
        <f t="shared" si="679"/>
        <v>0</v>
      </c>
      <c r="MJA58" s="51">
        <f t="shared" si="679"/>
        <v>0</v>
      </c>
      <c r="MJB58" s="51">
        <f t="shared" si="679"/>
        <v>0</v>
      </c>
      <c r="MJC58" s="51"/>
      <c r="MJD58" s="51"/>
      <c r="MJE58" s="51"/>
      <c r="MJF58" s="51">
        <f t="shared" si="679"/>
        <v>0</v>
      </c>
      <c r="MJG58" s="51">
        <f t="shared" si="679"/>
        <v>0</v>
      </c>
      <c r="MJI58" s="6" t="s">
        <v>11</v>
      </c>
      <c r="MJJ58" s="7" t="s">
        <v>874</v>
      </c>
      <c r="MJK58" s="3"/>
      <c r="MJL58" s="3"/>
      <c r="MJM58" s="3"/>
      <c r="MJN58" s="3"/>
      <c r="MJO58" s="7"/>
      <c r="MJP58" s="3"/>
      <c r="MJQ58" s="51">
        <f t="shared" si="679"/>
        <v>0</v>
      </c>
      <c r="MJR58" s="51">
        <f t="shared" si="679"/>
        <v>0</v>
      </c>
      <c r="MJS58" s="51">
        <f t="shared" si="679"/>
        <v>0</v>
      </c>
      <c r="MJT58" s="51">
        <f t="shared" si="679"/>
        <v>0</v>
      </c>
      <c r="MJU58" s="51">
        <f t="shared" si="679"/>
        <v>0</v>
      </c>
      <c r="MJV58" s="51">
        <f t="shared" si="679"/>
        <v>0</v>
      </c>
      <c r="MJW58" s="51">
        <f t="shared" si="679"/>
        <v>0</v>
      </c>
      <c r="MJX58" s="51">
        <f t="shared" si="679"/>
        <v>0</v>
      </c>
      <c r="MJY58" s="51">
        <f t="shared" si="679"/>
        <v>0</v>
      </c>
      <c r="MJZ58" s="51">
        <f t="shared" si="679"/>
        <v>0</v>
      </c>
      <c r="MKA58" s="51">
        <f t="shared" si="679"/>
        <v>0</v>
      </c>
      <c r="MKB58" s="51">
        <f t="shared" si="679"/>
        <v>0</v>
      </c>
      <c r="MKC58" s="51">
        <f t="shared" si="679"/>
        <v>0</v>
      </c>
      <c r="MKD58" s="51">
        <f t="shared" si="679"/>
        <v>0</v>
      </c>
      <c r="MKE58" s="51">
        <f t="shared" si="679"/>
        <v>0</v>
      </c>
      <c r="MKF58" s="51">
        <f t="shared" si="679"/>
        <v>0</v>
      </c>
      <c r="MKG58" s="51">
        <f t="shared" si="679"/>
        <v>0</v>
      </c>
      <c r="MKH58" s="51">
        <f t="shared" si="679"/>
        <v>0</v>
      </c>
      <c r="MKI58" s="51"/>
      <c r="MKJ58" s="51"/>
      <c r="MKK58" s="51"/>
      <c r="MKL58" s="51">
        <f t="shared" si="679"/>
        <v>0</v>
      </c>
      <c r="MKM58" s="51">
        <f t="shared" si="679"/>
        <v>0</v>
      </c>
      <c r="MKO58" s="6" t="s">
        <v>11</v>
      </c>
      <c r="MKP58" s="7" t="s">
        <v>874</v>
      </c>
      <c r="MKQ58" s="3"/>
      <c r="MKR58" s="3"/>
      <c r="MKS58" s="3"/>
      <c r="MKT58" s="3"/>
      <c r="MKU58" s="7"/>
      <c r="MKV58" s="3"/>
      <c r="MKW58" s="51">
        <f t="shared" ref="MKW58:MMY58" si="680">MKW60</f>
        <v>0</v>
      </c>
      <c r="MKX58" s="51">
        <f t="shared" si="680"/>
        <v>0</v>
      </c>
      <c r="MKY58" s="51">
        <f t="shared" si="680"/>
        <v>0</v>
      </c>
      <c r="MKZ58" s="51">
        <f t="shared" si="680"/>
        <v>0</v>
      </c>
      <c r="MLA58" s="51">
        <f t="shared" si="680"/>
        <v>0</v>
      </c>
      <c r="MLB58" s="51">
        <f t="shared" si="680"/>
        <v>0</v>
      </c>
      <c r="MLC58" s="51">
        <f t="shared" si="680"/>
        <v>0</v>
      </c>
      <c r="MLD58" s="51">
        <f t="shared" si="680"/>
        <v>0</v>
      </c>
      <c r="MLE58" s="51">
        <f t="shared" si="680"/>
        <v>0</v>
      </c>
      <c r="MLF58" s="51">
        <f t="shared" si="680"/>
        <v>0</v>
      </c>
      <c r="MLG58" s="51">
        <f t="shared" si="680"/>
        <v>0</v>
      </c>
      <c r="MLH58" s="51">
        <f t="shared" si="680"/>
        <v>0</v>
      </c>
      <c r="MLI58" s="51">
        <f t="shared" si="680"/>
        <v>0</v>
      </c>
      <c r="MLJ58" s="51">
        <f t="shared" si="680"/>
        <v>0</v>
      </c>
      <c r="MLK58" s="51">
        <f t="shared" si="680"/>
        <v>0</v>
      </c>
      <c r="MLL58" s="51">
        <f t="shared" si="680"/>
        <v>0</v>
      </c>
      <c r="MLM58" s="51">
        <f t="shared" si="680"/>
        <v>0</v>
      </c>
      <c r="MLN58" s="51">
        <f t="shared" si="680"/>
        <v>0</v>
      </c>
      <c r="MLO58" s="51"/>
      <c r="MLP58" s="51"/>
      <c r="MLQ58" s="51"/>
      <c r="MLR58" s="51">
        <f t="shared" si="680"/>
        <v>0</v>
      </c>
      <c r="MLS58" s="51">
        <f t="shared" si="680"/>
        <v>0</v>
      </c>
      <c r="MLU58" s="6" t="s">
        <v>11</v>
      </c>
      <c r="MLV58" s="7" t="s">
        <v>874</v>
      </c>
      <c r="MLW58" s="3"/>
      <c r="MLX58" s="3"/>
      <c r="MLY58" s="3"/>
      <c r="MLZ58" s="3"/>
      <c r="MMA58" s="7"/>
      <c r="MMB58" s="3"/>
      <c r="MMC58" s="51">
        <f t="shared" si="680"/>
        <v>0</v>
      </c>
      <c r="MMD58" s="51">
        <f t="shared" si="680"/>
        <v>0</v>
      </c>
      <c r="MME58" s="51">
        <f t="shared" si="680"/>
        <v>0</v>
      </c>
      <c r="MMF58" s="51">
        <f t="shared" si="680"/>
        <v>0</v>
      </c>
      <c r="MMG58" s="51">
        <f t="shared" si="680"/>
        <v>0</v>
      </c>
      <c r="MMH58" s="51">
        <f t="shared" si="680"/>
        <v>0</v>
      </c>
      <c r="MMI58" s="51">
        <f t="shared" si="680"/>
        <v>0</v>
      </c>
      <c r="MMJ58" s="51">
        <f t="shared" si="680"/>
        <v>0</v>
      </c>
      <c r="MMK58" s="51">
        <f t="shared" si="680"/>
        <v>0</v>
      </c>
      <c r="MML58" s="51">
        <f t="shared" si="680"/>
        <v>0</v>
      </c>
      <c r="MMM58" s="51">
        <f t="shared" si="680"/>
        <v>0</v>
      </c>
      <c r="MMN58" s="51">
        <f t="shared" si="680"/>
        <v>0</v>
      </c>
      <c r="MMO58" s="51">
        <f t="shared" si="680"/>
        <v>0</v>
      </c>
      <c r="MMP58" s="51">
        <f t="shared" si="680"/>
        <v>0</v>
      </c>
      <c r="MMQ58" s="51">
        <f t="shared" si="680"/>
        <v>0</v>
      </c>
      <c r="MMR58" s="51">
        <f t="shared" si="680"/>
        <v>0</v>
      </c>
      <c r="MMS58" s="51">
        <f t="shared" si="680"/>
        <v>0</v>
      </c>
      <c r="MMT58" s="51">
        <f t="shared" si="680"/>
        <v>0</v>
      </c>
      <c r="MMU58" s="51"/>
      <c r="MMV58" s="51"/>
      <c r="MMW58" s="51"/>
      <c r="MMX58" s="51">
        <f t="shared" si="680"/>
        <v>0</v>
      </c>
      <c r="MMY58" s="51">
        <f t="shared" si="680"/>
        <v>0</v>
      </c>
      <c r="MNA58" s="6" t="s">
        <v>11</v>
      </c>
      <c r="MNB58" s="7" t="s">
        <v>874</v>
      </c>
      <c r="MNC58" s="3"/>
      <c r="MND58" s="3"/>
      <c r="MNE58" s="3"/>
      <c r="MNF58" s="3"/>
      <c r="MNG58" s="7"/>
      <c r="MNH58" s="3"/>
      <c r="MNI58" s="51">
        <f t="shared" ref="MNI58:MPK58" si="681">MNI60</f>
        <v>0</v>
      </c>
      <c r="MNJ58" s="51">
        <f t="shared" si="681"/>
        <v>0</v>
      </c>
      <c r="MNK58" s="51">
        <f t="shared" si="681"/>
        <v>0</v>
      </c>
      <c r="MNL58" s="51">
        <f t="shared" si="681"/>
        <v>0</v>
      </c>
      <c r="MNM58" s="51">
        <f t="shared" si="681"/>
        <v>0</v>
      </c>
      <c r="MNN58" s="51">
        <f t="shared" si="681"/>
        <v>0</v>
      </c>
      <c r="MNO58" s="51">
        <f t="shared" si="681"/>
        <v>0</v>
      </c>
      <c r="MNP58" s="51">
        <f t="shared" si="681"/>
        <v>0</v>
      </c>
      <c r="MNQ58" s="51">
        <f t="shared" si="681"/>
        <v>0</v>
      </c>
      <c r="MNR58" s="51">
        <f t="shared" si="681"/>
        <v>0</v>
      </c>
      <c r="MNS58" s="51">
        <f t="shared" si="681"/>
        <v>0</v>
      </c>
      <c r="MNT58" s="51">
        <f t="shared" si="681"/>
        <v>0</v>
      </c>
      <c r="MNU58" s="51">
        <f t="shared" si="681"/>
        <v>0</v>
      </c>
      <c r="MNV58" s="51">
        <f t="shared" si="681"/>
        <v>0</v>
      </c>
      <c r="MNW58" s="51">
        <f t="shared" si="681"/>
        <v>0</v>
      </c>
      <c r="MNX58" s="51">
        <f t="shared" si="681"/>
        <v>0</v>
      </c>
      <c r="MNY58" s="51">
        <f t="shared" si="681"/>
        <v>0</v>
      </c>
      <c r="MNZ58" s="51">
        <f t="shared" si="681"/>
        <v>0</v>
      </c>
      <c r="MOA58" s="51"/>
      <c r="MOB58" s="51"/>
      <c r="MOC58" s="51"/>
      <c r="MOD58" s="51">
        <f t="shared" si="681"/>
        <v>0</v>
      </c>
      <c r="MOE58" s="51">
        <f t="shared" si="681"/>
        <v>0</v>
      </c>
      <c r="MOG58" s="6" t="s">
        <v>11</v>
      </c>
      <c r="MOH58" s="7" t="s">
        <v>874</v>
      </c>
      <c r="MOI58" s="3"/>
      <c r="MOJ58" s="3"/>
      <c r="MOK58" s="3"/>
      <c r="MOL58" s="3"/>
      <c r="MOM58" s="7"/>
      <c r="MON58" s="3"/>
      <c r="MOO58" s="51">
        <f t="shared" si="681"/>
        <v>0</v>
      </c>
      <c r="MOP58" s="51">
        <f t="shared" si="681"/>
        <v>0</v>
      </c>
      <c r="MOQ58" s="51">
        <f t="shared" si="681"/>
        <v>0</v>
      </c>
      <c r="MOR58" s="51">
        <f t="shared" si="681"/>
        <v>0</v>
      </c>
      <c r="MOS58" s="51">
        <f t="shared" si="681"/>
        <v>0</v>
      </c>
      <c r="MOT58" s="51">
        <f t="shared" si="681"/>
        <v>0</v>
      </c>
      <c r="MOU58" s="51">
        <f t="shared" si="681"/>
        <v>0</v>
      </c>
      <c r="MOV58" s="51">
        <f t="shared" si="681"/>
        <v>0</v>
      </c>
      <c r="MOW58" s="51">
        <f t="shared" si="681"/>
        <v>0</v>
      </c>
      <c r="MOX58" s="51">
        <f t="shared" si="681"/>
        <v>0</v>
      </c>
      <c r="MOY58" s="51">
        <f t="shared" si="681"/>
        <v>0</v>
      </c>
      <c r="MOZ58" s="51">
        <f t="shared" si="681"/>
        <v>0</v>
      </c>
      <c r="MPA58" s="51">
        <f t="shared" si="681"/>
        <v>0</v>
      </c>
      <c r="MPB58" s="51">
        <f t="shared" si="681"/>
        <v>0</v>
      </c>
      <c r="MPC58" s="51">
        <f t="shared" si="681"/>
        <v>0</v>
      </c>
      <c r="MPD58" s="51">
        <f t="shared" si="681"/>
        <v>0</v>
      </c>
      <c r="MPE58" s="51">
        <f t="shared" si="681"/>
        <v>0</v>
      </c>
      <c r="MPF58" s="51">
        <f t="shared" si="681"/>
        <v>0</v>
      </c>
      <c r="MPG58" s="51"/>
      <c r="MPH58" s="51"/>
      <c r="MPI58" s="51"/>
      <c r="MPJ58" s="51">
        <f t="shared" si="681"/>
        <v>0</v>
      </c>
      <c r="MPK58" s="51">
        <f t="shared" si="681"/>
        <v>0</v>
      </c>
      <c r="MPM58" s="6" t="s">
        <v>11</v>
      </c>
      <c r="MPN58" s="7" t="s">
        <v>874</v>
      </c>
      <c r="MPO58" s="3"/>
      <c r="MPP58" s="3"/>
      <c r="MPQ58" s="3"/>
      <c r="MPR58" s="3"/>
      <c r="MPS58" s="7"/>
      <c r="MPT58" s="3"/>
      <c r="MPU58" s="51">
        <f t="shared" ref="MPU58:MRW58" si="682">MPU60</f>
        <v>0</v>
      </c>
      <c r="MPV58" s="51">
        <f t="shared" si="682"/>
        <v>0</v>
      </c>
      <c r="MPW58" s="51">
        <f t="shared" si="682"/>
        <v>0</v>
      </c>
      <c r="MPX58" s="51">
        <f t="shared" si="682"/>
        <v>0</v>
      </c>
      <c r="MPY58" s="51">
        <f t="shared" si="682"/>
        <v>0</v>
      </c>
      <c r="MPZ58" s="51">
        <f t="shared" si="682"/>
        <v>0</v>
      </c>
      <c r="MQA58" s="51">
        <f t="shared" si="682"/>
        <v>0</v>
      </c>
      <c r="MQB58" s="51">
        <f t="shared" si="682"/>
        <v>0</v>
      </c>
      <c r="MQC58" s="51">
        <f t="shared" si="682"/>
        <v>0</v>
      </c>
      <c r="MQD58" s="51">
        <f t="shared" si="682"/>
        <v>0</v>
      </c>
      <c r="MQE58" s="51">
        <f t="shared" si="682"/>
        <v>0</v>
      </c>
      <c r="MQF58" s="51">
        <f t="shared" si="682"/>
        <v>0</v>
      </c>
      <c r="MQG58" s="51">
        <f t="shared" si="682"/>
        <v>0</v>
      </c>
      <c r="MQH58" s="51">
        <f t="shared" si="682"/>
        <v>0</v>
      </c>
      <c r="MQI58" s="51">
        <f t="shared" si="682"/>
        <v>0</v>
      </c>
      <c r="MQJ58" s="51">
        <f t="shared" si="682"/>
        <v>0</v>
      </c>
      <c r="MQK58" s="51">
        <f t="shared" si="682"/>
        <v>0</v>
      </c>
      <c r="MQL58" s="51">
        <f t="shared" si="682"/>
        <v>0</v>
      </c>
      <c r="MQM58" s="51"/>
      <c r="MQN58" s="51"/>
      <c r="MQO58" s="51"/>
      <c r="MQP58" s="51">
        <f t="shared" si="682"/>
        <v>0</v>
      </c>
      <c r="MQQ58" s="51">
        <f t="shared" si="682"/>
        <v>0</v>
      </c>
      <c r="MQS58" s="6" t="s">
        <v>11</v>
      </c>
      <c r="MQT58" s="7" t="s">
        <v>874</v>
      </c>
      <c r="MQU58" s="3"/>
      <c r="MQV58" s="3"/>
      <c r="MQW58" s="3"/>
      <c r="MQX58" s="3"/>
      <c r="MQY58" s="7"/>
      <c r="MQZ58" s="3"/>
      <c r="MRA58" s="51">
        <f t="shared" si="682"/>
        <v>0</v>
      </c>
      <c r="MRB58" s="51">
        <f t="shared" si="682"/>
        <v>0</v>
      </c>
      <c r="MRC58" s="51">
        <f t="shared" si="682"/>
        <v>0</v>
      </c>
      <c r="MRD58" s="51">
        <f t="shared" si="682"/>
        <v>0</v>
      </c>
      <c r="MRE58" s="51">
        <f t="shared" si="682"/>
        <v>0</v>
      </c>
      <c r="MRF58" s="51">
        <f t="shared" si="682"/>
        <v>0</v>
      </c>
      <c r="MRG58" s="51">
        <f t="shared" si="682"/>
        <v>0</v>
      </c>
      <c r="MRH58" s="51">
        <f t="shared" si="682"/>
        <v>0</v>
      </c>
      <c r="MRI58" s="51">
        <f t="shared" si="682"/>
        <v>0</v>
      </c>
      <c r="MRJ58" s="51">
        <f t="shared" si="682"/>
        <v>0</v>
      </c>
      <c r="MRK58" s="51">
        <f t="shared" si="682"/>
        <v>0</v>
      </c>
      <c r="MRL58" s="51">
        <f t="shared" si="682"/>
        <v>0</v>
      </c>
      <c r="MRM58" s="51">
        <f t="shared" si="682"/>
        <v>0</v>
      </c>
      <c r="MRN58" s="51">
        <f t="shared" si="682"/>
        <v>0</v>
      </c>
      <c r="MRO58" s="51">
        <f t="shared" si="682"/>
        <v>0</v>
      </c>
      <c r="MRP58" s="51">
        <f t="shared" si="682"/>
        <v>0</v>
      </c>
      <c r="MRQ58" s="51">
        <f t="shared" si="682"/>
        <v>0</v>
      </c>
      <c r="MRR58" s="51">
        <f t="shared" si="682"/>
        <v>0</v>
      </c>
      <c r="MRS58" s="51"/>
      <c r="MRT58" s="51"/>
      <c r="MRU58" s="51"/>
      <c r="MRV58" s="51">
        <f t="shared" si="682"/>
        <v>0</v>
      </c>
      <c r="MRW58" s="51">
        <f t="shared" si="682"/>
        <v>0</v>
      </c>
      <c r="MRY58" s="6" t="s">
        <v>11</v>
      </c>
      <c r="MRZ58" s="7" t="s">
        <v>874</v>
      </c>
      <c r="MSA58" s="3"/>
      <c r="MSB58" s="3"/>
      <c r="MSC58" s="3"/>
      <c r="MSD58" s="3"/>
      <c r="MSE58" s="7"/>
      <c r="MSF58" s="3"/>
      <c r="MSG58" s="51">
        <f t="shared" ref="MSG58:MUI58" si="683">MSG60</f>
        <v>0</v>
      </c>
      <c r="MSH58" s="51">
        <f t="shared" si="683"/>
        <v>0</v>
      </c>
      <c r="MSI58" s="51">
        <f t="shared" si="683"/>
        <v>0</v>
      </c>
      <c r="MSJ58" s="51">
        <f t="shared" si="683"/>
        <v>0</v>
      </c>
      <c r="MSK58" s="51">
        <f t="shared" si="683"/>
        <v>0</v>
      </c>
      <c r="MSL58" s="51">
        <f t="shared" si="683"/>
        <v>0</v>
      </c>
      <c r="MSM58" s="51">
        <f t="shared" si="683"/>
        <v>0</v>
      </c>
      <c r="MSN58" s="51">
        <f t="shared" si="683"/>
        <v>0</v>
      </c>
      <c r="MSO58" s="51">
        <f t="shared" si="683"/>
        <v>0</v>
      </c>
      <c r="MSP58" s="51">
        <f t="shared" si="683"/>
        <v>0</v>
      </c>
      <c r="MSQ58" s="51">
        <f t="shared" si="683"/>
        <v>0</v>
      </c>
      <c r="MSR58" s="51">
        <f t="shared" si="683"/>
        <v>0</v>
      </c>
      <c r="MSS58" s="51">
        <f t="shared" si="683"/>
        <v>0</v>
      </c>
      <c r="MST58" s="51">
        <f t="shared" si="683"/>
        <v>0</v>
      </c>
      <c r="MSU58" s="51">
        <f t="shared" si="683"/>
        <v>0</v>
      </c>
      <c r="MSV58" s="51">
        <f t="shared" si="683"/>
        <v>0</v>
      </c>
      <c r="MSW58" s="51">
        <f t="shared" si="683"/>
        <v>0</v>
      </c>
      <c r="MSX58" s="51">
        <f t="shared" si="683"/>
        <v>0</v>
      </c>
      <c r="MSY58" s="51"/>
      <c r="MSZ58" s="51"/>
      <c r="MTA58" s="51"/>
      <c r="MTB58" s="51">
        <f t="shared" si="683"/>
        <v>0</v>
      </c>
      <c r="MTC58" s="51">
        <f t="shared" si="683"/>
        <v>0</v>
      </c>
      <c r="MTE58" s="6" t="s">
        <v>11</v>
      </c>
      <c r="MTF58" s="7" t="s">
        <v>874</v>
      </c>
      <c r="MTG58" s="3"/>
      <c r="MTH58" s="3"/>
      <c r="MTI58" s="3"/>
      <c r="MTJ58" s="3"/>
      <c r="MTK58" s="7"/>
      <c r="MTL58" s="3"/>
      <c r="MTM58" s="51">
        <f t="shared" si="683"/>
        <v>0</v>
      </c>
      <c r="MTN58" s="51">
        <f t="shared" si="683"/>
        <v>0</v>
      </c>
      <c r="MTO58" s="51">
        <f t="shared" si="683"/>
        <v>0</v>
      </c>
      <c r="MTP58" s="51">
        <f t="shared" si="683"/>
        <v>0</v>
      </c>
      <c r="MTQ58" s="51">
        <f t="shared" si="683"/>
        <v>0</v>
      </c>
      <c r="MTR58" s="51">
        <f t="shared" si="683"/>
        <v>0</v>
      </c>
      <c r="MTS58" s="51">
        <f t="shared" si="683"/>
        <v>0</v>
      </c>
      <c r="MTT58" s="51">
        <f t="shared" si="683"/>
        <v>0</v>
      </c>
      <c r="MTU58" s="51">
        <f t="shared" si="683"/>
        <v>0</v>
      </c>
      <c r="MTV58" s="51">
        <f t="shared" si="683"/>
        <v>0</v>
      </c>
      <c r="MTW58" s="51">
        <f t="shared" si="683"/>
        <v>0</v>
      </c>
      <c r="MTX58" s="51">
        <f t="shared" si="683"/>
        <v>0</v>
      </c>
      <c r="MTY58" s="51">
        <f t="shared" si="683"/>
        <v>0</v>
      </c>
      <c r="MTZ58" s="51">
        <f t="shared" si="683"/>
        <v>0</v>
      </c>
      <c r="MUA58" s="51">
        <f t="shared" si="683"/>
        <v>0</v>
      </c>
      <c r="MUB58" s="51">
        <f t="shared" si="683"/>
        <v>0</v>
      </c>
      <c r="MUC58" s="51">
        <f t="shared" si="683"/>
        <v>0</v>
      </c>
      <c r="MUD58" s="51">
        <f t="shared" si="683"/>
        <v>0</v>
      </c>
      <c r="MUE58" s="51"/>
      <c r="MUF58" s="51"/>
      <c r="MUG58" s="51"/>
      <c r="MUH58" s="51">
        <f t="shared" si="683"/>
        <v>0</v>
      </c>
      <c r="MUI58" s="51">
        <f t="shared" si="683"/>
        <v>0</v>
      </c>
      <c r="MUK58" s="6" t="s">
        <v>11</v>
      </c>
      <c r="MUL58" s="7" t="s">
        <v>874</v>
      </c>
      <c r="MUM58" s="3"/>
      <c r="MUN58" s="3"/>
      <c r="MUO58" s="3"/>
      <c r="MUP58" s="3"/>
      <c r="MUQ58" s="7"/>
      <c r="MUR58" s="3"/>
      <c r="MUS58" s="51">
        <f t="shared" ref="MUS58:MWU58" si="684">MUS60</f>
        <v>0</v>
      </c>
      <c r="MUT58" s="51">
        <f t="shared" si="684"/>
        <v>0</v>
      </c>
      <c r="MUU58" s="51">
        <f t="shared" si="684"/>
        <v>0</v>
      </c>
      <c r="MUV58" s="51">
        <f t="shared" si="684"/>
        <v>0</v>
      </c>
      <c r="MUW58" s="51">
        <f t="shared" si="684"/>
        <v>0</v>
      </c>
      <c r="MUX58" s="51">
        <f t="shared" si="684"/>
        <v>0</v>
      </c>
      <c r="MUY58" s="51">
        <f t="shared" si="684"/>
        <v>0</v>
      </c>
      <c r="MUZ58" s="51">
        <f t="shared" si="684"/>
        <v>0</v>
      </c>
      <c r="MVA58" s="51">
        <f t="shared" si="684"/>
        <v>0</v>
      </c>
      <c r="MVB58" s="51">
        <f t="shared" si="684"/>
        <v>0</v>
      </c>
      <c r="MVC58" s="51">
        <f t="shared" si="684"/>
        <v>0</v>
      </c>
      <c r="MVD58" s="51">
        <f t="shared" si="684"/>
        <v>0</v>
      </c>
      <c r="MVE58" s="51">
        <f t="shared" si="684"/>
        <v>0</v>
      </c>
      <c r="MVF58" s="51">
        <f t="shared" si="684"/>
        <v>0</v>
      </c>
      <c r="MVG58" s="51">
        <f t="shared" si="684"/>
        <v>0</v>
      </c>
      <c r="MVH58" s="51">
        <f t="shared" si="684"/>
        <v>0</v>
      </c>
      <c r="MVI58" s="51">
        <f t="shared" si="684"/>
        <v>0</v>
      </c>
      <c r="MVJ58" s="51">
        <f t="shared" si="684"/>
        <v>0</v>
      </c>
      <c r="MVK58" s="51"/>
      <c r="MVL58" s="51"/>
      <c r="MVM58" s="51"/>
      <c r="MVN58" s="51">
        <f t="shared" si="684"/>
        <v>0</v>
      </c>
      <c r="MVO58" s="51">
        <f t="shared" si="684"/>
        <v>0</v>
      </c>
      <c r="MVQ58" s="6" t="s">
        <v>11</v>
      </c>
      <c r="MVR58" s="7" t="s">
        <v>874</v>
      </c>
      <c r="MVS58" s="3"/>
      <c r="MVT58" s="3"/>
      <c r="MVU58" s="3"/>
      <c r="MVV58" s="3"/>
      <c r="MVW58" s="7"/>
      <c r="MVX58" s="3"/>
      <c r="MVY58" s="51">
        <f t="shared" si="684"/>
        <v>0</v>
      </c>
      <c r="MVZ58" s="51">
        <f t="shared" si="684"/>
        <v>0</v>
      </c>
      <c r="MWA58" s="51">
        <f t="shared" si="684"/>
        <v>0</v>
      </c>
      <c r="MWB58" s="51">
        <f t="shared" si="684"/>
        <v>0</v>
      </c>
      <c r="MWC58" s="51">
        <f t="shared" si="684"/>
        <v>0</v>
      </c>
      <c r="MWD58" s="51">
        <f t="shared" si="684"/>
        <v>0</v>
      </c>
      <c r="MWE58" s="51">
        <f t="shared" si="684"/>
        <v>0</v>
      </c>
      <c r="MWF58" s="51">
        <f t="shared" si="684"/>
        <v>0</v>
      </c>
      <c r="MWG58" s="51">
        <f t="shared" si="684"/>
        <v>0</v>
      </c>
      <c r="MWH58" s="51">
        <f t="shared" si="684"/>
        <v>0</v>
      </c>
      <c r="MWI58" s="51">
        <f t="shared" si="684"/>
        <v>0</v>
      </c>
      <c r="MWJ58" s="51">
        <f t="shared" si="684"/>
        <v>0</v>
      </c>
      <c r="MWK58" s="51">
        <f t="shared" si="684"/>
        <v>0</v>
      </c>
      <c r="MWL58" s="51">
        <f t="shared" si="684"/>
        <v>0</v>
      </c>
      <c r="MWM58" s="51">
        <f t="shared" si="684"/>
        <v>0</v>
      </c>
      <c r="MWN58" s="51">
        <f t="shared" si="684"/>
        <v>0</v>
      </c>
      <c r="MWO58" s="51">
        <f t="shared" si="684"/>
        <v>0</v>
      </c>
      <c r="MWP58" s="51">
        <f t="shared" si="684"/>
        <v>0</v>
      </c>
      <c r="MWQ58" s="51"/>
      <c r="MWR58" s="51"/>
      <c r="MWS58" s="51"/>
      <c r="MWT58" s="51">
        <f t="shared" si="684"/>
        <v>0</v>
      </c>
      <c r="MWU58" s="51">
        <f t="shared" si="684"/>
        <v>0</v>
      </c>
      <c r="MWW58" s="6" t="s">
        <v>11</v>
      </c>
      <c r="MWX58" s="7" t="s">
        <v>874</v>
      </c>
      <c r="MWY58" s="3"/>
      <c r="MWZ58" s="3"/>
      <c r="MXA58" s="3"/>
      <c r="MXB58" s="3"/>
      <c r="MXC58" s="7"/>
      <c r="MXD58" s="3"/>
      <c r="MXE58" s="51">
        <f t="shared" ref="MXE58:MZG58" si="685">MXE60</f>
        <v>0</v>
      </c>
      <c r="MXF58" s="51">
        <f t="shared" si="685"/>
        <v>0</v>
      </c>
      <c r="MXG58" s="51">
        <f t="shared" si="685"/>
        <v>0</v>
      </c>
      <c r="MXH58" s="51">
        <f t="shared" si="685"/>
        <v>0</v>
      </c>
      <c r="MXI58" s="51">
        <f t="shared" si="685"/>
        <v>0</v>
      </c>
      <c r="MXJ58" s="51">
        <f t="shared" si="685"/>
        <v>0</v>
      </c>
      <c r="MXK58" s="51">
        <f t="shared" si="685"/>
        <v>0</v>
      </c>
      <c r="MXL58" s="51">
        <f t="shared" si="685"/>
        <v>0</v>
      </c>
      <c r="MXM58" s="51">
        <f t="shared" si="685"/>
        <v>0</v>
      </c>
      <c r="MXN58" s="51">
        <f t="shared" si="685"/>
        <v>0</v>
      </c>
      <c r="MXO58" s="51">
        <f t="shared" si="685"/>
        <v>0</v>
      </c>
      <c r="MXP58" s="51">
        <f t="shared" si="685"/>
        <v>0</v>
      </c>
      <c r="MXQ58" s="51">
        <f t="shared" si="685"/>
        <v>0</v>
      </c>
      <c r="MXR58" s="51">
        <f t="shared" si="685"/>
        <v>0</v>
      </c>
      <c r="MXS58" s="51">
        <f t="shared" si="685"/>
        <v>0</v>
      </c>
      <c r="MXT58" s="51">
        <f t="shared" si="685"/>
        <v>0</v>
      </c>
      <c r="MXU58" s="51">
        <f t="shared" si="685"/>
        <v>0</v>
      </c>
      <c r="MXV58" s="51">
        <f t="shared" si="685"/>
        <v>0</v>
      </c>
      <c r="MXW58" s="51"/>
      <c r="MXX58" s="51"/>
      <c r="MXY58" s="51"/>
      <c r="MXZ58" s="51">
        <f t="shared" si="685"/>
        <v>0</v>
      </c>
      <c r="MYA58" s="51">
        <f t="shared" si="685"/>
        <v>0</v>
      </c>
      <c r="MYC58" s="6" t="s">
        <v>11</v>
      </c>
      <c r="MYD58" s="7" t="s">
        <v>874</v>
      </c>
      <c r="MYE58" s="3"/>
      <c r="MYF58" s="3"/>
      <c r="MYG58" s="3"/>
      <c r="MYH58" s="3"/>
      <c r="MYI58" s="7"/>
      <c r="MYJ58" s="3"/>
      <c r="MYK58" s="51">
        <f t="shared" si="685"/>
        <v>0</v>
      </c>
      <c r="MYL58" s="51">
        <f t="shared" si="685"/>
        <v>0</v>
      </c>
      <c r="MYM58" s="51">
        <f t="shared" si="685"/>
        <v>0</v>
      </c>
      <c r="MYN58" s="51">
        <f t="shared" si="685"/>
        <v>0</v>
      </c>
      <c r="MYO58" s="51">
        <f t="shared" si="685"/>
        <v>0</v>
      </c>
      <c r="MYP58" s="51">
        <f t="shared" si="685"/>
        <v>0</v>
      </c>
      <c r="MYQ58" s="51">
        <f t="shared" si="685"/>
        <v>0</v>
      </c>
      <c r="MYR58" s="51">
        <f t="shared" si="685"/>
        <v>0</v>
      </c>
      <c r="MYS58" s="51">
        <f t="shared" si="685"/>
        <v>0</v>
      </c>
      <c r="MYT58" s="51">
        <f t="shared" si="685"/>
        <v>0</v>
      </c>
      <c r="MYU58" s="51">
        <f t="shared" si="685"/>
        <v>0</v>
      </c>
      <c r="MYV58" s="51">
        <f t="shared" si="685"/>
        <v>0</v>
      </c>
      <c r="MYW58" s="51">
        <f t="shared" si="685"/>
        <v>0</v>
      </c>
      <c r="MYX58" s="51">
        <f t="shared" si="685"/>
        <v>0</v>
      </c>
      <c r="MYY58" s="51">
        <f t="shared" si="685"/>
        <v>0</v>
      </c>
      <c r="MYZ58" s="51">
        <f t="shared" si="685"/>
        <v>0</v>
      </c>
      <c r="MZA58" s="51">
        <f t="shared" si="685"/>
        <v>0</v>
      </c>
      <c r="MZB58" s="51">
        <f t="shared" si="685"/>
        <v>0</v>
      </c>
      <c r="MZC58" s="51"/>
      <c r="MZD58" s="51"/>
      <c r="MZE58" s="51"/>
      <c r="MZF58" s="51">
        <f t="shared" si="685"/>
        <v>0</v>
      </c>
      <c r="MZG58" s="51">
        <f t="shared" si="685"/>
        <v>0</v>
      </c>
      <c r="MZI58" s="6" t="s">
        <v>11</v>
      </c>
      <c r="MZJ58" s="7" t="s">
        <v>874</v>
      </c>
      <c r="MZK58" s="3"/>
      <c r="MZL58" s="3"/>
      <c r="MZM58" s="3"/>
      <c r="MZN58" s="3"/>
      <c r="MZO58" s="7"/>
      <c r="MZP58" s="3"/>
      <c r="MZQ58" s="51">
        <f t="shared" ref="MZQ58:NBS58" si="686">MZQ60</f>
        <v>0</v>
      </c>
      <c r="MZR58" s="51">
        <f t="shared" si="686"/>
        <v>0</v>
      </c>
      <c r="MZS58" s="51">
        <f t="shared" si="686"/>
        <v>0</v>
      </c>
      <c r="MZT58" s="51">
        <f t="shared" si="686"/>
        <v>0</v>
      </c>
      <c r="MZU58" s="51">
        <f t="shared" si="686"/>
        <v>0</v>
      </c>
      <c r="MZV58" s="51">
        <f t="shared" si="686"/>
        <v>0</v>
      </c>
      <c r="MZW58" s="51">
        <f t="shared" si="686"/>
        <v>0</v>
      </c>
      <c r="MZX58" s="51">
        <f t="shared" si="686"/>
        <v>0</v>
      </c>
      <c r="MZY58" s="51">
        <f t="shared" si="686"/>
        <v>0</v>
      </c>
      <c r="MZZ58" s="51">
        <f t="shared" si="686"/>
        <v>0</v>
      </c>
      <c r="NAA58" s="51">
        <f t="shared" si="686"/>
        <v>0</v>
      </c>
      <c r="NAB58" s="51">
        <f t="shared" si="686"/>
        <v>0</v>
      </c>
      <c r="NAC58" s="51">
        <f t="shared" si="686"/>
        <v>0</v>
      </c>
      <c r="NAD58" s="51">
        <f t="shared" si="686"/>
        <v>0</v>
      </c>
      <c r="NAE58" s="51">
        <f t="shared" si="686"/>
        <v>0</v>
      </c>
      <c r="NAF58" s="51">
        <f t="shared" si="686"/>
        <v>0</v>
      </c>
      <c r="NAG58" s="51">
        <f t="shared" si="686"/>
        <v>0</v>
      </c>
      <c r="NAH58" s="51">
        <f t="shared" si="686"/>
        <v>0</v>
      </c>
      <c r="NAI58" s="51"/>
      <c r="NAJ58" s="51"/>
      <c r="NAK58" s="51"/>
      <c r="NAL58" s="51">
        <f t="shared" si="686"/>
        <v>0</v>
      </c>
      <c r="NAM58" s="51">
        <f t="shared" si="686"/>
        <v>0</v>
      </c>
      <c r="NAO58" s="6" t="s">
        <v>11</v>
      </c>
      <c r="NAP58" s="7" t="s">
        <v>874</v>
      </c>
      <c r="NAQ58" s="3"/>
      <c r="NAR58" s="3"/>
      <c r="NAS58" s="3"/>
      <c r="NAT58" s="3"/>
      <c r="NAU58" s="7"/>
      <c r="NAV58" s="3"/>
      <c r="NAW58" s="51">
        <f t="shared" si="686"/>
        <v>0</v>
      </c>
      <c r="NAX58" s="51">
        <f t="shared" si="686"/>
        <v>0</v>
      </c>
      <c r="NAY58" s="51">
        <f t="shared" si="686"/>
        <v>0</v>
      </c>
      <c r="NAZ58" s="51">
        <f t="shared" si="686"/>
        <v>0</v>
      </c>
      <c r="NBA58" s="51">
        <f t="shared" si="686"/>
        <v>0</v>
      </c>
      <c r="NBB58" s="51">
        <f t="shared" si="686"/>
        <v>0</v>
      </c>
      <c r="NBC58" s="51">
        <f t="shared" si="686"/>
        <v>0</v>
      </c>
      <c r="NBD58" s="51">
        <f t="shared" si="686"/>
        <v>0</v>
      </c>
      <c r="NBE58" s="51">
        <f t="shared" si="686"/>
        <v>0</v>
      </c>
      <c r="NBF58" s="51">
        <f t="shared" si="686"/>
        <v>0</v>
      </c>
      <c r="NBG58" s="51">
        <f t="shared" si="686"/>
        <v>0</v>
      </c>
      <c r="NBH58" s="51">
        <f t="shared" si="686"/>
        <v>0</v>
      </c>
      <c r="NBI58" s="51">
        <f t="shared" si="686"/>
        <v>0</v>
      </c>
      <c r="NBJ58" s="51">
        <f t="shared" si="686"/>
        <v>0</v>
      </c>
      <c r="NBK58" s="51">
        <f t="shared" si="686"/>
        <v>0</v>
      </c>
      <c r="NBL58" s="51">
        <f t="shared" si="686"/>
        <v>0</v>
      </c>
      <c r="NBM58" s="51">
        <f t="shared" si="686"/>
        <v>0</v>
      </c>
      <c r="NBN58" s="51">
        <f t="shared" si="686"/>
        <v>0</v>
      </c>
      <c r="NBO58" s="51"/>
      <c r="NBP58" s="51"/>
      <c r="NBQ58" s="51"/>
      <c r="NBR58" s="51">
        <f t="shared" si="686"/>
        <v>0</v>
      </c>
      <c r="NBS58" s="51">
        <f t="shared" si="686"/>
        <v>0</v>
      </c>
      <c r="NBU58" s="6" t="s">
        <v>11</v>
      </c>
      <c r="NBV58" s="7" t="s">
        <v>874</v>
      </c>
      <c r="NBW58" s="3"/>
      <c r="NBX58" s="3"/>
      <c r="NBY58" s="3"/>
      <c r="NBZ58" s="3"/>
      <c r="NCA58" s="7"/>
      <c r="NCB58" s="3"/>
      <c r="NCC58" s="51">
        <f t="shared" ref="NCC58:NEE58" si="687">NCC60</f>
        <v>0</v>
      </c>
      <c r="NCD58" s="51">
        <f t="shared" si="687"/>
        <v>0</v>
      </c>
      <c r="NCE58" s="51">
        <f t="shared" si="687"/>
        <v>0</v>
      </c>
      <c r="NCF58" s="51">
        <f t="shared" si="687"/>
        <v>0</v>
      </c>
      <c r="NCG58" s="51">
        <f t="shared" si="687"/>
        <v>0</v>
      </c>
      <c r="NCH58" s="51">
        <f t="shared" si="687"/>
        <v>0</v>
      </c>
      <c r="NCI58" s="51">
        <f t="shared" si="687"/>
        <v>0</v>
      </c>
      <c r="NCJ58" s="51">
        <f t="shared" si="687"/>
        <v>0</v>
      </c>
      <c r="NCK58" s="51">
        <f t="shared" si="687"/>
        <v>0</v>
      </c>
      <c r="NCL58" s="51">
        <f t="shared" si="687"/>
        <v>0</v>
      </c>
      <c r="NCM58" s="51">
        <f t="shared" si="687"/>
        <v>0</v>
      </c>
      <c r="NCN58" s="51">
        <f t="shared" si="687"/>
        <v>0</v>
      </c>
      <c r="NCO58" s="51">
        <f t="shared" si="687"/>
        <v>0</v>
      </c>
      <c r="NCP58" s="51">
        <f t="shared" si="687"/>
        <v>0</v>
      </c>
      <c r="NCQ58" s="51">
        <f t="shared" si="687"/>
        <v>0</v>
      </c>
      <c r="NCR58" s="51">
        <f t="shared" si="687"/>
        <v>0</v>
      </c>
      <c r="NCS58" s="51">
        <f t="shared" si="687"/>
        <v>0</v>
      </c>
      <c r="NCT58" s="51">
        <f t="shared" si="687"/>
        <v>0</v>
      </c>
      <c r="NCU58" s="51"/>
      <c r="NCV58" s="51"/>
      <c r="NCW58" s="51"/>
      <c r="NCX58" s="51">
        <f t="shared" si="687"/>
        <v>0</v>
      </c>
      <c r="NCY58" s="51">
        <f t="shared" si="687"/>
        <v>0</v>
      </c>
      <c r="NDA58" s="6" t="s">
        <v>11</v>
      </c>
      <c r="NDB58" s="7" t="s">
        <v>874</v>
      </c>
      <c r="NDC58" s="3"/>
      <c r="NDD58" s="3"/>
      <c r="NDE58" s="3"/>
      <c r="NDF58" s="3"/>
      <c r="NDG58" s="7"/>
      <c r="NDH58" s="3"/>
      <c r="NDI58" s="51">
        <f t="shared" si="687"/>
        <v>0</v>
      </c>
      <c r="NDJ58" s="51">
        <f t="shared" si="687"/>
        <v>0</v>
      </c>
      <c r="NDK58" s="51">
        <f t="shared" si="687"/>
        <v>0</v>
      </c>
      <c r="NDL58" s="51">
        <f t="shared" si="687"/>
        <v>0</v>
      </c>
      <c r="NDM58" s="51">
        <f t="shared" si="687"/>
        <v>0</v>
      </c>
      <c r="NDN58" s="51">
        <f t="shared" si="687"/>
        <v>0</v>
      </c>
      <c r="NDO58" s="51">
        <f t="shared" si="687"/>
        <v>0</v>
      </c>
      <c r="NDP58" s="51">
        <f t="shared" si="687"/>
        <v>0</v>
      </c>
      <c r="NDQ58" s="51">
        <f t="shared" si="687"/>
        <v>0</v>
      </c>
      <c r="NDR58" s="51">
        <f t="shared" si="687"/>
        <v>0</v>
      </c>
      <c r="NDS58" s="51">
        <f t="shared" si="687"/>
        <v>0</v>
      </c>
      <c r="NDT58" s="51">
        <f t="shared" si="687"/>
        <v>0</v>
      </c>
      <c r="NDU58" s="51">
        <f t="shared" si="687"/>
        <v>0</v>
      </c>
      <c r="NDV58" s="51">
        <f t="shared" si="687"/>
        <v>0</v>
      </c>
      <c r="NDW58" s="51">
        <f t="shared" si="687"/>
        <v>0</v>
      </c>
      <c r="NDX58" s="51">
        <f t="shared" si="687"/>
        <v>0</v>
      </c>
      <c r="NDY58" s="51">
        <f t="shared" si="687"/>
        <v>0</v>
      </c>
      <c r="NDZ58" s="51">
        <f t="shared" si="687"/>
        <v>0</v>
      </c>
      <c r="NEA58" s="51"/>
      <c r="NEB58" s="51"/>
      <c r="NEC58" s="51"/>
      <c r="NED58" s="51">
        <f t="shared" si="687"/>
        <v>0</v>
      </c>
      <c r="NEE58" s="51">
        <f t="shared" si="687"/>
        <v>0</v>
      </c>
      <c r="NEG58" s="6" t="s">
        <v>11</v>
      </c>
      <c r="NEH58" s="7" t="s">
        <v>874</v>
      </c>
      <c r="NEI58" s="3"/>
      <c r="NEJ58" s="3"/>
      <c r="NEK58" s="3"/>
      <c r="NEL58" s="3"/>
      <c r="NEM58" s="7"/>
      <c r="NEN58" s="3"/>
      <c r="NEO58" s="51">
        <f t="shared" ref="NEO58:NGQ58" si="688">NEO60</f>
        <v>0</v>
      </c>
      <c r="NEP58" s="51">
        <f t="shared" si="688"/>
        <v>0</v>
      </c>
      <c r="NEQ58" s="51">
        <f t="shared" si="688"/>
        <v>0</v>
      </c>
      <c r="NER58" s="51">
        <f t="shared" si="688"/>
        <v>0</v>
      </c>
      <c r="NES58" s="51">
        <f t="shared" si="688"/>
        <v>0</v>
      </c>
      <c r="NET58" s="51">
        <f t="shared" si="688"/>
        <v>0</v>
      </c>
      <c r="NEU58" s="51">
        <f t="shared" si="688"/>
        <v>0</v>
      </c>
      <c r="NEV58" s="51">
        <f t="shared" si="688"/>
        <v>0</v>
      </c>
      <c r="NEW58" s="51">
        <f t="shared" si="688"/>
        <v>0</v>
      </c>
      <c r="NEX58" s="51">
        <f t="shared" si="688"/>
        <v>0</v>
      </c>
      <c r="NEY58" s="51">
        <f t="shared" si="688"/>
        <v>0</v>
      </c>
      <c r="NEZ58" s="51">
        <f t="shared" si="688"/>
        <v>0</v>
      </c>
      <c r="NFA58" s="51">
        <f t="shared" si="688"/>
        <v>0</v>
      </c>
      <c r="NFB58" s="51">
        <f t="shared" si="688"/>
        <v>0</v>
      </c>
      <c r="NFC58" s="51">
        <f t="shared" si="688"/>
        <v>0</v>
      </c>
      <c r="NFD58" s="51">
        <f t="shared" si="688"/>
        <v>0</v>
      </c>
      <c r="NFE58" s="51">
        <f t="shared" si="688"/>
        <v>0</v>
      </c>
      <c r="NFF58" s="51">
        <f t="shared" si="688"/>
        <v>0</v>
      </c>
      <c r="NFG58" s="51"/>
      <c r="NFH58" s="51"/>
      <c r="NFI58" s="51"/>
      <c r="NFJ58" s="51">
        <f t="shared" si="688"/>
        <v>0</v>
      </c>
      <c r="NFK58" s="51">
        <f t="shared" si="688"/>
        <v>0</v>
      </c>
      <c r="NFM58" s="6" t="s">
        <v>11</v>
      </c>
      <c r="NFN58" s="7" t="s">
        <v>874</v>
      </c>
      <c r="NFO58" s="3"/>
      <c r="NFP58" s="3"/>
      <c r="NFQ58" s="3"/>
      <c r="NFR58" s="3"/>
      <c r="NFS58" s="7"/>
      <c r="NFT58" s="3"/>
      <c r="NFU58" s="51">
        <f t="shared" si="688"/>
        <v>0</v>
      </c>
      <c r="NFV58" s="51">
        <f t="shared" si="688"/>
        <v>0</v>
      </c>
      <c r="NFW58" s="51">
        <f t="shared" si="688"/>
        <v>0</v>
      </c>
      <c r="NFX58" s="51">
        <f t="shared" si="688"/>
        <v>0</v>
      </c>
      <c r="NFY58" s="51">
        <f t="shared" si="688"/>
        <v>0</v>
      </c>
      <c r="NFZ58" s="51">
        <f t="shared" si="688"/>
        <v>0</v>
      </c>
      <c r="NGA58" s="51">
        <f t="shared" si="688"/>
        <v>0</v>
      </c>
      <c r="NGB58" s="51">
        <f t="shared" si="688"/>
        <v>0</v>
      </c>
      <c r="NGC58" s="51">
        <f t="shared" si="688"/>
        <v>0</v>
      </c>
      <c r="NGD58" s="51">
        <f t="shared" si="688"/>
        <v>0</v>
      </c>
      <c r="NGE58" s="51">
        <f t="shared" si="688"/>
        <v>0</v>
      </c>
      <c r="NGF58" s="51">
        <f t="shared" si="688"/>
        <v>0</v>
      </c>
      <c r="NGG58" s="51">
        <f t="shared" si="688"/>
        <v>0</v>
      </c>
      <c r="NGH58" s="51">
        <f t="shared" si="688"/>
        <v>0</v>
      </c>
      <c r="NGI58" s="51">
        <f t="shared" si="688"/>
        <v>0</v>
      </c>
      <c r="NGJ58" s="51">
        <f t="shared" si="688"/>
        <v>0</v>
      </c>
      <c r="NGK58" s="51">
        <f t="shared" si="688"/>
        <v>0</v>
      </c>
      <c r="NGL58" s="51">
        <f t="shared" si="688"/>
        <v>0</v>
      </c>
      <c r="NGM58" s="51"/>
      <c r="NGN58" s="51"/>
      <c r="NGO58" s="51"/>
      <c r="NGP58" s="51">
        <f t="shared" si="688"/>
        <v>0</v>
      </c>
      <c r="NGQ58" s="51">
        <f t="shared" si="688"/>
        <v>0</v>
      </c>
      <c r="NGS58" s="6" t="s">
        <v>11</v>
      </c>
      <c r="NGT58" s="7" t="s">
        <v>874</v>
      </c>
      <c r="NGU58" s="3"/>
      <c r="NGV58" s="3"/>
      <c r="NGW58" s="3"/>
      <c r="NGX58" s="3"/>
      <c r="NGY58" s="7"/>
      <c r="NGZ58" s="3"/>
      <c r="NHA58" s="51">
        <f t="shared" ref="NHA58:NJC58" si="689">NHA60</f>
        <v>0</v>
      </c>
      <c r="NHB58" s="51">
        <f t="shared" si="689"/>
        <v>0</v>
      </c>
      <c r="NHC58" s="51">
        <f t="shared" si="689"/>
        <v>0</v>
      </c>
      <c r="NHD58" s="51">
        <f t="shared" si="689"/>
        <v>0</v>
      </c>
      <c r="NHE58" s="51">
        <f t="shared" si="689"/>
        <v>0</v>
      </c>
      <c r="NHF58" s="51">
        <f t="shared" si="689"/>
        <v>0</v>
      </c>
      <c r="NHG58" s="51">
        <f t="shared" si="689"/>
        <v>0</v>
      </c>
      <c r="NHH58" s="51">
        <f t="shared" si="689"/>
        <v>0</v>
      </c>
      <c r="NHI58" s="51">
        <f t="shared" si="689"/>
        <v>0</v>
      </c>
      <c r="NHJ58" s="51">
        <f t="shared" si="689"/>
        <v>0</v>
      </c>
      <c r="NHK58" s="51">
        <f t="shared" si="689"/>
        <v>0</v>
      </c>
      <c r="NHL58" s="51">
        <f t="shared" si="689"/>
        <v>0</v>
      </c>
      <c r="NHM58" s="51">
        <f t="shared" si="689"/>
        <v>0</v>
      </c>
      <c r="NHN58" s="51">
        <f t="shared" si="689"/>
        <v>0</v>
      </c>
      <c r="NHO58" s="51">
        <f t="shared" si="689"/>
        <v>0</v>
      </c>
      <c r="NHP58" s="51">
        <f t="shared" si="689"/>
        <v>0</v>
      </c>
      <c r="NHQ58" s="51">
        <f t="shared" si="689"/>
        <v>0</v>
      </c>
      <c r="NHR58" s="51">
        <f t="shared" si="689"/>
        <v>0</v>
      </c>
      <c r="NHS58" s="51"/>
      <c r="NHT58" s="51"/>
      <c r="NHU58" s="51"/>
      <c r="NHV58" s="51">
        <f t="shared" si="689"/>
        <v>0</v>
      </c>
      <c r="NHW58" s="51">
        <f t="shared" si="689"/>
        <v>0</v>
      </c>
      <c r="NHY58" s="6" t="s">
        <v>11</v>
      </c>
      <c r="NHZ58" s="7" t="s">
        <v>874</v>
      </c>
      <c r="NIA58" s="3"/>
      <c r="NIB58" s="3"/>
      <c r="NIC58" s="3"/>
      <c r="NID58" s="3"/>
      <c r="NIE58" s="7"/>
      <c r="NIF58" s="3"/>
      <c r="NIG58" s="51">
        <f t="shared" si="689"/>
        <v>0</v>
      </c>
      <c r="NIH58" s="51">
        <f t="shared" si="689"/>
        <v>0</v>
      </c>
      <c r="NII58" s="51">
        <f t="shared" si="689"/>
        <v>0</v>
      </c>
      <c r="NIJ58" s="51">
        <f t="shared" si="689"/>
        <v>0</v>
      </c>
      <c r="NIK58" s="51">
        <f t="shared" si="689"/>
        <v>0</v>
      </c>
      <c r="NIL58" s="51">
        <f t="shared" si="689"/>
        <v>0</v>
      </c>
      <c r="NIM58" s="51">
        <f t="shared" si="689"/>
        <v>0</v>
      </c>
      <c r="NIN58" s="51">
        <f t="shared" si="689"/>
        <v>0</v>
      </c>
      <c r="NIO58" s="51">
        <f t="shared" si="689"/>
        <v>0</v>
      </c>
      <c r="NIP58" s="51">
        <f t="shared" si="689"/>
        <v>0</v>
      </c>
      <c r="NIQ58" s="51">
        <f t="shared" si="689"/>
        <v>0</v>
      </c>
      <c r="NIR58" s="51">
        <f t="shared" si="689"/>
        <v>0</v>
      </c>
      <c r="NIS58" s="51">
        <f t="shared" si="689"/>
        <v>0</v>
      </c>
      <c r="NIT58" s="51">
        <f t="shared" si="689"/>
        <v>0</v>
      </c>
      <c r="NIU58" s="51">
        <f t="shared" si="689"/>
        <v>0</v>
      </c>
      <c r="NIV58" s="51">
        <f t="shared" si="689"/>
        <v>0</v>
      </c>
      <c r="NIW58" s="51">
        <f t="shared" si="689"/>
        <v>0</v>
      </c>
      <c r="NIX58" s="51">
        <f t="shared" si="689"/>
        <v>0</v>
      </c>
      <c r="NIY58" s="51"/>
      <c r="NIZ58" s="51"/>
      <c r="NJA58" s="51"/>
      <c r="NJB58" s="51">
        <f t="shared" si="689"/>
        <v>0</v>
      </c>
      <c r="NJC58" s="51">
        <f t="shared" si="689"/>
        <v>0</v>
      </c>
      <c r="NJE58" s="6" t="s">
        <v>11</v>
      </c>
      <c r="NJF58" s="7" t="s">
        <v>874</v>
      </c>
      <c r="NJG58" s="3"/>
      <c r="NJH58" s="3"/>
      <c r="NJI58" s="3"/>
      <c r="NJJ58" s="3"/>
      <c r="NJK58" s="7"/>
      <c r="NJL58" s="3"/>
      <c r="NJM58" s="51">
        <f t="shared" ref="NJM58:NLO58" si="690">NJM60</f>
        <v>0</v>
      </c>
      <c r="NJN58" s="51">
        <f t="shared" si="690"/>
        <v>0</v>
      </c>
      <c r="NJO58" s="51">
        <f t="shared" si="690"/>
        <v>0</v>
      </c>
      <c r="NJP58" s="51">
        <f t="shared" si="690"/>
        <v>0</v>
      </c>
      <c r="NJQ58" s="51">
        <f t="shared" si="690"/>
        <v>0</v>
      </c>
      <c r="NJR58" s="51">
        <f t="shared" si="690"/>
        <v>0</v>
      </c>
      <c r="NJS58" s="51">
        <f t="shared" si="690"/>
        <v>0</v>
      </c>
      <c r="NJT58" s="51">
        <f t="shared" si="690"/>
        <v>0</v>
      </c>
      <c r="NJU58" s="51">
        <f t="shared" si="690"/>
        <v>0</v>
      </c>
      <c r="NJV58" s="51">
        <f t="shared" si="690"/>
        <v>0</v>
      </c>
      <c r="NJW58" s="51">
        <f t="shared" si="690"/>
        <v>0</v>
      </c>
      <c r="NJX58" s="51">
        <f t="shared" si="690"/>
        <v>0</v>
      </c>
      <c r="NJY58" s="51">
        <f t="shared" si="690"/>
        <v>0</v>
      </c>
      <c r="NJZ58" s="51">
        <f t="shared" si="690"/>
        <v>0</v>
      </c>
      <c r="NKA58" s="51">
        <f t="shared" si="690"/>
        <v>0</v>
      </c>
      <c r="NKB58" s="51">
        <f t="shared" si="690"/>
        <v>0</v>
      </c>
      <c r="NKC58" s="51">
        <f t="shared" si="690"/>
        <v>0</v>
      </c>
      <c r="NKD58" s="51">
        <f t="shared" si="690"/>
        <v>0</v>
      </c>
      <c r="NKE58" s="51"/>
      <c r="NKF58" s="51"/>
      <c r="NKG58" s="51"/>
      <c r="NKH58" s="51">
        <f t="shared" si="690"/>
        <v>0</v>
      </c>
      <c r="NKI58" s="51">
        <f t="shared" si="690"/>
        <v>0</v>
      </c>
      <c r="NKK58" s="6" t="s">
        <v>11</v>
      </c>
      <c r="NKL58" s="7" t="s">
        <v>874</v>
      </c>
      <c r="NKM58" s="3"/>
      <c r="NKN58" s="3"/>
      <c r="NKO58" s="3"/>
      <c r="NKP58" s="3"/>
      <c r="NKQ58" s="7"/>
      <c r="NKR58" s="3"/>
      <c r="NKS58" s="51">
        <f t="shared" si="690"/>
        <v>0</v>
      </c>
      <c r="NKT58" s="51">
        <f t="shared" si="690"/>
        <v>0</v>
      </c>
      <c r="NKU58" s="51">
        <f t="shared" si="690"/>
        <v>0</v>
      </c>
      <c r="NKV58" s="51">
        <f t="shared" si="690"/>
        <v>0</v>
      </c>
      <c r="NKW58" s="51">
        <f t="shared" si="690"/>
        <v>0</v>
      </c>
      <c r="NKX58" s="51">
        <f t="shared" si="690"/>
        <v>0</v>
      </c>
      <c r="NKY58" s="51">
        <f t="shared" si="690"/>
        <v>0</v>
      </c>
      <c r="NKZ58" s="51">
        <f t="shared" si="690"/>
        <v>0</v>
      </c>
      <c r="NLA58" s="51">
        <f t="shared" si="690"/>
        <v>0</v>
      </c>
      <c r="NLB58" s="51">
        <f t="shared" si="690"/>
        <v>0</v>
      </c>
      <c r="NLC58" s="51">
        <f t="shared" si="690"/>
        <v>0</v>
      </c>
      <c r="NLD58" s="51">
        <f t="shared" si="690"/>
        <v>0</v>
      </c>
      <c r="NLE58" s="51">
        <f t="shared" si="690"/>
        <v>0</v>
      </c>
      <c r="NLF58" s="51">
        <f t="shared" si="690"/>
        <v>0</v>
      </c>
      <c r="NLG58" s="51">
        <f t="shared" si="690"/>
        <v>0</v>
      </c>
      <c r="NLH58" s="51">
        <f t="shared" si="690"/>
        <v>0</v>
      </c>
      <c r="NLI58" s="51">
        <f t="shared" si="690"/>
        <v>0</v>
      </c>
      <c r="NLJ58" s="51">
        <f t="shared" si="690"/>
        <v>0</v>
      </c>
      <c r="NLK58" s="51"/>
      <c r="NLL58" s="51"/>
      <c r="NLM58" s="51"/>
      <c r="NLN58" s="51">
        <f t="shared" si="690"/>
        <v>0</v>
      </c>
      <c r="NLO58" s="51">
        <f t="shared" si="690"/>
        <v>0</v>
      </c>
      <c r="NLQ58" s="6" t="s">
        <v>11</v>
      </c>
      <c r="NLR58" s="7" t="s">
        <v>874</v>
      </c>
      <c r="NLS58" s="3"/>
      <c r="NLT58" s="3"/>
      <c r="NLU58" s="3"/>
      <c r="NLV58" s="3"/>
      <c r="NLW58" s="7"/>
      <c r="NLX58" s="3"/>
      <c r="NLY58" s="51">
        <f t="shared" ref="NLY58:NOA58" si="691">NLY60</f>
        <v>0</v>
      </c>
      <c r="NLZ58" s="51">
        <f t="shared" si="691"/>
        <v>0</v>
      </c>
      <c r="NMA58" s="51">
        <f t="shared" si="691"/>
        <v>0</v>
      </c>
      <c r="NMB58" s="51">
        <f t="shared" si="691"/>
        <v>0</v>
      </c>
      <c r="NMC58" s="51">
        <f t="shared" si="691"/>
        <v>0</v>
      </c>
      <c r="NMD58" s="51">
        <f t="shared" si="691"/>
        <v>0</v>
      </c>
      <c r="NME58" s="51">
        <f t="shared" si="691"/>
        <v>0</v>
      </c>
      <c r="NMF58" s="51">
        <f t="shared" si="691"/>
        <v>0</v>
      </c>
      <c r="NMG58" s="51">
        <f t="shared" si="691"/>
        <v>0</v>
      </c>
      <c r="NMH58" s="51">
        <f t="shared" si="691"/>
        <v>0</v>
      </c>
      <c r="NMI58" s="51">
        <f t="shared" si="691"/>
        <v>0</v>
      </c>
      <c r="NMJ58" s="51">
        <f t="shared" si="691"/>
        <v>0</v>
      </c>
      <c r="NMK58" s="51">
        <f t="shared" si="691"/>
        <v>0</v>
      </c>
      <c r="NML58" s="51">
        <f t="shared" si="691"/>
        <v>0</v>
      </c>
      <c r="NMM58" s="51">
        <f t="shared" si="691"/>
        <v>0</v>
      </c>
      <c r="NMN58" s="51">
        <f t="shared" si="691"/>
        <v>0</v>
      </c>
      <c r="NMO58" s="51">
        <f t="shared" si="691"/>
        <v>0</v>
      </c>
      <c r="NMP58" s="51">
        <f t="shared" si="691"/>
        <v>0</v>
      </c>
      <c r="NMQ58" s="51"/>
      <c r="NMR58" s="51"/>
      <c r="NMS58" s="51"/>
      <c r="NMT58" s="51">
        <f t="shared" si="691"/>
        <v>0</v>
      </c>
      <c r="NMU58" s="51">
        <f t="shared" si="691"/>
        <v>0</v>
      </c>
      <c r="NMW58" s="6" t="s">
        <v>11</v>
      </c>
      <c r="NMX58" s="7" t="s">
        <v>874</v>
      </c>
      <c r="NMY58" s="3"/>
      <c r="NMZ58" s="3"/>
      <c r="NNA58" s="3"/>
      <c r="NNB58" s="3"/>
      <c r="NNC58" s="7"/>
      <c r="NND58" s="3"/>
      <c r="NNE58" s="51">
        <f t="shared" si="691"/>
        <v>0</v>
      </c>
      <c r="NNF58" s="51">
        <f t="shared" si="691"/>
        <v>0</v>
      </c>
      <c r="NNG58" s="51">
        <f t="shared" si="691"/>
        <v>0</v>
      </c>
      <c r="NNH58" s="51">
        <f t="shared" si="691"/>
        <v>0</v>
      </c>
      <c r="NNI58" s="51">
        <f t="shared" si="691"/>
        <v>0</v>
      </c>
      <c r="NNJ58" s="51">
        <f t="shared" si="691"/>
        <v>0</v>
      </c>
      <c r="NNK58" s="51">
        <f t="shared" si="691"/>
        <v>0</v>
      </c>
      <c r="NNL58" s="51">
        <f t="shared" si="691"/>
        <v>0</v>
      </c>
      <c r="NNM58" s="51">
        <f t="shared" si="691"/>
        <v>0</v>
      </c>
      <c r="NNN58" s="51">
        <f t="shared" si="691"/>
        <v>0</v>
      </c>
      <c r="NNO58" s="51">
        <f t="shared" si="691"/>
        <v>0</v>
      </c>
      <c r="NNP58" s="51">
        <f t="shared" si="691"/>
        <v>0</v>
      </c>
      <c r="NNQ58" s="51">
        <f t="shared" si="691"/>
        <v>0</v>
      </c>
      <c r="NNR58" s="51">
        <f t="shared" si="691"/>
        <v>0</v>
      </c>
      <c r="NNS58" s="51">
        <f t="shared" si="691"/>
        <v>0</v>
      </c>
      <c r="NNT58" s="51">
        <f t="shared" si="691"/>
        <v>0</v>
      </c>
      <c r="NNU58" s="51">
        <f t="shared" si="691"/>
        <v>0</v>
      </c>
      <c r="NNV58" s="51">
        <f t="shared" si="691"/>
        <v>0</v>
      </c>
      <c r="NNW58" s="51"/>
      <c r="NNX58" s="51"/>
      <c r="NNY58" s="51"/>
      <c r="NNZ58" s="51">
        <f t="shared" si="691"/>
        <v>0</v>
      </c>
      <c r="NOA58" s="51">
        <f t="shared" si="691"/>
        <v>0</v>
      </c>
      <c r="NOC58" s="6" t="s">
        <v>11</v>
      </c>
      <c r="NOD58" s="7" t="s">
        <v>874</v>
      </c>
      <c r="NOE58" s="3"/>
      <c r="NOF58" s="3"/>
      <c r="NOG58" s="3"/>
      <c r="NOH58" s="3"/>
      <c r="NOI58" s="7"/>
      <c r="NOJ58" s="3"/>
      <c r="NOK58" s="51">
        <f t="shared" ref="NOK58:NQM58" si="692">NOK60</f>
        <v>0</v>
      </c>
      <c r="NOL58" s="51">
        <f t="shared" si="692"/>
        <v>0</v>
      </c>
      <c r="NOM58" s="51">
        <f t="shared" si="692"/>
        <v>0</v>
      </c>
      <c r="NON58" s="51">
        <f t="shared" si="692"/>
        <v>0</v>
      </c>
      <c r="NOO58" s="51">
        <f t="shared" si="692"/>
        <v>0</v>
      </c>
      <c r="NOP58" s="51">
        <f t="shared" si="692"/>
        <v>0</v>
      </c>
      <c r="NOQ58" s="51">
        <f t="shared" si="692"/>
        <v>0</v>
      </c>
      <c r="NOR58" s="51">
        <f t="shared" si="692"/>
        <v>0</v>
      </c>
      <c r="NOS58" s="51">
        <f t="shared" si="692"/>
        <v>0</v>
      </c>
      <c r="NOT58" s="51">
        <f t="shared" si="692"/>
        <v>0</v>
      </c>
      <c r="NOU58" s="51">
        <f t="shared" si="692"/>
        <v>0</v>
      </c>
      <c r="NOV58" s="51">
        <f t="shared" si="692"/>
        <v>0</v>
      </c>
      <c r="NOW58" s="51">
        <f t="shared" si="692"/>
        <v>0</v>
      </c>
      <c r="NOX58" s="51">
        <f t="shared" si="692"/>
        <v>0</v>
      </c>
      <c r="NOY58" s="51">
        <f t="shared" si="692"/>
        <v>0</v>
      </c>
      <c r="NOZ58" s="51">
        <f t="shared" si="692"/>
        <v>0</v>
      </c>
      <c r="NPA58" s="51">
        <f t="shared" si="692"/>
        <v>0</v>
      </c>
      <c r="NPB58" s="51">
        <f t="shared" si="692"/>
        <v>0</v>
      </c>
      <c r="NPC58" s="51"/>
      <c r="NPD58" s="51"/>
      <c r="NPE58" s="51"/>
      <c r="NPF58" s="51">
        <f t="shared" si="692"/>
        <v>0</v>
      </c>
      <c r="NPG58" s="51">
        <f t="shared" si="692"/>
        <v>0</v>
      </c>
      <c r="NPI58" s="6" t="s">
        <v>11</v>
      </c>
      <c r="NPJ58" s="7" t="s">
        <v>874</v>
      </c>
      <c r="NPK58" s="3"/>
      <c r="NPL58" s="3"/>
      <c r="NPM58" s="3"/>
      <c r="NPN58" s="3"/>
      <c r="NPO58" s="7"/>
      <c r="NPP58" s="3"/>
      <c r="NPQ58" s="51">
        <f t="shared" si="692"/>
        <v>0</v>
      </c>
      <c r="NPR58" s="51">
        <f t="shared" si="692"/>
        <v>0</v>
      </c>
      <c r="NPS58" s="51">
        <f t="shared" si="692"/>
        <v>0</v>
      </c>
      <c r="NPT58" s="51">
        <f t="shared" si="692"/>
        <v>0</v>
      </c>
      <c r="NPU58" s="51">
        <f t="shared" si="692"/>
        <v>0</v>
      </c>
      <c r="NPV58" s="51">
        <f t="shared" si="692"/>
        <v>0</v>
      </c>
      <c r="NPW58" s="51">
        <f t="shared" si="692"/>
        <v>0</v>
      </c>
      <c r="NPX58" s="51">
        <f t="shared" si="692"/>
        <v>0</v>
      </c>
      <c r="NPY58" s="51">
        <f t="shared" si="692"/>
        <v>0</v>
      </c>
      <c r="NPZ58" s="51">
        <f t="shared" si="692"/>
        <v>0</v>
      </c>
      <c r="NQA58" s="51">
        <f t="shared" si="692"/>
        <v>0</v>
      </c>
      <c r="NQB58" s="51">
        <f t="shared" si="692"/>
        <v>0</v>
      </c>
      <c r="NQC58" s="51">
        <f t="shared" si="692"/>
        <v>0</v>
      </c>
      <c r="NQD58" s="51">
        <f t="shared" si="692"/>
        <v>0</v>
      </c>
      <c r="NQE58" s="51">
        <f t="shared" si="692"/>
        <v>0</v>
      </c>
      <c r="NQF58" s="51">
        <f t="shared" si="692"/>
        <v>0</v>
      </c>
      <c r="NQG58" s="51">
        <f t="shared" si="692"/>
        <v>0</v>
      </c>
      <c r="NQH58" s="51">
        <f t="shared" si="692"/>
        <v>0</v>
      </c>
      <c r="NQI58" s="51"/>
      <c r="NQJ58" s="51"/>
      <c r="NQK58" s="51"/>
      <c r="NQL58" s="51">
        <f t="shared" si="692"/>
        <v>0</v>
      </c>
      <c r="NQM58" s="51">
        <f t="shared" si="692"/>
        <v>0</v>
      </c>
      <c r="NQO58" s="6" t="s">
        <v>11</v>
      </c>
      <c r="NQP58" s="7" t="s">
        <v>874</v>
      </c>
      <c r="NQQ58" s="3"/>
      <c r="NQR58" s="3"/>
      <c r="NQS58" s="3"/>
      <c r="NQT58" s="3"/>
      <c r="NQU58" s="7"/>
      <c r="NQV58" s="3"/>
      <c r="NQW58" s="51">
        <f t="shared" ref="NQW58:NSY58" si="693">NQW60</f>
        <v>0</v>
      </c>
      <c r="NQX58" s="51">
        <f t="shared" si="693"/>
        <v>0</v>
      </c>
      <c r="NQY58" s="51">
        <f t="shared" si="693"/>
        <v>0</v>
      </c>
      <c r="NQZ58" s="51">
        <f t="shared" si="693"/>
        <v>0</v>
      </c>
      <c r="NRA58" s="51">
        <f t="shared" si="693"/>
        <v>0</v>
      </c>
      <c r="NRB58" s="51">
        <f t="shared" si="693"/>
        <v>0</v>
      </c>
      <c r="NRC58" s="51">
        <f t="shared" si="693"/>
        <v>0</v>
      </c>
      <c r="NRD58" s="51">
        <f t="shared" si="693"/>
        <v>0</v>
      </c>
      <c r="NRE58" s="51">
        <f t="shared" si="693"/>
        <v>0</v>
      </c>
      <c r="NRF58" s="51">
        <f t="shared" si="693"/>
        <v>0</v>
      </c>
      <c r="NRG58" s="51">
        <f t="shared" si="693"/>
        <v>0</v>
      </c>
      <c r="NRH58" s="51">
        <f t="shared" si="693"/>
        <v>0</v>
      </c>
      <c r="NRI58" s="51">
        <f t="shared" si="693"/>
        <v>0</v>
      </c>
      <c r="NRJ58" s="51">
        <f t="shared" si="693"/>
        <v>0</v>
      </c>
      <c r="NRK58" s="51">
        <f t="shared" si="693"/>
        <v>0</v>
      </c>
      <c r="NRL58" s="51">
        <f t="shared" si="693"/>
        <v>0</v>
      </c>
      <c r="NRM58" s="51">
        <f t="shared" si="693"/>
        <v>0</v>
      </c>
      <c r="NRN58" s="51">
        <f t="shared" si="693"/>
        <v>0</v>
      </c>
      <c r="NRO58" s="51"/>
      <c r="NRP58" s="51"/>
      <c r="NRQ58" s="51"/>
      <c r="NRR58" s="51">
        <f t="shared" si="693"/>
        <v>0</v>
      </c>
      <c r="NRS58" s="51">
        <f t="shared" si="693"/>
        <v>0</v>
      </c>
      <c r="NRU58" s="6" t="s">
        <v>11</v>
      </c>
      <c r="NRV58" s="7" t="s">
        <v>874</v>
      </c>
      <c r="NRW58" s="3"/>
      <c r="NRX58" s="3"/>
      <c r="NRY58" s="3"/>
      <c r="NRZ58" s="3"/>
      <c r="NSA58" s="7"/>
      <c r="NSB58" s="3"/>
      <c r="NSC58" s="51">
        <f t="shared" si="693"/>
        <v>0</v>
      </c>
      <c r="NSD58" s="51">
        <f t="shared" si="693"/>
        <v>0</v>
      </c>
      <c r="NSE58" s="51">
        <f t="shared" si="693"/>
        <v>0</v>
      </c>
      <c r="NSF58" s="51">
        <f t="shared" si="693"/>
        <v>0</v>
      </c>
      <c r="NSG58" s="51">
        <f t="shared" si="693"/>
        <v>0</v>
      </c>
      <c r="NSH58" s="51">
        <f t="shared" si="693"/>
        <v>0</v>
      </c>
      <c r="NSI58" s="51">
        <f t="shared" si="693"/>
        <v>0</v>
      </c>
      <c r="NSJ58" s="51">
        <f t="shared" si="693"/>
        <v>0</v>
      </c>
      <c r="NSK58" s="51">
        <f t="shared" si="693"/>
        <v>0</v>
      </c>
      <c r="NSL58" s="51">
        <f t="shared" si="693"/>
        <v>0</v>
      </c>
      <c r="NSM58" s="51">
        <f t="shared" si="693"/>
        <v>0</v>
      </c>
      <c r="NSN58" s="51">
        <f t="shared" si="693"/>
        <v>0</v>
      </c>
      <c r="NSO58" s="51">
        <f t="shared" si="693"/>
        <v>0</v>
      </c>
      <c r="NSP58" s="51">
        <f t="shared" si="693"/>
        <v>0</v>
      </c>
      <c r="NSQ58" s="51">
        <f t="shared" si="693"/>
        <v>0</v>
      </c>
      <c r="NSR58" s="51">
        <f t="shared" si="693"/>
        <v>0</v>
      </c>
      <c r="NSS58" s="51">
        <f t="shared" si="693"/>
        <v>0</v>
      </c>
      <c r="NST58" s="51">
        <f t="shared" si="693"/>
        <v>0</v>
      </c>
      <c r="NSU58" s="51"/>
      <c r="NSV58" s="51"/>
      <c r="NSW58" s="51"/>
      <c r="NSX58" s="51">
        <f t="shared" si="693"/>
        <v>0</v>
      </c>
      <c r="NSY58" s="51">
        <f t="shared" si="693"/>
        <v>0</v>
      </c>
      <c r="NTA58" s="6" t="s">
        <v>11</v>
      </c>
      <c r="NTB58" s="7" t="s">
        <v>874</v>
      </c>
      <c r="NTC58" s="3"/>
      <c r="NTD58" s="3"/>
      <c r="NTE58" s="3"/>
      <c r="NTF58" s="3"/>
      <c r="NTG58" s="7"/>
      <c r="NTH58" s="3"/>
      <c r="NTI58" s="51">
        <f t="shared" ref="NTI58:NVK58" si="694">NTI60</f>
        <v>0</v>
      </c>
      <c r="NTJ58" s="51">
        <f t="shared" si="694"/>
        <v>0</v>
      </c>
      <c r="NTK58" s="51">
        <f t="shared" si="694"/>
        <v>0</v>
      </c>
      <c r="NTL58" s="51">
        <f t="shared" si="694"/>
        <v>0</v>
      </c>
      <c r="NTM58" s="51">
        <f t="shared" si="694"/>
        <v>0</v>
      </c>
      <c r="NTN58" s="51">
        <f t="shared" si="694"/>
        <v>0</v>
      </c>
      <c r="NTO58" s="51">
        <f t="shared" si="694"/>
        <v>0</v>
      </c>
      <c r="NTP58" s="51">
        <f t="shared" si="694"/>
        <v>0</v>
      </c>
      <c r="NTQ58" s="51">
        <f t="shared" si="694"/>
        <v>0</v>
      </c>
      <c r="NTR58" s="51">
        <f t="shared" si="694"/>
        <v>0</v>
      </c>
      <c r="NTS58" s="51">
        <f t="shared" si="694"/>
        <v>0</v>
      </c>
      <c r="NTT58" s="51">
        <f t="shared" si="694"/>
        <v>0</v>
      </c>
      <c r="NTU58" s="51">
        <f t="shared" si="694"/>
        <v>0</v>
      </c>
      <c r="NTV58" s="51">
        <f t="shared" si="694"/>
        <v>0</v>
      </c>
      <c r="NTW58" s="51">
        <f t="shared" si="694"/>
        <v>0</v>
      </c>
      <c r="NTX58" s="51">
        <f t="shared" si="694"/>
        <v>0</v>
      </c>
      <c r="NTY58" s="51">
        <f t="shared" si="694"/>
        <v>0</v>
      </c>
      <c r="NTZ58" s="51">
        <f t="shared" si="694"/>
        <v>0</v>
      </c>
      <c r="NUA58" s="51"/>
      <c r="NUB58" s="51"/>
      <c r="NUC58" s="51"/>
      <c r="NUD58" s="51">
        <f t="shared" si="694"/>
        <v>0</v>
      </c>
      <c r="NUE58" s="51">
        <f t="shared" si="694"/>
        <v>0</v>
      </c>
      <c r="NUG58" s="6" t="s">
        <v>11</v>
      </c>
      <c r="NUH58" s="7" t="s">
        <v>874</v>
      </c>
      <c r="NUI58" s="3"/>
      <c r="NUJ58" s="3"/>
      <c r="NUK58" s="3"/>
      <c r="NUL58" s="3"/>
      <c r="NUM58" s="7"/>
      <c r="NUN58" s="3"/>
      <c r="NUO58" s="51">
        <f t="shared" si="694"/>
        <v>0</v>
      </c>
      <c r="NUP58" s="51">
        <f t="shared" si="694"/>
        <v>0</v>
      </c>
      <c r="NUQ58" s="51">
        <f t="shared" si="694"/>
        <v>0</v>
      </c>
      <c r="NUR58" s="51">
        <f t="shared" si="694"/>
        <v>0</v>
      </c>
      <c r="NUS58" s="51">
        <f t="shared" si="694"/>
        <v>0</v>
      </c>
      <c r="NUT58" s="51">
        <f t="shared" si="694"/>
        <v>0</v>
      </c>
      <c r="NUU58" s="51">
        <f t="shared" si="694"/>
        <v>0</v>
      </c>
      <c r="NUV58" s="51">
        <f t="shared" si="694"/>
        <v>0</v>
      </c>
      <c r="NUW58" s="51">
        <f t="shared" si="694"/>
        <v>0</v>
      </c>
      <c r="NUX58" s="51">
        <f t="shared" si="694"/>
        <v>0</v>
      </c>
      <c r="NUY58" s="51">
        <f t="shared" si="694"/>
        <v>0</v>
      </c>
      <c r="NUZ58" s="51">
        <f t="shared" si="694"/>
        <v>0</v>
      </c>
      <c r="NVA58" s="51">
        <f t="shared" si="694"/>
        <v>0</v>
      </c>
      <c r="NVB58" s="51">
        <f t="shared" si="694"/>
        <v>0</v>
      </c>
      <c r="NVC58" s="51">
        <f t="shared" si="694"/>
        <v>0</v>
      </c>
      <c r="NVD58" s="51">
        <f t="shared" si="694"/>
        <v>0</v>
      </c>
      <c r="NVE58" s="51">
        <f t="shared" si="694"/>
        <v>0</v>
      </c>
      <c r="NVF58" s="51">
        <f t="shared" si="694"/>
        <v>0</v>
      </c>
      <c r="NVG58" s="51"/>
      <c r="NVH58" s="51"/>
      <c r="NVI58" s="51"/>
      <c r="NVJ58" s="51">
        <f t="shared" si="694"/>
        <v>0</v>
      </c>
      <c r="NVK58" s="51">
        <f t="shared" si="694"/>
        <v>0</v>
      </c>
      <c r="NVM58" s="6" t="s">
        <v>11</v>
      </c>
      <c r="NVN58" s="7" t="s">
        <v>874</v>
      </c>
      <c r="NVO58" s="3"/>
      <c r="NVP58" s="3"/>
      <c r="NVQ58" s="3"/>
      <c r="NVR58" s="3"/>
      <c r="NVS58" s="7"/>
      <c r="NVT58" s="3"/>
      <c r="NVU58" s="51">
        <f t="shared" ref="NVU58:NXW58" si="695">NVU60</f>
        <v>0</v>
      </c>
      <c r="NVV58" s="51">
        <f t="shared" si="695"/>
        <v>0</v>
      </c>
      <c r="NVW58" s="51">
        <f t="shared" si="695"/>
        <v>0</v>
      </c>
      <c r="NVX58" s="51">
        <f t="shared" si="695"/>
        <v>0</v>
      </c>
      <c r="NVY58" s="51">
        <f t="shared" si="695"/>
        <v>0</v>
      </c>
      <c r="NVZ58" s="51">
        <f t="shared" si="695"/>
        <v>0</v>
      </c>
      <c r="NWA58" s="51">
        <f t="shared" si="695"/>
        <v>0</v>
      </c>
      <c r="NWB58" s="51">
        <f t="shared" si="695"/>
        <v>0</v>
      </c>
      <c r="NWC58" s="51">
        <f t="shared" si="695"/>
        <v>0</v>
      </c>
      <c r="NWD58" s="51">
        <f t="shared" si="695"/>
        <v>0</v>
      </c>
      <c r="NWE58" s="51">
        <f t="shared" si="695"/>
        <v>0</v>
      </c>
      <c r="NWF58" s="51">
        <f t="shared" si="695"/>
        <v>0</v>
      </c>
      <c r="NWG58" s="51">
        <f t="shared" si="695"/>
        <v>0</v>
      </c>
      <c r="NWH58" s="51">
        <f t="shared" si="695"/>
        <v>0</v>
      </c>
      <c r="NWI58" s="51">
        <f t="shared" si="695"/>
        <v>0</v>
      </c>
      <c r="NWJ58" s="51">
        <f t="shared" si="695"/>
        <v>0</v>
      </c>
      <c r="NWK58" s="51">
        <f t="shared" si="695"/>
        <v>0</v>
      </c>
      <c r="NWL58" s="51">
        <f t="shared" si="695"/>
        <v>0</v>
      </c>
      <c r="NWM58" s="51"/>
      <c r="NWN58" s="51"/>
      <c r="NWO58" s="51"/>
      <c r="NWP58" s="51">
        <f t="shared" si="695"/>
        <v>0</v>
      </c>
      <c r="NWQ58" s="51">
        <f t="shared" si="695"/>
        <v>0</v>
      </c>
      <c r="NWS58" s="6" t="s">
        <v>11</v>
      </c>
      <c r="NWT58" s="7" t="s">
        <v>874</v>
      </c>
      <c r="NWU58" s="3"/>
      <c r="NWV58" s="3"/>
      <c r="NWW58" s="3"/>
      <c r="NWX58" s="3"/>
      <c r="NWY58" s="7"/>
      <c r="NWZ58" s="3"/>
      <c r="NXA58" s="51">
        <f t="shared" si="695"/>
        <v>0</v>
      </c>
      <c r="NXB58" s="51">
        <f t="shared" si="695"/>
        <v>0</v>
      </c>
      <c r="NXC58" s="51">
        <f t="shared" si="695"/>
        <v>0</v>
      </c>
      <c r="NXD58" s="51">
        <f t="shared" si="695"/>
        <v>0</v>
      </c>
      <c r="NXE58" s="51">
        <f t="shared" si="695"/>
        <v>0</v>
      </c>
      <c r="NXF58" s="51">
        <f t="shared" si="695"/>
        <v>0</v>
      </c>
      <c r="NXG58" s="51">
        <f t="shared" si="695"/>
        <v>0</v>
      </c>
      <c r="NXH58" s="51">
        <f t="shared" si="695"/>
        <v>0</v>
      </c>
      <c r="NXI58" s="51">
        <f t="shared" si="695"/>
        <v>0</v>
      </c>
      <c r="NXJ58" s="51">
        <f t="shared" si="695"/>
        <v>0</v>
      </c>
      <c r="NXK58" s="51">
        <f t="shared" si="695"/>
        <v>0</v>
      </c>
      <c r="NXL58" s="51">
        <f t="shared" si="695"/>
        <v>0</v>
      </c>
      <c r="NXM58" s="51">
        <f t="shared" si="695"/>
        <v>0</v>
      </c>
      <c r="NXN58" s="51">
        <f t="shared" si="695"/>
        <v>0</v>
      </c>
      <c r="NXO58" s="51">
        <f t="shared" si="695"/>
        <v>0</v>
      </c>
      <c r="NXP58" s="51">
        <f t="shared" si="695"/>
        <v>0</v>
      </c>
      <c r="NXQ58" s="51">
        <f t="shared" si="695"/>
        <v>0</v>
      </c>
      <c r="NXR58" s="51">
        <f t="shared" si="695"/>
        <v>0</v>
      </c>
      <c r="NXS58" s="51"/>
      <c r="NXT58" s="51"/>
      <c r="NXU58" s="51"/>
      <c r="NXV58" s="51">
        <f t="shared" si="695"/>
        <v>0</v>
      </c>
      <c r="NXW58" s="51">
        <f t="shared" si="695"/>
        <v>0</v>
      </c>
      <c r="NXY58" s="6" t="s">
        <v>11</v>
      </c>
      <c r="NXZ58" s="7" t="s">
        <v>874</v>
      </c>
      <c r="NYA58" s="3"/>
      <c r="NYB58" s="3"/>
      <c r="NYC58" s="3"/>
      <c r="NYD58" s="3"/>
      <c r="NYE58" s="7"/>
      <c r="NYF58" s="3"/>
      <c r="NYG58" s="51">
        <f t="shared" ref="NYG58:OAI58" si="696">NYG60</f>
        <v>0</v>
      </c>
      <c r="NYH58" s="51">
        <f t="shared" si="696"/>
        <v>0</v>
      </c>
      <c r="NYI58" s="51">
        <f t="shared" si="696"/>
        <v>0</v>
      </c>
      <c r="NYJ58" s="51">
        <f t="shared" si="696"/>
        <v>0</v>
      </c>
      <c r="NYK58" s="51">
        <f t="shared" si="696"/>
        <v>0</v>
      </c>
      <c r="NYL58" s="51">
        <f t="shared" si="696"/>
        <v>0</v>
      </c>
      <c r="NYM58" s="51">
        <f t="shared" si="696"/>
        <v>0</v>
      </c>
      <c r="NYN58" s="51">
        <f t="shared" si="696"/>
        <v>0</v>
      </c>
      <c r="NYO58" s="51">
        <f t="shared" si="696"/>
        <v>0</v>
      </c>
      <c r="NYP58" s="51">
        <f t="shared" si="696"/>
        <v>0</v>
      </c>
      <c r="NYQ58" s="51">
        <f t="shared" si="696"/>
        <v>0</v>
      </c>
      <c r="NYR58" s="51">
        <f t="shared" si="696"/>
        <v>0</v>
      </c>
      <c r="NYS58" s="51">
        <f t="shared" si="696"/>
        <v>0</v>
      </c>
      <c r="NYT58" s="51">
        <f t="shared" si="696"/>
        <v>0</v>
      </c>
      <c r="NYU58" s="51">
        <f t="shared" si="696"/>
        <v>0</v>
      </c>
      <c r="NYV58" s="51">
        <f t="shared" si="696"/>
        <v>0</v>
      </c>
      <c r="NYW58" s="51">
        <f t="shared" si="696"/>
        <v>0</v>
      </c>
      <c r="NYX58" s="51">
        <f t="shared" si="696"/>
        <v>0</v>
      </c>
      <c r="NYY58" s="51"/>
      <c r="NYZ58" s="51"/>
      <c r="NZA58" s="51"/>
      <c r="NZB58" s="51">
        <f t="shared" si="696"/>
        <v>0</v>
      </c>
      <c r="NZC58" s="51">
        <f t="shared" si="696"/>
        <v>0</v>
      </c>
      <c r="NZE58" s="6" t="s">
        <v>11</v>
      </c>
      <c r="NZF58" s="7" t="s">
        <v>874</v>
      </c>
      <c r="NZG58" s="3"/>
      <c r="NZH58" s="3"/>
      <c r="NZI58" s="3"/>
      <c r="NZJ58" s="3"/>
      <c r="NZK58" s="7"/>
      <c r="NZL58" s="3"/>
      <c r="NZM58" s="51">
        <f t="shared" si="696"/>
        <v>0</v>
      </c>
      <c r="NZN58" s="51">
        <f t="shared" si="696"/>
        <v>0</v>
      </c>
      <c r="NZO58" s="51">
        <f t="shared" si="696"/>
        <v>0</v>
      </c>
      <c r="NZP58" s="51">
        <f t="shared" si="696"/>
        <v>0</v>
      </c>
      <c r="NZQ58" s="51">
        <f t="shared" si="696"/>
        <v>0</v>
      </c>
      <c r="NZR58" s="51">
        <f t="shared" si="696"/>
        <v>0</v>
      </c>
      <c r="NZS58" s="51">
        <f t="shared" si="696"/>
        <v>0</v>
      </c>
      <c r="NZT58" s="51">
        <f t="shared" si="696"/>
        <v>0</v>
      </c>
      <c r="NZU58" s="51">
        <f t="shared" si="696"/>
        <v>0</v>
      </c>
      <c r="NZV58" s="51">
        <f t="shared" si="696"/>
        <v>0</v>
      </c>
      <c r="NZW58" s="51">
        <f t="shared" si="696"/>
        <v>0</v>
      </c>
      <c r="NZX58" s="51">
        <f t="shared" si="696"/>
        <v>0</v>
      </c>
      <c r="NZY58" s="51">
        <f t="shared" si="696"/>
        <v>0</v>
      </c>
      <c r="NZZ58" s="51">
        <f t="shared" si="696"/>
        <v>0</v>
      </c>
      <c r="OAA58" s="51">
        <f t="shared" si="696"/>
        <v>0</v>
      </c>
      <c r="OAB58" s="51">
        <f t="shared" si="696"/>
        <v>0</v>
      </c>
      <c r="OAC58" s="51">
        <f t="shared" si="696"/>
        <v>0</v>
      </c>
      <c r="OAD58" s="51">
        <f t="shared" si="696"/>
        <v>0</v>
      </c>
      <c r="OAE58" s="51"/>
      <c r="OAF58" s="51"/>
      <c r="OAG58" s="51"/>
      <c r="OAH58" s="51">
        <f t="shared" si="696"/>
        <v>0</v>
      </c>
      <c r="OAI58" s="51">
        <f t="shared" si="696"/>
        <v>0</v>
      </c>
      <c r="OAK58" s="6" t="s">
        <v>11</v>
      </c>
      <c r="OAL58" s="7" t="s">
        <v>874</v>
      </c>
      <c r="OAM58" s="3"/>
      <c r="OAN58" s="3"/>
      <c r="OAO58" s="3"/>
      <c r="OAP58" s="3"/>
      <c r="OAQ58" s="7"/>
      <c r="OAR58" s="3"/>
      <c r="OAS58" s="51">
        <f t="shared" ref="OAS58:OCU58" si="697">OAS60</f>
        <v>0</v>
      </c>
      <c r="OAT58" s="51">
        <f t="shared" si="697"/>
        <v>0</v>
      </c>
      <c r="OAU58" s="51">
        <f t="shared" si="697"/>
        <v>0</v>
      </c>
      <c r="OAV58" s="51">
        <f t="shared" si="697"/>
        <v>0</v>
      </c>
      <c r="OAW58" s="51">
        <f t="shared" si="697"/>
        <v>0</v>
      </c>
      <c r="OAX58" s="51">
        <f t="shared" si="697"/>
        <v>0</v>
      </c>
      <c r="OAY58" s="51">
        <f t="shared" si="697"/>
        <v>0</v>
      </c>
      <c r="OAZ58" s="51">
        <f t="shared" si="697"/>
        <v>0</v>
      </c>
      <c r="OBA58" s="51">
        <f t="shared" si="697"/>
        <v>0</v>
      </c>
      <c r="OBB58" s="51">
        <f t="shared" si="697"/>
        <v>0</v>
      </c>
      <c r="OBC58" s="51">
        <f t="shared" si="697"/>
        <v>0</v>
      </c>
      <c r="OBD58" s="51">
        <f t="shared" si="697"/>
        <v>0</v>
      </c>
      <c r="OBE58" s="51">
        <f t="shared" si="697"/>
        <v>0</v>
      </c>
      <c r="OBF58" s="51">
        <f t="shared" si="697"/>
        <v>0</v>
      </c>
      <c r="OBG58" s="51">
        <f t="shared" si="697"/>
        <v>0</v>
      </c>
      <c r="OBH58" s="51">
        <f t="shared" si="697"/>
        <v>0</v>
      </c>
      <c r="OBI58" s="51">
        <f t="shared" si="697"/>
        <v>0</v>
      </c>
      <c r="OBJ58" s="51">
        <f t="shared" si="697"/>
        <v>0</v>
      </c>
      <c r="OBK58" s="51"/>
      <c r="OBL58" s="51"/>
      <c r="OBM58" s="51"/>
      <c r="OBN58" s="51">
        <f t="shared" si="697"/>
        <v>0</v>
      </c>
      <c r="OBO58" s="51">
        <f t="shared" si="697"/>
        <v>0</v>
      </c>
      <c r="OBQ58" s="6" t="s">
        <v>11</v>
      </c>
      <c r="OBR58" s="7" t="s">
        <v>874</v>
      </c>
      <c r="OBS58" s="3"/>
      <c r="OBT58" s="3"/>
      <c r="OBU58" s="3"/>
      <c r="OBV58" s="3"/>
      <c r="OBW58" s="7"/>
      <c r="OBX58" s="3"/>
      <c r="OBY58" s="51">
        <f t="shared" si="697"/>
        <v>0</v>
      </c>
      <c r="OBZ58" s="51">
        <f t="shared" si="697"/>
        <v>0</v>
      </c>
      <c r="OCA58" s="51">
        <f t="shared" si="697"/>
        <v>0</v>
      </c>
      <c r="OCB58" s="51">
        <f t="shared" si="697"/>
        <v>0</v>
      </c>
      <c r="OCC58" s="51">
        <f t="shared" si="697"/>
        <v>0</v>
      </c>
      <c r="OCD58" s="51">
        <f t="shared" si="697"/>
        <v>0</v>
      </c>
      <c r="OCE58" s="51">
        <f t="shared" si="697"/>
        <v>0</v>
      </c>
      <c r="OCF58" s="51">
        <f t="shared" si="697"/>
        <v>0</v>
      </c>
      <c r="OCG58" s="51">
        <f t="shared" si="697"/>
        <v>0</v>
      </c>
      <c r="OCH58" s="51">
        <f t="shared" si="697"/>
        <v>0</v>
      </c>
      <c r="OCI58" s="51">
        <f t="shared" si="697"/>
        <v>0</v>
      </c>
      <c r="OCJ58" s="51">
        <f t="shared" si="697"/>
        <v>0</v>
      </c>
      <c r="OCK58" s="51">
        <f t="shared" si="697"/>
        <v>0</v>
      </c>
      <c r="OCL58" s="51">
        <f t="shared" si="697"/>
        <v>0</v>
      </c>
      <c r="OCM58" s="51">
        <f t="shared" si="697"/>
        <v>0</v>
      </c>
      <c r="OCN58" s="51">
        <f t="shared" si="697"/>
        <v>0</v>
      </c>
      <c r="OCO58" s="51">
        <f t="shared" si="697"/>
        <v>0</v>
      </c>
      <c r="OCP58" s="51">
        <f t="shared" si="697"/>
        <v>0</v>
      </c>
      <c r="OCQ58" s="51"/>
      <c r="OCR58" s="51"/>
      <c r="OCS58" s="51"/>
      <c r="OCT58" s="51">
        <f t="shared" si="697"/>
        <v>0</v>
      </c>
      <c r="OCU58" s="51">
        <f t="shared" si="697"/>
        <v>0</v>
      </c>
      <c r="OCW58" s="6" t="s">
        <v>11</v>
      </c>
      <c r="OCX58" s="7" t="s">
        <v>874</v>
      </c>
      <c r="OCY58" s="3"/>
      <c r="OCZ58" s="3"/>
      <c r="ODA58" s="3"/>
      <c r="ODB58" s="3"/>
      <c r="ODC58" s="7"/>
      <c r="ODD58" s="3"/>
      <c r="ODE58" s="51">
        <f t="shared" ref="ODE58:OFG58" si="698">ODE60</f>
        <v>0</v>
      </c>
      <c r="ODF58" s="51">
        <f t="shared" si="698"/>
        <v>0</v>
      </c>
      <c r="ODG58" s="51">
        <f t="shared" si="698"/>
        <v>0</v>
      </c>
      <c r="ODH58" s="51">
        <f t="shared" si="698"/>
        <v>0</v>
      </c>
      <c r="ODI58" s="51">
        <f t="shared" si="698"/>
        <v>0</v>
      </c>
      <c r="ODJ58" s="51">
        <f t="shared" si="698"/>
        <v>0</v>
      </c>
      <c r="ODK58" s="51">
        <f t="shared" si="698"/>
        <v>0</v>
      </c>
      <c r="ODL58" s="51">
        <f t="shared" si="698"/>
        <v>0</v>
      </c>
      <c r="ODM58" s="51">
        <f t="shared" si="698"/>
        <v>0</v>
      </c>
      <c r="ODN58" s="51">
        <f t="shared" si="698"/>
        <v>0</v>
      </c>
      <c r="ODO58" s="51">
        <f t="shared" si="698"/>
        <v>0</v>
      </c>
      <c r="ODP58" s="51">
        <f t="shared" si="698"/>
        <v>0</v>
      </c>
      <c r="ODQ58" s="51">
        <f t="shared" si="698"/>
        <v>0</v>
      </c>
      <c r="ODR58" s="51">
        <f t="shared" si="698"/>
        <v>0</v>
      </c>
      <c r="ODS58" s="51">
        <f t="shared" si="698"/>
        <v>0</v>
      </c>
      <c r="ODT58" s="51">
        <f t="shared" si="698"/>
        <v>0</v>
      </c>
      <c r="ODU58" s="51">
        <f t="shared" si="698"/>
        <v>0</v>
      </c>
      <c r="ODV58" s="51">
        <f t="shared" si="698"/>
        <v>0</v>
      </c>
      <c r="ODW58" s="51"/>
      <c r="ODX58" s="51"/>
      <c r="ODY58" s="51"/>
      <c r="ODZ58" s="51">
        <f t="shared" si="698"/>
        <v>0</v>
      </c>
      <c r="OEA58" s="51">
        <f t="shared" si="698"/>
        <v>0</v>
      </c>
      <c r="OEC58" s="6" t="s">
        <v>11</v>
      </c>
      <c r="OED58" s="7" t="s">
        <v>874</v>
      </c>
      <c r="OEE58" s="3"/>
      <c r="OEF58" s="3"/>
      <c r="OEG58" s="3"/>
      <c r="OEH58" s="3"/>
      <c r="OEI58" s="7"/>
      <c r="OEJ58" s="3"/>
      <c r="OEK58" s="51">
        <f t="shared" si="698"/>
        <v>0</v>
      </c>
      <c r="OEL58" s="51">
        <f t="shared" si="698"/>
        <v>0</v>
      </c>
      <c r="OEM58" s="51">
        <f t="shared" si="698"/>
        <v>0</v>
      </c>
      <c r="OEN58" s="51">
        <f t="shared" si="698"/>
        <v>0</v>
      </c>
      <c r="OEO58" s="51">
        <f t="shared" si="698"/>
        <v>0</v>
      </c>
      <c r="OEP58" s="51">
        <f t="shared" si="698"/>
        <v>0</v>
      </c>
      <c r="OEQ58" s="51">
        <f t="shared" si="698"/>
        <v>0</v>
      </c>
      <c r="OER58" s="51">
        <f t="shared" si="698"/>
        <v>0</v>
      </c>
      <c r="OES58" s="51">
        <f t="shared" si="698"/>
        <v>0</v>
      </c>
      <c r="OET58" s="51">
        <f t="shared" si="698"/>
        <v>0</v>
      </c>
      <c r="OEU58" s="51">
        <f t="shared" si="698"/>
        <v>0</v>
      </c>
      <c r="OEV58" s="51">
        <f t="shared" si="698"/>
        <v>0</v>
      </c>
      <c r="OEW58" s="51">
        <f t="shared" si="698"/>
        <v>0</v>
      </c>
      <c r="OEX58" s="51">
        <f t="shared" si="698"/>
        <v>0</v>
      </c>
      <c r="OEY58" s="51">
        <f t="shared" si="698"/>
        <v>0</v>
      </c>
      <c r="OEZ58" s="51">
        <f t="shared" si="698"/>
        <v>0</v>
      </c>
      <c r="OFA58" s="51">
        <f t="shared" si="698"/>
        <v>0</v>
      </c>
      <c r="OFB58" s="51">
        <f t="shared" si="698"/>
        <v>0</v>
      </c>
      <c r="OFC58" s="51"/>
      <c r="OFD58" s="51"/>
      <c r="OFE58" s="51"/>
      <c r="OFF58" s="51">
        <f t="shared" si="698"/>
        <v>0</v>
      </c>
      <c r="OFG58" s="51">
        <f t="shared" si="698"/>
        <v>0</v>
      </c>
      <c r="OFI58" s="6" t="s">
        <v>11</v>
      </c>
      <c r="OFJ58" s="7" t="s">
        <v>874</v>
      </c>
      <c r="OFK58" s="3"/>
      <c r="OFL58" s="3"/>
      <c r="OFM58" s="3"/>
      <c r="OFN58" s="3"/>
      <c r="OFO58" s="7"/>
      <c r="OFP58" s="3"/>
      <c r="OFQ58" s="51">
        <f t="shared" ref="OFQ58:OHS58" si="699">OFQ60</f>
        <v>0</v>
      </c>
      <c r="OFR58" s="51">
        <f t="shared" si="699"/>
        <v>0</v>
      </c>
      <c r="OFS58" s="51">
        <f t="shared" si="699"/>
        <v>0</v>
      </c>
      <c r="OFT58" s="51">
        <f t="shared" si="699"/>
        <v>0</v>
      </c>
      <c r="OFU58" s="51">
        <f t="shared" si="699"/>
        <v>0</v>
      </c>
      <c r="OFV58" s="51">
        <f t="shared" si="699"/>
        <v>0</v>
      </c>
      <c r="OFW58" s="51">
        <f t="shared" si="699"/>
        <v>0</v>
      </c>
      <c r="OFX58" s="51">
        <f t="shared" si="699"/>
        <v>0</v>
      </c>
      <c r="OFY58" s="51">
        <f t="shared" si="699"/>
        <v>0</v>
      </c>
      <c r="OFZ58" s="51">
        <f t="shared" si="699"/>
        <v>0</v>
      </c>
      <c r="OGA58" s="51">
        <f t="shared" si="699"/>
        <v>0</v>
      </c>
      <c r="OGB58" s="51">
        <f t="shared" si="699"/>
        <v>0</v>
      </c>
      <c r="OGC58" s="51">
        <f t="shared" si="699"/>
        <v>0</v>
      </c>
      <c r="OGD58" s="51">
        <f t="shared" si="699"/>
        <v>0</v>
      </c>
      <c r="OGE58" s="51">
        <f t="shared" si="699"/>
        <v>0</v>
      </c>
      <c r="OGF58" s="51">
        <f t="shared" si="699"/>
        <v>0</v>
      </c>
      <c r="OGG58" s="51">
        <f t="shared" si="699"/>
        <v>0</v>
      </c>
      <c r="OGH58" s="51">
        <f t="shared" si="699"/>
        <v>0</v>
      </c>
      <c r="OGI58" s="51"/>
      <c r="OGJ58" s="51"/>
      <c r="OGK58" s="51"/>
      <c r="OGL58" s="51">
        <f t="shared" si="699"/>
        <v>0</v>
      </c>
      <c r="OGM58" s="51">
        <f t="shared" si="699"/>
        <v>0</v>
      </c>
      <c r="OGO58" s="6" t="s">
        <v>11</v>
      </c>
      <c r="OGP58" s="7" t="s">
        <v>874</v>
      </c>
      <c r="OGQ58" s="3"/>
      <c r="OGR58" s="3"/>
      <c r="OGS58" s="3"/>
      <c r="OGT58" s="3"/>
      <c r="OGU58" s="7"/>
      <c r="OGV58" s="3"/>
      <c r="OGW58" s="51">
        <f t="shared" si="699"/>
        <v>0</v>
      </c>
      <c r="OGX58" s="51">
        <f t="shared" si="699"/>
        <v>0</v>
      </c>
      <c r="OGY58" s="51">
        <f t="shared" si="699"/>
        <v>0</v>
      </c>
      <c r="OGZ58" s="51">
        <f t="shared" si="699"/>
        <v>0</v>
      </c>
      <c r="OHA58" s="51">
        <f t="shared" si="699"/>
        <v>0</v>
      </c>
      <c r="OHB58" s="51">
        <f t="shared" si="699"/>
        <v>0</v>
      </c>
      <c r="OHC58" s="51">
        <f t="shared" si="699"/>
        <v>0</v>
      </c>
      <c r="OHD58" s="51">
        <f t="shared" si="699"/>
        <v>0</v>
      </c>
      <c r="OHE58" s="51">
        <f t="shared" si="699"/>
        <v>0</v>
      </c>
      <c r="OHF58" s="51">
        <f t="shared" si="699"/>
        <v>0</v>
      </c>
      <c r="OHG58" s="51">
        <f t="shared" si="699"/>
        <v>0</v>
      </c>
      <c r="OHH58" s="51">
        <f t="shared" si="699"/>
        <v>0</v>
      </c>
      <c r="OHI58" s="51">
        <f t="shared" si="699"/>
        <v>0</v>
      </c>
      <c r="OHJ58" s="51">
        <f t="shared" si="699"/>
        <v>0</v>
      </c>
      <c r="OHK58" s="51">
        <f t="shared" si="699"/>
        <v>0</v>
      </c>
      <c r="OHL58" s="51">
        <f t="shared" si="699"/>
        <v>0</v>
      </c>
      <c r="OHM58" s="51">
        <f t="shared" si="699"/>
        <v>0</v>
      </c>
      <c r="OHN58" s="51">
        <f t="shared" si="699"/>
        <v>0</v>
      </c>
      <c r="OHO58" s="51"/>
      <c r="OHP58" s="51"/>
      <c r="OHQ58" s="51"/>
      <c r="OHR58" s="51">
        <f t="shared" si="699"/>
        <v>0</v>
      </c>
      <c r="OHS58" s="51">
        <f t="shared" si="699"/>
        <v>0</v>
      </c>
      <c r="OHU58" s="6" t="s">
        <v>11</v>
      </c>
      <c r="OHV58" s="7" t="s">
        <v>874</v>
      </c>
      <c r="OHW58" s="3"/>
      <c r="OHX58" s="3"/>
      <c r="OHY58" s="3"/>
      <c r="OHZ58" s="3"/>
      <c r="OIA58" s="7"/>
      <c r="OIB58" s="3"/>
      <c r="OIC58" s="51">
        <f t="shared" ref="OIC58:OKE58" si="700">OIC60</f>
        <v>0</v>
      </c>
      <c r="OID58" s="51">
        <f t="shared" si="700"/>
        <v>0</v>
      </c>
      <c r="OIE58" s="51">
        <f t="shared" si="700"/>
        <v>0</v>
      </c>
      <c r="OIF58" s="51">
        <f t="shared" si="700"/>
        <v>0</v>
      </c>
      <c r="OIG58" s="51">
        <f t="shared" si="700"/>
        <v>0</v>
      </c>
      <c r="OIH58" s="51">
        <f t="shared" si="700"/>
        <v>0</v>
      </c>
      <c r="OII58" s="51">
        <f t="shared" si="700"/>
        <v>0</v>
      </c>
      <c r="OIJ58" s="51">
        <f t="shared" si="700"/>
        <v>0</v>
      </c>
      <c r="OIK58" s="51">
        <f t="shared" si="700"/>
        <v>0</v>
      </c>
      <c r="OIL58" s="51">
        <f t="shared" si="700"/>
        <v>0</v>
      </c>
      <c r="OIM58" s="51">
        <f t="shared" si="700"/>
        <v>0</v>
      </c>
      <c r="OIN58" s="51">
        <f t="shared" si="700"/>
        <v>0</v>
      </c>
      <c r="OIO58" s="51">
        <f t="shared" si="700"/>
        <v>0</v>
      </c>
      <c r="OIP58" s="51">
        <f t="shared" si="700"/>
        <v>0</v>
      </c>
      <c r="OIQ58" s="51">
        <f t="shared" si="700"/>
        <v>0</v>
      </c>
      <c r="OIR58" s="51">
        <f t="shared" si="700"/>
        <v>0</v>
      </c>
      <c r="OIS58" s="51">
        <f t="shared" si="700"/>
        <v>0</v>
      </c>
      <c r="OIT58" s="51">
        <f t="shared" si="700"/>
        <v>0</v>
      </c>
      <c r="OIU58" s="51"/>
      <c r="OIV58" s="51"/>
      <c r="OIW58" s="51"/>
      <c r="OIX58" s="51">
        <f t="shared" si="700"/>
        <v>0</v>
      </c>
      <c r="OIY58" s="51">
        <f t="shared" si="700"/>
        <v>0</v>
      </c>
      <c r="OJA58" s="6" t="s">
        <v>11</v>
      </c>
      <c r="OJB58" s="7" t="s">
        <v>874</v>
      </c>
      <c r="OJC58" s="3"/>
      <c r="OJD58" s="3"/>
      <c r="OJE58" s="3"/>
      <c r="OJF58" s="3"/>
      <c r="OJG58" s="7"/>
      <c r="OJH58" s="3"/>
      <c r="OJI58" s="51">
        <f t="shared" si="700"/>
        <v>0</v>
      </c>
      <c r="OJJ58" s="51">
        <f t="shared" si="700"/>
        <v>0</v>
      </c>
      <c r="OJK58" s="51">
        <f t="shared" si="700"/>
        <v>0</v>
      </c>
      <c r="OJL58" s="51">
        <f t="shared" si="700"/>
        <v>0</v>
      </c>
      <c r="OJM58" s="51">
        <f t="shared" si="700"/>
        <v>0</v>
      </c>
      <c r="OJN58" s="51">
        <f t="shared" si="700"/>
        <v>0</v>
      </c>
      <c r="OJO58" s="51">
        <f t="shared" si="700"/>
        <v>0</v>
      </c>
      <c r="OJP58" s="51">
        <f t="shared" si="700"/>
        <v>0</v>
      </c>
      <c r="OJQ58" s="51">
        <f t="shared" si="700"/>
        <v>0</v>
      </c>
      <c r="OJR58" s="51">
        <f t="shared" si="700"/>
        <v>0</v>
      </c>
      <c r="OJS58" s="51">
        <f t="shared" si="700"/>
        <v>0</v>
      </c>
      <c r="OJT58" s="51">
        <f t="shared" si="700"/>
        <v>0</v>
      </c>
      <c r="OJU58" s="51">
        <f t="shared" si="700"/>
        <v>0</v>
      </c>
      <c r="OJV58" s="51">
        <f t="shared" si="700"/>
        <v>0</v>
      </c>
      <c r="OJW58" s="51">
        <f t="shared" si="700"/>
        <v>0</v>
      </c>
      <c r="OJX58" s="51">
        <f t="shared" si="700"/>
        <v>0</v>
      </c>
      <c r="OJY58" s="51">
        <f t="shared" si="700"/>
        <v>0</v>
      </c>
      <c r="OJZ58" s="51">
        <f t="shared" si="700"/>
        <v>0</v>
      </c>
      <c r="OKA58" s="51"/>
      <c r="OKB58" s="51"/>
      <c r="OKC58" s="51"/>
      <c r="OKD58" s="51">
        <f t="shared" si="700"/>
        <v>0</v>
      </c>
      <c r="OKE58" s="51">
        <f t="shared" si="700"/>
        <v>0</v>
      </c>
      <c r="OKG58" s="6" t="s">
        <v>11</v>
      </c>
      <c r="OKH58" s="7" t="s">
        <v>874</v>
      </c>
      <c r="OKI58" s="3"/>
      <c r="OKJ58" s="3"/>
      <c r="OKK58" s="3"/>
      <c r="OKL58" s="3"/>
      <c r="OKM58" s="7"/>
      <c r="OKN58" s="3"/>
      <c r="OKO58" s="51">
        <f t="shared" ref="OKO58:OMQ58" si="701">OKO60</f>
        <v>0</v>
      </c>
      <c r="OKP58" s="51">
        <f t="shared" si="701"/>
        <v>0</v>
      </c>
      <c r="OKQ58" s="51">
        <f t="shared" si="701"/>
        <v>0</v>
      </c>
      <c r="OKR58" s="51">
        <f t="shared" si="701"/>
        <v>0</v>
      </c>
      <c r="OKS58" s="51">
        <f t="shared" si="701"/>
        <v>0</v>
      </c>
      <c r="OKT58" s="51">
        <f t="shared" si="701"/>
        <v>0</v>
      </c>
      <c r="OKU58" s="51">
        <f t="shared" si="701"/>
        <v>0</v>
      </c>
      <c r="OKV58" s="51">
        <f t="shared" si="701"/>
        <v>0</v>
      </c>
      <c r="OKW58" s="51">
        <f t="shared" si="701"/>
        <v>0</v>
      </c>
      <c r="OKX58" s="51">
        <f t="shared" si="701"/>
        <v>0</v>
      </c>
      <c r="OKY58" s="51">
        <f t="shared" si="701"/>
        <v>0</v>
      </c>
      <c r="OKZ58" s="51">
        <f t="shared" si="701"/>
        <v>0</v>
      </c>
      <c r="OLA58" s="51">
        <f t="shared" si="701"/>
        <v>0</v>
      </c>
      <c r="OLB58" s="51">
        <f t="shared" si="701"/>
        <v>0</v>
      </c>
      <c r="OLC58" s="51">
        <f t="shared" si="701"/>
        <v>0</v>
      </c>
      <c r="OLD58" s="51">
        <f t="shared" si="701"/>
        <v>0</v>
      </c>
      <c r="OLE58" s="51">
        <f t="shared" si="701"/>
        <v>0</v>
      </c>
      <c r="OLF58" s="51">
        <f t="shared" si="701"/>
        <v>0</v>
      </c>
      <c r="OLG58" s="51"/>
      <c r="OLH58" s="51"/>
      <c r="OLI58" s="51"/>
      <c r="OLJ58" s="51">
        <f t="shared" si="701"/>
        <v>0</v>
      </c>
      <c r="OLK58" s="51">
        <f t="shared" si="701"/>
        <v>0</v>
      </c>
      <c r="OLM58" s="6" t="s">
        <v>11</v>
      </c>
      <c r="OLN58" s="7" t="s">
        <v>874</v>
      </c>
      <c r="OLO58" s="3"/>
      <c r="OLP58" s="3"/>
      <c r="OLQ58" s="3"/>
      <c r="OLR58" s="3"/>
      <c r="OLS58" s="7"/>
      <c r="OLT58" s="3"/>
      <c r="OLU58" s="51">
        <f t="shared" si="701"/>
        <v>0</v>
      </c>
      <c r="OLV58" s="51">
        <f t="shared" si="701"/>
        <v>0</v>
      </c>
      <c r="OLW58" s="51">
        <f t="shared" si="701"/>
        <v>0</v>
      </c>
      <c r="OLX58" s="51">
        <f t="shared" si="701"/>
        <v>0</v>
      </c>
      <c r="OLY58" s="51">
        <f t="shared" si="701"/>
        <v>0</v>
      </c>
      <c r="OLZ58" s="51">
        <f t="shared" si="701"/>
        <v>0</v>
      </c>
      <c r="OMA58" s="51">
        <f t="shared" si="701"/>
        <v>0</v>
      </c>
      <c r="OMB58" s="51">
        <f t="shared" si="701"/>
        <v>0</v>
      </c>
      <c r="OMC58" s="51">
        <f t="shared" si="701"/>
        <v>0</v>
      </c>
      <c r="OMD58" s="51">
        <f t="shared" si="701"/>
        <v>0</v>
      </c>
      <c r="OME58" s="51">
        <f t="shared" si="701"/>
        <v>0</v>
      </c>
      <c r="OMF58" s="51">
        <f t="shared" si="701"/>
        <v>0</v>
      </c>
      <c r="OMG58" s="51">
        <f t="shared" si="701"/>
        <v>0</v>
      </c>
      <c r="OMH58" s="51">
        <f t="shared" si="701"/>
        <v>0</v>
      </c>
      <c r="OMI58" s="51">
        <f t="shared" si="701"/>
        <v>0</v>
      </c>
      <c r="OMJ58" s="51">
        <f t="shared" si="701"/>
        <v>0</v>
      </c>
      <c r="OMK58" s="51">
        <f t="shared" si="701"/>
        <v>0</v>
      </c>
      <c r="OML58" s="51">
        <f t="shared" si="701"/>
        <v>0</v>
      </c>
      <c r="OMM58" s="51"/>
      <c r="OMN58" s="51"/>
      <c r="OMO58" s="51"/>
      <c r="OMP58" s="51">
        <f t="shared" si="701"/>
        <v>0</v>
      </c>
      <c r="OMQ58" s="51">
        <f t="shared" si="701"/>
        <v>0</v>
      </c>
      <c r="OMS58" s="6" t="s">
        <v>11</v>
      </c>
      <c r="OMT58" s="7" t="s">
        <v>874</v>
      </c>
      <c r="OMU58" s="3"/>
      <c r="OMV58" s="3"/>
      <c r="OMW58" s="3"/>
      <c r="OMX58" s="3"/>
      <c r="OMY58" s="7"/>
      <c r="OMZ58" s="3"/>
      <c r="ONA58" s="51">
        <f t="shared" ref="ONA58:OPC58" si="702">ONA60</f>
        <v>0</v>
      </c>
      <c r="ONB58" s="51">
        <f t="shared" si="702"/>
        <v>0</v>
      </c>
      <c r="ONC58" s="51">
        <f t="shared" si="702"/>
        <v>0</v>
      </c>
      <c r="OND58" s="51">
        <f t="shared" si="702"/>
        <v>0</v>
      </c>
      <c r="ONE58" s="51">
        <f t="shared" si="702"/>
        <v>0</v>
      </c>
      <c r="ONF58" s="51">
        <f t="shared" si="702"/>
        <v>0</v>
      </c>
      <c r="ONG58" s="51">
        <f t="shared" si="702"/>
        <v>0</v>
      </c>
      <c r="ONH58" s="51">
        <f t="shared" si="702"/>
        <v>0</v>
      </c>
      <c r="ONI58" s="51">
        <f t="shared" si="702"/>
        <v>0</v>
      </c>
      <c r="ONJ58" s="51">
        <f t="shared" si="702"/>
        <v>0</v>
      </c>
      <c r="ONK58" s="51">
        <f t="shared" si="702"/>
        <v>0</v>
      </c>
      <c r="ONL58" s="51">
        <f t="shared" si="702"/>
        <v>0</v>
      </c>
      <c r="ONM58" s="51">
        <f t="shared" si="702"/>
        <v>0</v>
      </c>
      <c r="ONN58" s="51">
        <f t="shared" si="702"/>
        <v>0</v>
      </c>
      <c r="ONO58" s="51">
        <f t="shared" si="702"/>
        <v>0</v>
      </c>
      <c r="ONP58" s="51">
        <f t="shared" si="702"/>
        <v>0</v>
      </c>
      <c r="ONQ58" s="51">
        <f t="shared" si="702"/>
        <v>0</v>
      </c>
      <c r="ONR58" s="51">
        <f t="shared" si="702"/>
        <v>0</v>
      </c>
      <c r="ONS58" s="51"/>
      <c r="ONT58" s="51"/>
      <c r="ONU58" s="51"/>
      <c r="ONV58" s="51">
        <f t="shared" si="702"/>
        <v>0</v>
      </c>
      <c r="ONW58" s="51">
        <f t="shared" si="702"/>
        <v>0</v>
      </c>
      <c r="ONY58" s="6" t="s">
        <v>11</v>
      </c>
      <c r="ONZ58" s="7" t="s">
        <v>874</v>
      </c>
      <c r="OOA58" s="3"/>
      <c r="OOB58" s="3"/>
      <c r="OOC58" s="3"/>
      <c r="OOD58" s="3"/>
      <c r="OOE58" s="7"/>
      <c r="OOF58" s="3"/>
      <c r="OOG58" s="51">
        <f t="shared" si="702"/>
        <v>0</v>
      </c>
      <c r="OOH58" s="51">
        <f t="shared" si="702"/>
        <v>0</v>
      </c>
      <c r="OOI58" s="51">
        <f t="shared" si="702"/>
        <v>0</v>
      </c>
      <c r="OOJ58" s="51">
        <f t="shared" si="702"/>
        <v>0</v>
      </c>
      <c r="OOK58" s="51">
        <f t="shared" si="702"/>
        <v>0</v>
      </c>
      <c r="OOL58" s="51">
        <f t="shared" si="702"/>
        <v>0</v>
      </c>
      <c r="OOM58" s="51">
        <f t="shared" si="702"/>
        <v>0</v>
      </c>
      <c r="OON58" s="51">
        <f t="shared" si="702"/>
        <v>0</v>
      </c>
      <c r="OOO58" s="51">
        <f t="shared" si="702"/>
        <v>0</v>
      </c>
      <c r="OOP58" s="51">
        <f t="shared" si="702"/>
        <v>0</v>
      </c>
      <c r="OOQ58" s="51">
        <f t="shared" si="702"/>
        <v>0</v>
      </c>
      <c r="OOR58" s="51">
        <f t="shared" si="702"/>
        <v>0</v>
      </c>
      <c r="OOS58" s="51">
        <f t="shared" si="702"/>
        <v>0</v>
      </c>
      <c r="OOT58" s="51">
        <f t="shared" si="702"/>
        <v>0</v>
      </c>
      <c r="OOU58" s="51">
        <f t="shared" si="702"/>
        <v>0</v>
      </c>
      <c r="OOV58" s="51">
        <f t="shared" si="702"/>
        <v>0</v>
      </c>
      <c r="OOW58" s="51">
        <f t="shared" si="702"/>
        <v>0</v>
      </c>
      <c r="OOX58" s="51">
        <f t="shared" si="702"/>
        <v>0</v>
      </c>
      <c r="OOY58" s="51"/>
      <c r="OOZ58" s="51"/>
      <c r="OPA58" s="51"/>
      <c r="OPB58" s="51">
        <f t="shared" si="702"/>
        <v>0</v>
      </c>
      <c r="OPC58" s="51">
        <f t="shared" si="702"/>
        <v>0</v>
      </c>
      <c r="OPE58" s="6" t="s">
        <v>11</v>
      </c>
      <c r="OPF58" s="7" t="s">
        <v>874</v>
      </c>
      <c r="OPG58" s="3"/>
      <c r="OPH58" s="3"/>
      <c r="OPI58" s="3"/>
      <c r="OPJ58" s="3"/>
      <c r="OPK58" s="7"/>
      <c r="OPL58" s="3"/>
      <c r="OPM58" s="51">
        <f t="shared" ref="OPM58:ORO58" si="703">OPM60</f>
        <v>0</v>
      </c>
      <c r="OPN58" s="51">
        <f t="shared" si="703"/>
        <v>0</v>
      </c>
      <c r="OPO58" s="51">
        <f t="shared" si="703"/>
        <v>0</v>
      </c>
      <c r="OPP58" s="51">
        <f t="shared" si="703"/>
        <v>0</v>
      </c>
      <c r="OPQ58" s="51">
        <f t="shared" si="703"/>
        <v>0</v>
      </c>
      <c r="OPR58" s="51">
        <f t="shared" si="703"/>
        <v>0</v>
      </c>
      <c r="OPS58" s="51">
        <f t="shared" si="703"/>
        <v>0</v>
      </c>
      <c r="OPT58" s="51">
        <f t="shared" si="703"/>
        <v>0</v>
      </c>
      <c r="OPU58" s="51">
        <f t="shared" si="703"/>
        <v>0</v>
      </c>
      <c r="OPV58" s="51">
        <f t="shared" si="703"/>
        <v>0</v>
      </c>
      <c r="OPW58" s="51">
        <f t="shared" si="703"/>
        <v>0</v>
      </c>
      <c r="OPX58" s="51">
        <f t="shared" si="703"/>
        <v>0</v>
      </c>
      <c r="OPY58" s="51">
        <f t="shared" si="703"/>
        <v>0</v>
      </c>
      <c r="OPZ58" s="51">
        <f t="shared" si="703"/>
        <v>0</v>
      </c>
      <c r="OQA58" s="51">
        <f t="shared" si="703"/>
        <v>0</v>
      </c>
      <c r="OQB58" s="51">
        <f t="shared" si="703"/>
        <v>0</v>
      </c>
      <c r="OQC58" s="51">
        <f t="shared" si="703"/>
        <v>0</v>
      </c>
      <c r="OQD58" s="51">
        <f t="shared" si="703"/>
        <v>0</v>
      </c>
      <c r="OQE58" s="51"/>
      <c r="OQF58" s="51"/>
      <c r="OQG58" s="51"/>
      <c r="OQH58" s="51">
        <f t="shared" si="703"/>
        <v>0</v>
      </c>
      <c r="OQI58" s="51">
        <f t="shared" si="703"/>
        <v>0</v>
      </c>
      <c r="OQK58" s="6" t="s">
        <v>11</v>
      </c>
      <c r="OQL58" s="7" t="s">
        <v>874</v>
      </c>
      <c r="OQM58" s="3"/>
      <c r="OQN58" s="3"/>
      <c r="OQO58" s="3"/>
      <c r="OQP58" s="3"/>
      <c r="OQQ58" s="7"/>
      <c r="OQR58" s="3"/>
      <c r="OQS58" s="51">
        <f t="shared" si="703"/>
        <v>0</v>
      </c>
      <c r="OQT58" s="51">
        <f t="shared" si="703"/>
        <v>0</v>
      </c>
      <c r="OQU58" s="51">
        <f t="shared" si="703"/>
        <v>0</v>
      </c>
      <c r="OQV58" s="51">
        <f t="shared" si="703"/>
        <v>0</v>
      </c>
      <c r="OQW58" s="51">
        <f t="shared" si="703"/>
        <v>0</v>
      </c>
      <c r="OQX58" s="51">
        <f t="shared" si="703"/>
        <v>0</v>
      </c>
      <c r="OQY58" s="51">
        <f t="shared" si="703"/>
        <v>0</v>
      </c>
      <c r="OQZ58" s="51">
        <f t="shared" si="703"/>
        <v>0</v>
      </c>
      <c r="ORA58" s="51">
        <f t="shared" si="703"/>
        <v>0</v>
      </c>
      <c r="ORB58" s="51">
        <f t="shared" si="703"/>
        <v>0</v>
      </c>
      <c r="ORC58" s="51">
        <f t="shared" si="703"/>
        <v>0</v>
      </c>
      <c r="ORD58" s="51">
        <f t="shared" si="703"/>
        <v>0</v>
      </c>
      <c r="ORE58" s="51">
        <f t="shared" si="703"/>
        <v>0</v>
      </c>
      <c r="ORF58" s="51">
        <f t="shared" si="703"/>
        <v>0</v>
      </c>
      <c r="ORG58" s="51">
        <f t="shared" si="703"/>
        <v>0</v>
      </c>
      <c r="ORH58" s="51">
        <f t="shared" si="703"/>
        <v>0</v>
      </c>
      <c r="ORI58" s="51">
        <f t="shared" si="703"/>
        <v>0</v>
      </c>
      <c r="ORJ58" s="51">
        <f t="shared" si="703"/>
        <v>0</v>
      </c>
      <c r="ORK58" s="51"/>
      <c r="ORL58" s="51"/>
      <c r="ORM58" s="51"/>
      <c r="ORN58" s="51">
        <f t="shared" si="703"/>
        <v>0</v>
      </c>
      <c r="ORO58" s="51">
        <f t="shared" si="703"/>
        <v>0</v>
      </c>
      <c r="ORQ58" s="6" t="s">
        <v>11</v>
      </c>
      <c r="ORR58" s="7" t="s">
        <v>874</v>
      </c>
      <c r="ORS58" s="3"/>
      <c r="ORT58" s="3"/>
      <c r="ORU58" s="3"/>
      <c r="ORV58" s="3"/>
      <c r="ORW58" s="7"/>
      <c r="ORX58" s="3"/>
      <c r="ORY58" s="51">
        <f t="shared" ref="ORY58:OUA58" si="704">ORY60</f>
        <v>0</v>
      </c>
      <c r="ORZ58" s="51">
        <f t="shared" si="704"/>
        <v>0</v>
      </c>
      <c r="OSA58" s="51">
        <f t="shared" si="704"/>
        <v>0</v>
      </c>
      <c r="OSB58" s="51">
        <f t="shared" si="704"/>
        <v>0</v>
      </c>
      <c r="OSC58" s="51">
        <f t="shared" si="704"/>
        <v>0</v>
      </c>
      <c r="OSD58" s="51">
        <f t="shared" si="704"/>
        <v>0</v>
      </c>
      <c r="OSE58" s="51">
        <f t="shared" si="704"/>
        <v>0</v>
      </c>
      <c r="OSF58" s="51">
        <f t="shared" si="704"/>
        <v>0</v>
      </c>
      <c r="OSG58" s="51">
        <f t="shared" si="704"/>
        <v>0</v>
      </c>
      <c r="OSH58" s="51">
        <f t="shared" si="704"/>
        <v>0</v>
      </c>
      <c r="OSI58" s="51">
        <f t="shared" si="704"/>
        <v>0</v>
      </c>
      <c r="OSJ58" s="51">
        <f t="shared" si="704"/>
        <v>0</v>
      </c>
      <c r="OSK58" s="51">
        <f t="shared" si="704"/>
        <v>0</v>
      </c>
      <c r="OSL58" s="51">
        <f t="shared" si="704"/>
        <v>0</v>
      </c>
      <c r="OSM58" s="51">
        <f t="shared" si="704"/>
        <v>0</v>
      </c>
      <c r="OSN58" s="51">
        <f t="shared" si="704"/>
        <v>0</v>
      </c>
      <c r="OSO58" s="51">
        <f t="shared" si="704"/>
        <v>0</v>
      </c>
      <c r="OSP58" s="51">
        <f t="shared" si="704"/>
        <v>0</v>
      </c>
      <c r="OSQ58" s="51"/>
      <c r="OSR58" s="51"/>
      <c r="OSS58" s="51"/>
      <c r="OST58" s="51">
        <f t="shared" si="704"/>
        <v>0</v>
      </c>
      <c r="OSU58" s="51">
        <f t="shared" si="704"/>
        <v>0</v>
      </c>
      <c r="OSW58" s="6" t="s">
        <v>11</v>
      </c>
      <c r="OSX58" s="7" t="s">
        <v>874</v>
      </c>
      <c r="OSY58" s="3"/>
      <c r="OSZ58" s="3"/>
      <c r="OTA58" s="3"/>
      <c r="OTB58" s="3"/>
      <c r="OTC58" s="7"/>
      <c r="OTD58" s="3"/>
      <c r="OTE58" s="51">
        <f t="shared" si="704"/>
        <v>0</v>
      </c>
      <c r="OTF58" s="51">
        <f t="shared" si="704"/>
        <v>0</v>
      </c>
      <c r="OTG58" s="51">
        <f t="shared" si="704"/>
        <v>0</v>
      </c>
      <c r="OTH58" s="51">
        <f t="shared" si="704"/>
        <v>0</v>
      </c>
      <c r="OTI58" s="51">
        <f t="shared" si="704"/>
        <v>0</v>
      </c>
      <c r="OTJ58" s="51">
        <f t="shared" si="704"/>
        <v>0</v>
      </c>
      <c r="OTK58" s="51">
        <f t="shared" si="704"/>
        <v>0</v>
      </c>
      <c r="OTL58" s="51">
        <f t="shared" si="704"/>
        <v>0</v>
      </c>
      <c r="OTM58" s="51">
        <f t="shared" si="704"/>
        <v>0</v>
      </c>
      <c r="OTN58" s="51">
        <f t="shared" si="704"/>
        <v>0</v>
      </c>
      <c r="OTO58" s="51">
        <f t="shared" si="704"/>
        <v>0</v>
      </c>
      <c r="OTP58" s="51">
        <f t="shared" si="704"/>
        <v>0</v>
      </c>
      <c r="OTQ58" s="51">
        <f t="shared" si="704"/>
        <v>0</v>
      </c>
      <c r="OTR58" s="51">
        <f t="shared" si="704"/>
        <v>0</v>
      </c>
      <c r="OTS58" s="51">
        <f t="shared" si="704"/>
        <v>0</v>
      </c>
      <c r="OTT58" s="51">
        <f t="shared" si="704"/>
        <v>0</v>
      </c>
      <c r="OTU58" s="51">
        <f t="shared" si="704"/>
        <v>0</v>
      </c>
      <c r="OTV58" s="51">
        <f t="shared" si="704"/>
        <v>0</v>
      </c>
      <c r="OTW58" s="51"/>
      <c r="OTX58" s="51"/>
      <c r="OTY58" s="51"/>
      <c r="OTZ58" s="51">
        <f t="shared" si="704"/>
        <v>0</v>
      </c>
      <c r="OUA58" s="51">
        <f t="shared" si="704"/>
        <v>0</v>
      </c>
      <c r="OUC58" s="6" t="s">
        <v>11</v>
      </c>
      <c r="OUD58" s="7" t="s">
        <v>874</v>
      </c>
      <c r="OUE58" s="3"/>
      <c r="OUF58" s="3"/>
      <c r="OUG58" s="3"/>
      <c r="OUH58" s="3"/>
      <c r="OUI58" s="7"/>
      <c r="OUJ58" s="3"/>
      <c r="OUK58" s="51">
        <f t="shared" ref="OUK58:OWM58" si="705">OUK60</f>
        <v>0</v>
      </c>
      <c r="OUL58" s="51">
        <f t="shared" si="705"/>
        <v>0</v>
      </c>
      <c r="OUM58" s="51">
        <f t="shared" si="705"/>
        <v>0</v>
      </c>
      <c r="OUN58" s="51">
        <f t="shared" si="705"/>
        <v>0</v>
      </c>
      <c r="OUO58" s="51">
        <f t="shared" si="705"/>
        <v>0</v>
      </c>
      <c r="OUP58" s="51">
        <f t="shared" si="705"/>
        <v>0</v>
      </c>
      <c r="OUQ58" s="51">
        <f t="shared" si="705"/>
        <v>0</v>
      </c>
      <c r="OUR58" s="51">
        <f t="shared" si="705"/>
        <v>0</v>
      </c>
      <c r="OUS58" s="51">
        <f t="shared" si="705"/>
        <v>0</v>
      </c>
      <c r="OUT58" s="51">
        <f t="shared" si="705"/>
        <v>0</v>
      </c>
      <c r="OUU58" s="51">
        <f t="shared" si="705"/>
        <v>0</v>
      </c>
      <c r="OUV58" s="51">
        <f t="shared" si="705"/>
        <v>0</v>
      </c>
      <c r="OUW58" s="51">
        <f t="shared" si="705"/>
        <v>0</v>
      </c>
      <c r="OUX58" s="51">
        <f t="shared" si="705"/>
        <v>0</v>
      </c>
      <c r="OUY58" s="51">
        <f t="shared" si="705"/>
        <v>0</v>
      </c>
      <c r="OUZ58" s="51">
        <f t="shared" si="705"/>
        <v>0</v>
      </c>
      <c r="OVA58" s="51">
        <f t="shared" si="705"/>
        <v>0</v>
      </c>
      <c r="OVB58" s="51">
        <f t="shared" si="705"/>
        <v>0</v>
      </c>
      <c r="OVC58" s="51"/>
      <c r="OVD58" s="51"/>
      <c r="OVE58" s="51"/>
      <c r="OVF58" s="51">
        <f t="shared" si="705"/>
        <v>0</v>
      </c>
      <c r="OVG58" s="51">
        <f t="shared" si="705"/>
        <v>0</v>
      </c>
      <c r="OVI58" s="6" t="s">
        <v>11</v>
      </c>
      <c r="OVJ58" s="7" t="s">
        <v>874</v>
      </c>
      <c r="OVK58" s="3"/>
      <c r="OVL58" s="3"/>
      <c r="OVM58" s="3"/>
      <c r="OVN58" s="3"/>
      <c r="OVO58" s="7"/>
      <c r="OVP58" s="3"/>
      <c r="OVQ58" s="51">
        <f t="shared" si="705"/>
        <v>0</v>
      </c>
      <c r="OVR58" s="51">
        <f t="shared" si="705"/>
        <v>0</v>
      </c>
      <c r="OVS58" s="51">
        <f t="shared" si="705"/>
        <v>0</v>
      </c>
      <c r="OVT58" s="51">
        <f t="shared" si="705"/>
        <v>0</v>
      </c>
      <c r="OVU58" s="51">
        <f t="shared" si="705"/>
        <v>0</v>
      </c>
      <c r="OVV58" s="51">
        <f t="shared" si="705"/>
        <v>0</v>
      </c>
      <c r="OVW58" s="51">
        <f t="shared" si="705"/>
        <v>0</v>
      </c>
      <c r="OVX58" s="51">
        <f t="shared" si="705"/>
        <v>0</v>
      </c>
      <c r="OVY58" s="51">
        <f t="shared" si="705"/>
        <v>0</v>
      </c>
      <c r="OVZ58" s="51">
        <f t="shared" si="705"/>
        <v>0</v>
      </c>
      <c r="OWA58" s="51">
        <f t="shared" si="705"/>
        <v>0</v>
      </c>
      <c r="OWB58" s="51">
        <f t="shared" si="705"/>
        <v>0</v>
      </c>
      <c r="OWC58" s="51">
        <f t="shared" si="705"/>
        <v>0</v>
      </c>
      <c r="OWD58" s="51">
        <f t="shared" si="705"/>
        <v>0</v>
      </c>
      <c r="OWE58" s="51">
        <f t="shared" si="705"/>
        <v>0</v>
      </c>
      <c r="OWF58" s="51">
        <f t="shared" si="705"/>
        <v>0</v>
      </c>
      <c r="OWG58" s="51">
        <f t="shared" si="705"/>
        <v>0</v>
      </c>
      <c r="OWH58" s="51">
        <f t="shared" si="705"/>
        <v>0</v>
      </c>
      <c r="OWI58" s="51"/>
      <c r="OWJ58" s="51"/>
      <c r="OWK58" s="51"/>
      <c r="OWL58" s="51">
        <f t="shared" si="705"/>
        <v>0</v>
      </c>
      <c r="OWM58" s="51">
        <f t="shared" si="705"/>
        <v>0</v>
      </c>
      <c r="OWO58" s="6" t="s">
        <v>11</v>
      </c>
      <c r="OWP58" s="7" t="s">
        <v>874</v>
      </c>
      <c r="OWQ58" s="3"/>
      <c r="OWR58" s="3"/>
      <c r="OWS58" s="3"/>
      <c r="OWT58" s="3"/>
      <c r="OWU58" s="7"/>
      <c r="OWV58" s="3"/>
      <c r="OWW58" s="51">
        <f t="shared" ref="OWW58:OYY58" si="706">OWW60</f>
        <v>0</v>
      </c>
      <c r="OWX58" s="51">
        <f t="shared" si="706"/>
        <v>0</v>
      </c>
      <c r="OWY58" s="51">
        <f t="shared" si="706"/>
        <v>0</v>
      </c>
      <c r="OWZ58" s="51">
        <f t="shared" si="706"/>
        <v>0</v>
      </c>
      <c r="OXA58" s="51">
        <f t="shared" si="706"/>
        <v>0</v>
      </c>
      <c r="OXB58" s="51">
        <f t="shared" si="706"/>
        <v>0</v>
      </c>
      <c r="OXC58" s="51">
        <f t="shared" si="706"/>
        <v>0</v>
      </c>
      <c r="OXD58" s="51">
        <f t="shared" si="706"/>
        <v>0</v>
      </c>
      <c r="OXE58" s="51">
        <f t="shared" si="706"/>
        <v>0</v>
      </c>
      <c r="OXF58" s="51">
        <f t="shared" si="706"/>
        <v>0</v>
      </c>
      <c r="OXG58" s="51">
        <f t="shared" si="706"/>
        <v>0</v>
      </c>
      <c r="OXH58" s="51">
        <f t="shared" si="706"/>
        <v>0</v>
      </c>
      <c r="OXI58" s="51">
        <f t="shared" si="706"/>
        <v>0</v>
      </c>
      <c r="OXJ58" s="51">
        <f t="shared" si="706"/>
        <v>0</v>
      </c>
      <c r="OXK58" s="51">
        <f t="shared" si="706"/>
        <v>0</v>
      </c>
      <c r="OXL58" s="51">
        <f t="shared" si="706"/>
        <v>0</v>
      </c>
      <c r="OXM58" s="51">
        <f t="shared" si="706"/>
        <v>0</v>
      </c>
      <c r="OXN58" s="51">
        <f t="shared" si="706"/>
        <v>0</v>
      </c>
      <c r="OXO58" s="51"/>
      <c r="OXP58" s="51"/>
      <c r="OXQ58" s="51"/>
      <c r="OXR58" s="51">
        <f t="shared" si="706"/>
        <v>0</v>
      </c>
      <c r="OXS58" s="51">
        <f t="shared" si="706"/>
        <v>0</v>
      </c>
      <c r="OXU58" s="6" t="s">
        <v>11</v>
      </c>
      <c r="OXV58" s="7" t="s">
        <v>874</v>
      </c>
      <c r="OXW58" s="3"/>
      <c r="OXX58" s="3"/>
      <c r="OXY58" s="3"/>
      <c r="OXZ58" s="3"/>
      <c r="OYA58" s="7"/>
      <c r="OYB58" s="3"/>
      <c r="OYC58" s="51">
        <f t="shared" si="706"/>
        <v>0</v>
      </c>
      <c r="OYD58" s="51">
        <f t="shared" si="706"/>
        <v>0</v>
      </c>
      <c r="OYE58" s="51">
        <f t="shared" si="706"/>
        <v>0</v>
      </c>
      <c r="OYF58" s="51">
        <f t="shared" si="706"/>
        <v>0</v>
      </c>
      <c r="OYG58" s="51">
        <f t="shared" si="706"/>
        <v>0</v>
      </c>
      <c r="OYH58" s="51">
        <f t="shared" si="706"/>
        <v>0</v>
      </c>
      <c r="OYI58" s="51">
        <f t="shared" si="706"/>
        <v>0</v>
      </c>
      <c r="OYJ58" s="51">
        <f t="shared" si="706"/>
        <v>0</v>
      </c>
      <c r="OYK58" s="51">
        <f t="shared" si="706"/>
        <v>0</v>
      </c>
      <c r="OYL58" s="51">
        <f t="shared" si="706"/>
        <v>0</v>
      </c>
      <c r="OYM58" s="51">
        <f t="shared" si="706"/>
        <v>0</v>
      </c>
      <c r="OYN58" s="51">
        <f t="shared" si="706"/>
        <v>0</v>
      </c>
      <c r="OYO58" s="51">
        <f t="shared" si="706"/>
        <v>0</v>
      </c>
      <c r="OYP58" s="51">
        <f t="shared" si="706"/>
        <v>0</v>
      </c>
      <c r="OYQ58" s="51">
        <f t="shared" si="706"/>
        <v>0</v>
      </c>
      <c r="OYR58" s="51">
        <f t="shared" si="706"/>
        <v>0</v>
      </c>
      <c r="OYS58" s="51">
        <f t="shared" si="706"/>
        <v>0</v>
      </c>
      <c r="OYT58" s="51">
        <f t="shared" si="706"/>
        <v>0</v>
      </c>
      <c r="OYU58" s="51"/>
      <c r="OYV58" s="51"/>
      <c r="OYW58" s="51"/>
      <c r="OYX58" s="51">
        <f t="shared" si="706"/>
        <v>0</v>
      </c>
      <c r="OYY58" s="51">
        <f t="shared" si="706"/>
        <v>0</v>
      </c>
      <c r="OZA58" s="6" t="s">
        <v>11</v>
      </c>
      <c r="OZB58" s="7" t="s">
        <v>874</v>
      </c>
      <c r="OZC58" s="3"/>
      <c r="OZD58" s="3"/>
      <c r="OZE58" s="3"/>
      <c r="OZF58" s="3"/>
      <c r="OZG58" s="7"/>
      <c r="OZH58" s="3"/>
      <c r="OZI58" s="51">
        <f t="shared" ref="OZI58:PBK58" si="707">OZI60</f>
        <v>0</v>
      </c>
      <c r="OZJ58" s="51">
        <f t="shared" si="707"/>
        <v>0</v>
      </c>
      <c r="OZK58" s="51">
        <f t="shared" si="707"/>
        <v>0</v>
      </c>
      <c r="OZL58" s="51">
        <f t="shared" si="707"/>
        <v>0</v>
      </c>
      <c r="OZM58" s="51">
        <f t="shared" si="707"/>
        <v>0</v>
      </c>
      <c r="OZN58" s="51">
        <f t="shared" si="707"/>
        <v>0</v>
      </c>
      <c r="OZO58" s="51">
        <f t="shared" si="707"/>
        <v>0</v>
      </c>
      <c r="OZP58" s="51">
        <f t="shared" si="707"/>
        <v>0</v>
      </c>
      <c r="OZQ58" s="51">
        <f t="shared" si="707"/>
        <v>0</v>
      </c>
      <c r="OZR58" s="51">
        <f t="shared" si="707"/>
        <v>0</v>
      </c>
      <c r="OZS58" s="51">
        <f t="shared" si="707"/>
        <v>0</v>
      </c>
      <c r="OZT58" s="51">
        <f t="shared" si="707"/>
        <v>0</v>
      </c>
      <c r="OZU58" s="51">
        <f t="shared" si="707"/>
        <v>0</v>
      </c>
      <c r="OZV58" s="51">
        <f t="shared" si="707"/>
        <v>0</v>
      </c>
      <c r="OZW58" s="51">
        <f t="shared" si="707"/>
        <v>0</v>
      </c>
      <c r="OZX58" s="51">
        <f t="shared" si="707"/>
        <v>0</v>
      </c>
      <c r="OZY58" s="51">
        <f t="shared" si="707"/>
        <v>0</v>
      </c>
      <c r="OZZ58" s="51">
        <f t="shared" si="707"/>
        <v>0</v>
      </c>
      <c r="PAA58" s="51"/>
      <c r="PAB58" s="51"/>
      <c r="PAC58" s="51"/>
      <c r="PAD58" s="51">
        <f t="shared" si="707"/>
        <v>0</v>
      </c>
      <c r="PAE58" s="51">
        <f t="shared" si="707"/>
        <v>0</v>
      </c>
      <c r="PAG58" s="6" t="s">
        <v>11</v>
      </c>
      <c r="PAH58" s="7" t="s">
        <v>874</v>
      </c>
      <c r="PAI58" s="3"/>
      <c r="PAJ58" s="3"/>
      <c r="PAK58" s="3"/>
      <c r="PAL58" s="3"/>
      <c r="PAM58" s="7"/>
      <c r="PAN58" s="3"/>
      <c r="PAO58" s="51">
        <f t="shared" si="707"/>
        <v>0</v>
      </c>
      <c r="PAP58" s="51">
        <f t="shared" si="707"/>
        <v>0</v>
      </c>
      <c r="PAQ58" s="51">
        <f t="shared" si="707"/>
        <v>0</v>
      </c>
      <c r="PAR58" s="51">
        <f t="shared" si="707"/>
        <v>0</v>
      </c>
      <c r="PAS58" s="51">
        <f t="shared" si="707"/>
        <v>0</v>
      </c>
      <c r="PAT58" s="51">
        <f t="shared" si="707"/>
        <v>0</v>
      </c>
      <c r="PAU58" s="51">
        <f t="shared" si="707"/>
        <v>0</v>
      </c>
      <c r="PAV58" s="51">
        <f t="shared" si="707"/>
        <v>0</v>
      </c>
      <c r="PAW58" s="51">
        <f t="shared" si="707"/>
        <v>0</v>
      </c>
      <c r="PAX58" s="51">
        <f t="shared" si="707"/>
        <v>0</v>
      </c>
      <c r="PAY58" s="51">
        <f t="shared" si="707"/>
        <v>0</v>
      </c>
      <c r="PAZ58" s="51">
        <f t="shared" si="707"/>
        <v>0</v>
      </c>
      <c r="PBA58" s="51">
        <f t="shared" si="707"/>
        <v>0</v>
      </c>
      <c r="PBB58" s="51">
        <f t="shared" si="707"/>
        <v>0</v>
      </c>
      <c r="PBC58" s="51">
        <f t="shared" si="707"/>
        <v>0</v>
      </c>
      <c r="PBD58" s="51">
        <f t="shared" si="707"/>
        <v>0</v>
      </c>
      <c r="PBE58" s="51">
        <f t="shared" si="707"/>
        <v>0</v>
      </c>
      <c r="PBF58" s="51">
        <f t="shared" si="707"/>
        <v>0</v>
      </c>
      <c r="PBG58" s="51"/>
      <c r="PBH58" s="51"/>
      <c r="PBI58" s="51"/>
      <c r="PBJ58" s="51">
        <f t="shared" si="707"/>
        <v>0</v>
      </c>
      <c r="PBK58" s="51">
        <f t="shared" si="707"/>
        <v>0</v>
      </c>
      <c r="PBM58" s="6" t="s">
        <v>11</v>
      </c>
      <c r="PBN58" s="7" t="s">
        <v>874</v>
      </c>
      <c r="PBO58" s="3"/>
      <c r="PBP58" s="3"/>
      <c r="PBQ58" s="3"/>
      <c r="PBR58" s="3"/>
      <c r="PBS58" s="7"/>
      <c r="PBT58" s="3"/>
      <c r="PBU58" s="51">
        <f t="shared" ref="PBU58:PDW58" si="708">PBU60</f>
        <v>0</v>
      </c>
      <c r="PBV58" s="51">
        <f t="shared" si="708"/>
        <v>0</v>
      </c>
      <c r="PBW58" s="51">
        <f t="shared" si="708"/>
        <v>0</v>
      </c>
      <c r="PBX58" s="51">
        <f t="shared" si="708"/>
        <v>0</v>
      </c>
      <c r="PBY58" s="51">
        <f t="shared" si="708"/>
        <v>0</v>
      </c>
      <c r="PBZ58" s="51">
        <f t="shared" si="708"/>
        <v>0</v>
      </c>
      <c r="PCA58" s="51">
        <f t="shared" si="708"/>
        <v>0</v>
      </c>
      <c r="PCB58" s="51">
        <f t="shared" si="708"/>
        <v>0</v>
      </c>
      <c r="PCC58" s="51">
        <f t="shared" si="708"/>
        <v>0</v>
      </c>
      <c r="PCD58" s="51">
        <f t="shared" si="708"/>
        <v>0</v>
      </c>
      <c r="PCE58" s="51">
        <f t="shared" si="708"/>
        <v>0</v>
      </c>
      <c r="PCF58" s="51">
        <f t="shared" si="708"/>
        <v>0</v>
      </c>
      <c r="PCG58" s="51">
        <f t="shared" si="708"/>
        <v>0</v>
      </c>
      <c r="PCH58" s="51">
        <f t="shared" si="708"/>
        <v>0</v>
      </c>
      <c r="PCI58" s="51">
        <f t="shared" si="708"/>
        <v>0</v>
      </c>
      <c r="PCJ58" s="51">
        <f t="shared" si="708"/>
        <v>0</v>
      </c>
      <c r="PCK58" s="51">
        <f t="shared" si="708"/>
        <v>0</v>
      </c>
      <c r="PCL58" s="51">
        <f t="shared" si="708"/>
        <v>0</v>
      </c>
      <c r="PCM58" s="51"/>
      <c r="PCN58" s="51"/>
      <c r="PCO58" s="51"/>
      <c r="PCP58" s="51">
        <f t="shared" si="708"/>
        <v>0</v>
      </c>
      <c r="PCQ58" s="51">
        <f t="shared" si="708"/>
        <v>0</v>
      </c>
      <c r="PCS58" s="6" t="s">
        <v>11</v>
      </c>
      <c r="PCT58" s="7" t="s">
        <v>874</v>
      </c>
      <c r="PCU58" s="3"/>
      <c r="PCV58" s="3"/>
      <c r="PCW58" s="3"/>
      <c r="PCX58" s="3"/>
      <c r="PCY58" s="7"/>
      <c r="PCZ58" s="3"/>
      <c r="PDA58" s="51">
        <f t="shared" si="708"/>
        <v>0</v>
      </c>
      <c r="PDB58" s="51">
        <f t="shared" si="708"/>
        <v>0</v>
      </c>
      <c r="PDC58" s="51">
        <f t="shared" si="708"/>
        <v>0</v>
      </c>
      <c r="PDD58" s="51">
        <f t="shared" si="708"/>
        <v>0</v>
      </c>
      <c r="PDE58" s="51">
        <f t="shared" si="708"/>
        <v>0</v>
      </c>
      <c r="PDF58" s="51">
        <f t="shared" si="708"/>
        <v>0</v>
      </c>
      <c r="PDG58" s="51">
        <f t="shared" si="708"/>
        <v>0</v>
      </c>
      <c r="PDH58" s="51">
        <f t="shared" si="708"/>
        <v>0</v>
      </c>
      <c r="PDI58" s="51">
        <f t="shared" si="708"/>
        <v>0</v>
      </c>
      <c r="PDJ58" s="51">
        <f t="shared" si="708"/>
        <v>0</v>
      </c>
      <c r="PDK58" s="51">
        <f t="shared" si="708"/>
        <v>0</v>
      </c>
      <c r="PDL58" s="51">
        <f t="shared" si="708"/>
        <v>0</v>
      </c>
      <c r="PDM58" s="51">
        <f t="shared" si="708"/>
        <v>0</v>
      </c>
      <c r="PDN58" s="51">
        <f t="shared" si="708"/>
        <v>0</v>
      </c>
      <c r="PDO58" s="51">
        <f t="shared" si="708"/>
        <v>0</v>
      </c>
      <c r="PDP58" s="51">
        <f t="shared" si="708"/>
        <v>0</v>
      </c>
      <c r="PDQ58" s="51">
        <f t="shared" si="708"/>
        <v>0</v>
      </c>
      <c r="PDR58" s="51">
        <f t="shared" si="708"/>
        <v>0</v>
      </c>
      <c r="PDS58" s="51"/>
      <c r="PDT58" s="51"/>
      <c r="PDU58" s="51"/>
      <c r="PDV58" s="51">
        <f t="shared" si="708"/>
        <v>0</v>
      </c>
      <c r="PDW58" s="51">
        <f t="shared" si="708"/>
        <v>0</v>
      </c>
      <c r="PDY58" s="6" t="s">
        <v>11</v>
      </c>
      <c r="PDZ58" s="7" t="s">
        <v>874</v>
      </c>
      <c r="PEA58" s="3"/>
      <c r="PEB58" s="3"/>
      <c r="PEC58" s="3"/>
      <c r="PED58" s="3"/>
      <c r="PEE58" s="7"/>
      <c r="PEF58" s="3"/>
      <c r="PEG58" s="51">
        <f t="shared" ref="PEG58:PGI58" si="709">PEG60</f>
        <v>0</v>
      </c>
      <c r="PEH58" s="51">
        <f t="shared" si="709"/>
        <v>0</v>
      </c>
      <c r="PEI58" s="51">
        <f t="shared" si="709"/>
        <v>0</v>
      </c>
      <c r="PEJ58" s="51">
        <f t="shared" si="709"/>
        <v>0</v>
      </c>
      <c r="PEK58" s="51">
        <f t="shared" si="709"/>
        <v>0</v>
      </c>
      <c r="PEL58" s="51">
        <f t="shared" si="709"/>
        <v>0</v>
      </c>
      <c r="PEM58" s="51">
        <f t="shared" si="709"/>
        <v>0</v>
      </c>
      <c r="PEN58" s="51">
        <f t="shared" si="709"/>
        <v>0</v>
      </c>
      <c r="PEO58" s="51">
        <f t="shared" si="709"/>
        <v>0</v>
      </c>
      <c r="PEP58" s="51">
        <f t="shared" si="709"/>
        <v>0</v>
      </c>
      <c r="PEQ58" s="51">
        <f t="shared" si="709"/>
        <v>0</v>
      </c>
      <c r="PER58" s="51">
        <f t="shared" si="709"/>
        <v>0</v>
      </c>
      <c r="PES58" s="51">
        <f t="shared" si="709"/>
        <v>0</v>
      </c>
      <c r="PET58" s="51">
        <f t="shared" si="709"/>
        <v>0</v>
      </c>
      <c r="PEU58" s="51">
        <f t="shared" si="709"/>
        <v>0</v>
      </c>
      <c r="PEV58" s="51">
        <f t="shared" si="709"/>
        <v>0</v>
      </c>
      <c r="PEW58" s="51">
        <f t="shared" si="709"/>
        <v>0</v>
      </c>
      <c r="PEX58" s="51">
        <f t="shared" si="709"/>
        <v>0</v>
      </c>
      <c r="PEY58" s="51"/>
      <c r="PEZ58" s="51"/>
      <c r="PFA58" s="51"/>
      <c r="PFB58" s="51">
        <f t="shared" si="709"/>
        <v>0</v>
      </c>
      <c r="PFC58" s="51">
        <f t="shared" si="709"/>
        <v>0</v>
      </c>
      <c r="PFE58" s="6" t="s">
        <v>11</v>
      </c>
      <c r="PFF58" s="7" t="s">
        <v>874</v>
      </c>
      <c r="PFG58" s="3"/>
      <c r="PFH58" s="3"/>
      <c r="PFI58" s="3"/>
      <c r="PFJ58" s="3"/>
      <c r="PFK58" s="7"/>
      <c r="PFL58" s="3"/>
      <c r="PFM58" s="51">
        <f t="shared" si="709"/>
        <v>0</v>
      </c>
      <c r="PFN58" s="51">
        <f t="shared" si="709"/>
        <v>0</v>
      </c>
      <c r="PFO58" s="51">
        <f t="shared" si="709"/>
        <v>0</v>
      </c>
      <c r="PFP58" s="51">
        <f t="shared" si="709"/>
        <v>0</v>
      </c>
      <c r="PFQ58" s="51">
        <f t="shared" si="709"/>
        <v>0</v>
      </c>
      <c r="PFR58" s="51">
        <f t="shared" si="709"/>
        <v>0</v>
      </c>
      <c r="PFS58" s="51">
        <f t="shared" si="709"/>
        <v>0</v>
      </c>
      <c r="PFT58" s="51">
        <f t="shared" si="709"/>
        <v>0</v>
      </c>
      <c r="PFU58" s="51">
        <f t="shared" si="709"/>
        <v>0</v>
      </c>
      <c r="PFV58" s="51">
        <f t="shared" si="709"/>
        <v>0</v>
      </c>
      <c r="PFW58" s="51">
        <f t="shared" si="709"/>
        <v>0</v>
      </c>
      <c r="PFX58" s="51">
        <f t="shared" si="709"/>
        <v>0</v>
      </c>
      <c r="PFY58" s="51">
        <f t="shared" si="709"/>
        <v>0</v>
      </c>
      <c r="PFZ58" s="51">
        <f t="shared" si="709"/>
        <v>0</v>
      </c>
      <c r="PGA58" s="51">
        <f t="shared" si="709"/>
        <v>0</v>
      </c>
      <c r="PGB58" s="51">
        <f t="shared" si="709"/>
        <v>0</v>
      </c>
      <c r="PGC58" s="51">
        <f t="shared" si="709"/>
        <v>0</v>
      </c>
      <c r="PGD58" s="51">
        <f t="shared" si="709"/>
        <v>0</v>
      </c>
      <c r="PGE58" s="51"/>
      <c r="PGF58" s="51"/>
      <c r="PGG58" s="51"/>
      <c r="PGH58" s="51">
        <f t="shared" si="709"/>
        <v>0</v>
      </c>
      <c r="PGI58" s="51">
        <f t="shared" si="709"/>
        <v>0</v>
      </c>
      <c r="PGK58" s="6" t="s">
        <v>11</v>
      </c>
      <c r="PGL58" s="7" t="s">
        <v>874</v>
      </c>
      <c r="PGM58" s="3"/>
      <c r="PGN58" s="3"/>
      <c r="PGO58" s="3"/>
      <c r="PGP58" s="3"/>
      <c r="PGQ58" s="7"/>
      <c r="PGR58" s="3"/>
      <c r="PGS58" s="51">
        <f t="shared" ref="PGS58:PIU58" si="710">PGS60</f>
        <v>0</v>
      </c>
      <c r="PGT58" s="51">
        <f t="shared" si="710"/>
        <v>0</v>
      </c>
      <c r="PGU58" s="51">
        <f t="shared" si="710"/>
        <v>0</v>
      </c>
      <c r="PGV58" s="51">
        <f t="shared" si="710"/>
        <v>0</v>
      </c>
      <c r="PGW58" s="51">
        <f t="shared" si="710"/>
        <v>0</v>
      </c>
      <c r="PGX58" s="51">
        <f t="shared" si="710"/>
        <v>0</v>
      </c>
      <c r="PGY58" s="51">
        <f t="shared" si="710"/>
        <v>0</v>
      </c>
      <c r="PGZ58" s="51">
        <f t="shared" si="710"/>
        <v>0</v>
      </c>
      <c r="PHA58" s="51">
        <f t="shared" si="710"/>
        <v>0</v>
      </c>
      <c r="PHB58" s="51">
        <f t="shared" si="710"/>
        <v>0</v>
      </c>
      <c r="PHC58" s="51">
        <f t="shared" si="710"/>
        <v>0</v>
      </c>
      <c r="PHD58" s="51">
        <f t="shared" si="710"/>
        <v>0</v>
      </c>
      <c r="PHE58" s="51">
        <f t="shared" si="710"/>
        <v>0</v>
      </c>
      <c r="PHF58" s="51">
        <f t="shared" si="710"/>
        <v>0</v>
      </c>
      <c r="PHG58" s="51">
        <f t="shared" si="710"/>
        <v>0</v>
      </c>
      <c r="PHH58" s="51">
        <f t="shared" si="710"/>
        <v>0</v>
      </c>
      <c r="PHI58" s="51">
        <f t="shared" si="710"/>
        <v>0</v>
      </c>
      <c r="PHJ58" s="51">
        <f t="shared" si="710"/>
        <v>0</v>
      </c>
      <c r="PHK58" s="51"/>
      <c r="PHL58" s="51"/>
      <c r="PHM58" s="51"/>
      <c r="PHN58" s="51">
        <f t="shared" si="710"/>
        <v>0</v>
      </c>
      <c r="PHO58" s="51">
        <f t="shared" si="710"/>
        <v>0</v>
      </c>
      <c r="PHQ58" s="6" t="s">
        <v>11</v>
      </c>
      <c r="PHR58" s="7" t="s">
        <v>874</v>
      </c>
      <c r="PHS58" s="3"/>
      <c r="PHT58" s="3"/>
      <c r="PHU58" s="3"/>
      <c r="PHV58" s="3"/>
      <c r="PHW58" s="7"/>
      <c r="PHX58" s="3"/>
      <c r="PHY58" s="51">
        <f t="shared" si="710"/>
        <v>0</v>
      </c>
      <c r="PHZ58" s="51">
        <f t="shared" si="710"/>
        <v>0</v>
      </c>
      <c r="PIA58" s="51">
        <f t="shared" si="710"/>
        <v>0</v>
      </c>
      <c r="PIB58" s="51">
        <f t="shared" si="710"/>
        <v>0</v>
      </c>
      <c r="PIC58" s="51">
        <f t="shared" si="710"/>
        <v>0</v>
      </c>
      <c r="PID58" s="51">
        <f t="shared" si="710"/>
        <v>0</v>
      </c>
      <c r="PIE58" s="51">
        <f t="shared" si="710"/>
        <v>0</v>
      </c>
      <c r="PIF58" s="51">
        <f t="shared" si="710"/>
        <v>0</v>
      </c>
      <c r="PIG58" s="51">
        <f t="shared" si="710"/>
        <v>0</v>
      </c>
      <c r="PIH58" s="51">
        <f t="shared" si="710"/>
        <v>0</v>
      </c>
      <c r="PII58" s="51">
        <f t="shared" si="710"/>
        <v>0</v>
      </c>
      <c r="PIJ58" s="51">
        <f t="shared" si="710"/>
        <v>0</v>
      </c>
      <c r="PIK58" s="51">
        <f t="shared" si="710"/>
        <v>0</v>
      </c>
      <c r="PIL58" s="51">
        <f t="shared" si="710"/>
        <v>0</v>
      </c>
      <c r="PIM58" s="51">
        <f t="shared" si="710"/>
        <v>0</v>
      </c>
      <c r="PIN58" s="51">
        <f t="shared" si="710"/>
        <v>0</v>
      </c>
      <c r="PIO58" s="51">
        <f t="shared" si="710"/>
        <v>0</v>
      </c>
      <c r="PIP58" s="51">
        <f t="shared" si="710"/>
        <v>0</v>
      </c>
      <c r="PIQ58" s="51"/>
      <c r="PIR58" s="51"/>
      <c r="PIS58" s="51"/>
      <c r="PIT58" s="51">
        <f t="shared" si="710"/>
        <v>0</v>
      </c>
      <c r="PIU58" s="51">
        <f t="shared" si="710"/>
        <v>0</v>
      </c>
      <c r="PIW58" s="6" t="s">
        <v>11</v>
      </c>
      <c r="PIX58" s="7" t="s">
        <v>874</v>
      </c>
      <c r="PIY58" s="3"/>
      <c r="PIZ58" s="3"/>
      <c r="PJA58" s="3"/>
      <c r="PJB58" s="3"/>
      <c r="PJC58" s="7"/>
      <c r="PJD58" s="3"/>
      <c r="PJE58" s="51">
        <f t="shared" ref="PJE58:PLG58" si="711">PJE60</f>
        <v>0</v>
      </c>
      <c r="PJF58" s="51">
        <f t="shared" si="711"/>
        <v>0</v>
      </c>
      <c r="PJG58" s="51">
        <f t="shared" si="711"/>
        <v>0</v>
      </c>
      <c r="PJH58" s="51">
        <f t="shared" si="711"/>
        <v>0</v>
      </c>
      <c r="PJI58" s="51">
        <f t="shared" si="711"/>
        <v>0</v>
      </c>
      <c r="PJJ58" s="51">
        <f t="shared" si="711"/>
        <v>0</v>
      </c>
      <c r="PJK58" s="51">
        <f t="shared" si="711"/>
        <v>0</v>
      </c>
      <c r="PJL58" s="51">
        <f t="shared" si="711"/>
        <v>0</v>
      </c>
      <c r="PJM58" s="51">
        <f t="shared" si="711"/>
        <v>0</v>
      </c>
      <c r="PJN58" s="51">
        <f t="shared" si="711"/>
        <v>0</v>
      </c>
      <c r="PJO58" s="51">
        <f t="shared" si="711"/>
        <v>0</v>
      </c>
      <c r="PJP58" s="51">
        <f t="shared" si="711"/>
        <v>0</v>
      </c>
      <c r="PJQ58" s="51">
        <f t="shared" si="711"/>
        <v>0</v>
      </c>
      <c r="PJR58" s="51">
        <f t="shared" si="711"/>
        <v>0</v>
      </c>
      <c r="PJS58" s="51">
        <f t="shared" si="711"/>
        <v>0</v>
      </c>
      <c r="PJT58" s="51">
        <f t="shared" si="711"/>
        <v>0</v>
      </c>
      <c r="PJU58" s="51">
        <f t="shared" si="711"/>
        <v>0</v>
      </c>
      <c r="PJV58" s="51">
        <f t="shared" si="711"/>
        <v>0</v>
      </c>
      <c r="PJW58" s="51"/>
      <c r="PJX58" s="51"/>
      <c r="PJY58" s="51"/>
      <c r="PJZ58" s="51">
        <f t="shared" si="711"/>
        <v>0</v>
      </c>
      <c r="PKA58" s="51">
        <f t="shared" si="711"/>
        <v>0</v>
      </c>
      <c r="PKC58" s="6" t="s">
        <v>11</v>
      </c>
      <c r="PKD58" s="7" t="s">
        <v>874</v>
      </c>
      <c r="PKE58" s="3"/>
      <c r="PKF58" s="3"/>
      <c r="PKG58" s="3"/>
      <c r="PKH58" s="3"/>
      <c r="PKI58" s="7"/>
      <c r="PKJ58" s="3"/>
      <c r="PKK58" s="51">
        <f t="shared" si="711"/>
        <v>0</v>
      </c>
      <c r="PKL58" s="51">
        <f t="shared" si="711"/>
        <v>0</v>
      </c>
      <c r="PKM58" s="51">
        <f t="shared" si="711"/>
        <v>0</v>
      </c>
      <c r="PKN58" s="51">
        <f t="shared" si="711"/>
        <v>0</v>
      </c>
      <c r="PKO58" s="51">
        <f t="shared" si="711"/>
        <v>0</v>
      </c>
      <c r="PKP58" s="51">
        <f t="shared" si="711"/>
        <v>0</v>
      </c>
      <c r="PKQ58" s="51">
        <f t="shared" si="711"/>
        <v>0</v>
      </c>
      <c r="PKR58" s="51">
        <f t="shared" si="711"/>
        <v>0</v>
      </c>
      <c r="PKS58" s="51">
        <f t="shared" si="711"/>
        <v>0</v>
      </c>
      <c r="PKT58" s="51">
        <f t="shared" si="711"/>
        <v>0</v>
      </c>
      <c r="PKU58" s="51">
        <f t="shared" si="711"/>
        <v>0</v>
      </c>
      <c r="PKV58" s="51">
        <f t="shared" si="711"/>
        <v>0</v>
      </c>
      <c r="PKW58" s="51">
        <f t="shared" si="711"/>
        <v>0</v>
      </c>
      <c r="PKX58" s="51">
        <f t="shared" si="711"/>
        <v>0</v>
      </c>
      <c r="PKY58" s="51">
        <f t="shared" si="711"/>
        <v>0</v>
      </c>
      <c r="PKZ58" s="51">
        <f t="shared" si="711"/>
        <v>0</v>
      </c>
      <c r="PLA58" s="51">
        <f t="shared" si="711"/>
        <v>0</v>
      </c>
      <c r="PLB58" s="51">
        <f t="shared" si="711"/>
        <v>0</v>
      </c>
      <c r="PLC58" s="51"/>
      <c r="PLD58" s="51"/>
      <c r="PLE58" s="51"/>
      <c r="PLF58" s="51">
        <f t="shared" si="711"/>
        <v>0</v>
      </c>
      <c r="PLG58" s="51">
        <f t="shared" si="711"/>
        <v>0</v>
      </c>
      <c r="PLI58" s="6" t="s">
        <v>11</v>
      </c>
      <c r="PLJ58" s="7" t="s">
        <v>874</v>
      </c>
      <c r="PLK58" s="3"/>
      <c r="PLL58" s="3"/>
      <c r="PLM58" s="3"/>
      <c r="PLN58" s="3"/>
      <c r="PLO58" s="7"/>
      <c r="PLP58" s="3"/>
      <c r="PLQ58" s="51">
        <f t="shared" ref="PLQ58:PNS58" si="712">PLQ60</f>
        <v>0</v>
      </c>
      <c r="PLR58" s="51">
        <f t="shared" si="712"/>
        <v>0</v>
      </c>
      <c r="PLS58" s="51">
        <f t="shared" si="712"/>
        <v>0</v>
      </c>
      <c r="PLT58" s="51">
        <f t="shared" si="712"/>
        <v>0</v>
      </c>
      <c r="PLU58" s="51">
        <f t="shared" si="712"/>
        <v>0</v>
      </c>
      <c r="PLV58" s="51">
        <f t="shared" si="712"/>
        <v>0</v>
      </c>
      <c r="PLW58" s="51">
        <f t="shared" si="712"/>
        <v>0</v>
      </c>
      <c r="PLX58" s="51">
        <f t="shared" si="712"/>
        <v>0</v>
      </c>
      <c r="PLY58" s="51">
        <f t="shared" si="712"/>
        <v>0</v>
      </c>
      <c r="PLZ58" s="51">
        <f t="shared" si="712"/>
        <v>0</v>
      </c>
      <c r="PMA58" s="51">
        <f t="shared" si="712"/>
        <v>0</v>
      </c>
      <c r="PMB58" s="51">
        <f t="shared" si="712"/>
        <v>0</v>
      </c>
      <c r="PMC58" s="51">
        <f t="shared" si="712"/>
        <v>0</v>
      </c>
      <c r="PMD58" s="51">
        <f t="shared" si="712"/>
        <v>0</v>
      </c>
      <c r="PME58" s="51">
        <f t="shared" si="712"/>
        <v>0</v>
      </c>
      <c r="PMF58" s="51">
        <f t="shared" si="712"/>
        <v>0</v>
      </c>
      <c r="PMG58" s="51">
        <f t="shared" si="712"/>
        <v>0</v>
      </c>
      <c r="PMH58" s="51">
        <f t="shared" si="712"/>
        <v>0</v>
      </c>
      <c r="PMI58" s="51"/>
      <c r="PMJ58" s="51"/>
      <c r="PMK58" s="51"/>
      <c r="PML58" s="51">
        <f t="shared" si="712"/>
        <v>0</v>
      </c>
      <c r="PMM58" s="51">
        <f t="shared" si="712"/>
        <v>0</v>
      </c>
      <c r="PMO58" s="6" t="s">
        <v>11</v>
      </c>
      <c r="PMP58" s="7" t="s">
        <v>874</v>
      </c>
      <c r="PMQ58" s="3"/>
      <c r="PMR58" s="3"/>
      <c r="PMS58" s="3"/>
      <c r="PMT58" s="3"/>
      <c r="PMU58" s="7"/>
      <c r="PMV58" s="3"/>
      <c r="PMW58" s="51">
        <f t="shared" si="712"/>
        <v>0</v>
      </c>
      <c r="PMX58" s="51">
        <f t="shared" si="712"/>
        <v>0</v>
      </c>
      <c r="PMY58" s="51">
        <f t="shared" si="712"/>
        <v>0</v>
      </c>
      <c r="PMZ58" s="51">
        <f t="shared" si="712"/>
        <v>0</v>
      </c>
      <c r="PNA58" s="51">
        <f t="shared" si="712"/>
        <v>0</v>
      </c>
      <c r="PNB58" s="51">
        <f t="shared" si="712"/>
        <v>0</v>
      </c>
      <c r="PNC58" s="51">
        <f t="shared" si="712"/>
        <v>0</v>
      </c>
      <c r="PND58" s="51">
        <f t="shared" si="712"/>
        <v>0</v>
      </c>
      <c r="PNE58" s="51">
        <f t="shared" si="712"/>
        <v>0</v>
      </c>
      <c r="PNF58" s="51">
        <f t="shared" si="712"/>
        <v>0</v>
      </c>
      <c r="PNG58" s="51">
        <f t="shared" si="712"/>
        <v>0</v>
      </c>
      <c r="PNH58" s="51">
        <f t="shared" si="712"/>
        <v>0</v>
      </c>
      <c r="PNI58" s="51">
        <f t="shared" si="712"/>
        <v>0</v>
      </c>
      <c r="PNJ58" s="51">
        <f t="shared" si="712"/>
        <v>0</v>
      </c>
      <c r="PNK58" s="51">
        <f t="shared" si="712"/>
        <v>0</v>
      </c>
      <c r="PNL58" s="51">
        <f t="shared" si="712"/>
        <v>0</v>
      </c>
      <c r="PNM58" s="51">
        <f t="shared" si="712"/>
        <v>0</v>
      </c>
      <c r="PNN58" s="51">
        <f t="shared" si="712"/>
        <v>0</v>
      </c>
      <c r="PNO58" s="51"/>
      <c r="PNP58" s="51"/>
      <c r="PNQ58" s="51"/>
      <c r="PNR58" s="51">
        <f t="shared" si="712"/>
        <v>0</v>
      </c>
      <c r="PNS58" s="51">
        <f t="shared" si="712"/>
        <v>0</v>
      </c>
      <c r="PNU58" s="6" t="s">
        <v>11</v>
      </c>
      <c r="PNV58" s="7" t="s">
        <v>874</v>
      </c>
      <c r="PNW58" s="3"/>
      <c r="PNX58" s="3"/>
      <c r="PNY58" s="3"/>
      <c r="PNZ58" s="3"/>
      <c r="POA58" s="7"/>
      <c r="POB58" s="3"/>
      <c r="POC58" s="51">
        <f t="shared" ref="POC58:PQE58" si="713">POC60</f>
        <v>0</v>
      </c>
      <c r="POD58" s="51">
        <f t="shared" si="713"/>
        <v>0</v>
      </c>
      <c r="POE58" s="51">
        <f t="shared" si="713"/>
        <v>0</v>
      </c>
      <c r="POF58" s="51">
        <f t="shared" si="713"/>
        <v>0</v>
      </c>
      <c r="POG58" s="51">
        <f t="shared" si="713"/>
        <v>0</v>
      </c>
      <c r="POH58" s="51">
        <f t="shared" si="713"/>
        <v>0</v>
      </c>
      <c r="POI58" s="51">
        <f t="shared" si="713"/>
        <v>0</v>
      </c>
      <c r="POJ58" s="51">
        <f t="shared" si="713"/>
        <v>0</v>
      </c>
      <c r="POK58" s="51">
        <f t="shared" si="713"/>
        <v>0</v>
      </c>
      <c r="POL58" s="51">
        <f t="shared" si="713"/>
        <v>0</v>
      </c>
      <c r="POM58" s="51">
        <f t="shared" si="713"/>
        <v>0</v>
      </c>
      <c r="PON58" s="51">
        <f t="shared" si="713"/>
        <v>0</v>
      </c>
      <c r="POO58" s="51">
        <f t="shared" si="713"/>
        <v>0</v>
      </c>
      <c r="POP58" s="51">
        <f t="shared" si="713"/>
        <v>0</v>
      </c>
      <c r="POQ58" s="51">
        <f t="shared" si="713"/>
        <v>0</v>
      </c>
      <c r="POR58" s="51">
        <f t="shared" si="713"/>
        <v>0</v>
      </c>
      <c r="POS58" s="51">
        <f t="shared" si="713"/>
        <v>0</v>
      </c>
      <c r="POT58" s="51">
        <f t="shared" si="713"/>
        <v>0</v>
      </c>
      <c r="POU58" s="51"/>
      <c r="POV58" s="51"/>
      <c r="POW58" s="51"/>
      <c r="POX58" s="51">
        <f t="shared" si="713"/>
        <v>0</v>
      </c>
      <c r="POY58" s="51">
        <f t="shared" si="713"/>
        <v>0</v>
      </c>
      <c r="PPA58" s="6" t="s">
        <v>11</v>
      </c>
      <c r="PPB58" s="7" t="s">
        <v>874</v>
      </c>
      <c r="PPC58" s="3"/>
      <c r="PPD58" s="3"/>
      <c r="PPE58" s="3"/>
      <c r="PPF58" s="3"/>
      <c r="PPG58" s="7"/>
      <c r="PPH58" s="3"/>
      <c r="PPI58" s="51">
        <f t="shared" si="713"/>
        <v>0</v>
      </c>
      <c r="PPJ58" s="51">
        <f t="shared" si="713"/>
        <v>0</v>
      </c>
      <c r="PPK58" s="51">
        <f t="shared" si="713"/>
        <v>0</v>
      </c>
      <c r="PPL58" s="51">
        <f t="shared" si="713"/>
        <v>0</v>
      </c>
      <c r="PPM58" s="51">
        <f t="shared" si="713"/>
        <v>0</v>
      </c>
      <c r="PPN58" s="51">
        <f t="shared" si="713"/>
        <v>0</v>
      </c>
      <c r="PPO58" s="51">
        <f t="shared" si="713"/>
        <v>0</v>
      </c>
      <c r="PPP58" s="51">
        <f t="shared" si="713"/>
        <v>0</v>
      </c>
      <c r="PPQ58" s="51">
        <f t="shared" si="713"/>
        <v>0</v>
      </c>
      <c r="PPR58" s="51">
        <f t="shared" si="713"/>
        <v>0</v>
      </c>
      <c r="PPS58" s="51">
        <f t="shared" si="713"/>
        <v>0</v>
      </c>
      <c r="PPT58" s="51">
        <f t="shared" si="713"/>
        <v>0</v>
      </c>
      <c r="PPU58" s="51">
        <f t="shared" si="713"/>
        <v>0</v>
      </c>
      <c r="PPV58" s="51">
        <f t="shared" si="713"/>
        <v>0</v>
      </c>
      <c r="PPW58" s="51">
        <f t="shared" si="713"/>
        <v>0</v>
      </c>
      <c r="PPX58" s="51">
        <f t="shared" si="713"/>
        <v>0</v>
      </c>
      <c r="PPY58" s="51">
        <f t="shared" si="713"/>
        <v>0</v>
      </c>
      <c r="PPZ58" s="51">
        <f t="shared" si="713"/>
        <v>0</v>
      </c>
      <c r="PQA58" s="51"/>
      <c r="PQB58" s="51"/>
      <c r="PQC58" s="51"/>
      <c r="PQD58" s="51">
        <f t="shared" si="713"/>
        <v>0</v>
      </c>
      <c r="PQE58" s="51">
        <f t="shared" si="713"/>
        <v>0</v>
      </c>
      <c r="PQG58" s="6" t="s">
        <v>11</v>
      </c>
      <c r="PQH58" s="7" t="s">
        <v>874</v>
      </c>
      <c r="PQI58" s="3"/>
      <c r="PQJ58" s="3"/>
      <c r="PQK58" s="3"/>
      <c r="PQL58" s="3"/>
      <c r="PQM58" s="7"/>
      <c r="PQN58" s="3"/>
      <c r="PQO58" s="51">
        <f t="shared" ref="PQO58:PSQ58" si="714">PQO60</f>
        <v>0</v>
      </c>
      <c r="PQP58" s="51">
        <f t="shared" si="714"/>
        <v>0</v>
      </c>
      <c r="PQQ58" s="51">
        <f t="shared" si="714"/>
        <v>0</v>
      </c>
      <c r="PQR58" s="51">
        <f t="shared" si="714"/>
        <v>0</v>
      </c>
      <c r="PQS58" s="51">
        <f t="shared" si="714"/>
        <v>0</v>
      </c>
      <c r="PQT58" s="51">
        <f t="shared" si="714"/>
        <v>0</v>
      </c>
      <c r="PQU58" s="51">
        <f t="shared" si="714"/>
        <v>0</v>
      </c>
      <c r="PQV58" s="51">
        <f t="shared" si="714"/>
        <v>0</v>
      </c>
      <c r="PQW58" s="51">
        <f t="shared" si="714"/>
        <v>0</v>
      </c>
      <c r="PQX58" s="51">
        <f t="shared" si="714"/>
        <v>0</v>
      </c>
      <c r="PQY58" s="51">
        <f t="shared" si="714"/>
        <v>0</v>
      </c>
      <c r="PQZ58" s="51">
        <f t="shared" si="714"/>
        <v>0</v>
      </c>
      <c r="PRA58" s="51">
        <f t="shared" si="714"/>
        <v>0</v>
      </c>
      <c r="PRB58" s="51">
        <f t="shared" si="714"/>
        <v>0</v>
      </c>
      <c r="PRC58" s="51">
        <f t="shared" si="714"/>
        <v>0</v>
      </c>
      <c r="PRD58" s="51">
        <f t="shared" si="714"/>
        <v>0</v>
      </c>
      <c r="PRE58" s="51">
        <f t="shared" si="714"/>
        <v>0</v>
      </c>
      <c r="PRF58" s="51">
        <f t="shared" si="714"/>
        <v>0</v>
      </c>
      <c r="PRG58" s="51"/>
      <c r="PRH58" s="51"/>
      <c r="PRI58" s="51"/>
      <c r="PRJ58" s="51">
        <f t="shared" si="714"/>
        <v>0</v>
      </c>
      <c r="PRK58" s="51">
        <f t="shared" si="714"/>
        <v>0</v>
      </c>
      <c r="PRM58" s="6" t="s">
        <v>11</v>
      </c>
      <c r="PRN58" s="7" t="s">
        <v>874</v>
      </c>
      <c r="PRO58" s="3"/>
      <c r="PRP58" s="3"/>
      <c r="PRQ58" s="3"/>
      <c r="PRR58" s="3"/>
      <c r="PRS58" s="7"/>
      <c r="PRT58" s="3"/>
      <c r="PRU58" s="51">
        <f t="shared" si="714"/>
        <v>0</v>
      </c>
      <c r="PRV58" s="51">
        <f t="shared" si="714"/>
        <v>0</v>
      </c>
      <c r="PRW58" s="51">
        <f t="shared" si="714"/>
        <v>0</v>
      </c>
      <c r="PRX58" s="51">
        <f t="shared" si="714"/>
        <v>0</v>
      </c>
      <c r="PRY58" s="51">
        <f t="shared" si="714"/>
        <v>0</v>
      </c>
      <c r="PRZ58" s="51">
        <f t="shared" si="714"/>
        <v>0</v>
      </c>
      <c r="PSA58" s="51">
        <f t="shared" si="714"/>
        <v>0</v>
      </c>
      <c r="PSB58" s="51">
        <f t="shared" si="714"/>
        <v>0</v>
      </c>
      <c r="PSC58" s="51">
        <f t="shared" si="714"/>
        <v>0</v>
      </c>
      <c r="PSD58" s="51">
        <f t="shared" si="714"/>
        <v>0</v>
      </c>
      <c r="PSE58" s="51">
        <f t="shared" si="714"/>
        <v>0</v>
      </c>
      <c r="PSF58" s="51">
        <f t="shared" si="714"/>
        <v>0</v>
      </c>
      <c r="PSG58" s="51">
        <f t="shared" si="714"/>
        <v>0</v>
      </c>
      <c r="PSH58" s="51">
        <f t="shared" si="714"/>
        <v>0</v>
      </c>
      <c r="PSI58" s="51">
        <f t="shared" si="714"/>
        <v>0</v>
      </c>
      <c r="PSJ58" s="51">
        <f t="shared" si="714"/>
        <v>0</v>
      </c>
      <c r="PSK58" s="51">
        <f t="shared" si="714"/>
        <v>0</v>
      </c>
      <c r="PSL58" s="51">
        <f t="shared" si="714"/>
        <v>0</v>
      </c>
      <c r="PSM58" s="51"/>
      <c r="PSN58" s="51"/>
      <c r="PSO58" s="51"/>
      <c r="PSP58" s="51">
        <f t="shared" si="714"/>
        <v>0</v>
      </c>
      <c r="PSQ58" s="51">
        <f t="shared" si="714"/>
        <v>0</v>
      </c>
      <c r="PSS58" s="6" t="s">
        <v>11</v>
      </c>
      <c r="PST58" s="7" t="s">
        <v>874</v>
      </c>
      <c r="PSU58" s="3"/>
      <c r="PSV58" s="3"/>
      <c r="PSW58" s="3"/>
      <c r="PSX58" s="3"/>
      <c r="PSY58" s="7"/>
      <c r="PSZ58" s="3"/>
      <c r="PTA58" s="51">
        <f t="shared" ref="PTA58:PVC58" si="715">PTA60</f>
        <v>0</v>
      </c>
      <c r="PTB58" s="51">
        <f t="shared" si="715"/>
        <v>0</v>
      </c>
      <c r="PTC58" s="51">
        <f t="shared" si="715"/>
        <v>0</v>
      </c>
      <c r="PTD58" s="51">
        <f t="shared" si="715"/>
        <v>0</v>
      </c>
      <c r="PTE58" s="51">
        <f t="shared" si="715"/>
        <v>0</v>
      </c>
      <c r="PTF58" s="51">
        <f t="shared" si="715"/>
        <v>0</v>
      </c>
      <c r="PTG58" s="51">
        <f t="shared" si="715"/>
        <v>0</v>
      </c>
      <c r="PTH58" s="51">
        <f t="shared" si="715"/>
        <v>0</v>
      </c>
      <c r="PTI58" s="51">
        <f t="shared" si="715"/>
        <v>0</v>
      </c>
      <c r="PTJ58" s="51">
        <f t="shared" si="715"/>
        <v>0</v>
      </c>
      <c r="PTK58" s="51">
        <f t="shared" si="715"/>
        <v>0</v>
      </c>
      <c r="PTL58" s="51">
        <f t="shared" si="715"/>
        <v>0</v>
      </c>
      <c r="PTM58" s="51">
        <f t="shared" si="715"/>
        <v>0</v>
      </c>
      <c r="PTN58" s="51">
        <f t="shared" si="715"/>
        <v>0</v>
      </c>
      <c r="PTO58" s="51">
        <f t="shared" si="715"/>
        <v>0</v>
      </c>
      <c r="PTP58" s="51">
        <f t="shared" si="715"/>
        <v>0</v>
      </c>
      <c r="PTQ58" s="51">
        <f t="shared" si="715"/>
        <v>0</v>
      </c>
      <c r="PTR58" s="51">
        <f t="shared" si="715"/>
        <v>0</v>
      </c>
      <c r="PTS58" s="51"/>
      <c r="PTT58" s="51"/>
      <c r="PTU58" s="51"/>
      <c r="PTV58" s="51">
        <f t="shared" si="715"/>
        <v>0</v>
      </c>
      <c r="PTW58" s="51">
        <f t="shared" si="715"/>
        <v>0</v>
      </c>
      <c r="PTY58" s="6" t="s">
        <v>11</v>
      </c>
      <c r="PTZ58" s="7" t="s">
        <v>874</v>
      </c>
      <c r="PUA58" s="3"/>
      <c r="PUB58" s="3"/>
      <c r="PUC58" s="3"/>
      <c r="PUD58" s="3"/>
      <c r="PUE58" s="7"/>
      <c r="PUF58" s="3"/>
      <c r="PUG58" s="51">
        <f t="shared" si="715"/>
        <v>0</v>
      </c>
      <c r="PUH58" s="51">
        <f t="shared" si="715"/>
        <v>0</v>
      </c>
      <c r="PUI58" s="51">
        <f t="shared" si="715"/>
        <v>0</v>
      </c>
      <c r="PUJ58" s="51">
        <f t="shared" si="715"/>
        <v>0</v>
      </c>
      <c r="PUK58" s="51">
        <f t="shared" si="715"/>
        <v>0</v>
      </c>
      <c r="PUL58" s="51">
        <f t="shared" si="715"/>
        <v>0</v>
      </c>
      <c r="PUM58" s="51">
        <f t="shared" si="715"/>
        <v>0</v>
      </c>
      <c r="PUN58" s="51">
        <f t="shared" si="715"/>
        <v>0</v>
      </c>
      <c r="PUO58" s="51">
        <f t="shared" si="715"/>
        <v>0</v>
      </c>
      <c r="PUP58" s="51">
        <f t="shared" si="715"/>
        <v>0</v>
      </c>
      <c r="PUQ58" s="51">
        <f t="shared" si="715"/>
        <v>0</v>
      </c>
      <c r="PUR58" s="51">
        <f t="shared" si="715"/>
        <v>0</v>
      </c>
      <c r="PUS58" s="51">
        <f t="shared" si="715"/>
        <v>0</v>
      </c>
      <c r="PUT58" s="51">
        <f t="shared" si="715"/>
        <v>0</v>
      </c>
      <c r="PUU58" s="51">
        <f t="shared" si="715"/>
        <v>0</v>
      </c>
      <c r="PUV58" s="51">
        <f t="shared" si="715"/>
        <v>0</v>
      </c>
      <c r="PUW58" s="51">
        <f t="shared" si="715"/>
        <v>0</v>
      </c>
      <c r="PUX58" s="51">
        <f t="shared" si="715"/>
        <v>0</v>
      </c>
      <c r="PUY58" s="51"/>
      <c r="PUZ58" s="51"/>
      <c r="PVA58" s="51"/>
      <c r="PVB58" s="51">
        <f t="shared" si="715"/>
        <v>0</v>
      </c>
      <c r="PVC58" s="51">
        <f t="shared" si="715"/>
        <v>0</v>
      </c>
      <c r="PVE58" s="6" t="s">
        <v>11</v>
      </c>
      <c r="PVF58" s="7" t="s">
        <v>874</v>
      </c>
      <c r="PVG58" s="3"/>
      <c r="PVH58" s="3"/>
      <c r="PVI58" s="3"/>
      <c r="PVJ58" s="3"/>
      <c r="PVK58" s="7"/>
      <c r="PVL58" s="3"/>
      <c r="PVM58" s="51">
        <f t="shared" ref="PVM58:PXO58" si="716">PVM60</f>
        <v>0</v>
      </c>
      <c r="PVN58" s="51">
        <f t="shared" si="716"/>
        <v>0</v>
      </c>
      <c r="PVO58" s="51">
        <f t="shared" si="716"/>
        <v>0</v>
      </c>
      <c r="PVP58" s="51">
        <f t="shared" si="716"/>
        <v>0</v>
      </c>
      <c r="PVQ58" s="51">
        <f t="shared" si="716"/>
        <v>0</v>
      </c>
      <c r="PVR58" s="51">
        <f t="shared" si="716"/>
        <v>0</v>
      </c>
      <c r="PVS58" s="51">
        <f t="shared" si="716"/>
        <v>0</v>
      </c>
      <c r="PVT58" s="51">
        <f t="shared" si="716"/>
        <v>0</v>
      </c>
      <c r="PVU58" s="51">
        <f t="shared" si="716"/>
        <v>0</v>
      </c>
      <c r="PVV58" s="51">
        <f t="shared" si="716"/>
        <v>0</v>
      </c>
      <c r="PVW58" s="51">
        <f t="shared" si="716"/>
        <v>0</v>
      </c>
      <c r="PVX58" s="51">
        <f t="shared" si="716"/>
        <v>0</v>
      </c>
      <c r="PVY58" s="51">
        <f t="shared" si="716"/>
        <v>0</v>
      </c>
      <c r="PVZ58" s="51">
        <f t="shared" si="716"/>
        <v>0</v>
      </c>
      <c r="PWA58" s="51">
        <f t="shared" si="716"/>
        <v>0</v>
      </c>
      <c r="PWB58" s="51">
        <f t="shared" si="716"/>
        <v>0</v>
      </c>
      <c r="PWC58" s="51">
        <f t="shared" si="716"/>
        <v>0</v>
      </c>
      <c r="PWD58" s="51">
        <f t="shared" si="716"/>
        <v>0</v>
      </c>
      <c r="PWE58" s="51"/>
      <c r="PWF58" s="51"/>
      <c r="PWG58" s="51"/>
      <c r="PWH58" s="51">
        <f t="shared" si="716"/>
        <v>0</v>
      </c>
      <c r="PWI58" s="51">
        <f t="shared" si="716"/>
        <v>0</v>
      </c>
      <c r="PWK58" s="6" t="s">
        <v>11</v>
      </c>
      <c r="PWL58" s="7" t="s">
        <v>874</v>
      </c>
      <c r="PWM58" s="3"/>
      <c r="PWN58" s="3"/>
      <c r="PWO58" s="3"/>
      <c r="PWP58" s="3"/>
      <c r="PWQ58" s="7"/>
      <c r="PWR58" s="3"/>
      <c r="PWS58" s="51">
        <f t="shared" si="716"/>
        <v>0</v>
      </c>
      <c r="PWT58" s="51">
        <f t="shared" si="716"/>
        <v>0</v>
      </c>
      <c r="PWU58" s="51">
        <f t="shared" si="716"/>
        <v>0</v>
      </c>
      <c r="PWV58" s="51">
        <f t="shared" si="716"/>
        <v>0</v>
      </c>
      <c r="PWW58" s="51">
        <f t="shared" si="716"/>
        <v>0</v>
      </c>
      <c r="PWX58" s="51">
        <f t="shared" si="716"/>
        <v>0</v>
      </c>
      <c r="PWY58" s="51">
        <f t="shared" si="716"/>
        <v>0</v>
      </c>
      <c r="PWZ58" s="51">
        <f t="shared" si="716"/>
        <v>0</v>
      </c>
      <c r="PXA58" s="51">
        <f t="shared" si="716"/>
        <v>0</v>
      </c>
      <c r="PXB58" s="51">
        <f t="shared" si="716"/>
        <v>0</v>
      </c>
      <c r="PXC58" s="51">
        <f t="shared" si="716"/>
        <v>0</v>
      </c>
      <c r="PXD58" s="51">
        <f t="shared" si="716"/>
        <v>0</v>
      </c>
      <c r="PXE58" s="51">
        <f t="shared" si="716"/>
        <v>0</v>
      </c>
      <c r="PXF58" s="51">
        <f t="shared" si="716"/>
        <v>0</v>
      </c>
      <c r="PXG58" s="51">
        <f t="shared" si="716"/>
        <v>0</v>
      </c>
      <c r="PXH58" s="51">
        <f t="shared" si="716"/>
        <v>0</v>
      </c>
      <c r="PXI58" s="51">
        <f t="shared" si="716"/>
        <v>0</v>
      </c>
      <c r="PXJ58" s="51">
        <f t="shared" si="716"/>
        <v>0</v>
      </c>
      <c r="PXK58" s="51"/>
      <c r="PXL58" s="51"/>
      <c r="PXM58" s="51"/>
      <c r="PXN58" s="51">
        <f t="shared" si="716"/>
        <v>0</v>
      </c>
      <c r="PXO58" s="51">
        <f t="shared" si="716"/>
        <v>0</v>
      </c>
      <c r="PXQ58" s="6" t="s">
        <v>11</v>
      </c>
      <c r="PXR58" s="7" t="s">
        <v>874</v>
      </c>
      <c r="PXS58" s="3"/>
      <c r="PXT58" s="3"/>
      <c r="PXU58" s="3"/>
      <c r="PXV58" s="3"/>
      <c r="PXW58" s="7"/>
      <c r="PXX58" s="3"/>
      <c r="PXY58" s="51">
        <f t="shared" ref="PXY58:QAA58" si="717">PXY60</f>
        <v>0</v>
      </c>
      <c r="PXZ58" s="51">
        <f t="shared" si="717"/>
        <v>0</v>
      </c>
      <c r="PYA58" s="51">
        <f t="shared" si="717"/>
        <v>0</v>
      </c>
      <c r="PYB58" s="51">
        <f t="shared" si="717"/>
        <v>0</v>
      </c>
      <c r="PYC58" s="51">
        <f t="shared" si="717"/>
        <v>0</v>
      </c>
      <c r="PYD58" s="51">
        <f t="shared" si="717"/>
        <v>0</v>
      </c>
      <c r="PYE58" s="51">
        <f t="shared" si="717"/>
        <v>0</v>
      </c>
      <c r="PYF58" s="51">
        <f t="shared" si="717"/>
        <v>0</v>
      </c>
      <c r="PYG58" s="51">
        <f t="shared" si="717"/>
        <v>0</v>
      </c>
      <c r="PYH58" s="51">
        <f t="shared" si="717"/>
        <v>0</v>
      </c>
      <c r="PYI58" s="51">
        <f t="shared" si="717"/>
        <v>0</v>
      </c>
      <c r="PYJ58" s="51">
        <f t="shared" si="717"/>
        <v>0</v>
      </c>
      <c r="PYK58" s="51">
        <f t="shared" si="717"/>
        <v>0</v>
      </c>
      <c r="PYL58" s="51">
        <f t="shared" si="717"/>
        <v>0</v>
      </c>
      <c r="PYM58" s="51">
        <f t="shared" si="717"/>
        <v>0</v>
      </c>
      <c r="PYN58" s="51">
        <f t="shared" si="717"/>
        <v>0</v>
      </c>
      <c r="PYO58" s="51">
        <f t="shared" si="717"/>
        <v>0</v>
      </c>
      <c r="PYP58" s="51">
        <f t="shared" si="717"/>
        <v>0</v>
      </c>
      <c r="PYQ58" s="51"/>
      <c r="PYR58" s="51"/>
      <c r="PYS58" s="51"/>
      <c r="PYT58" s="51">
        <f t="shared" si="717"/>
        <v>0</v>
      </c>
      <c r="PYU58" s="51">
        <f t="shared" si="717"/>
        <v>0</v>
      </c>
      <c r="PYW58" s="6" t="s">
        <v>11</v>
      </c>
      <c r="PYX58" s="7" t="s">
        <v>874</v>
      </c>
      <c r="PYY58" s="3"/>
      <c r="PYZ58" s="3"/>
      <c r="PZA58" s="3"/>
      <c r="PZB58" s="3"/>
      <c r="PZC58" s="7"/>
      <c r="PZD58" s="3"/>
      <c r="PZE58" s="51">
        <f t="shared" si="717"/>
        <v>0</v>
      </c>
      <c r="PZF58" s="51">
        <f t="shared" si="717"/>
        <v>0</v>
      </c>
      <c r="PZG58" s="51">
        <f t="shared" si="717"/>
        <v>0</v>
      </c>
      <c r="PZH58" s="51">
        <f t="shared" si="717"/>
        <v>0</v>
      </c>
      <c r="PZI58" s="51">
        <f t="shared" si="717"/>
        <v>0</v>
      </c>
      <c r="PZJ58" s="51">
        <f t="shared" si="717"/>
        <v>0</v>
      </c>
      <c r="PZK58" s="51">
        <f t="shared" si="717"/>
        <v>0</v>
      </c>
      <c r="PZL58" s="51">
        <f t="shared" si="717"/>
        <v>0</v>
      </c>
      <c r="PZM58" s="51">
        <f t="shared" si="717"/>
        <v>0</v>
      </c>
      <c r="PZN58" s="51">
        <f t="shared" si="717"/>
        <v>0</v>
      </c>
      <c r="PZO58" s="51">
        <f t="shared" si="717"/>
        <v>0</v>
      </c>
      <c r="PZP58" s="51">
        <f t="shared" si="717"/>
        <v>0</v>
      </c>
      <c r="PZQ58" s="51">
        <f t="shared" si="717"/>
        <v>0</v>
      </c>
      <c r="PZR58" s="51">
        <f t="shared" si="717"/>
        <v>0</v>
      </c>
      <c r="PZS58" s="51">
        <f t="shared" si="717"/>
        <v>0</v>
      </c>
      <c r="PZT58" s="51">
        <f t="shared" si="717"/>
        <v>0</v>
      </c>
      <c r="PZU58" s="51">
        <f t="shared" si="717"/>
        <v>0</v>
      </c>
      <c r="PZV58" s="51">
        <f t="shared" si="717"/>
        <v>0</v>
      </c>
      <c r="PZW58" s="51"/>
      <c r="PZX58" s="51"/>
      <c r="PZY58" s="51"/>
      <c r="PZZ58" s="51">
        <f t="shared" si="717"/>
        <v>0</v>
      </c>
      <c r="QAA58" s="51">
        <f t="shared" si="717"/>
        <v>0</v>
      </c>
      <c r="QAC58" s="6" t="s">
        <v>11</v>
      </c>
      <c r="QAD58" s="7" t="s">
        <v>874</v>
      </c>
      <c r="QAE58" s="3"/>
      <c r="QAF58" s="3"/>
      <c r="QAG58" s="3"/>
      <c r="QAH58" s="3"/>
      <c r="QAI58" s="7"/>
      <c r="QAJ58" s="3"/>
      <c r="QAK58" s="51">
        <f t="shared" ref="QAK58:QCM58" si="718">QAK60</f>
        <v>0</v>
      </c>
      <c r="QAL58" s="51">
        <f t="shared" si="718"/>
        <v>0</v>
      </c>
      <c r="QAM58" s="51">
        <f t="shared" si="718"/>
        <v>0</v>
      </c>
      <c r="QAN58" s="51">
        <f t="shared" si="718"/>
        <v>0</v>
      </c>
      <c r="QAO58" s="51">
        <f t="shared" si="718"/>
        <v>0</v>
      </c>
      <c r="QAP58" s="51">
        <f t="shared" si="718"/>
        <v>0</v>
      </c>
      <c r="QAQ58" s="51">
        <f t="shared" si="718"/>
        <v>0</v>
      </c>
      <c r="QAR58" s="51">
        <f t="shared" si="718"/>
        <v>0</v>
      </c>
      <c r="QAS58" s="51">
        <f t="shared" si="718"/>
        <v>0</v>
      </c>
      <c r="QAT58" s="51">
        <f t="shared" si="718"/>
        <v>0</v>
      </c>
      <c r="QAU58" s="51">
        <f t="shared" si="718"/>
        <v>0</v>
      </c>
      <c r="QAV58" s="51">
        <f t="shared" si="718"/>
        <v>0</v>
      </c>
      <c r="QAW58" s="51">
        <f t="shared" si="718"/>
        <v>0</v>
      </c>
      <c r="QAX58" s="51">
        <f t="shared" si="718"/>
        <v>0</v>
      </c>
      <c r="QAY58" s="51">
        <f t="shared" si="718"/>
        <v>0</v>
      </c>
      <c r="QAZ58" s="51">
        <f t="shared" si="718"/>
        <v>0</v>
      </c>
      <c r="QBA58" s="51">
        <f t="shared" si="718"/>
        <v>0</v>
      </c>
      <c r="QBB58" s="51">
        <f t="shared" si="718"/>
        <v>0</v>
      </c>
      <c r="QBC58" s="51"/>
      <c r="QBD58" s="51"/>
      <c r="QBE58" s="51"/>
      <c r="QBF58" s="51">
        <f t="shared" si="718"/>
        <v>0</v>
      </c>
      <c r="QBG58" s="51">
        <f t="shared" si="718"/>
        <v>0</v>
      </c>
      <c r="QBI58" s="6" t="s">
        <v>11</v>
      </c>
      <c r="QBJ58" s="7" t="s">
        <v>874</v>
      </c>
      <c r="QBK58" s="3"/>
      <c r="QBL58" s="3"/>
      <c r="QBM58" s="3"/>
      <c r="QBN58" s="3"/>
      <c r="QBO58" s="7"/>
      <c r="QBP58" s="3"/>
      <c r="QBQ58" s="51">
        <f t="shared" si="718"/>
        <v>0</v>
      </c>
      <c r="QBR58" s="51">
        <f t="shared" si="718"/>
        <v>0</v>
      </c>
      <c r="QBS58" s="51">
        <f t="shared" si="718"/>
        <v>0</v>
      </c>
      <c r="QBT58" s="51">
        <f t="shared" si="718"/>
        <v>0</v>
      </c>
      <c r="QBU58" s="51">
        <f t="shared" si="718"/>
        <v>0</v>
      </c>
      <c r="QBV58" s="51">
        <f t="shared" si="718"/>
        <v>0</v>
      </c>
      <c r="QBW58" s="51">
        <f t="shared" si="718"/>
        <v>0</v>
      </c>
      <c r="QBX58" s="51">
        <f t="shared" si="718"/>
        <v>0</v>
      </c>
      <c r="QBY58" s="51">
        <f t="shared" si="718"/>
        <v>0</v>
      </c>
      <c r="QBZ58" s="51">
        <f t="shared" si="718"/>
        <v>0</v>
      </c>
      <c r="QCA58" s="51">
        <f t="shared" si="718"/>
        <v>0</v>
      </c>
      <c r="QCB58" s="51">
        <f t="shared" si="718"/>
        <v>0</v>
      </c>
      <c r="QCC58" s="51">
        <f t="shared" si="718"/>
        <v>0</v>
      </c>
      <c r="QCD58" s="51">
        <f t="shared" si="718"/>
        <v>0</v>
      </c>
      <c r="QCE58" s="51">
        <f t="shared" si="718"/>
        <v>0</v>
      </c>
      <c r="QCF58" s="51">
        <f t="shared" si="718"/>
        <v>0</v>
      </c>
      <c r="QCG58" s="51">
        <f t="shared" si="718"/>
        <v>0</v>
      </c>
      <c r="QCH58" s="51">
        <f t="shared" si="718"/>
        <v>0</v>
      </c>
      <c r="QCI58" s="51"/>
      <c r="QCJ58" s="51"/>
      <c r="QCK58" s="51"/>
      <c r="QCL58" s="51">
        <f t="shared" si="718"/>
        <v>0</v>
      </c>
      <c r="QCM58" s="51">
        <f t="shared" si="718"/>
        <v>0</v>
      </c>
      <c r="QCO58" s="6" t="s">
        <v>11</v>
      </c>
      <c r="QCP58" s="7" t="s">
        <v>874</v>
      </c>
      <c r="QCQ58" s="3"/>
      <c r="QCR58" s="3"/>
      <c r="QCS58" s="3"/>
      <c r="QCT58" s="3"/>
      <c r="QCU58" s="7"/>
      <c r="QCV58" s="3"/>
      <c r="QCW58" s="51">
        <f t="shared" ref="QCW58:QEY58" si="719">QCW60</f>
        <v>0</v>
      </c>
      <c r="QCX58" s="51">
        <f t="shared" si="719"/>
        <v>0</v>
      </c>
      <c r="QCY58" s="51">
        <f t="shared" si="719"/>
        <v>0</v>
      </c>
      <c r="QCZ58" s="51">
        <f t="shared" si="719"/>
        <v>0</v>
      </c>
      <c r="QDA58" s="51">
        <f t="shared" si="719"/>
        <v>0</v>
      </c>
      <c r="QDB58" s="51">
        <f t="shared" si="719"/>
        <v>0</v>
      </c>
      <c r="QDC58" s="51">
        <f t="shared" si="719"/>
        <v>0</v>
      </c>
      <c r="QDD58" s="51">
        <f t="shared" si="719"/>
        <v>0</v>
      </c>
      <c r="QDE58" s="51">
        <f t="shared" si="719"/>
        <v>0</v>
      </c>
      <c r="QDF58" s="51">
        <f t="shared" si="719"/>
        <v>0</v>
      </c>
      <c r="QDG58" s="51">
        <f t="shared" si="719"/>
        <v>0</v>
      </c>
      <c r="QDH58" s="51">
        <f t="shared" si="719"/>
        <v>0</v>
      </c>
      <c r="QDI58" s="51">
        <f t="shared" si="719"/>
        <v>0</v>
      </c>
      <c r="QDJ58" s="51">
        <f t="shared" si="719"/>
        <v>0</v>
      </c>
      <c r="QDK58" s="51">
        <f t="shared" si="719"/>
        <v>0</v>
      </c>
      <c r="QDL58" s="51">
        <f t="shared" si="719"/>
        <v>0</v>
      </c>
      <c r="QDM58" s="51">
        <f t="shared" si="719"/>
        <v>0</v>
      </c>
      <c r="QDN58" s="51">
        <f t="shared" si="719"/>
        <v>0</v>
      </c>
      <c r="QDO58" s="51"/>
      <c r="QDP58" s="51"/>
      <c r="QDQ58" s="51"/>
      <c r="QDR58" s="51">
        <f t="shared" si="719"/>
        <v>0</v>
      </c>
      <c r="QDS58" s="51">
        <f t="shared" si="719"/>
        <v>0</v>
      </c>
      <c r="QDU58" s="6" t="s">
        <v>11</v>
      </c>
      <c r="QDV58" s="7" t="s">
        <v>874</v>
      </c>
      <c r="QDW58" s="3"/>
      <c r="QDX58" s="3"/>
      <c r="QDY58" s="3"/>
      <c r="QDZ58" s="3"/>
      <c r="QEA58" s="7"/>
      <c r="QEB58" s="3"/>
      <c r="QEC58" s="51">
        <f t="shared" si="719"/>
        <v>0</v>
      </c>
      <c r="QED58" s="51">
        <f t="shared" si="719"/>
        <v>0</v>
      </c>
      <c r="QEE58" s="51">
        <f t="shared" si="719"/>
        <v>0</v>
      </c>
      <c r="QEF58" s="51">
        <f t="shared" si="719"/>
        <v>0</v>
      </c>
      <c r="QEG58" s="51">
        <f t="shared" si="719"/>
        <v>0</v>
      </c>
      <c r="QEH58" s="51">
        <f t="shared" si="719"/>
        <v>0</v>
      </c>
      <c r="QEI58" s="51">
        <f t="shared" si="719"/>
        <v>0</v>
      </c>
      <c r="QEJ58" s="51">
        <f t="shared" si="719"/>
        <v>0</v>
      </c>
      <c r="QEK58" s="51">
        <f t="shared" si="719"/>
        <v>0</v>
      </c>
      <c r="QEL58" s="51">
        <f t="shared" si="719"/>
        <v>0</v>
      </c>
      <c r="QEM58" s="51">
        <f t="shared" si="719"/>
        <v>0</v>
      </c>
      <c r="QEN58" s="51">
        <f t="shared" si="719"/>
        <v>0</v>
      </c>
      <c r="QEO58" s="51">
        <f t="shared" si="719"/>
        <v>0</v>
      </c>
      <c r="QEP58" s="51">
        <f t="shared" si="719"/>
        <v>0</v>
      </c>
      <c r="QEQ58" s="51">
        <f t="shared" si="719"/>
        <v>0</v>
      </c>
      <c r="QER58" s="51">
        <f t="shared" si="719"/>
        <v>0</v>
      </c>
      <c r="QES58" s="51">
        <f t="shared" si="719"/>
        <v>0</v>
      </c>
      <c r="QET58" s="51">
        <f t="shared" si="719"/>
        <v>0</v>
      </c>
      <c r="QEU58" s="51"/>
      <c r="QEV58" s="51"/>
      <c r="QEW58" s="51"/>
      <c r="QEX58" s="51">
        <f t="shared" si="719"/>
        <v>0</v>
      </c>
      <c r="QEY58" s="51">
        <f t="shared" si="719"/>
        <v>0</v>
      </c>
      <c r="QFA58" s="6" t="s">
        <v>11</v>
      </c>
      <c r="QFB58" s="7" t="s">
        <v>874</v>
      </c>
      <c r="QFC58" s="3"/>
      <c r="QFD58" s="3"/>
      <c r="QFE58" s="3"/>
      <c r="QFF58" s="3"/>
      <c r="QFG58" s="7"/>
      <c r="QFH58" s="3"/>
      <c r="QFI58" s="51">
        <f t="shared" ref="QFI58:QHK58" si="720">QFI60</f>
        <v>0</v>
      </c>
      <c r="QFJ58" s="51">
        <f t="shared" si="720"/>
        <v>0</v>
      </c>
      <c r="QFK58" s="51">
        <f t="shared" si="720"/>
        <v>0</v>
      </c>
      <c r="QFL58" s="51">
        <f t="shared" si="720"/>
        <v>0</v>
      </c>
      <c r="QFM58" s="51">
        <f t="shared" si="720"/>
        <v>0</v>
      </c>
      <c r="QFN58" s="51">
        <f t="shared" si="720"/>
        <v>0</v>
      </c>
      <c r="QFO58" s="51">
        <f t="shared" si="720"/>
        <v>0</v>
      </c>
      <c r="QFP58" s="51">
        <f t="shared" si="720"/>
        <v>0</v>
      </c>
      <c r="QFQ58" s="51">
        <f t="shared" si="720"/>
        <v>0</v>
      </c>
      <c r="QFR58" s="51">
        <f t="shared" si="720"/>
        <v>0</v>
      </c>
      <c r="QFS58" s="51">
        <f t="shared" si="720"/>
        <v>0</v>
      </c>
      <c r="QFT58" s="51">
        <f t="shared" si="720"/>
        <v>0</v>
      </c>
      <c r="QFU58" s="51">
        <f t="shared" si="720"/>
        <v>0</v>
      </c>
      <c r="QFV58" s="51">
        <f t="shared" si="720"/>
        <v>0</v>
      </c>
      <c r="QFW58" s="51">
        <f t="shared" si="720"/>
        <v>0</v>
      </c>
      <c r="QFX58" s="51">
        <f t="shared" si="720"/>
        <v>0</v>
      </c>
      <c r="QFY58" s="51">
        <f t="shared" si="720"/>
        <v>0</v>
      </c>
      <c r="QFZ58" s="51">
        <f t="shared" si="720"/>
        <v>0</v>
      </c>
      <c r="QGA58" s="51"/>
      <c r="QGB58" s="51"/>
      <c r="QGC58" s="51"/>
      <c r="QGD58" s="51">
        <f t="shared" si="720"/>
        <v>0</v>
      </c>
      <c r="QGE58" s="51">
        <f t="shared" si="720"/>
        <v>0</v>
      </c>
      <c r="QGG58" s="6" t="s">
        <v>11</v>
      </c>
      <c r="QGH58" s="7" t="s">
        <v>874</v>
      </c>
      <c r="QGI58" s="3"/>
      <c r="QGJ58" s="3"/>
      <c r="QGK58" s="3"/>
      <c r="QGL58" s="3"/>
      <c r="QGM58" s="7"/>
      <c r="QGN58" s="3"/>
      <c r="QGO58" s="51">
        <f t="shared" si="720"/>
        <v>0</v>
      </c>
      <c r="QGP58" s="51">
        <f t="shared" si="720"/>
        <v>0</v>
      </c>
      <c r="QGQ58" s="51">
        <f t="shared" si="720"/>
        <v>0</v>
      </c>
      <c r="QGR58" s="51">
        <f t="shared" si="720"/>
        <v>0</v>
      </c>
      <c r="QGS58" s="51">
        <f t="shared" si="720"/>
        <v>0</v>
      </c>
      <c r="QGT58" s="51">
        <f t="shared" si="720"/>
        <v>0</v>
      </c>
      <c r="QGU58" s="51">
        <f t="shared" si="720"/>
        <v>0</v>
      </c>
      <c r="QGV58" s="51">
        <f t="shared" si="720"/>
        <v>0</v>
      </c>
      <c r="QGW58" s="51">
        <f t="shared" si="720"/>
        <v>0</v>
      </c>
      <c r="QGX58" s="51">
        <f t="shared" si="720"/>
        <v>0</v>
      </c>
      <c r="QGY58" s="51">
        <f t="shared" si="720"/>
        <v>0</v>
      </c>
      <c r="QGZ58" s="51">
        <f t="shared" si="720"/>
        <v>0</v>
      </c>
      <c r="QHA58" s="51">
        <f t="shared" si="720"/>
        <v>0</v>
      </c>
      <c r="QHB58" s="51">
        <f t="shared" si="720"/>
        <v>0</v>
      </c>
      <c r="QHC58" s="51">
        <f t="shared" si="720"/>
        <v>0</v>
      </c>
      <c r="QHD58" s="51">
        <f t="shared" si="720"/>
        <v>0</v>
      </c>
      <c r="QHE58" s="51">
        <f t="shared" si="720"/>
        <v>0</v>
      </c>
      <c r="QHF58" s="51">
        <f t="shared" si="720"/>
        <v>0</v>
      </c>
      <c r="QHG58" s="51"/>
      <c r="QHH58" s="51"/>
      <c r="QHI58" s="51"/>
      <c r="QHJ58" s="51">
        <f t="shared" si="720"/>
        <v>0</v>
      </c>
      <c r="QHK58" s="51">
        <f t="shared" si="720"/>
        <v>0</v>
      </c>
      <c r="QHM58" s="6" t="s">
        <v>11</v>
      </c>
      <c r="QHN58" s="7" t="s">
        <v>874</v>
      </c>
      <c r="QHO58" s="3"/>
      <c r="QHP58" s="3"/>
      <c r="QHQ58" s="3"/>
      <c r="QHR58" s="3"/>
      <c r="QHS58" s="7"/>
      <c r="QHT58" s="3"/>
      <c r="QHU58" s="51">
        <f t="shared" ref="QHU58:QJW58" si="721">QHU60</f>
        <v>0</v>
      </c>
      <c r="QHV58" s="51">
        <f t="shared" si="721"/>
        <v>0</v>
      </c>
      <c r="QHW58" s="51">
        <f t="shared" si="721"/>
        <v>0</v>
      </c>
      <c r="QHX58" s="51">
        <f t="shared" si="721"/>
        <v>0</v>
      </c>
      <c r="QHY58" s="51">
        <f t="shared" si="721"/>
        <v>0</v>
      </c>
      <c r="QHZ58" s="51">
        <f t="shared" si="721"/>
        <v>0</v>
      </c>
      <c r="QIA58" s="51">
        <f t="shared" si="721"/>
        <v>0</v>
      </c>
      <c r="QIB58" s="51">
        <f t="shared" si="721"/>
        <v>0</v>
      </c>
      <c r="QIC58" s="51">
        <f t="shared" si="721"/>
        <v>0</v>
      </c>
      <c r="QID58" s="51">
        <f t="shared" si="721"/>
        <v>0</v>
      </c>
      <c r="QIE58" s="51">
        <f t="shared" si="721"/>
        <v>0</v>
      </c>
      <c r="QIF58" s="51">
        <f t="shared" si="721"/>
        <v>0</v>
      </c>
      <c r="QIG58" s="51">
        <f t="shared" si="721"/>
        <v>0</v>
      </c>
      <c r="QIH58" s="51">
        <f t="shared" si="721"/>
        <v>0</v>
      </c>
      <c r="QII58" s="51">
        <f t="shared" si="721"/>
        <v>0</v>
      </c>
      <c r="QIJ58" s="51">
        <f t="shared" si="721"/>
        <v>0</v>
      </c>
      <c r="QIK58" s="51">
        <f t="shared" si="721"/>
        <v>0</v>
      </c>
      <c r="QIL58" s="51">
        <f t="shared" si="721"/>
        <v>0</v>
      </c>
      <c r="QIM58" s="51"/>
      <c r="QIN58" s="51"/>
      <c r="QIO58" s="51"/>
      <c r="QIP58" s="51">
        <f t="shared" si="721"/>
        <v>0</v>
      </c>
      <c r="QIQ58" s="51">
        <f t="shared" si="721"/>
        <v>0</v>
      </c>
      <c r="QIS58" s="6" t="s">
        <v>11</v>
      </c>
      <c r="QIT58" s="7" t="s">
        <v>874</v>
      </c>
      <c r="QIU58" s="3"/>
      <c r="QIV58" s="3"/>
      <c r="QIW58" s="3"/>
      <c r="QIX58" s="3"/>
      <c r="QIY58" s="7"/>
      <c r="QIZ58" s="3"/>
      <c r="QJA58" s="51">
        <f t="shared" si="721"/>
        <v>0</v>
      </c>
      <c r="QJB58" s="51">
        <f t="shared" si="721"/>
        <v>0</v>
      </c>
      <c r="QJC58" s="51">
        <f t="shared" si="721"/>
        <v>0</v>
      </c>
      <c r="QJD58" s="51">
        <f t="shared" si="721"/>
        <v>0</v>
      </c>
      <c r="QJE58" s="51">
        <f t="shared" si="721"/>
        <v>0</v>
      </c>
      <c r="QJF58" s="51">
        <f t="shared" si="721"/>
        <v>0</v>
      </c>
      <c r="QJG58" s="51">
        <f t="shared" si="721"/>
        <v>0</v>
      </c>
      <c r="QJH58" s="51">
        <f t="shared" si="721"/>
        <v>0</v>
      </c>
      <c r="QJI58" s="51">
        <f t="shared" si="721"/>
        <v>0</v>
      </c>
      <c r="QJJ58" s="51">
        <f t="shared" si="721"/>
        <v>0</v>
      </c>
      <c r="QJK58" s="51">
        <f t="shared" si="721"/>
        <v>0</v>
      </c>
      <c r="QJL58" s="51">
        <f t="shared" si="721"/>
        <v>0</v>
      </c>
      <c r="QJM58" s="51">
        <f t="shared" si="721"/>
        <v>0</v>
      </c>
      <c r="QJN58" s="51">
        <f t="shared" si="721"/>
        <v>0</v>
      </c>
      <c r="QJO58" s="51">
        <f t="shared" si="721"/>
        <v>0</v>
      </c>
      <c r="QJP58" s="51">
        <f t="shared" si="721"/>
        <v>0</v>
      </c>
      <c r="QJQ58" s="51">
        <f t="shared" si="721"/>
        <v>0</v>
      </c>
      <c r="QJR58" s="51">
        <f t="shared" si="721"/>
        <v>0</v>
      </c>
      <c r="QJS58" s="51"/>
      <c r="QJT58" s="51"/>
      <c r="QJU58" s="51"/>
      <c r="QJV58" s="51">
        <f t="shared" si="721"/>
        <v>0</v>
      </c>
      <c r="QJW58" s="51">
        <f t="shared" si="721"/>
        <v>0</v>
      </c>
      <c r="QJY58" s="6" t="s">
        <v>11</v>
      </c>
      <c r="QJZ58" s="7" t="s">
        <v>874</v>
      </c>
      <c r="QKA58" s="3"/>
      <c r="QKB58" s="3"/>
      <c r="QKC58" s="3"/>
      <c r="QKD58" s="3"/>
      <c r="QKE58" s="7"/>
      <c r="QKF58" s="3"/>
      <c r="QKG58" s="51">
        <f t="shared" ref="QKG58:QMI58" si="722">QKG60</f>
        <v>0</v>
      </c>
      <c r="QKH58" s="51">
        <f t="shared" si="722"/>
        <v>0</v>
      </c>
      <c r="QKI58" s="51">
        <f t="shared" si="722"/>
        <v>0</v>
      </c>
      <c r="QKJ58" s="51">
        <f t="shared" si="722"/>
        <v>0</v>
      </c>
      <c r="QKK58" s="51">
        <f t="shared" si="722"/>
        <v>0</v>
      </c>
      <c r="QKL58" s="51">
        <f t="shared" si="722"/>
        <v>0</v>
      </c>
      <c r="QKM58" s="51">
        <f t="shared" si="722"/>
        <v>0</v>
      </c>
      <c r="QKN58" s="51">
        <f t="shared" si="722"/>
        <v>0</v>
      </c>
      <c r="QKO58" s="51">
        <f t="shared" si="722"/>
        <v>0</v>
      </c>
      <c r="QKP58" s="51">
        <f t="shared" si="722"/>
        <v>0</v>
      </c>
      <c r="QKQ58" s="51">
        <f t="shared" si="722"/>
        <v>0</v>
      </c>
      <c r="QKR58" s="51">
        <f t="shared" si="722"/>
        <v>0</v>
      </c>
      <c r="QKS58" s="51">
        <f t="shared" si="722"/>
        <v>0</v>
      </c>
      <c r="QKT58" s="51">
        <f t="shared" si="722"/>
        <v>0</v>
      </c>
      <c r="QKU58" s="51">
        <f t="shared" si="722"/>
        <v>0</v>
      </c>
      <c r="QKV58" s="51">
        <f t="shared" si="722"/>
        <v>0</v>
      </c>
      <c r="QKW58" s="51">
        <f t="shared" si="722"/>
        <v>0</v>
      </c>
      <c r="QKX58" s="51">
        <f t="shared" si="722"/>
        <v>0</v>
      </c>
      <c r="QKY58" s="51"/>
      <c r="QKZ58" s="51"/>
      <c r="QLA58" s="51"/>
      <c r="QLB58" s="51">
        <f t="shared" si="722"/>
        <v>0</v>
      </c>
      <c r="QLC58" s="51">
        <f t="shared" si="722"/>
        <v>0</v>
      </c>
      <c r="QLE58" s="6" t="s">
        <v>11</v>
      </c>
      <c r="QLF58" s="7" t="s">
        <v>874</v>
      </c>
      <c r="QLG58" s="3"/>
      <c r="QLH58" s="3"/>
      <c r="QLI58" s="3"/>
      <c r="QLJ58" s="3"/>
      <c r="QLK58" s="7"/>
      <c r="QLL58" s="3"/>
      <c r="QLM58" s="51">
        <f t="shared" si="722"/>
        <v>0</v>
      </c>
      <c r="QLN58" s="51">
        <f t="shared" si="722"/>
        <v>0</v>
      </c>
      <c r="QLO58" s="51">
        <f t="shared" si="722"/>
        <v>0</v>
      </c>
      <c r="QLP58" s="51">
        <f t="shared" si="722"/>
        <v>0</v>
      </c>
      <c r="QLQ58" s="51">
        <f t="shared" si="722"/>
        <v>0</v>
      </c>
      <c r="QLR58" s="51">
        <f t="shared" si="722"/>
        <v>0</v>
      </c>
      <c r="QLS58" s="51">
        <f t="shared" si="722"/>
        <v>0</v>
      </c>
      <c r="QLT58" s="51">
        <f t="shared" si="722"/>
        <v>0</v>
      </c>
      <c r="QLU58" s="51">
        <f t="shared" si="722"/>
        <v>0</v>
      </c>
      <c r="QLV58" s="51">
        <f t="shared" si="722"/>
        <v>0</v>
      </c>
      <c r="QLW58" s="51">
        <f t="shared" si="722"/>
        <v>0</v>
      </c>
      <c r="QLX58" s="51">
        <f t="shared" si="722"/>
        <v>0</v>
      </c>
      <c r="QLY58" s="51">
        <f t="shared" si="722"/>
        <v>0</v>
      </c>
      <c r="QLZ58" s="51">
        <f t="shared" si="722"/>
        <v>0</v>
      </c>
      <c r="QMA58" s="51">
        <f t="shared" si="722"/>
        <v>0</v>
      </c>
      <c r="QMB58" s="51">
        <f t="shared" si="722"/>
        <v>0</v>
      </c>
      <c r="QMC58" s="51">
        <f t="shared" si="722"/>
        <v>0</v>
      </c>
      <c r="QMD58" s="51">
        <f t="shared" si="722"/>
        <v>0</v>
      </c>
      <c r="QME58" s="51"/>
      <c r="QMF58" s="51"/>
      <c r="QMG58" s="51"/>
      <c r="QMH58" s="51">
        <f t="shared" si="722"/>
        <v>0</v>
      </c>
      <c r="QMI58" s="51">
        <f t="shared" si="722"/>
        <v>0</v>
      </c>
      <c r="QMK58" s="6" t="s">
        <v>11</v>
      </c>
      <c r="QML58" s="7" t="s">
        <v>874</v>
      </c>
      <c r="QMM58" s="3"/>
      <c r="QMN58" s="3"/>
      <c r="QMO58" s="3"/>
      <c r="QMP58" s="3"/>
      <c r="QMQ58" s="7"/>
      <c r="QMR58" s="3"/>
      <c r="QMS58" s="51">
        <f t="shared" ref="QMS58:QOU58" si="723">QMS60</f>
        <v>0</v>
      </c>
      <c r="QMT58" s="51">
        <f t="shared" si="723"/>
        <v>0</v>
      </c>
      <c r="QMU58" s="51">
        <f t="shared" si="723"/>
        <v>0</v>
      </c>
      <c r="QMV58" s="51">
        <f t="shared" si="723"/>
        <v>0</v>
      </c>
      <c r="QMW58" s="51">
        <f t="shared" si="723"/>
        <v>0</v>
      </c>
      <c r="QMX58" s="51">
        <f t="shared" si="723"/>
        <v>0</v>
      </c>
      <c r="QMY58" s="51">
        <f t="shared" si="723"/>
        <v>0</v>
      </c>
      <c r="QMZ58" s="51">
        <f t="shared" si="723"/>
        <v>0</v>
      </c>
      <c r="QNA58" s="51">
        <f t="shared" si="723"/>
        <v>0</v>
      </c>
      <c r="QNB58" s="51">
        <f t="shared" si="723"/>
        <v>0</v>
      </c>
      <c r="QNC58" s="51">
        <f t="shared" si="723"/>
        <v>0</v>
      </c>
      <c r="QND58" s="51">
        <f t="shared" si="723"/>
        <v>0</v>
      </c>
      <c r="QNE58" s="51">
        <f t="shared" si="723"/>
        <v>0</v>
      </c>
      <c r="QNF58" s="51">
        <f t="shared" si="723"/>
        <v>0</v>
      </c>
      <c r="QNG58" s="51">
        <f t="shared" si="723"/>
        <v>0</v>
      </c>
      <c r="QNH58" s="51">
        <f t="shared" si="723"/>
        <v>0</v>
      </c>
      <c r="QNI58" s="51">
        <f t="shared" si="723"/>
        <v>0</v>
      </c>
      <c r="QNJ58" s="51">
        <f t="shared" si="723"/>
        <v>0</v>
      </c>
      <c r="QNK58" s="51"/>
      <c r="QNL58" s="51"/>
      <c r="QNM58" s="51"/>
      <c r="QNN58" s="51">
        <f t="shared" si="723"/>
        <v>0</v>
      </c>
      <c r="QNO58" s="51">
        <f t="shared" si="723"/>
        <v>0</v>
      </c>
      <c r="QNQ58" s="6" t="s">
        <v>11</v>
      </c>
      <c r="QNR58" s="7" t="s">
        <v>874</v>
      </c>
      <c r="QNS58" s="3"/>
      <c r="QNT58" s="3"/>
      <c r="QNU58" s="3"/>
      <c r="QNV58" s="3"/>
      <c r="QNW58" s="7"/>
      <c r="QNX58" s="3"/>
      <c r="QNY58" s="51">
        <f t="shared" si="723"/>
        <v>0</v>
      </c>
      <c r="QNZ58" s="51">
        <f t="shared" si="723"/>
        <v>0</v>
      </c>
      <c r="QOA58" s="51">
        <f t="shared" si="723"/>
        <v>0</v>
      </c>
      <c r="QOB58" s="51">
        <f t="shared" si="723"/>
        <v>0</v>
      </c>
      <c r="QOC58" s="51">
        <f t="shared" si="723"/>
        <v>0</v>
      </c>
      <c r="QOD58" s="51">
        <f t="shared" si="723"/>
        <v>0</v>
      </c>
      <c r="QOE58" s="51">
        <f t="shared" si="723"/>
        <v>0</v>
      </c>
      <c r="QOF58" s="51">
        <f t="shared" si="723"/>
        <v>0</v>
      </c>
      <c r="QOG58" s="51">
        <f t="shared" si="723"/>
        <v>0</v>
      </c>
      <c r="QOH58" s="51">
        <f t="shared" si="723"/>
        <v>0</v>
      </c>
      <c r="QOI58" s="51">
        <f t="shared" si="723"/>
        <v>0</v>
      </c>
      <c r="QOJ58" s="51">
        <f t="shared" si="723"/>
        <v>0</v>
      </c>
      <c r="QOK58" s="51">
        <f t="shared" si="723"/>
        <v>0</v>
      </c>
      <c r="QOL58" s="51">
        <f t="shared" si="723"/>
        <v>0</v>
      </c>
      <c r="QOM58" s="51">
        <f t="shared" si="723"/>
        <v>0</v>
      </c>
      <c r="QON58" s="51">
        <f t="shared" si="723"/>
        <v>0</v>
      </c>
      <c r="QOO58" s="51">
        <f t="shared" si="723"/>
        <v>0</v>
      </c>
      <c r="QOP58" s="51">
        <f t="shared" si="723"/>
        <v>0</v>
      </c>
      <c r="QOQ58" s="51"/>
      <c r="QOR58" s="51"/>
      <c r="QOS58" s="51"/>
      <c r="QOT58" s="51">
        <f t="shared" si="723"/>
        <v>0</v>
      </c>
      <c r="QOU58" s="51">
        <f t="shared" si="723"/>
        <v>0</v>
      </c>
      <c r="QOW58" s="6" t="s">
        <v>11</v>
      </c>
      <c r="QOX58" s="7" t="s">
        <v>874</v>
      </c>
      <c r="QOY58" s="3"/>
      <c r="QOZ58" s="3"/>
      <c r="QPA58" s="3"/>
      <c r="QPB58" s="3"/>
      <c r="QPC58" s="7"/>
      <c r="QPD58" s="3"/>
      <c r="QPE58" s="51">
        <f t="shared" ref="QPE58:QRG58" si="724">QPE60</f>
        <v>0</v>
      </c>
      <c r="QPF58" s="51">
        <f t="shared" si="724"/>
        <v>0</v>
      </c>
      <c r="QPG58" s="51">
        <f t="shared" si="724"/>
        <v>0</v>
      </c>
      <c r="QPH58" s="51">
        <f t="shared" si="724"/>
        <v>0</v>
      </c>
      <c r="QPI58" s="51">
        <f t="shared" si="724"/>
        <v>0</v>
      </c>
      <c r="QPJ58" s="51">
        <f t="shared" si="724"/>
        <v>0</v>
      </c>
      <c r="QPK58" s="51">
        <f t="shared" si="724"/>
        <v>0</v>
      </c>
      <c r="QPL58" s="51">
        <f t="shared" si="724"/>
        <v>0</v>
      </c>
      <c r="QPM58" s="51">
        <f t="shared" si="724"/>
        <v>0</v>
      </c>
      <c r="QPN58" s="51">
        <f t="shared" si="724"/>
        <v>0</v>
      </c>
      <c r="QPO58" s="51">
        <f t="shared" si="724"/>
        <v>0</v>
      </c>
      <c r="QPP58" s="51">
        <f t="shared" si="724"/>
        <v>0</v>
      </c>
      <c r="QPQ58" s="51">
        <f t="shared" si="724"/>
        <v>0</v>
      </c>
      <c r="QPR58" s="51">
        <f t="shared" si="724"/>
        <v>0</v>
      </c>
      <c r="QPS58" s="51">
        <f t="shared" si="724"/>
        <v>0</v>
      </c>
      <c r="QPT58" s="51">
        <f t="shared" si="724"/>
        <v>0</v>
      </c>
      <c r="QPU58" s="51">
        <f t="shared" si="724"/>
        <v>0</v>
      </c>
      <c r="QPV58" s="51">
        <f t="shared" si="724"/>
        <v>0</v>
      </c>
      <c r="QPW58" s="51"/>
      <c r="QPX58" s="51"/>
      <c r="QPY58" s="51"/>
      <c r="QPZ58" s="51">
        <f t="shared" si="724"/>
        <v>0</v>
      </c>
      <c r="QQA58" s="51">
        <f t="shared" si="724"/>
        <v>0</v>
      </c>
      <c r="QQC58" s="6" t="s">
        <v>11</v>
      </c>
      <c r="QQD58" s="7" t="s">
        <v>874</v>
      </c>
      <c r="QQE58" s="3"/>
      <c r="QQF58" s="3"/>
      <c r="QQG58" s="3"/>
      <c r="QQH58" s="3"/>
      <c r="QQI58" s="7"/>
      <c r="QQJ58" s="3"/>
      <c r="QQK58" s="51">
        <f t="shared" si="724"/>
        <v>0</v>
      </c>
      <c r="QQL58" s="51">
        <f t="shared" si="724"/>
        <v>0</v>
      </c>
      <c r="QQM58" s="51">
        <f t="shared" si="724"/>
        <v>0</v>
      </c>
      <c r="QQN58" s="51">
        <f t="shared" si="724"/>
        <v>0</v>
      </c>
      <c r="QQO58" s="51">
        <f t="shared" si="724"/>
        <v>0</v>
      </c>
      <c r="QQP58" s="51">
        <f t="shared" si="724"/>
        <v>0</v>
      </c>
      <c r="QQQ58" s="51">
        <f t="shared" si="724"/>
        <v>0</v>
      </c>
      <c r="QQR58" s="51">
        <f t="shared" si="724"/>
        <v>0</v>
      </c>
      <c r="QQS58" s="51">
        <f t="shared" si="724"/>
        <v>0</v>
      </c>
      <c r="QQT58" s="51">
        <f t="shared" si="724"/>
        <v>0</v>
      </c>
      <c r="QQU58" s="51">
        <f t="shared" si="724"/>
        <v>0</v>
      </c>
      <c r="QQV58" s="51">
        <f t="shared" si="724"/>
        <v>0</v>
      </c>
      <c r="QQW58" s="51">
        <f t="shared" si="724"/>
        <v>0</v>
      </c>
      <c r="QQX58" s="51">
        <f t="shared" si="724"/>
        <v>0</v>
      </c>
      <c r="QQY58" s="51">
        <f t="shared" si="724"/>
        <v>0</v>
      </c>
      <c r="QQZ58" s="51">
        <f t="shared" si="724"/>
        <v>0</v>
      </c>
      <c r="QRA58" s="51">
        <f t="shared" si="724"/>
        <v>0</v>
      </c>
      <c r="QRB58" s="51">
        <f t="shared" si="724"/>
        <v>0</v>
      </c>
      <c r="QRC58" s="51"/>
      <c r="QRD58" s="51"/>
      <c r="QRE58" s="51"/>
      <c r="QRF58" s="51">
        <f t="shared" si="724"/>
        <v>0</v>
      </c>
      <c r="QRG58" s="51">
        <f t="shared" si="724"/>
        <v>0</v>
      </c>
      <c r="QRI58" s="6" t="s">
        <v>11</v>
      </c>
      <c r="QRJ58" s="7" t="s">
        <v>874</v>
      </c>
      <c r="QRK58" s="3"/>
      <c r="QRL58" s="3"/>
      <c r="QRM58" s="3"/>
      <c r="QRN58" s="3"/>
      <c r="QRO58" s="7"/>
      <c r="QRP58" s="3"/>
      <c r="QRQ58" s="51">
        <f t="shared" ref="QRQ58:QTS58" si="725">QRQ60</f>
        <v>0</v>
      </c>
      <c r="QRR58" s="51">
        <f t="shared" si="725"/>
        <v>0</v>
      </c>
      <c r="QRS58" s="51">
        <f t="shared" si="725"/>
        <v>0</v>
      </c>
      <c r="QRT58" s="51">
        <f t="shared" si="725"/>
        <v>0</v>
      </c>
      <c r="QRU58" s="51">
        <f t="shared" si="725"/>
        <v>0</v>
      </c>
      <c r="QRV58" s="51">
        <f t="shared" si="725"/>
        <v>0</v>
      </c>
      <c r="QRW58" s="51">
        <f t="shared" si="725"/>
        <v>0</v>
      </c>
      <c r="QRX58" s="51">
        <f t="shared" si="725"/>
        <v>0</v>
      </c>
      <c r="QRY58" s="51">
        <f t="shared" si="725"/>
        <v>0</v>
      </c>
      <c r="QRZ58" s="51">
        <f t="shared" si="725"/>
        <v>0</v>
      </c>
      <c r="QSA58" s="51">
        <f t="shared" si="725"/>
        <v>0</v>
      </c>
      <c r="QSB58" s="51">
        <f t="shared" si="725"/>
        <v>0</v>
      </c>
      <c r="QSC58" s="51">
        <f t="shared" si="725"/>
        <v>0</v>
      </c>
      <c r="QSD58" s="51">
        <f t="shared" si="725"/>
        <v>0</v>
      </c>
      <c r="QSE58" s="51">
        <f t="shared" si="725"/>
        <v>0</v>
      </c>
      <c r="QSF58" s="51">
        <f t="shared" si="725"/>
        <v>0</v>
      </c>
      <c r="QSG58" s="51">
        <f t="shared" si="725"/>
        <v>0</v>
      </c>
      <c r="QSH58" s="51">
        <f t="shared" si="725"/>
        <v>0</v>
      </c>
      <c r="QSI58" s="51"/>
      <c r="QSJ58" s="51"/>
      <c r="QSK58" s="51"/>
      <c r="QSL58" s="51">
        <f t="shared" si="725"/>
        <v>0</v>
      </c>
      <c r="QSM58" s="51">
        <f t="shared" si="725"/>
        <v>0</v>
      </c>
      <c r="QSO58" s="6" t="s">
        <v>11</v>
      </c>
      <c r="QSP58" s="7" t="s">
        <v>874</v>
      </c>
      <c r="QSQ58" s="3"/>
      <c r="QSR58" s="3"/>
      <c r="QSS58" s="3"/>
      <c r="QST58" s="3"/>
      <c r="QSU58" s="7"/>
      <c r="QSV58" s="3"/>
      <c r="QSW58" s="51">
        <f t="shared" si="725"/>
        <v>0</v>
      </c>
      <c r="QSX58" s="51">
        <f t="shared" si="725"/>
        <v>0</v>
      </c>
      <c r="QSY58" s="51">
        <f t="shared" si="725"/>
        <v>0</v>
      </c>
      <c r="QSZ58" s="51">
        <f t="shared" si="725"/>
        <v>0</v>
      </c>
      <c r="QTA58" s="51">
        <f t="shared" si="725"/>
        <v>0</v>
      </c>
      <c r="QTB58" s="51">
        <f t="shared" si="725"/>
        <v>0</v>
      </c>
      <c r="QTC58" s="51">
        <f t="shared" si="725"/>
        <v>0</v>
      </c>
      <c r="QTD58" s="51">
        <f t="shared" si="725"/>
        <v>0</v>
      </c>
      <c r="QTE58" s="51">
        <f t="shared" si="725"/>
        <v>0</v>
      </c>
      <c r="QTF58" s="51">
        <f t="shared" si="725"/>
        <v>0</v>
      </c>
      <c r="QTG58" s="51">
        <f t="shared" si="725"/>
        <v>0</v>
      </c>
      <c r="QTH58" s="51">
        <f t="shared" si="725"/>
        <v>0</v>
      </c>
      <c r="QTI58" s="51">
        <f t="shared" si="725"/>
        <v>0</v>
      </c>
      <c r="QTJ58" s="51">
        <f t="shared" si="725"/>
        <v>0</v>
      </c>
      <c r="QTK58" s="51">
        <f t="shared" si="725"/>
        <v>0</v>
      </c>
      <c r="QTL58" s="51">
        <f t="shared" si="725"/>
        <v>0</v>
      </c>
      <c r="QTM58" s="51">
        <f t="shared" si="725"/>
        <v>0</v>
      </c>
      <c r="QTN58" s="51">
        <f t="shared" si="725"/>
        <v>0</v>
      </c>
      <c r="QTO58" s="51"/>
      <c r="QTP58" s="51"/>
      <c r="QTQ58" s="51"/>
      <c r="QTR58" s="51">
        <f t="shared" si="725"/>
        <v>0</v>
      </c>
      <c r="QTS58" s="51">
        <f t="shared" si="725"/>
        <v>0</v>
      </c>
      <c r="QTU58" s="6" t="s">
        <v>11</v>
      </c>
      <c r="QTV58" s="7" t="s">
        <v>874</v>
      </c>
      <c r="QTW58" s="3"/>
      <c r="QTX58" s="3"/>
      <c r="QTY58" s="3"/>
      <c r="QTZ58" s="3"/>
      <c r="QUA58" s="7"/>
      <c r="QUB58" s="3"/>
      <c r="QUC58" s="51">
        <f t="shared" ref="QUC58:QWE58" si="726">QUC60</f>
        <v>0</v>
      </c>
      <c r="QUD58" s="51">
        <f t="shared" si="726"/>
        <v>0</v>
      </c>
      <c r="QUE58" s="51">
        <f t="shared" si="726"/>
        <v>0</v>
      </c>
      <c r="QUF58" s="51">
        <f t="shared" si="726"/>
        <v>0</v>
      </c>
      <c r="QUG58" s="51">
        <f t="shared" si="726"/>
        <v>0</v>
      </c>
      <c r="QUH58" s="51">
        <f t="shared" si="726"/>
        <v>0</v>
      </c>
      <c r="QUI58" s="51">
        <f t="shared" si="726"/>
        <v>0</v>
      </c>
      <c r="QUJ58" s="51">
        <f t="shared" si="726"/>
        <v>0</v>
      </c>
      <c r="QUK58" s="51">
        <f t="shared" si="726"/>
        <v>0</v>
      </c>
      <c r="QUL58" s="51">
        <f t="shared" si="726"/>
        <v>0</v>
      </c>
      <c r="QUM58" s="51">
        <f t="shared" si="726"/>
        <v>0</v>
      </c>
      <c r="QUN58" s="51">
        <f t="shared" si="726"/>
        <v>0</v>
      </c>
      <c r="QUO58" s="51">
        <f t="shared" si="726"/>
        <v>0</v>
      </c>
      <c r="QUP58" s="51">
        <f t="shared" si="726"/>
        <v>0</v>
      </c>
      <c r="QUQ58" s="51">
        <f t="shared" si="726"/>
        <v>0</v>
      </c>
      <c r="QUR58" s="51">
        <f t="shared" si="726"/>
        <v>0</v>
      </c>
      <c r="QUS58" s="51">
        <f t="shared" si="726"/>
        <v>0</v>
      </c>
      <c r="QUT58" s="51">
        <f t="shared" si="726"/>
        <v>0</v>
      </c>
      <c r="QUU58" s="51"/>
      <c r="QUV58" s="51"/>
      <c r="QUW58" s="51"/>
      <c r="QUX58" s="51">
        <f t="shared" si="726"/>
        <v>0</v>
      </c>
      <c r="QUY58" s="51">
        <f t="shared" si="726"/>
        <v>0</v>
      </c>
      <c r="QVA58" s="6" t="s">
        <v>11</v>
      </c>
      <c r="QVB58" s="7" t="s">
        <v>874</v>
      </c>
      <c r="QVC58" s="3"/>
      <c r="QVD58" s="3"/>
      <c r="QVE58" s="3"/>
      <c r="QVF58" s="3"/>
      <c r="QVG58" s="7"/>
      <c r="QVH58" s="3"/>
      <c r="QVI58" s="51">
        <f t="shared" si="726"/>
        <v>0</v>
      </c>
      <c r="QVJ58" s="51">
        <f t="shared" si="726"/>
        <v>0</v>
      </c>
      <c r="QVK58" s="51">
        <f t="shared" si="726"/>
        <v>0</v>
      </c>
      <c r="QVL58" s="51">
        <f t="shared" si="726"/>
        <v>0</v>
      </c>
      <c r="QVM58" s="51">
        <f t="shared" si="726"/>
        <v>0</v>
      </c>
      <c r="QVN58" s="51">
        <f t="shared" si="726"/>
        <v>0</v>
      </c>
      <c r="QVO58" s="51">
        <f t="shared" si="726"/>
        <v>0</v>
      </c>
      <c r="QVP58" s="51">
        <f t="shared" si="726"/>
        <v>0</v>
      </c>
      <c r="QVQ58" s="51">
        <f t="shared" si="726"/>
        <v>0</v>
      </c>
      <c r="QVR58" s="51">
        <f t="shared" si="726"/>
        <v>0</v>
      </c>
      <c r="QVS58" s="51">
        <f t="shared" si="726"/>
        <v>0</v>
      </c>
      <c r="QVT58" s="51">
        <f t="shared" si="726"/>
        <v>0</v>
      </c>
      <c r="QVU58" s="51">
        <f t="shared" si="726"/>
        <v>0</v>
      </c>
      <c r="QVV58" s="51">
        <f t="shared" si="726"/>
        <v>0</v>
      </c>
      <c r="QVW58" s="51">
        <f t="shared" si="726"/>
        <v>0</v>
      </c>
      <c r="QVX58" s="51">
        <f t="shared" si="726"/>
        <v>0</v>
      </c>
      <c r="QVY58" s="51">
        <f t="shared" si="726"/>
        <v>0</v>
      </c>
      <c r="QVZ58" s="51">
        <f t="shared" si="726"/>
        <v>0</v>
      </c>
      <c r="QWA58" s="51"/>
      <c r="QWB58" s="51"/>
      <c r="QWC58" s="51"/>
      <c r="QWD58" s="51">
        <f t="shared" si="726"/>
        <v>0</v>
      </c>
      <c r="QWE58" s="51">
        <f t="shared" si="726"/>
        <v>0</v>
      </c>
      <c r="QWG58" s="6" t="s">
        <v>11</v>
      </c>
      <c r="QWH58" s="7" t="s">
        <v>874</v>
      </c>
      <c r="QWI58" s="3"/>
      <c r="QWJ58" s="3"/>
      <c r="QWK58" s="3"/>
      <c r="QWL58" s="3"/>
      <c r="QWM58" s="7"/>
      <c r="QWN58" s="3"/>
      <c r="QWO58" s="51">
        <f t="shared" ref="QWO58:QYQ58" si="727">QWO60</f>
        <v>0</v>
      </c>
      <c r="QWP58" s="51">
        <f t="shared" si="727"/>
        <v>0</v>
      </c>
      <c r="QWQ58" s="51">
        <f t="shared" si="727"/>
        <v>0</v>
      </c>
      <c r="QWR58" s="51">
        <f t="shared" si="727"/>
        <v>0</v>
      </c>
      <c r="QWS58" s="51">
        <f t="shared" si="727"/>
        <v>0</v>
      </c>
      <c r="QWT58" s="51">
        <f t="shared" si="727"/>
        <v>0</v>
      </c>
      <c r="QWU58" s="51">
        <f t="shared" si="727"/>
        <v>0</v>
      </c>
      <c r="QWV58" s="51">
        <f t="shared" si="727"/>
        <v>0</v>
      </c>
      <c r="QWW58" s="51">
        <f t="shared" si="727"/>
        <v>0</v>
      </c>
      <c r="QWX58" s="51">
        <f t="shared" si="727"/>
        <v>0</v>
      </c>
      <c r="QWY58" s="51">
        <f t="shared" si="727"/>
        <v>0</v>
      </c>
      <c r="QWZ58" s="51">
        <f t="shared" si="727"/>
        <v>0</v>
      </c>
      <c r="QXA58" s="51">
        <f t="shared" si="727"/>
        <v>0</v>
      </c>
      <c r="QXB58" s="51">
        <f t="shared" si="727"/>
        <v>0</v>
      </c>
      <c r="QXC58" s="51">
        <f t="shared" si="727"/>
        <v>0</v>
      </c>
      <c r="QXD58" s="51">
        <f t="shared" si="727"/>
        <v>0</v>
      </c>
      <c r="QXE58" s="51">
        <f t="shared" si="727"/>
        <v>0</v>
      </c>
      <c r="QXF58" s="51">
        <f t="shared" si="727"/>
        <v>0</v>
      </c>
      <c r="QXG58" s="51"/>
      <c r="QXH58" s="51"/>
      <c r="QXI58" s="51"/>
      <c r="QXJ58" s="51">
        <f t="shared" si="727"/>
        <v>0</v>
      </c>
      <c r="QXK58" s="51">
        <f t="shared" si="727"/>
        <v>0</v>
      </c>
      <c r="QXM58" s="6" t="s">
        <v>11</v>
      </c>
      <c r="QXN58" s="7" t="s">
        <v>874</v>
      </c>
      <c r="QXO58" s="3"/>
      <c r="QXP58" s="3"/>
      <c r="QXQ58" s="3"/>
      <c r="QXR58" s="3"/>
      <c r="QXS58" s="7"/>
      <c r="QXT58" s="3"/>
      <c r="QXU58" s="51">
        <f t="shared" si="727"/>
        <v>0</v>
      </c>
      <c r="QXV58" s="51">
        <f t="shared" si="727"/>
        <v>0</v>
      </c>
      <c r="QXW58" s="51">
        <f t="shared" si="727"/>
        <v>0</v>
      </c>
      <c r="QXX58" s="51">
        <f t="shared" si="727"/>
        <v>0</v>
      </c>
      <c r="QXY58" s="51">
        <f t="shared" si="727"/>
        <v>0</v>
      </c>
      <c r="QXZ58" s="51">
        <f t="shared" si="727"/>
        <v>0</v>
      </c>
      <c r="QYA58" s="51">
        <f t="shared" si="727"/>
        <v>0</v>
      </c>
      <c r="QYB58" s="51">
        <f t="shared" si="727"/>
        <v>0</v>
      </c>
      <c r="QYC58" s="51">
        <f t="shared" si="727"/>
        <v>0</v>
      </c>
      <c r="QYD58" s="51">
        <f t="shared" si="727"/>
        <v>0</v>
      </c>
      <c r="QYE58" s="51">
        <f t="shared" si="727"/>
        <v>0</v>
      </c>
      <c r="QYF58" s="51">
        <f t="shared" si="727"/>
        <v>0</v>
      </c>
      <c r="QYG58" s="51">
        <f t="shared" si="727"/>
        <v>0</v>
      </c>
      <c r="QYH58" s="51">
        <f t="shared" si="727"/>
        <v>0</v>
      </c>
      <c r="QYI58" s="51">
        <f t="shared" si="727"/>
        <v>0</v>
      </c>
      <c r="QYJ58" s="51">
        <f t="shared" si="727"/>
        <v>0</v>
      </c>
      <c r="QYK58" s="51">
        <f t="shared" si="727"/>
        <v>0</v>
      </c>
      <c r="QYL58" s="51">
        <f t="shared" si="727"/>
        <v>0</v>
      </c>
      <c r="QYM58" s="51"/>
      <c r="QYN58" s="51"/>
      <c r="QYO58" s="51"/>
      <c r="QYP58" s="51">
        <f t="shared" si="727"/>
        <v>0</v>
      </c>
      <c r="QYQ58" s="51">
        <f t="shared" si="727"/>
        <v>0</v>
      </c>
      <c r="QYS58" s="6" t="s">
        <v>11</v>
      </c>
      <c r="QYT58" s="7" t="s">
        <v>874</v>
      </c>
      <c r="QYU58" s="3"/>
      <c r="QYV58" s="3"/>
      <c r="QYW58" s="3"/>
      <c r="QYX58" s="3"/>
      <c r="QYY58" s="7"/>
      <c r="QYZ58" s="3"/>
      <c r="QZA58" s="51">
        <f t="shared" ref="QZA58:RBC58" si="728">QZA60</f>
        <v>0</v>
      </c>
      <c r="QZB58" s="51">
        <f t="shared" si="728"/>
        <v>0</v>
      </c>
      <c r="QZC58" s="51">
        <f t="shared" si="728"/>
        <v>0</v>
      </c>
      <c r="QZD58" s="51">
        <f t="shared" si="728"/>
        <v>0</v>
      </c>
      <c r="QZE58" s="51">
        <f t="shared" si="728"/>
        <v>0</v>
      </c>
      <c r="QZF58" s="51">
        <f t="shared" si="728"/>
        <v>0</v>
      </c>
      <c r="QZG58" s="51">
        <f t="shared" si="728"/>
        <v>0</v>
      </c>
      <c r="QZH58" s="51">
        <f t="shared" si="728"/>
        <v>0</v>
      </c>
      <c r="QZI58" s="51">
        <f t="shared" si="728"/>
        <v>0</v>
      </c>
      <c r="QZJ58" s="51">
        <f t="shared" si="728"/>
        <v>0</v>
      </c>
      <c r="QZK58" s="51">
        <f t="shared" si="728"/>
        <v>0</v>
      </c>
      <c r="QZL58" s="51">
        <f t="shared" si="728"/>
        <v>0</v>
      </c>
      <c r="QZM58" s="51">
        <f t="shared" si="728"/>
        <v>0</v>
      </c>
      <c r="QZN58" s="51">
        <f t="shared" si="728"/>
        <v>0</v>
      </c>
      <c r="QZO58" s="51">
        <f t="shared" si="728"/>
        <v>0</v>
      </c>
      <c r="QZP58" s="51">
        <f t="shared" si="728"/>
        <v>0</v>
      </c>
      <c r="QZQ58" s="51">
        <f t="shared" si="728"/>
        <v>0</v>
      </c>
      <c r="QZR58" s="51">
        <f t="shared" si="728"/>
        <v>0</v>
      </c>
      <c r="QZS58" s="51"/>
      <c r="QZT58" s="51"/>
      <c r="QZU58" s="51"/>
      <c r="QZV58" s="51">
        <f t="shared" si="728"/>
        <v>0</v>
      </c>
      <c r="QZW58" s="51">
        <f t="shared" si="728"/>
        <v>0</v>
      </c>
      <c r="QZY58" s="6" t="s">
        <v>11</v>
      </c>
      <c r="QZZ58" s="7" t="s">
        <v>874</v>
      </c>
      <c r="RAA58" s="3"/>
      <c r="RAB58" s="3"/>
      <c r="RAC58" s="3"/>
      <c r="RAD58" s="3"/>
      <c r="RAE58" s="7"/>
      <c r="RAF58" s="3"/>
      <c r="RAG58" s="51">
        <f t="shared" si="728"/>
        <v>0</v>
      </c>
      <c r="RAH58" s="51">
        <f t="shared" si="728"/>
        <v>0</v>
      </c>
      <c r="RAI58" s="51">
        <f t="shared" si="728"/>
        <v>0</v>
      </c>
      <c r="RAJ58" s="51">
        <f t="shared" si="728"/>
        <v>0</v>
      </c>
      <c r="RAK58" s="51">
        <f t="shared" si="728"/>
        <v>0</v>
      </c>
      <c r="RAL58" s="51">
        <f t="shared" si="728"/>
        <v>0</v>
      </c>
      <c r="RAM58" s="51">
        <f t="shared" si="728"/>
        <v>0</v>
      </c>
      <c r="RAN58" s="51">
        <f t="shared" si="728"/>
        <v>0</v>
      </c>
      <c r="RAO58" s="51">
        <f t="shared" si="728"/>
        <v>0</v>
      </c>
      <c r="RAP58" s="51">
        <f t="shared" si="728"/>
        <v>0</v>
      </c>
      <c r="RAQ58" s="51">
        <f t="shared" si="728"/>
        <v>0</v>
      </c>
      <c r="RAR58" s="51">
        <f t="shared" si="728"/>
        <v>0</v>
      </c>
      <c r="RAS58" s="51">
        <f t="shared" si="728"/>
        <v>0</v>
      </c>
      <c r="RAT58" s="51">
        <f t="shared" si="728"/>
        <v>0</v>
      </c>
      <c r="RAU58" s="51">
        <f t="shared" si="728"/>
        <v>0</v>
      </c>
      <c r="RAV58" s="51">
        <f t="shared" si="728"/>
        <v>0</v>
      </c>
      <c r="RAW58" s="51">
        <f t="shared" si="728"/>
        <v>0</v>
      </c>
      <c r="RAX58" s="51">
        <f t="shared" si="728"/>
        <v>0</v>
      </c>
      <c r="RAY58" s="51"/>
      <c r="RAZ58" s="51"/>
      <c r="RBA58" s="51"/>
      <c r="RBB58" s="51">
        <f t="shared" si="728"/>
        <v>0</v>
      </c>
      <c r="RBC58" s="51">
        <f t="shared" si="728"/>
        <v>0</v>
      </c>
      <c r="RBE58" s="6" t="s">
        <v>11</v>
      </c>
      <c r="RBF58" s="7" t="s">
        <v>874</v>
      </c>
      <c r="RBG58" s="3"/>
      <c r="RBH58" s="3"/>
      <c r="RBI58" s="3"/>
      <c r="RBJ58" s="3"/>
      <c r="RBK58" s="7"/>
      <c r="RBL58" s="3"/>
      <c r="RBM58" s="51">
        <f t="shared" ref="RBM58:RDO58" si="729">RBM60</f>
        <v>0</v>
      </c>
      <c r="RBN58" s="51">
        <f t="shared" si="729"/>
        <v>0</v>
      </c>
      <c r="RBO58" s="51">
        <f t="shared" si="729"/>
        <v>0</v>
      </c>
      <c r="RBP58" s="51">
        <f t="shared" si="729"/>
        <v>0</v>
      </c>
      <c r="RBQ58" s="51">
        <f t="shared" si="729"/>
        <v>0</v>
      </c>
      <c r="RBR58" s="51">
        <f t="shared" si="729"/>
        <v>0</v>
      </c>
      <c r="RBS58" s="51">
        <f t="shared" si="729"/>
        <v>0</v>
      </c>
      <c r="RBT58" s="51">
        <f t="shared" si="729"/>
        <v>0</v>
      </c>
      <c r="RBU58" s="51">
        <f t="shared" si="729"/>
        <v>0</v>
      </c>
      <c r="RBV58" s="51">
        <f t="shared" si="729"/>
        <v>0</v>
      </c>
      <c r="RBW58" s="51">
        <f t="shared" si="729"/>
        <v>0</v>
      </c>
      <c r="RBX58" s="51">
        <f t="shared" si="729"/>
        <v>0</v>
      </c>
      <c r="RBY58" s="51">
        <f t="shared" si="729"/>
        <v>0</v>
      </c>
      <c r="RBZ58" s="51">
        <f t="shared" si="729"/>
        <v>0</v>
      </c>
      <c r="RCA58" s="51">
        <f t="shared" si="729"/>
        <v>0</v>
      </c>
      <c r="RCB58" s="51">
        <f t="shared" si="729"/>
        <v>0</v>
      </c>
      <c r="RCC58" s="51">
        <f t="shared" si="729"/>
        <v>0</v>
      </c>
      <c r="RCD58" s="51">
        <f t="shared" si="729"/>
        <v>0</v>
      </c>
      <c r="RCE58" s="51"/>
      <c r="RCF58" s="51"/>
      <c r="RCG58" s="51"/>
      <c r="RCH58" s="51">
        <f t="shared" si="729"/>
        <v>0</v>
      </c>
      <c r="RCI58" s="51">
        <f t="shared" si="729"/>
        <v>0</v>
      </c>
      <c r="RCK58" s="6" t="s">
        <v>11</v>
      </c>
      <c r="RCL58" s="7" t="s">
        <v>874</v>
      </c>
      <c r="RCM58" s="3"/>
      <c r="RCN58" s="3"/>
      <c r="RCO58" s="3"/>
      <c r="RCP58" s="3"/>
      <c r="RCQ58" s="7"/>
      <c r="RCR58" s="3"/>
      <c r="RCS58" s="51">
        <f t="shared" si="729"/>
        <v>0</v>
      </c>
      <c r="RCT58" s="51">
        <f t="shared" si="729"/>
        <v>0</v>
      </c>
      <c r="RCU58" s="51">
        <f t="shared" si="729"/>
        <v>0</v>
      </c>
      <c r="RCV58" s="51">
        <f t="shared" si="729"/>
        <v>0</v>
      </c>
      <c r="RCW58" s="51">
        <f t="shared" si="729"/>
        <v>0</v>
      </c>
      <c r="RCX58" s="51">
        <f t="shared" si="729"/>
        <v>0</v>
      </c>
      <c r="RCY58" s="51">
        <f t="shared" si="729"/>
        <v>0</v>
      </c>
      <c r="RCZ58" s="51">
        <f t="shared" si="729"/>
        <v>0</v>
      </c>
      <c r="RDA58" s="51">
        <f t="shared" si="729"/>
        <v>0</v>
      </c>
      <c r="RDB58" s="51">
        <f t="shared" si="729"/>
        <v>0</v>
      </c>
      <c r="RDC58" s="51">
        <f t="shared" si="729"/>
        <v>0</v>
      </c>
      <c r="RDD58" s="51">
        <f t="shared" si="729"/>
        <v>0</v>
      </c>
      <c r="RDE58" s="51">
        <f t="shared" si="729"/>
        <v>0</v>
      </c>
      <c r="RDF58" s="51">
        <f t="shared" si="729"/>
        <v>0</v>
      </c>
      <c r="RDG58" s="51">
        <f t="shared" si="729"/>
        <v>0</v>
      </c>
      <c r="RDH58" s="51">
        <f t="shared" si="729"/>
        <v>0</v>
      </c>
      <c r="RDI58" s="51">
        <f t="shared" si="729"/>
        <v>0</v>
      </c>
      <c r="RDJ58" s="51">
        <f t="shared" si="729"/>
        <v>0</v>
      </c>
      <c r="RDK58" s="51"/>
      <c r="RDL58" s="51"/>
      <c r="RDM58" s="51"/>
      <c r="RDN58" s="51">
        <f t="shared" si="729"/>
        <v>0</v>
      </c>
      <c r="RDO58" s="51">
        <f t="shared" si="729"/>
        <v>0</v>
      </c>
      <c r="RDQ58" s="6" t="s">
        <v>11</v>
      </c>
      <c r="RDR58" s="7" t="s">
        <v>874</v>
      </c>
      <c r="RDS58" s="3"/>
      <c r="RDT58" s="3"/>
      <c r="RDU58" s="3"/>
      <c r="RDV58" s="3"/>
      <c r="RDW58" s="7"/>
      <c r="RDX58" s="3"/>
      <c r="RDY58" s="51">
        <f t="shared" ref="RDY58:RGA58" si="730">RDY60</f>
        <v>0</v>
      </c>
      <c r="RDZ58" s="51">
        <f t="shared" si="730"/>
        <v>0</v>
      </c>
      <c r="REA58" s="51">
        <f t="shared" si="730"/>
        <v>0</v>
      </c>
      <c r="REB58" s="51">
        <f t="shared" si="730"/>
        <v>0</v>
      </c>
      <c r="REC58" s="51">
        <f t="shared" si="730"/>
        <v>0</v>
      </c>
      <c r="RED58" s="51">
        <f t="shared" si="730"/>
        <v>0</v>
      </c>
      <c r="REE58" s="51">
        <f t="shared" si="730"/>
        <v>0</v>
      </c>
      <c r="REF58" s="51">
        <f t="shared" si="730"/>
        <v>0</v>
      </c>
      <c r="REG58" s="51">
        <f t="shared" si="730"/>
        <v>0</v>
      </c>
      <c r="REH58" s="51">
        <f t="shared" si="730"/>
        <v>0</v>
      </c>
      <c r="REI58" s="51">
        <f t="shared" si="730"/>
        <v>0</v>
      </c>
      <c r="REJ58" s="51">
        <f t="shared" si="730"/>
        <v>0</v>
      </c>
      <c r="REK58" s="51">
        <f t="shared" si="730"/>
        <v>0</v>
      </c>
      <c r="REL58" s="51">
        <f t="shared" si="730"/>
        <v>0</v>
      </c>
      <c r="REM58" s="51">
        <f t="shared" si="730"/>
        <v>0</v>
      </c>
      <c r="REN58" s="51">
        <f t="shared" si="730"/>
        <v>0</v>
      </c>
      <c r="REO58" s="51">
        <f t="shared" si="730"/>
        <v>0</v>
      </c>
      <c r="REP58" s="51">
        <f t="shared" si="730"/>
        <v>0</v>
      </c>
      <c r="REQ58" s="51"/>
      <c r="RER58" s="51"/>
      <c r="RES58" s="51"/>
      <c r="RET58" s="51">
        <f t="shared" si="730"/>
        <v>0</v>
      </c>
      <c r="REU58" s="51">
        <f t="shared" si="730"/>
        <v>0</v>
      </c>
      <c r="REW58" s="6" t="s">
        <v>11</v>
      </c>
      <c r="REX58" s="7" t="s">
        <v>874</v>
      </c>
      <c r="REY58" s="3"/>
      <c r="REZ58" s="3"/>
      <c r="RFA58" s="3"/>
      <c r="RFB58" s="3"/>
      <c r="RFC58" s="7"/>
      <c r="RFD58" s="3"/>
      <c r="RFE58" s="51">
        <f t="shared" si="730"/>
        <v>0</v>
      </c>
      <c r="RFF58" s="51">
        <f t="shared" si="730"/>
        <v>0</v>
      </c>
      <c r="RFG58" s="51">
        <f t="shared" si="730"/>
        <v>0</v>
      </c>
      <c r="RFH58" s="51">
        <f t="shared" si="730"/>
        <v>0</v>
      </c>
      <c r="RFI58" s="51">
        <f t="shared" si="730"/>
        <v>0</v>
      </c>
      <c r="RFJ58" s="51">
        <f t="shared" si="730"/>
        <v>0</v>
      </c>
      <c r="RFK58" s="51">
        <f t="shared" si="730"/>
        <v>0</v>
      </c>
      <c r="RFL58" s="51">
        <f t="shared" si="730"/>
        <v>0</v>
      </c>
      <c r="RFM58" s="51">
        <f t="shared" si="730"/>
        <v>0</v>
      </c>
      <c r="RFN58" s="51">
        <f t="shared" si="730"/>
        <v>0</v>
      </c>
      <c r="RFO58" s="51">
        <f t="shared" si="730"/>
        <v>0</v>
      </c>
      <c r="RFP58" s="51">
        <f t="shared" si="730"/>
        <v>0</v>
      </c>
      <c r="RFQ58" s="51">
        <f t="shared" si="730"/>
        <v>0</v>
      </c>
      <c r="RFR58" s="51">
        <f t="shared" si="730"/>
        <v>0</v>
      </c>
      <c r="RFS58" s="51">
        <f t="shared" si="730"/>
        <v>0</v>
      </c>
      <c r="RFT58" s="51">
        <f t="shared" si="730"/>
        <v>0</v>
      </c>
      <c r="RFU58" s="51">
        <f t="shared" si="730"/>
        <v>0</v>
      </c>
      <c r="RFV58" s="51">
        <f t="shared" si="730"/>
        <v>0</v>
      </c>
      <c r="RFW58" s="51"/>
      <c r="RFX58" s="51"/>
      <c r="RFY58" s="51"/>
      <c r="RFZ58" s="51">
        <f t="shared" si="730"/>
        <v>0</v>
      </c>
      <c r="RGA58" s="51">
        <f t="shared" si="730"/>
        <v>0</v>
      </c>
      <c r="RGC58" s="6" t="s">
        <v>11</v>
      </c>
      <c r="RGD58" s="7" t="s">
        <v>874</v>
      </c>
      <c r="RGE58" s="3"/>
      <c r="RGF58" s="3"/>
      <c r="RGG58" s="3"/>
      <c r="RGH58" s="3"/>
      <c r="RGI58" s="7"/>
      <c r="RGJ58" s="3"/>
      <c r="RGK58" s="51">
        <f t="shared" ref="RGK58:RIM58" si="731">RGK60</f>
        <v>0</v>
      </c>
      <c r="RGL58" s="51">
        <f t="shared" si="731"/>
        <v>0</v>
      </c>
      <c r="RGM58" s="51">
        <f t="shared" si="731"/>
        <v>0</v>
      </c>
      <c r="RGN58" s="51">
        <f t="shared" si="731"/>
        <v>0</v>
      </c>
      <c r="RGO58" s="51">
        <f t="shared" si="731"/>
        <v>0</v>
      </c>
      <c r="RGP58" s="51">
        <f t="shared" si="731"/>
        <v>0</v>
      </c>
      <c r="RGQ58" s="51">
        <f t="shared" si="731"/>
        <v>0</v>
      </c>
      <c r="RGR58" s="51">
        <f t="shared" si="731"/>
        <v>0</v>
      </c>
      <c r="RGS58" s="51">
        <f t="shared" si="731"/>
        <v>0</v>
      </c>
      <c r="RGT58" s="51">
        <f t="shared" si="731"/>
        <v>0</v>
      </c>
      <c r="RGU58" s="51">
        <f t="shared" si="731"/>
        <v>0</v>
      </c>
      <c r="RGV58" s="51">
        <f t="shared" si="731"/>
        <v>0</v>
      </c>
      <c r="RGW58" s="51">
        <f t="shared" si="731"/>
        <v>0</v>
      </c>
      <c r="RGX58" s="51">
        <f t="shared" si="731"/>
        <v>0</v>
      </c>
      <c r="RGY58" s="51">
        <f t="shared" si="731"/>
        <v>0</v>
      </c>
      <c r="RGZ58" s="51">
        <f t="shared" si="731"/>
        <v>0</v>
      </c>
      <c r="RHA58" s="51">
        <f t="shared" si="731"/>
        <v>0</v>
      </c>
      <c r="RHB58" s="51">
        <f t="shared" si="731"/>
        <v>0</v>
      </c>
      <c r="RHC58" s="51"/>
      <c r="RHD58" s="51"/>
      <c r="RHE58" s="51"/>
      <c r="RHF58" s="51">
        <f t="shared" si="731"/>
        <v>0</v>
      </c>
      <c r="RHG58" s="51">
        <f t="shared" si="731"/>
        <v>0</v>
      </c>
      <c r="RHI58" s="6" t="s">
        <v>11</v>
      </c>
      <c r="RHJ58" s="7" t="s">
        <v>874</v>
      </c>
      <c r="RHK58" s="3"/>
      <c r="RHL58" s="3"/>
      <c r="RHM58" s="3"/>
      <c r="RHN58" s="3"/>
      <c r="RHO58" s="7"/>
      <c r="RHP58" s="3"/>
      <c r="RHQ58" s="51">
        <f t="shared" si="731"/>
        <v>0</v>
      </c>
      <c r="RHR58" s="51">
        <f t="shared" si="731"/>
        <v>0</v>
      </c>
      <c r="RHS58" s="51">
        <f t="shared" si="731"/>
        <v>0</v>
      </c>
      <c r="RHT58" s="51">
        <f t="shared" si="731"/>
        <v>0</v>
      </c>
      <c r="RHU58" s="51">
        <f t="shared" si="731"/>
        <v>0</v>
      </c>
      <c r="RHV58" s="51">
        <f t="shared" si="731"/>
        <v>0</v>
      </c>
      <c r="RHW58" s="51">
        <f t="shared" si="731"/>
        <v>0</v>
      </c>
      <c r="RHX58" s="51">
        <f t="shared" si="731"/>
        <v>0</v>
      </c>
      <c r="RHY58" s="51">
        <f t="shared" si="731"/>
        <v>0</v>
      </c>
      <c r="RHZ58" s="51">
        <f t="shared" si="731"/>
        <v>0</v>
      </c>
      <c r="RIA58" s="51">
        <f t="shared" si="731"/>
        <v>0</v>
      </c>
      <c r="RIB58" s="51">
        <f t="shared" si="731"/>
        <v>0</v>
      </c>
      <c r="RIC58" s="51">
        <f t="shared" si="731"/>
        <v>0</v>
      </c>
      <c r="RID58" s="51">
        <f t="shared" si="731"/>
        <v>0</v>
      </c>
      <c r="RIE58" s="51">
        <f t="shared" si="731"/>
        <v>0</v>
      </c>
      <c r="RIF58" s="51">
        <f t="shared" si="731"/>
        <v>0</v>
      </c>
      <c r="RIG58" s="51">
        <f t="shared" si="731"/>
        <v>0</v>
      </c>
      <c r="RIH58" s="51">
        <f t="shared" si="731"/>
        <v>0</v>
      </c>
      <c r="RII58" s="51"/>
      <c r="RIJ58" s="51"/>
      <c r="RIK58" s="51"/>
      <c r="RIL58" s="51">
        <f t="shared" si="731"/>
        <v>0</v>
      </c>
      <c r="RIM58" s="51">
        <f t="shared" si="731"/>
        <v>0</v>
      </c>
      <c r="RIO58" s="6" t="s">
        <v>11</v>
      </c>
      <c r="RIP58" s="7" t="s">
        <v>874</v>
      </c>
      <c r="RIQ58" s="3"/>
      <c r="RIR58" s="3"/>
      <c r="RIS58" s="3"/>
      <c r="RIT58" s="3"/>
      <c r="RIU58" s="7"/>
      <c r="RIV58" s="3"/>
      <c r="RIW58" s="51">
        <f t="shared" ref="RIW58:RKY58" si="732">RIW60</f>
        <v>0</v>
      </c>
      <c r="RIX58" s="51">
        <f t="shared" si="732"/>
        <v>0</v>
      </c>
      <c r="RIY58" s="51">
        <f t="shared" si="732"/>
        <v>0</v>
      </c>
      <c r="RIZ58" s="51">
        <f t="shared" si="732"/>
        <v>0</v>
      </c>
      <c r="RJA58" s="51">
        <f t="shared" si="732"/>
        <v>0</v>
      </c>
      <c r="RJB58" s="51">
        <f t="shared" si="732"/>
        <v>0</v>
      </c>
      <c r="RJC58" s="51">
        <f t="shared" si="732"/>
        <v>0</v>
      </c>
      <c r="RJD58" s="51">
        <f t="shared" si="732"/>
        <v>0</v>
      </c>
      <c r="RJE58" s="51">
        <f t="shared" si="732"/>
        <v>0</v>
      </c>
      <c r="RJF58" s="51">
        <f t="shared" si="732"/>
        <v>0</v>
      </c>
      <c r="RJG58" s="51">
        <f t="shared" si="732"/>
        <v>0</v>
      </c>
      <c r="RJH58" s="51">
        <f t="shared" si="732"/>
        <v>0</v>
      </c>
      <c r="RJI58" s="51">
        <f t="shared" si="732"/>
        <v>0</v>
      </c>
      <c r="RJJ58" s="51">
        <f t="shared" si="732"/>
        <v>0</v>
      </c>
      <c r="RJK58" s="51">
        <f t="shared" si="732"/>
        <v>0</v>
      </c>
      <c r="RJL58" s="51">
        <f t="shared" si="732"/>
        <v>0</v>
      </c>
      <c r="RJM58" s="51">
        <f t="shared" si="732"/>
        <v>0</v>
      </c>
      <c r="RJN58" s="51">
        <f t="shared" si="732"/>
        <v>0</v>
      </c>
      <c r="RJO58" s="51"/>
      <c r="RJP58" s="51"/>
      <c r="RJQ58" s="51"/>
      <c r="RJR58" s="51">
        <f t="shared" si="732"/>
        <v>0</v>
      </c>
      <c r="RJS58" s="51">
        <f t="shared" si="732"/>
        <v>0</v>
      </c>
      <c r="RJU58" s="6" t="s">
        <v>11</v>
      </c>
      <c r="RJV58" s="7" t="s">
        <v>874</v>
      </c>
      <c r="RJW58" s="3"/>
      <c r="RJX58" s="3"/>
      <c r="RJY58" s="3"/>
      <c r="RJZ58" s="3"/>
      <c r="RKA58" s="7"/>
      <c r="RKB58" s="3"/>
      <c r="RKC58" s="51">
        <f t="shared" si="732"/>
        <v>0</v>
      </c>
      <c r="RKD58" s="51">
        <f t="shared" si="732"/>
        <v>0</v>
      </c>
      <c r="RKE58" s="51">
        <f t="shared" si="732"/>
        <v>0</v>
      </c>
      <c r="RKF58" s="51">
        <f t="shared" si="732"/>
        <v>0</v>
      </c>
      <c r="RKG58" s="51">
        <f t="shared" si="732"/>
        <v>0</v>
      </c>
      <c r="RKH58" s="51">
        <f t="shared" si="732"/>
        <v>0</v>
      </c>
      <c r="RKI58" s="51">
        <f t="shared" si="732"/>
        <v>0</v>
      </c>
      <c r="RKJ58" s="51">
        <f t="shared" si="732"/>
        <v>0</v>
      </c>
      <c r="RKK58" s="51">
        <f t="shared" si="732"/>
        <v>0</v>
      </c>
      <c r="RKL58" s="51">
        <f t="shared" si="732"/>
        <v>0</v>
      </c>
      <c r="RKM58" s="51">
        <f t="shared" si="732"/>
        <v>0</v>
      </c>
      <c r="RKN58" s="51">
        <f t="shared" si="732"/>
        <v>0</v>
      </c>
      <c r="RKO58" s="51">
        <f t="shared" si="732"/>
        <v>0</v>
      </c>
      <c r="RKP58" s="51">
        <f t="shared" si="732"/>
        <v>0</v>
      </c>
      <c r="RKQ58" s="51">
        <f t="shared" si="732"/>
        <v>0</v>
      </c>
      <c r="RKR58" s="51">
        <f t="shared" si="732"/>
        <v>0</v>
      </c>
      <c r="RKS58" s="51">
        <f t="shared" si="732"/>
        <v>0</v>
      </c>
      <c r="RKT58" s="51">
        <f t="shared" si="732"/>
        <v>0</v>
      </c>
      <c r="RKU58" s="51"/>
      <c r="RKV58" s="51"/>
      <c r="RKW58" s="51"/>
      <c r="RKX58" s="51">
        <f t="shared" si="732"/>
        <v>0</v>
      </c>
      <c r="RKY58" s="51">
        <f t="shared" si="732"/>
        <v>0</v>
      </c>
      <c r="RLA58" s="6" t="s">
        <v>11</v>
      </c>
      <c r="RLB58" s="7" t="s">
        <v>874</v>
      </c>
      <c r="RLC58" s="3"/>
      <c r="RLD58" s="3"/>
      <c r="RLE58" s="3"/>
      <c r="RLF58" s="3"/>
      <c r="RLG58" s="7"/>
      <c r="RLH58" s="3"/>
      <c r="RLI58" s="51">
        <f t="shared" ref="RLI58:RNK58" si="733">RLI60</f>
        <v>0</v>
      </c>
      <c r="RLJ58" s="51">
        <f t="shared" si="733"/>
        <v>0</v>
      </c>
      <c r="RLK58" s="51">
        <f t="shared" si="733"/>
        <v>0</v>
      </c>
      <c r="RLL58" s="51">
        <f t="shared" si="733"/>
        <v>0</v>
      </c>
      <c r="RLM58" s="51">
        <f t="shared" si="733"/>
        <v>0</v>
      </c>
      <c r="RLN58" s="51">
        <f t="shared" si="733"/>
        <v>0</v>
      </c>
      <c r="RLO58" s="51">
        <f t="shared" si="733"/>
        <v>0</v>
      </c>
      <c r="RLP58" s="51">
        <f t="shared" si="733"/>
        <v>0</v>
      </c>
      <c r="RLQ58" s="51">
        <f t="shared" si="733"/>
        <v>0</v>
      </c>
      <c r="RLR58" s="51">
        <f t="shared" si="733"/>
        <v>0</v>
      </c>
      <c r="RLS58" s="51">
        <f t="shared" si="733"/>
        <v>0</v>
      </c>
      <c r="RLT58" s="51">
        <f t="shared" si="733"/>
        <v>0</v>
      </c>
      <c r="RLU58" s="51">
        <f t="shared" si="733"/>
        <v>0</v>
      </c>
      <c r="RLV58" s="51">
        <f t="shared" si="733"/>
        <v>0</v>
      </c>
      <c r="RLW58" s="51">
        <f t="shared" si="733"/>
        <v>0</v>
      </c>
      <c r="RLX58" s="51">
        <f t="shared" si="733"/>
        <v>0</v>
      </c>
      <c r="RLY58" s="51">
        <f t="shared" si="733"/>
        <v>0</v>
      </c>
      <c r="RLZ58" s="51">
        <f t="shared" si="733"/>
        <v>0</v>
      </c>
      <c r="RMA58" s="51"/>
      <c r="RMB58" s="51"/>
      <c r="RMC58" s="51"/>
      <c r="RMD58" s="51">
        <f t="shared" si="733"/>
        <v>0</v>
      </c>
      <c r="RME58" s="51">
        <f t="shared" si="733"/>
        <v>0</v>
      </c>
      <c r="RMG58" s="6" t="s">
        <v>11</v>
      </c>
      <c r="RMH58" s="7" t="s">
        <v>874</v>
      </c>
      <c r="RMI58" s="3"/>
      <c r="RMJ58" s="3"/>
      <c r="RMK58" s="3"/>
      <c r="RML58" s="3"/>
      <c r="RMM58" s="7"/>
      <c r="RMN58" s="3"/>
      <c r="RMO58" s="51">
        <f t="shared" si="733"/>
        <v>0</v>
      </c>
      <c r="RMP58" s="51">
        <f t="shared" si="733"/>
        <v>0</v>
      </c>
      <c r="RMQ58" s="51">
        <f t="shared" si="733"/>
        <v>0</v>
      </c>
      <c r="RMR58" s="51">
        <f t="shared" si="733"/>
        <v>0</v>
      </c>
      <c r="RMS58" s="51">
        <f t="shared" si="733"/>
        <v>0</v>
      </c>
      <c r="RMT58" s="51">
        <f t="shared" si="733"/>
        <v>0</v>
      </c>
      <c r="RMU58" s="51">
        <f t="shared" si="733"/>
        <v>0</v>
      </c>
      <c r="RMV58" s="51">
        <f t="shared" si="733"/>
        <v>0</v>
      </c>
      <c r="RMW58" s="51">
        <f t="shared" si="733"/>
        <v>0</v>
      </c>
      <c r="RMX58" s="51">
        <f t="shared" si="733"/>
        <v>0</v>
      </c>
      <c r="RMY58" s="51">
        <f t="shared" si="733"/>
        <v>0</v>
      </c>
      <c r="RMZ58" s="51">
        <f t="shared" si="733"/>
        <v>0</v>
      </c>
      <c r="RNA58" s="51">
        <f t="shared" si="733"/>
        <v>0</v>
      </c>
      <c r="RNB58" s="51">
        <f t="shared" si="733"/>
        <v>0</v>
      </c>
      <c r="RNC58" s="51">
        <f t="shared" si="733"/>
        <v>0</v>
      </c>
      <c r="RND58" s="51">
        <f t="shared" si="733"/>
        <v>0</v>
      </c>
      <c r="RNE58" s="51">
        <f t="shared" si="733"/>
        <v>0</v>
      </c>
      <c r="RNF58" s="51">
        <f t="shared" si="733"/>
        <v>0</v>
      </c>
      <c r="RNG58" s="51"/>
      <c r="RNH58" s="51"/>
      <c r="RNI58" s="51"/>
      <c r="RNJ58" s="51">
        <f t="shared" si="733"/>
        <v>0</v>
      </c>
      <c r="RNK58" s="51">
        <f t="shared" si="733"/>
        <v>0</v>
      </c>
      <c r="RNM58" s="6" t="s">
        <v>11</v>
      </c>
      <c r="RNN58" s="7" t="s">
        <v>874</v>
      </c>
      <c r="RNO58" s="3"/>
      <c r="RNP58" s="3"/>
      <c r="RNQ58" s="3"/>
      <c r="RNR58" s="3"/>
      <c r="RNS58" s="7"/>
      <c r="RNT58" s="3"/>
      <c r="RNU58" s="51">
        <f t="shared" ref="RNU58:RPW58" si="734">RNU60</f>
        <v>0</v>
      </c>
      <c r="RNV58" s="51">
        <f t="shared" si="734"/>
        <v>0</v>
      </c>
      <c r="RNW58" s="51">
        <f t="shared" si="734"/>
        <v>0</v>
      </c>
      <c r="RNX58" s="51">
        <f t="shared" si="734"/>
        <v>0</v>
      </c>
      <c r="RNY58" s="51">
        <f t="shared" si="734"/>
        <v>0</v>
      </c>
      <c r="RNZ58" s="51">
        <f t="shared" si="734"/>
        <v>0</v>
      </c>
      <c r="ROA58" s="51">
        <f t="shared" si="734"/>
        <v>0</v>
      </c>
      <c r="ROB58" s="51">
        <f t="shared" si="734"/>
        <v>0</v>
      </c>
      <c r="ROC58" s="51">
        <f t="shared" si="734"/>
        <v>0</v>
      </c>
      <c r="ROD58" s="51">
        <f t="shared" si="734"/>
        <v>0</v>
      </c>
      <c r="ROE58" s="51">
        <f t="shared" si="734"/>
        <v>0</v>
      </c>
      <c r="ROF58" s="51">
        <f t="shared" si="734"/>
        <v>0</v>
      </c>
      <c r="ROG58" s="51">
        <f t="shared" si="734"/>
        <v>0</v>
      </c>
      <c r="ROH58" s="51">
        <f t="shared" si="734"/>
        <v>0</v>
      </c>
      <c r="ROI58" s="51">
        <f t="shared" si="734"/>
        <v>0</v>
      </c>
      <c r="ROJ58" s="51">
        <f t="shared" si="734"/>
        <v>0</v>
      </c>
      <c r="ROK58" s="51">
        <f t="shared" si="734"/>
        <v>0</v>
      </c>
      <c r="ROL58" s="51">
        <f t="shared" si="734"/>
        <v>0</v>
      </c>
      <c r="ROM58" s="51"/>
      <c r="RON58" s="51"/>
      <c r="ROO58" s="51"/>
      <c r="ROP58" s="51">
        <f t="shared" si="734"/>
        <v>0</v>
      </c>
      <c r="ROQ58" s="51">
        <f t="shared" si="734"/>
        <v>0</v>
      </c>
      <c r="ROS58" s="6" t="s">
        <v>11</v>
      </c>
      <c r="ROT58" s="7" t="s">
        <v>874</v>
      </c>
      <c r="ROU58" s="3"/>
      <c r="ROV58" s="3"/>
      <c r="ROW58" s="3"/>
      <c r="ROX58" s="3"/>
      <c r="ROY58" s="7"/>
      <c r="ROZ58" s="3"/>
      <c r="RPA58" s="51">
        <f t="shared" si="734"/>
        <v>0</v>
      </c>
      <c r="RPB58" s="51">
        <f t="shared" si="734"/>
        <v>0</v>
      </c>
      <c r="RPC58" s="51">
        <f t="shared" si="734"/>
        <v>0</v>
      </c>
      <c r="RPD58" s="51">
        <f t="shared" si="734"/>
        <v>0</v>
      </c>
      <c r="RPE58" s="51">
        <f t="shared" si="734"/>
        <v>0</v>
      </c>
      <c r="RPF58" s="51">
        <f t="shared" si="734"/>
        <v>0</v>
      </c>
      <c r="RPG58" s="51">
        <f t="shared" si="734"/>
        <v>0</v>
      </c>
      <c r="RPH58" s="51">
        <f t="shared" si="734"/>
        <v>0</v>
      </c>
      <c r="RPI58" s="51">
        <f t="shared" si="734"/>
        <v>0</v>
      </c>
      <c r="RPJ58" s="51">
        <f t="shared" si="734"/>
        <v>0</v>
      </c>
      <c r="RPK58" s="51">
        <f t="shared" si="734"/>
        <v>0</v>
      </c>
      <c r="RPL58" s="51">
        <f t="shared" si="734"/>
        <v>0</v>
      </c>
      <c r="RPM58" s="51">
        <f t="shared" si="734"/>
        <v>0</v>
      </c>
      <c r="RPN58" s="51">
        <f t="shared" si="734"/>
        <v>0</v>
      </c>
      <c r="RPO58" s="51">
        <f t="shared" si="734"/>
        <v>0</v>
      </c>
      <c r="RPP58" s="51">
        <f t="shared" si="734"/>
        <v>0</v>
      </c>
      <c r="RPQ58" s="51">
        <f t="shared" si="734"/>
        <v>0</v>
      </c>
      <c r="RPR58" s="51">
        <f t="shared" si="734"/>
        <v>0</v>
      </c>
      <c r="RPS58" s="51"/>
      <c r="RPT58" s="51"/>
      <c r="RPU58" s="51"/>
      <c r="RPV58" s="51">
        <f t="shared" si="734"/>
        <v>0</v>
      </c>
      <c r="RPW58" s="51">
        <f t="shared" si="734"/>
        <v>0</v>
      </c>
      <c r="RPY58" s="6" t="s">
        <v>11</v>
      </c>
      <c r="RPZ58" s="7" t="s">
        <v>874</v>
      </c>
      <c r="RQA58" s="3"/>
      <c r="RQB58" s="3"/>
      <c r="RQC58" s="3"/>
      <c r="RQD58" s="3"/>
      <c r="RQE58" s="7"/>
      <c r="RQF58" s="3"/>
      <c r="RQG58" s="51">
        <f t="shared" ref="RQG58:RSI58" si="735">RQG60</f>
        <v>0</v>
      </c>
      <c r="RQH58" s="51">
        <f t="shared" si="735"/>
        <v>0</v>
      </c>
      <c r="RQI58" s="51">
        <f t="shared" si="735"/>
        <v>0</v>
      </c>
      <c r="RQJ58" s="51">
        <f t="shared" si="735"/>
        <v>0</v>
      </c>
      <c r="RQK58" s="51">
        <f t="shared" si="735"/>
        <v>0</v>
      </c>
      <c r="RQL58" s="51">
        <f t="shared" si="735"/>
        <v>0</v>
      </c>
      <c r="RQM58" s="51">
        <f t="shared" si="735"/>
        <v>0</v>
      </c>
      <c r="RQN58" s="51">
        <f t="shared" si="735"/>
        <v>0</v>
      </c>
      <c r="RQO58" s="51">
        <f t="shared" si="735"/>
        <v>0</v>
      </c>
      <c r="RQP58" s="51">
        <f t="shared" si="735"/>
        <v>0</v>
      </c>
      <c r="RQQ58" s="51">
        <f t="shared" si="735"/>
        <v>0</v>
      </c>
      <c r="RQR58" s="51">
        <f t="shared" si="735"/>
        <v>0</v>
      </c>
      <c r="RQS58" s="51">
        <f t="shared" si="735"/>
        <v>0</v>
      </c>
      <c r="RQT58" s="51">
        <f t="shared" si="735"/>
        <v>0</v>
      </c>
      <c r="RQU58" s="51">
        <f t="shared" si="735"/>
        <v>0</v>
      </c>
      <c r="RQV58" s="51">
        <f t="shared" si="735"/>
        <v>0</v>
      </c>
      <c r="RQW58" s="51">
        <f t="shared" si="735"/>
        <v>0</v>
      </c>
      <c r="RQX58" s="51">
        <f t="shared" si="735"/>
        <v>0</v>
      </c>
      <c r="RQY58" s="51"/>
      <c r="RQZ58" s="51"/>
      <c r="RRA58" s="51"/>
      <c r="RRB58" s="51">
        <f t="shared" si="735"/>
        <v>0</v>
      </c>
      <c r="RRC58" s="51">
        <f t="shared" si="735"/>
        <v>0</v>
      </c>
      <c r="RRE58" s="6" t="s">
        <v>11</v>
      </c>
      <c r="RRF58" s="7" t="s">
        <v>874</v>
      </c>
      <c r="RRG58" s="3"/>
      <c r="RRH58" s="3"/>
      <c r="RRI58" s="3"/>
      <c r="RRJ58" s="3"/>
      <c r="RRK58" s="7"/>
      <c r="RRL58" s="3"/>
      <c r="RRM58" s="51">
        <f t="shared" si="735"/>
        <v>0</v>
      </c>
      <c r="RRN58" s="51">
        <f t="shared" si="735"/>
        <v>0</v>
      </c>
      <c r="RRO58" s="51">
        <f t="shared" si="735"/>
        <v>0</v>
      </c>
      <c r="RRP58" s="51">
        <f t="shared" si="735"/>
        <v>0</v>
      </c>
      <c r="RRQ58" s="51">
        <f t="shared" si="735"/>
        <v>0</v>
      </c>
      <c r="RRR58" s="51">
        <f t="shared" si="735"/>
        <v>0</v>
      </c>
      <c r="RRS58" s="51">
        <f t="shared" si="735"/>
        <v>0</v>
      </c>
      <c r="RRT58" s="51">
        <f t="shared" si="735"/>
        <v>0</v>
      </c>
      <c r="RRU58" s="51">
        <f t="shared" si="735"/>
        <v>0</v>
      </c>
      <c r="RRV58" s="51">
        <f t="shared" si="735"/>
        <v>0</v>
      </c>
      <c r="RRW58" s="51">
        <f t="shared" si="735"/>
        <v>0</v>
      </c>
      <c r="RRX58" s="51">
        <f t="shared" si="735"/>
        <v>0</v>
      </c>
      <c r="RRY58" s="51">
        <f t="shared" si="735"/>
        <v>0</v>
      </c>
      <c r="RRZ58" s="51">
        <f t="shared" si="735"/>
        <v>0</v>
      </c>
      <c r="RSA58" s="51">
        <f t="shared" si="735"/>
        <v>0</v>
      </c>
      <c r="RSB58" s="51">
        <f t="shared" si="735"/>
        <v>0</v>
      </c>
      <c r="RSC58" s="51">
        <f t="shared" si="735"/>
        <v>0</v>
      </c>
      <c r="RSD58" s="51">
        <f t="shared" si="735"/>
        <v>0</v>
      </c>
      <c r="RSE58" s="51"/>
      <c r="RSF58" s="51"/>
      <c r="RSG58" s="51"/>
      <c r="RSH58" s="51">
        <f t="shared" si="735"/>
        <v>0</v>
      </c>
      <c r="RSI58" s="51">
        <f t="shared" si="735"/>
        <v>0</v>
      </c>
      <c r="RSK58" s="6" t="s">
        <v>11</v>
      </c>
      <c r="RSL58" s="7" t="s">
        <v>874</v>
      </c>
      <c r="RSM58" s="3"/>
      <c r="RSN58" s="3"/>
      <c r="RSO58" s="3"/>
      <c r="RSP58" s="3"/>
      <c r="RSQ58" s="7"/>
      <c r="RSR58" s="3"/>
      <c r="RSS58" s="51">
        <f t="shared" ref="RSS58:RUU58" si="736">RSS60</f>
        <v>0</v>
      </c>
      <c r="RST58" s="51">
        <f t="shared" si="736"/>
        <v>0</v>
      </c>
      <c r="RSU58" s="51">
        <f t="shared" si="736"/>
        <v>0</v>
      </c>
      <c r="RSV58" s="51">
        <f t="shared" si="736"/>
        <v>0</v>
      </c>
      <c r="RSW58" s="51">
        <f t="shared" si="736"/>
        <v>0</v>
      </c>
      <c r="RSX58" s="51">
        <f t="shared" si="736"/>
        <v>0</v>
      </c>
      <c r="RSY58" s="51">
        <f t="shared" si="736"/>
        <v>0</v>
      </c>
      <c r="RSZ58" s="51">
        <f t="shared" si="736"/>
        <v>0</v>
      </c>
      <c r="RTA58" s="51">
        <f t="shared" si="736"/>
        <v>0</v>
      </c>
      <c r="RTB58" s="51">
        <f t="shared" si="736"/>
        <v>0</v>
      </c>
      <c r="RTC58" s="51">
        <f t="shared" si="736"/>
        <v>0</v>
      </c>
      <c r="RTD58" s="51">
        <f t="shared" si="736"/>
        <v>0</v>
      </c>
      <c r="RTE58" s="51">
        <f t="shared" si="736"/>
        <v>0</v>
      </c>
      <c r="RTF58" s="51">
        <f t="shared" si="736"/>
        <v>0</v>
      </c>
      <c r="RTG58" s="51">
        <f t="shared" si="736"/>
        <v>0</v>
      </c>
      <c r="RTH58" s="51">
        <f t="shared" si="736"/>
        <v>0</v>
      </c>
      <c r="RTI58" s="51">
        <f t="shared" si="736"/>
        <v>0</v>
      </c>
      <c r="RTJ58" s="51">
        <f t="shared" si="736"/>
        <v>0</v>
      </c>
      <c r="RTK58" s="51"/>
      <c r="RTL58" s="51"/>
      <c r="RTM58" s="51"/>
      <c r="RTN58" s="51">
        <f t="shared" si="736"/>
        <v>0</v>
      </c>
      <c r="RTO58" s="51">
        <f t="shared" si="736"/>
        <v>0</v>
      </c>
      <c r="RTQ58" s="6" t="s">
        <v>11</v>
      </c>
      <c r="RTR58" s="7" t="s">
        <v>874</v>
      </c>
      <c r="RTS58" s="3"/>
      <c r="RTT58" s="3"/>
      <c r="RTU58" s="3"/>
      <c r="RTV58" s="3"/>
      <c r="RTW58" s="7"/>
      <c r="RTX58" s="3"/>
      <c r="RTY58" s="51">
        <f t="shared" si="736"/>
        <v>0</v>
      </c>
      <c r="RTZ58" s="51">
        <f t="shared" si="736"/>
        <v>0</v>
      </c>
      <c r="RUA58" s="51">
        <f t="shared" si="736"/>
        <v>0</v>
      </c>
      <c r="RUB58" s="51">
        <f t="shared" si="736"/>
        <v>0</v>
      </c>
      <c r="RUC58" s="51">
        <f t="shared" si="736"/>
        <v>0</v>
      </c>
      <c r="RUD58" s="51">
        <f t="shared" si="736"/>
        <v>0</v>
      </c>
      <c r="RUE58" s="51">
        <f t="shared" si="736"/>
        <v>0</v>
      </c>
      <c r="RUF58" s="51">
        <f t="shared" si="736"/>
        <v>0</v>
      </c>
      <c r="RUG58" s="51">
        <f t="shared" si="736"/>
        <v>0</v>
      </c>
      <c r="RUH58" s="51">
        <f t="shared" si="736"/>
        <v>0</v>
      </c>
      <c r="RUI58" s="51">
        <f t="shared" si="736"/>
        <v>0</v>
      </c>
      <c r="RUJ58" s="51">
        <f t="shared" si="736"/>
        <v>0</v>
      </c>
      <c r="RUK58" s="51">
        <f t="shared" si="736"/>
        <v>0</v>
      </c>
      <c r="RUL58" s="51">
        <f t="shared" si="736"/>
        <v>0</v>
      </c>
      <c r="RUM58" s="51">
        <f t="shared" si="736"/>
        <v>0</v>
      </c>
      <c r="RUN58" s="51">
        <f t="shared" si="736"/>
        <v>0</v>
      </c>
      <c r="RUO58" s="51">
        <f t="shared" si="736"/>
        <v>0</v>
      </c>
      <c r="RUP58" s="51">
        <f t="shared" si="736"/>
        <v>0</v>
      </c>
      <c r="RUQ58" s="51"/>
      <c r="RUR58" s="51"/>
      <c r="RUS58" s="51"/>
      <c r="RUT58" s="51">
        <f t="shared" si="736"/>
        <v>0</v>
      </c>
      <c r="RUU58" s="51">
        <f t="shared" si="736"/>
        <v>0</v>
      </c>
      <c r="RUW58" s="6" t="s">
        <v>11</v>
      </c>
      <c r="RUX58" s="7" t="s">
        <v>874</v>
      </c>
      <c r="RUY58" s="3"/>
      <c r="RUZ58" s="3"/>
      <c r="RVA58" s="3"/>
      <c r="RVB58" s="3"/>
      <c r="RVC58" s="7"/>
      <c r="RVD58" s="3"/>
      <c r="RVE58" s="51">
        <f t="shared" ref="RVE58:RXG58" si="737">RVE60</f>
        <v>0</v>
      </c>
      <c r="RVF58" s="51">
        <f t="shared" si="737"/>
        <v>0</v>
      </c>
      <c r="RVG58" s="51">
        <f t="shared" si="737"/>
        <v>0</v>
      </c>
      <c r="RVH58" s="51">
        <f t="shared" si="737"/>
        <v>0</v>
      </c>
      <c r="RVI58" s="51">
        <f t="shared" si="737"/>
        <v>0</v>
      </c>
      <c r="RVJ58" s="51">
        <f t="shared" si="737"/>
        <v>0</v>
      </c>
      <c r="RVK58" s="51">
        <f t="shared" si="737"/>
        <v>0</v>
      </c>
      <c r="RVL58" s="51">
        <f t="shared" si="737"/>
        <v>0</v>
      </c>
      <c r="RVM58" s="51">
        <f t="shared" si="737"/>
        <v>0</v>
      </c>
      <c r="RVN58" s="51">
        <f t="shared" si="737"/>
        <v>0</v>
      </c>
      <c r="RVO58" s="51">
        <f t="shared" si="737"/>
        <v>0</v>
      </c>
      <c r="RVP58" s="51">
        <f t="shared" si="737"/>
        <v>0</v>
      </c>
      <c r="RVQ58" s="51">
        <f t="shared" si="737"/>
        <v>0</v>
      </c>
      <c r="RVR58" s="51">
        <f t="shared" si="737"/>
        <v>0</v>
      </c>
      <c r="RVS58" s="51">
        <f t="shared" si="737"/>
        <v>0</v>
      </c>
      <c r="RVT58" s="51">
        <f t="shared" si="737"/>
        <v>0</v>
      </c>
      <c r="RVU58" s="51">
        <f t="shared" si="737"/>
        <v>0</v>
      </c>
      <c r="RVV58" s="51">
        <f t="shared" si="737"/>
        <v>0</v>
      </c>
      <c r="RVW58" s="51"/>
      <c r="RVX58" s="51"/>
      <c r="RVY58" s="51"/>
      <c r="RVZ58" s="51">
        <f t="shared" si="737"/>
        <v>0</v>
      </c>
      <c r="RWA58" s="51">
        <f t="shared" si="737"/>
        <v>0</v>
      </c>
      <c r="RWC58" s="6" t="s">
        <v>11</v>
      </c>
      <c r="RWD58" s="7" t="s">
        <v>874</v>
      </c>
      <c r="RWE58" s="3"/>
      <c r="RWF58" s="3"/>
      <c r="RWG58" s="3"/>
      <c r="RWH58" s="3"/>
      <c r="RWI58" s="7"/>
      <c r="RWJ58" s="3"/>
      <c r="RWK58" s="51">
        <f t="shared" si="737"/>
        <v>0</v>
      </c>
      <c r="RWL58" s="51">
        <f t="shared" si="737"/>
        <v>0</v>
      </c>
      <c r="RWM58" s="51">
        <f t="shared" si="737"/>
        <v>0</v>
      </c>
      <c r="RWN58" s="51">
        <f t="shared" si="737"/>
        <v>0</v>
      </c>
      <c r="RWO58" s="51">
        <f t="shared" si="737"/>
        <v>0</v>
      </c>
      <c r="RWP58" s="51">
        <f t="shared" si="737"/>
        <v>0</v>
      </c>
      <c r="RWQ58" s="51">
        <f t="shared" si="737"/>
        <v>0</v>
      </c>
      <c r="RWR58" s="51">
        <f t="shared" si="737"/>
        <v>0</v>
      </c>
      <c r="RWS58" s="51">
        <f t="shared" si="737"/>
        <v>0</v>
      </c>
      <c r="RWT58" s="51">
        <f t="shared" si="737"/>
        <v>0</v>
      </c>
      <c r="RWU58" s="51">
        <f t="shared" si="737"/>
        <v>0</v>
      </c>
      <c r="RWV58" s="51">
        <f t="shared" si="737"/>
        <v>0</v>
      </c>
      <c r="RWW58" s="51">
        <f t="shared" si="737"/>
        <v>0</v>
      </c>
      <c r="RWX58" s="51">
        <f t="shared" si="737"/>
        <v>0</v>
      </c>
      <c r="RWY58" s="51">
        <f t="shared" si="737"/>
        <v>0</v>
      </c>
      <c r="RWZ58" s="51">
        <f t="shared" si="737"/>
        <v>0</v>
      </c>
      <c r="RXA58" s="51">
        <f t="shared" si="737"/>
        <v>0</v>
      </c>
      <c r="RXB58" s="51">
        <f t="shared" si="737"/>
        <v>0</v>
      </c>
      <c r="RXC58" s="51"/>
      <c r="RXD58" s="51"/>
      <c r="RXE58" s="51"/>
      <c r="RXF58" s="51">
        <f t="shared" si="737"/>
        <v>0</v>
      </c>
      <c r="RXG58" s="51">
        <f t="shared" si="737"/>
        <v>0</v>
      </c>
      <c r="RXI58" s="6" t="s">
        <v>11</v>
      </c>
      <c r="RXJ58" s="7" t="s">
        <v>874</v>
      </c>
      <c r="RXK58" s="3"/>
      <c r="RXL58" s="3"/>
      <c r="RXM58" s="3"/>
      <c r="RXN58" s="3"/>
      <c r="RXO58" s="7"/>
      <c r="RXP58" s="3"/>
      <c r="RXQ58" s="51">
        <f t="shared" ref="RXQ58:RZS58" si="738">RXQ60</f>
        <v>0</v>
      </c>
      <c r="RXR58" s="51">
        <f t="shared" si="738"/>
        <v>0</v>
      </c>
      <c r="RXS58" s="51">
        <f t="shared" si="738"/>
        <v>0</v>
      </c>
      <c r="RXT58" s="51">
        <f t="shared" si="738"/>
        <v>0</v>
      </c>
      <c r="RXU58" s="51">
        <f t="shared" si="738"/>
        <v>0</v>
      </c>
      <c r="RXV58" s="51">
        <f t="shared" si="738"/>
        <v>0</v>
      </c>
      <c r="RXW58" s="51">
        <f t="shared" si="738"/>
        <v>0</v>
      </c>
      <c r="RXX58" s="51">
        <f t="shared" si="738"/>
        <v>0</v>
      </c>
      <c r="RXY58" s="51">
        <f t="shared" si="738"/>
        <v>0</v>
      </c>
      <c r="RXZ58" s="51">
        <f t="shared" si="738"/>
        <v>0</v>
      </c>
      <c r="RYA58" s="51">
        <f t="shared" si="738"/>
        <v>0</v>
      </c>
      <c r="RYB58" s="51">
        <f t="shared" si="738"/>
        <v>0</v>
      </c>
      <c r="RYC58" s="51">
        <f t="shared" si="738"/>
        <v>0</v>
      </c>
      <c r="RYD58" s="51">
        <f t="shared" si="738"/>
        <v>0</v>
      </c>
      <c r="RYE58" s="51">
        <f t="shared" si="738"/>
        <v>0</v>
      </c>
      <c r="RYF58" s="51">
        <f t="shared" si="738"/>
        <v>0</v>
      </c>
      <c r="RYG58" s="51">
        <f t="shared" si="738"/>
        <v>0</v>
      </c>
      <c r="RYH58" s="51">
        <f t="shared" si="738"/>
        <v>0</v>
      </c>
      <c r="RYI58" s="51"/>
      <c r="RYJ58" s="51"/>
      <c r="RYK58" s="51"/>
      <c r="RYL58" s="51">
        <f t="shared" si="738"/>
        <v>0</v>
      </c>
      <c r="RYM58" s="51">
        <f t="shared" si="738"/>
        <v>0</v>
      </c>
      <c r="RYO58" s="6" t="s">
        <v>11</v>
      </c>
      <c r="RYP58" s="7" t="s">
        <v>874</v>
      </c>
      <c r="RYQ58" s="3"/>
      <c r="RYR58" s="3"/>
      <c r="RYS58" s="3"/>
      <c r="RYT58" s="3"/>
      <c r="RYU58" s="7"/>
      <c r="RYV58" s="3"/>
      <c r="RYW58" s="51">
        <f t="shared" si="738"/>
        <v>0</v>
      </c>
      <c r="RYX58" s="51">
        <f t="shared" si="738"/>
        <v>0</v>
      </c>
      <c r="RYY58" s="51">
        <f t="shared" si="738"/>
        <v>0</v>
      </c>
      <c r="RYZ58" s="51">
        <f t="shared" si="738"/>
        <v>0</v>
      </c>
      <c r="RZA58" s="51">
        <f t="shared" si="738"/>
        <v>0</v>
      </c>
      <c r="RZB58" s="51">
        <f t="shared" si="738"/>
        <v>0</v>
      </c>
      <c r="RZC58" s="51">
        <f t="shared" si="738"/>
        <v>0</v>
      </c>
      <c r="RZD58" s="51">
        <f t="shared" si="738"/>
        <v>0</v>
      </c>
      <c r="RZE58" s="51">
        <f t="shared" si="738"/>
        <v>0</v>
      </c>
      <c r="RZF58" s="51">
        <f t="shared" si="738"/>
        <v>0</v>
      </c>
      <c r="RZG58" s="51">
        <f t="shared" si="738"/>
        <v>0</v>
      </c>
      <c r="RZH58" s="51">
        <f t="shared" si="738"/>
        <v>0</v>
      </c>
      <c r="RZI58" s="51">
        <f t="shared" si="738"/>
        <v>0</v>
      </c>
      <c r="RZJ58" s="51">
        <f t="shared" si="738"/>
        <v>0</v>
      </c>
      <c r="RZK58" s="51">
        <f t="shared" si="738"/>
        <v>0</v>
      </c>
      <c r="RZL58" s="51">
        <f t="shared" si="738"/>
        <v>0</v>
      </c>
      <c r="RZM58" s="51">
        <f t="shared" si="738"/>
        <v>0</v>
      </c>
      <c r="RZN58" s="51">
        <f t="shared" si="738"/>
        <v>0</v>
      </c>
      <c r="RZO58" s="51"/>
      <c r="RZP58" s="51"/>
      <c r="RZQ58" s="51"/>
      <c r="RZR58" s="51">
        <f t="shared" si="738"/>
        <v>0</v>
      </c>
      <c r="RZS58" s="51">
        <f t="shared" si="738"/>
        <v>0</v>
      </c>
      <c r="RZU58" s="6" t="s">
        <v>11</v>
      </c>
      <c r="RZV58" s="7" t="s">
        <v>874</v>
      </c>
      <c r="RZW58" s="3"/>
      <c r="RZX58" s="3"/>
      <c r="RZY58" s="3"/>
      <c r="RZZ58" s="3"/>
      <c r="SAA58" s="7"/>
      <c r="SAB58" s="3"/>
      <c r="SAC58" s="51">
        <f t="shared" ref="SAC58:SCE58" si="739">SAC60</f>
        <v>0</v>
      </c>
      <c r="SAD58" s="51">
        <f t="shared" si="739"/>
        <v>0</v>
      </c>
      <c r="SAE58" s="51">
        <f t="shared" si="739"/>
        <v>0</v>
      </c>
      <c r="SAF58" s="51">
        <f t="shared" si="739"/>
        <v>0</v>
      </c>
      <c r="SAG58" s="51">
        <f t="shared" si="739"/>
        <v>0</v>
      </c>
      <c r="SAH58" s="51">
        <f t="shared" si="739"/>
        <v>0</v>
      </c>
      <c r="SAI58" s="51">
        <f t="shared" si="739"/>
        <v>0</v>
      </c>
      <c r="SAJ58" s="51">
        <f t="shared" si="739"/>
        <v>0</v>
      </c>
      <c r="SAK58" s="51">
        <f t="shared" si="739"/>
        <v>0</v>
      </c>
      <c r="SAL58" s="51">
        <f t="shared" si="739"/>
        <v>0</v>
      </c>
      <c r="SAM58" s="51">
        <f t="shared" si="739"/>
        <v>0</v>
      </c>
      <c r="SAN58" s="51">
        <f t="shared" si="739"/>
        <v>0</v>
      </c>
      <c r="SAO58" s="51">
        <f t="shared" si="739"/>
        <v>0</v>
      </c>
      <c r="SAP58" s="51">
        <f t="shared" si="739"/>
        <v>0</v>
      </c>
      <c r="SAQ58" s="51">
        <f t="shared" si="739"/>
        <v>0</v>
      </c>
      <c r="SAR58" s="51">
        <f t="shared" si="739"/>
        <v>0</v>
      </c>
      <c r="SAS58" s="51">
        <f t="shared" si="739"/>
        <v>0</v>
      </c>
      <c r="SAT58" s="51">
        <f t="shared" si="739"/>
        <v>0</v>
      </c>
      <c r="SAU58" s="51"/>
      <c r="SAV58" s="51"/>
      <c r="SAW58" s="51"/>
      <c r="SAX58" s="51">
        <f t="shared" si="739"/>
        <v>0</v>
      </c>
      <c r="SAY58" s="51">
        <f t="shared" si="739"/>
        <v>0</v>
      </c>
      <c r="SBA58" s="6" t="s">
        <v>11</v>
      </c>
      <c r="SBB58" s="7" t="s">
        <v>874</v>
      </c>
      <c r="SBC58" s="3"/>
      <c r="SBD58" s="3"/>
      <c r="SBE58" s="3"/>
      <c r="SBF58" s="3"/>
      <c r="SBG58" s="7"/>
      <c r="SBH58" s="3"/>
      <c r="SBI58" s="51">
        <f t="shared" si="739"/>
        <v>0</v>
      </c>
      <c r="SBJ58" s="51">
        <f t="shared" si="739"/>
        <v>0</v>
      </c>
      <c r="SBK58" s="51">
        <f t="shared" si="739"/>
        <v>0</v>
      </c>
      <c r="SBL58" s="51">
        <f t="shared" si="739"/>
        <v>0</v>
      </c>
      <c r="SBM58" s="51">
        <f t="shared" si="739"/>
        <v>0</v>
      </c>
      <c r="SBN58" s="51">
        <f t="shared" si="739"/>
        <v>0</v>
      </c>
      <c r="SBO58" s="51">
        <f t="shared" si="739"/>
        <v>0</v>
      </c>
      <c r="SBP58" s="51">
        <f t="shared" si="739"/>
        <v>0</v>
      </c>
      <c r="SBQ58" s="51">
        <f t="shared" si="739"/>
        <v>0</v>
      </c>
      <c r="SBR58" s="51">
        <f t="shared" si="739"/>
        <v>0</v>
      </c>
      <c r="SBS58" s="51">
        <f t="shared" si="739"/>
        <v>0</v>
      </c>
      <c r="SBT58" s="51">
        <f t="shared" si="739"/>
        <v>0</v>
      </c>
      <c r="SBU58" s="51">
        <f t="shared" si="739"/>
        <v>0</v>
      </c>
      <c r="SBV58" s="51">
        <f t="shared" si="739"/>
        <v>0</v>
      </c>
      <c r="SBW58" s="51">
        <f t="shared" si="739"/>
        <v>0</v>
      </c>
      <c r="SBX58" s="51">
        <f t="shared" si="739"/>
        <v>0</v>
      </c>
      <c r="SBY58" s="51">
        <f t="shared" si="739"/>
        <v>0</v>
      </c>
      <c r="SBZ58" s="51">
        <f t="shared" si="739"/>
        <v>0</v>
      </c>
      <c r="SCA58" s="51"/>
      <c r="SCB58" s="51"/>
      <c r="SCC58" s="51"/>
      <c r="SCD58" s="51">
        <f t="shared" si="739"/>
        <v>0</v>
      </c>
      <c r="SCE58" s="51">
        <f t="shared" si="739"/>
        <v>0</v>
      </c>
      <c r="SCG58" s="6" t="s">
        <v>11</v>
      </c>
      <c r="SCH58" s="7" t="s">
        <v>874</v>
      </c>
      <c r="SCI58" s="3"/>
      <c r="SCJ58" s="3"/>
      <c r="SCK58" s="3"/>
      <c r="SCL58" s="3"/>
      <c r="SCM58" s="7"/>
      <c r="SCN58" s="3"/>
      <c r="SCO58" s="51">
        <f t="shared" ref="SCO58:SEQ58" si="740">SCO60</f>
        <v>0</v>
      </c>
      <c r="SCP58" s="51">
        <f t="shared" si="740"/>
        <v>0</v>
      </c>
      <c r="SCQ58" s="51">
        <f t="shared" si="740"/>
        <v>0</v>
      </c>
      <c r="SCR58" s="51">
        <f t="shared" si="740"/>
        <v>0</v>
      </c>
      <c r="SCS58" s="51">
        <f t="shared" si="740"/>
        <v>0</v>
      </c>
      <c r="SCT58" s="51">
        <f t="shared" si="740"/>
        <v>0</v>
      </c>
      <c r="SCU58" s="51">
        <f t="shared" si="740"/>
        <v>0</v>
      </c>
      <c r="SCV58" s="51">
        <f t="shared" si="740"/>
        <v>0</v>
      </c>
      <c r="SCW58" s="51">
        <f t="shared" si="740"/>
        <v>0</v>
      </c>
      <c r="SCX58" s="51">
        <f t="shared" si="740"/>
        <v>0</v>
      </c>
      <c r="SCY58" s="51">
        <f t="shared" si="740"/>
        <v>0</v>
      </c>
      <c r="SCZ58" s="51">
        <f t="shared" si="740"/>
        <v>0</v>
      </c>
      <c r="SDA58" s="51">
        <f t="shared" si="740"/>
        <v>0</v>
      </c>
      <c r="SDB58" s="51">
        <f t="shared" si="740"/>
        <v>0</v>
      </c>
      <c r="SDC58" s="51">
        <f t="shared" si="740"/>
        <v>0</v>
      </c>
      <c r="SDD58" s="51">
        <f t="shared" si="740"/>
        <v>0</v>
      </c>
      <c r="SDE58" s="51">
        <f t="shared" si="740"/>
        <v>0</v>
      </c>
      <c r="SDF58" s="51">
        <f t="shared" si="740"/>
        <v>0</v>
      </c>
      <c r="SDG58" s="51"/>
      <c r="SDH58" s="51"/>
      <c r="SDI58" s="51"/>
      <c r="SDJ58" s="51">
        <f t="shared" si="740"/>
        <v>0</v>
      </c>
      <c r="SDK58" s="51">
        <f t="shared" si="740"/>
        <v>0</v>
      </c>
      <c r="SDM58" s="6" t="s">
        <v>11</v>
      </c>
      <c r="SDN58" s="7" t="s">
        <v>874</v>
      </c>
      <c r="SDO58" s="3"/>
      <c r="SDP58" s="3"/>
      <c r="SDQ58" s="3"/>
      <c r="SDR58" s="3"/>
      <c r="SDS58" s="7"/>
      <c r="SDT58" s="3"/>
      <c r="SDU58" s="51">
        <f t="shared" si="740"/>
        <v>0</v>
      </c>
      <c r="SDV58" s="51">
        <f t="shared" si="740"/>
        <v>0</v>
      </c>
      <c r="SDW58" s="51">
        <f t="shared" si="740"/>
        <v>0</v>
      </c>
      <c r="SDX58" s="51">
        <f t="shared" si="740"/>
        <v>0</v>
      </c>
      <c r="SDY58" s="51">
        <f t="shared" si="740"/>
        <v>0</v>
      </c>
      <c r="SDZ58" s="51">
        <f t="shared" si="740"/>
        <v>0</v>
      </c>
      <c r="SEA58" s="51">
        <f t="shared" si="740"/>
        <v>0</v>
      </c>
      <c r="SEB58" s="51">
        <f t="shared" si="740"/>
        <v>0</v>
      </c>
      <c r="SEC58" s="51">
        <f t="shared" si="740"/>
        <v>0</v>
      </c>
      <c r="SED58" s="51">
        <f t="shared" si="740"/>
        <v>0</v>
      </c>
      <c r="SEE58" s="51">
        <f t="shared" si="740"/>
        <v>0</v>
      </c>
      <c r="SEF58" s="51">
        <f t="shared" si="740"/>
        <v>0</v>
      </c>
      <c r="SEG58" s="51">
        <f t="shared" si="740"/>
        <v>0</v>
      </c>
      <c r="SEH58" s="51">
        <f t="shared" si="740"/>
        <v>0</v>
      </c>
      <c r="SEI58" s="51">
        <f t="shared" si="740"/>
        <v>0</v>
      </c>
      <c r="SEJ58" s="51">
        <f t="shared" si="740"/>
        <v>0</v>
      </c>
      <c r="SEK58" s="51">
        <f t="shared" si="740"/>
        <v>0</v>
      </c>
      <c r="SEL58" s="51">
        <f t="shared" si="740"/>
        <v>0</v>
      </c>
      <c r="SEM58" s="51"/>
      <c r="SEN58" s="51"/>
      <c r="SEO58" s="51"/>
      <c r="SEP58" s="51">
        <f t="shared" si="740"/>
        <v>0</v>
      </c>
      <c r="SEQ58" s="51">
        <f t="shared" si="740"/>
        <v>0</v>
      </c>
      <c r="SES58" s="6" t="s">
        <v>11</v>
      </c>
      <c r="SET58" s="7" t="s">
        <v>874</v>
      </c>
      <c r="SEU58" s="3"/>
      <c r="SEV58" s="3"/>
      <c r="SEW58" s="3"/>
      <c r="SEX58" s="3"/>
      <c r="SEY58" s="7"/>
      <c r="SEZ58" s="3"/>
      <c r="SFA58" s="51">
        <f t="shared" ref="SFA58:SHC58" si="741">SFA60</f>
        <v>0</v>
      </c>
      <c r="SFB58" s="51">
        <f t="shared" si="741"/>
        <v>0</v>
      </c>
      <c r="SFC58" s="51">
        <f t="shared" si="741"/>
        <v>0</v>
      </c>
      <c r="SFD58" s="51">
        <f t="shared" si="741"/>
        <v>0</v>
      </c>
      <c r="SFE58" s="51">
        <f t="shared" si="741"/>
        <v>0</v>
      </c>
      <c r="SFF58" s="51">
        <f t="shared" si="741"/>
        <v>0</v>
      </c>
      <c r="SFG58" s="51">
        <f t="shared" si="741"/>
        <v>0</v>
      </c>
      <c r="SFH58" s="51">
        <f t="shared" si="741"/>
        <v>0</v>
      </c>
      <c r="SFI58" s="51">
        <f t="shared" si="741"/>
        <v>0</v>
      </c>
      <c r="SFJ58" s="51">
        <f t="shared" si="741"/>
        <v>0</v>
      </c>
      <c r="SFK58" s="51">
        <f t="shared" si="741"/>
        <v>0</v>
      </c>
      <c r="SFL58" s="51">
        <f t="shared" si="741"/>
        <v>0</v>
      </c>
      <c r="SFM58" s="51">
        <f t="shared" si="741"/>
        <v>0</v>
      </c>
      <c r="SFN58" s="51">
        <f t="shared" si="741"/>
        <v>0</v>
      </c>
      <c r="SFO58" s="51">
        <f t="shared" si="741"/>
        <v>0</v>
      </c>
      <c r="SFP58" s="51">
        <f t="shared" si="741"/>
        <v>0</v>
      </c>
      <c r="SFQ58" s="51">
        <f t="shared" si="741"/>
        <v>0</v>
      </c>
      <c r="SFR58" s="51">
        <f t="shared" si="741"/>
        <v>0</v>
      </c>
      <c r="SFS58" s="51"/>
      <c r="SFT58" s="51"/>
      <c r="SFU58" s="51"/>
      <c r="SFV58" s="51">
        <f t="shared" si="741"/>
        <v>0</v>
      </c>
      <c r="SFW58" s="51">
        <f t="shared" si="741"/>
        <v>0</v>
      </c>
      <c r="SFY58" s="6" t="s">
        <v>11</v>
      </c>
      <c r="SFZ58" s="7" t="s">
        <v>874</v>
      </c>
      <c r="SGA58" s="3"/>
      <c r="SGB58" s="3"/>
      <c r="SGC58" s="3"/>
      <c r="SGD58" s="3"/>
      <c r="SGE58" s="7"/>
      <c r="SGF58" s="3"/>
      <c r="SGG58" s="51">
        <f t="shared" si="741"/>
        <v>0</v>
      </c>
      <c r="SGH58" s="51">
        <f t="shared" si="741"/>
        <v>0</v>
      </c>
      <c r="SGI58" s="51">
        <f t="shared" si="741"/>
        <v>0</v>
      </c>
      <c r="SGJ58" s="51">
        <f t="shared" si="741"/>
        <v>0</v>
      </c>
      <c r="SGK58" s="51">
        <f t="shared" si="741"/>
        <v>0</v>
      </c>
      <c r="SGL58" s="51">
        <f t="shared" si="741"/>
        <v>0</v>
      </c>
      <c r="SGM58" s="51">
        <f t="shared" si="741"/>
        <v>0</v>
      </c>
      <c r="SGN58" s="51">
        <f t="shared" si="741"/>
        <v>0</v>
      </c>
      <c r="SGO58" s="51">
        <f t="shared" si="741"/>
        <v>0</v>
      </c>
      <c r="SGP58" s="51">
        <f t="shared" si="741"/>
        <v>0</v>
      </c>
      <c r="SGQ58" s="51">
        <f t="shared" si="741"/>
        <v>0</v>
      </c>
      <c r="SGR58" s="51">
        <f t="shared" si="741"/>
        <v>0</v>
      </c>
      <c r="SGS58" s="51">
        <f t="shared" si="741"/>
        <v>0</v>
      </c>
      <c r="SGT58" s="51">
        <f t="shared" si="741"/>
        <v>0</v>
      </c>
      <c r="SGU58" s="51">
        <f t="shared" si="741"/>
        <v>0</v>
      </c>
      <c r="SGV58" s="51">
        <f t="shared" si="741"/>
        <v>0</v>
      </c>
      <c r="SGW58" s="51">
        <f t="shared" si="741"/>
        <v>0</v>
      </c>
      <c r="SGX58" s="51">
        <f t="shared" si="741"/>
        <v>0</v>
      </c>
      <c r="SGY58" s="51"/>
      <c r="SGZ58" s="51"/>
      <c r="SHA58" s="51"/>
      <c r="SHB58" s="51">
        <f t="shared" si="741"/>
        <v>0</v>
      </c>
      <c r="SHC58" s="51">
        <f t="shared" si="741"/>
        <v>0</v>
      </c>
      <c r="SHE58" s="6" t="s">
        <v>11</v>
      </c>
      <c r="SHF58" s="7" t="s">
        <v>874</v>
      </c>
      <c r="SHG58" s="3"/>
      <c r="SHH58" s="3"/>
      <c r="SHI58" s="3"/>
      <c r="SHJ58" s="3"/>
      <c r="SHK58" s="7"/>
      <c r="SHL58" s="3"/>
      <c r="SHM58" s="51">
        <f t="shared" ref="SHM58:SJO58" si="742">SHM60</f>
        <v>0</v>
      </c>
      <c r="SHN58" s="51">
        <f t="shared" si="742"/>
        <v>0</v>
      </c>
      <c r="SHO58" s="51">
        <f t="shared" si="742"/>
        <v>0</v>
      </c>
      <c r="SHP58" s="51">
        <f t="shared" si="742"/>
        <v>0</v>
      </c>
      <c r="SHQ58" s="51">
        <f t="shared" si="742"/>
        <v>0</v>
      </c>
      <c r="SHR58" s="51">
        <f t="shared" si="742"/>
        <v>0</v>
      </c>
      <c r="SHS58" s="51">
        <f t="shared" si="742"/>
        <v>0</v>
      </c>
      <c r="SHT58" s="51">
        <f t="shared" si="742"/>
        <v>0</v>
      </c>
      <c r="SHU58" s="51">
        <f t="shared" si="742"/>
        <v>0</v>
      </c>
      <c r="SHV58" s="51">
        <f t="shared" si="742"/>
        <v>0</v>
      </c>
      <c r="SHW58" s="51">
        <f t="shared" si="742"/>
        <v>0</v>
      </c>
      <c r="SHX58" s="51">
        <f t="shared" si="742"/>
        <v>0</v>
      </c>
      <c r="SHY58" s="51">
        <f t="shared" si="742"/>
        <v>0</v>
      </c>
      <c r="SHZ58" s="51">
        <f t="shared" si="742"/>
        <v>0</v>
      </c>
      <c r="SIA58" s="51">
        <f t="shared" si="742"/>
        <v>0</v>
      </c>
      <c r="SIB58" s="51">
        <f t="shared" si="742"/>
        <v>0</v>
      </c>
      <c r="SIC58" s="51">
        <f t="shared" si="742"/>
        <v>0</v>
      </c>
      <c r="SID58" s="51">
        <f t="shared" si="742"/>
        <v>0</v>
      </c>
      <c r="SIE58" s="51"/>
      <c r="SIF58" s="51"/>
      <c r="SIG58" s="51"/>
      <c r="SIH58" s="51">
        <f t="shared" si="742"/>
        <v>0</v>
      </c>
      <c r="SII58" s="51">
        <f t="shared" si="742"/>
        <v>0</v>
      </c>
      <c r="SIK58" s="6" t="s">
        <v>11</v>
      </c>
      <c r="SIL58" s="7" t="s">
        <v>874</v>
      </c>
      <c r="SIM58" s="3"/>
      <c r="SIN58" s="3"/>
      <c r="SIO58" s="3"/>
      <c r="SIP58" s="3"/>
      <c r="SIQ58" s="7"/>
      <c r="SIR58" s="3"/>
      <c r="SIS58" s="51">
        <f t="shared" si="742"/>
        <v>0</v>
      </c>
      <c r="SIT58" s="51">
        <f t="shared" si="742"/>
        <v>0</v>
      </c>
      <c r="SIU58" s="51">
        <f t="shared" si="742"/>
        <v>0</v>
      </c>
      <c r="SIV58" s="51">
        <f t="shared" si="742"/>
        <v>0</v>
      </c>
      <c r="SIW58" s="51">
        <f t="shared" si="742"/>
        <v>0</v>
      </c>
      <c r="SIX58" s="51">
        <f t="shared" si="742"/>
        <v>0</v>
      </c>
      <c r="SIY58" s="51">
        <f t="shared" si="742"/>
        <v>0</v>
      </c>
      <c r="SIZ58" s="51">
        <f t="shared" si="742"/>
        <v>0</v>
      </c>
      <c r="SJA58" s="51">
        <f t="shared" si="742"/>
        <v>0</v>
      </c>
      <c r="SJB58" s="51">
        <f t="shared" si="742"/>
        <v>0</v>
      </c>
      <c r="SJC58" s="51">
        <f t="shared" si="742"/>
        <v>0</v>
      </c>
      <c r="SJD58" s="51">
        <f t="shared" si="742"/>
        <v>0</v>
      </c>
      <c r="SJE58" s="51">
        <f t="shared" si="742"/>
        <v>0</v>
      </c>
      <c r="SJF58" s="51">
        <f t="shared" si="742"/>
        <v>0</v>
      </c>
      <c r="SJG58" s="51">
        <f t="shared" si="742"/>
        <v>0</v>
      </c>
      <c r="SJH58" s="51">
        <f t="shared" si="742"/>
        <v>0</v>
      </c>
      <c r="SJI58" s="51">
        <f t="shared" si="742"/>
        <v>0</v>
      </c>
      <c r="SJJ58" s="51">
        <f t="shared" si="742"/>
        <v>0</v>
      </c>
      <c r="SJK58" s="51"/>
      <c r="SJL58" s="51"/>
      <c r="SJM58" s="51"/>
      <c r="SJN58" s="51">
        <f t="shared" si="742"/>
        <v>0</v>
      </c>
      <c r="SJO58" s="51">
        <f t="shared" si="742"/>
        <v>0</v>
      </c>
      <c r="SJQ58" s="6" t="s">
        <v>11</v>
      </c>
      <c r="SJR58" s="7" t="s">
        <v>874</v>
      </c>
      <c r="SJS58" s="3"/>
      <c r="SJT58" s="3"/>
      <c r="SJU58" s="3"/>
      <c r="SJV58" s="3"/>
      <c r="SJW58" s="7"/>
      <c r="SJX58" s="3"/>
      <c r="SJY58" s="51">
        <f t="shared" ref="SJY58:SMA58" si="743">SJY60</f>
        <v>0</v>
      </c>
      <c r="SJZ58" s="51">
        <f t="shared" si="743"/>
        <v>0</v>
      </c>
      <c r="SKA58" s="51">
        <f t="shared" si="743"/>
        <v>0</v>
      </c>
      <c r="SKB58" s="51">
        <f t="shared" si="743"/>
        <v>0</v>
      </c>
      <c r="SKC58" s="51">
        <f t="shared" si="743"/>
        <v>0</v>
      </c>
      <c r="SKD58" s="51">
        <f t="shared" si="743"/>
        <v>0</v>
      </c>
      <c r="SKE58" s="51">
        <f t="shared" si="743"/>
        <v>0</v>
      </c>
      <c r="SKF58" s="51">
        <f t="shared" si="743"/>
        <v>0</v>
      </c>
      <c r="SKG58" s="51">
        <f t="shared" si="743"/>
        <v>0</v>
      </c>
      <c r="SKH58" s="51">
        <f t="shared" si="743"/>
        <v>0</v>
      </c>
      <c r="SKI58" s="51">
        <f t="shared" si="743"/>
        <v>0</v>
      </c>
      <c r="SKJ58" s="51">
        <f t="shared" si="743"/>
        <v>0</v>
      </c>
      <c r="SKK58" s="51">
        <f t="shared" si="743"/>
        <v>0</v>
      </c>
      <c r="SKL58" s="51">
        <f t="shared" si="743"/>
        <v>0</v>
      </c>
      <c r="SKM58" s="51">
        <f t="shared" si="743"/>
        <v>0</v>
      </c>
      <c r="SKN58" s="51">
        <f t="shared" si="743"/>
        <v>0</v>
      </c>
      <c r="SKO58" s="51">
        <f t="shared" si="743"/>
        <v>0</v>
      </c>
      <c r="SKP58" s="51">
        <f t="shared" si="743"/>
        <v>0</v>
      </c>
      <c r="SKQ58" s="51"/>
      <c r="SKR58" s="51"/>
      <c r="SKS58" s="51"/>
      <c r="SKT58" s="51">
        <f t="shared" si="743"/>
        <v>0</v>
      </c>
      <c r="SKU58" s="51">
        <f t="shared" si="743"/>
        <v>0</v>
      </c>
      <c r="SKW58" s="6" t="s">
        <v>11</v>
      </c>
      <c r="SKX58" s="7" t="s">
        <v>874</v>
      </c>
      <c r="SKY58" s="3"/>
      <c r="SKZ58" s="3"/>
      <c r="SLA58" s="3"/>
      <c r="SLB58" s="3"/>
      <c r="SLC58" s="7"/>
      <c r="SLD58" s="3"/>
      <c r="SLE58" s="51">
        <f t="shared" si="743"/>
        <v>0</v>
      </c>
      <c r="SLF58" s="51">
        <f t="shared" si="743"/>
        <v>0</v>
      </c>
      <c r="SLG58" s="51">
        <f t="shared" si="743"/>
        <v>0</v>
      </c>
      <c r="SLH58" s="51">
        <f t="shared" si="743"/>
        <v>0</v>
      </c>
      <c r="SLI58" s="51">
        <f t="shared" si="743"/>
        <v>0</v>
      </c>
      <c r="SLJ58" s="51">
        <f t="shared" si="743"/>
        <v>0</v>
      </c>
      <c r="SLK58" s="51">
        <f t="shared" si="743"/>
        <v>0</v>
      </c>
      <c r="SLL58" s="51">
        <f t="shared" si="743"/>
        <v>0</v>
      </c>
      <c r="SLM58" s="51">
        <f t="shared" si="743"/>
        <v>0</v>
      </c>
      <c r="SLN58" s="51">
        <f t="shared" si="743"/>
        <v>0</v>
      </c>
      <c r="SLO58" s="51">
        <f t="shared" si="743"/>
        <v>0</v>
      </c>
      <c r="SLP58" s="51">
        <f t="shared" si="743"/>
        <v>0</v>
      </c>
      <c r="SLQ58" s="51">
        <f t="shared" si="743"/>
        <v>0</v>
      </c>
      <c r="SLR58" s="51">
        <f t="shared" si="743"/>
        <v>0</v>
      </c>
      <c r="SLS58" s="51">
        <f t="shared" si="743"/>
        <v>0</v>
      </c>
      <c r="SLT58" s="51">
        <f t="shared" si="743"/>
        <v>0</v>
      </c>
      <c r="SLU58" s="51">
        <f t="shared" si="743"/>
        <v>0</v>
      </c>
      <c r="SLV58" s="51">
        <f t="shared" si="743"/>
        <v>0</v>
      </c>
      <c r="SLW58" s="51"/>
      <c r="SLX58" s="51"/>
      <c r="SLY58" s="51"/>
      <c r="SLZ58" s="51">
        <f t="shared" si="743"/>
        <v>0</v>
      </c>
      <c r="SMA58" s="51">
        <f t="shared" si="743"/>
        <v>0</v>
      </c>
      <c r="SMC58" s="6" t="s">
        <v>11</v>
      </c>
      <c r="SMD58" s="7" t="s">
        <v>874</v>
      </c>
      <c r="SME58" s="3"/>
      <c r="SMF58" s="3"/>
      <c r="SMG58" s="3"/>
      <c r="SMH58" s="3"/>
      <c r="SMI58" s="7"/>
      <c r="SMJ58" s="3"/>
      <c r="SMK58" s="51">
        <f t="shared" ref="SMK58:SOM58" si="744">SMK60</f>
        <v>0</v>
      </c>
      <c r="SML58" s="51">
        <f t="shared" si="744"/>
        <v>0</v>
      </c>
      <c r="SMM58" s="51">
        <f t="shared" si="744"/>
        <v>0</v>
      </c>
      <c r="SMN58" s="51">
        <f t="shared" si="744"/>
        <v>0</v>
      </c>
      <c r="SMO58" s="51">
        <f t="shared" si="744"/>
        <v>0</v>
      </c>
      <c r="SMP58" s="51">
        <f t="shared" si="744"/>
        <v>0</v>
      </c>
      <c r="SMQ58" s="51">
        <f t="shared" si="744"/>
        <v>0</v>
      </c>
      <c r="SMR58" s="51">
        <f t="shared" si="744"/>
        <v>0</v>
      </c>
      <c r="SMS58" s="51">
        <f t="shared" si="744"/>
        <v>0</v>
      </c>
      <c r="SMT58" s="51">
        <f t="shared" si="744"/>
        <v>0</v>
      </c>
      <c r="SMU58" s="51">
        <f t="shared" si="744"/>
        <v>0</v>
      </c>
      <c r="SMV58" s="51">
        <f t="shared" si="744"/>
        <v>0</v>
      </c>
      <c r="SMW58" s="51">
        <f t="shared" si="744"/>
        <v>0</v>
      </c>
      <c r="SMX58" s="51">
        <f t="shared" si="744"/>
        <v>0</v>
      </c>
      <c r="SMY58" s="51">
        <f t="shared" si="744"/>
        <v>0</v>
      </c>
      <c r="SMZ58" s="51">
        <f t="shared" si="744"/>
        <v>0</v>
      </c>
      <c r="SNA58" s="51">
        <f t="shared" si="744"/>
        <v>0</v>
      </c>
      <c r="SNB58" s="51">
        <f t="shared" si="744"/>
        <v>0</v>
      </c>
      <c r="SNC58" s="51"/>
      <c r="SND58" s="51"/>
      <c r="SNE58" s="51"/>
      <c r="SNF58" s="51">
        <f t="shared" si="744"/>
        <v>0</v>
      </c>
      <c r="SNG58" s="51">
        <f t="shared" si="744"/>
        <v>0</v>
      </c>
      <c r="SNI58" s="6" t="s">
        <v>11</v>
      </c>
      <c r="SNJ58" s="7" t="s">
        <v>874</v>
      </c>
      <c r="SNK58" s="3"/>
      <c r="SNL58" s="3"/>
      <c r="SNM58" s="3"/>
      <c r="SNN58" s="3"/>
      <c r="SNO58" s="7"/>
      <c r="SNP58" s="3"/>
      <c r="SNQ58" s="51">
        <f t="shared" si="744"/>
        <v>0</v>
      </c>
      <c r="SNR58" s="51">
        <f t="shared" si="744"/>
        <v>0</v>
      </c>
      <c r="SNS58" s="51">
        <f t="shared" si="744"/>
        <v>0</v>
      </c>
      <c r="SNT58" s="51">
        <f t="shared" si="744"/>
        <v>0</v>
      </c>
      <c r="SNU58" s="51">
        <f t="shared" si="744"/>
        <v>0</v>
      </c>
      <c r="SNV58" s="51">
        <f t="shared" si="744"/>
        <v>0</v>
      </c>
      <c r="SNW58" s="51">
        <f t="shared" si="744"/>
        <v>0</v>
      </c>
      <c r="SNX58" s="51">
        <f t="shared" si="744"/>
        <v>0</v>
      </c>
      <c r="SNY58" s="51">
        <f t="shared" si="744"/>
        <v>0</v>
      </c>
      <c r="SNZ58" s="51">
        <f t="shared" si="744"/>
        <v>0</v>
      </c>
      <c r="SOA58" s="51">
        <f t="shared" si="744"/>
        <v>0</v>
      </c>
      <c r="SOB58" s="51">
        <f t="shared" si="744"/>
        <v>0</v>
      </c>
      <c r="SOC58" s="51">
        <f t="shared" si="744"/>
        <v>0</v>
      </c>
      <c r="SOD58" s="51">
        <f t="shared" si="744"/>
        <v>0</v>
      </c>
      <c r="SOE58" s="51">
        <f t="shared" si="744"/>
        <v>0</v>
      </c>
      <c r="SOF58" s="51">
        <f t="shared" si="744"/>
        <v>0</v>
      </c>
      <c r="SOG58" s="51">
        <f t="shared" si="744"/>
        <v>0</v>
      </c>
      <c r="SOH58" s="51">
        <f t="shared" si="744"/>
        <v>0</v>
      </c>
      <c r="SOI58" s="51"/>
      <c r="SOJ58" s="51"/>
      <c r="SOK58" s="51"/>
      <c r="SOL58" s="51">
        <f t="shared" si="744"/>
        <v>0</v>
      </c>
      <c r="SOM58" s="51">
        <f t="shared" si="744"/>
        <v>0</v>
      </c>
      <c r="SOO58" s="6" t="s">
        <v>11</v>
      </c>
      <c r="SOP58" s="7" t="s">
        <v>874</v>
      </c>
      <c r="SOQ58" s="3"/>
      <c r="SOR58" s="3"/>
      <c r="SOS58" s="3"/>
      <c r="SOT58" s="3"/>
      <c r="SOU58" s="7"/>
      <c r="SOV58" s="3"/>
      <c r="SOW58" s="51">
        <f t="shared" ref="SOW58:SQY58" si="745">SOW60</f>
        <v>0</v>
      </c>
      <c r="SOX58" s="51">
        <f t="shared" si="745"/>
        <v>0</v>
      </c>
      <c r="SOY58" s="51">
        <f t="shared" si="745"/>
        <v>0</v>
      </c>
      <c r="SOZ58" s="51">
        <f t="shared" si="745"/>
        <v>0</v>
      </c>
      <c r="SPA58" s="51">
        <f t="shared" si="745"/>
        <v>0</v>
      </c>
      <c r="SPB58" s="51">
        <f t="shared" si="745"/>
        <v>0</v>
      </c>
      <c r="SPC58" s="51">
        <f t="shared" si="745"/>
        <v>0</v>
      </c>
      <c r="SPD58" s="51">
        <f t="shared" si="745"/>
        <v>0</v>
      </c>
      <c r="SPE58" s="51">
        <f t="shared" si="745"/>
        <v>0</v>
      </c>
      <c r="SPF58" s="51">
        <f t="shared" si="745"/>
        <v>0</v>
      </c>
      <c r="SPG58" s="51">
        <f t="shared" si="745"/>
        <v>0</v>
      </c>
      <c r="SPH58" s="51">
        <f t="shared" si="745"/>
        <v>0</v>
      </c>
      <c r="SPI58" s="51">
        <f t="shared" si="745"/>
        <v>0</v>
      </c>
      <c r="SPJ58" s="51">
        <f t="shared" si="745"/>
        <v>0</v>
      </c>
      <c r="SPK58" s="51">
        <f t="shared" si="745"/>
        <v>0</v>
      </c>
      <c r="SPL58" s="51">
        <f t="shared" si="745"/>
        <v>0</v>
      </c>
      <c r="SPM58" s="51">
        <f t="shared" si="745"/>
        <v>0</v>
      </c>
      <c r="SPN58" s="51">
        <f t="shared" si="745"/>
        <v>0</v>
      </c>
      <c r="SPO58" s="51"/>
      <c r="SPP58" s="51"/>
      <c r="SPQ58" s="51"/>
      <c r="SPR58" s="51">
        <f t="shared" si="745"/>
        <v>0</v>
      </c>
      <c r="SPS58" s="51">
        <f t="shared" si="745"/>
        <v>0</v>
      </c>
      <c r="SPU58" s="6" t="s">
        <v>11</v>
      </c>
      <c r="SPV58" s="7" t="s">
        <v>874</v>
      </c>
      <c r="SPW58" s="3"/>
      <c r="SPX58" s="3"/>
      <c r="SPY58" s="3"/>
      <c r="SPZ58" s="3"/>
      <c r="SQA58" s="7"/>
      <c r="SQB58" s="3"/>
      <c r="SQC58" s="51">
        <f t="shared" si="745"/>
        <v>0</v>
      </c>
      <c r="SQD58" s="51">
        <f t="shared" si="745"/>
        <v>0</v>
      </c>
      <c r="SQE58" s="51">
        <f t="shared" si="745"/>
        <v>0</v>
      </c>
      <c r="SQF58" s="51">
        <f t="shared" si="745"/>
        <v>0</v>
      </c>
      <c r="SQG58" s="51">
        <f t="shared" si="745"/>
        <v>0</v>
      </c>
      <c r="SQH58" s="51">
        <f t="shared" si="745"/>
        <v>0</v>
      </c>
      <c r="SQI58" s="51">
        <f t="shared" si="745"/>
        <v>0</v>
      </c>
      <c r="SQJ58" s="51">
        <f t="shared" si="745"/>
        <v>0</v>
      </c>
      <c r="SQK58" s="51">
        <f t="shared" si="745"/>
        <v>0</v>
      </c>
      <c r="SQL58" s="51">
        <f t="shared" si="745"/>
        <v>0</v>
      </c>
      <c r="SQM58" s="51">
        <f t="shared" si="745"/>
        <v>0</v>
      </c>
      <c r="SQN58" s="51">
        <f t="shared" si="745"/>
        <v>0</v>
      </c>
      <c r="SQO58" s="51">
        <f t="shared" si="745"/>
        <v>0</v>
      </c>
      <c r="SQP58" s="51">
        <f t="shared" si="745"/>
        <v>0</v>
      </c>
      <c r="SQQ58" s="51">
        <f t="shared" si="745"/>
        <v>0</v>
      </c>
      <c r="SQR58" s="51">
        <f t="shared" si="745"/>
        <v>0</v>
      </c>
      <c r="SQS58" s="51">
        <f t="shared" si="745"/>
        <v>0</v>
      </c>
      <c r="SQT58" s="51">
        <f t="shared" si="745"/>
        <v>0</v>
      </c>
      <c r="SQU58" s="51"/>
      <c r="SQV58" s="51"/>
      <c r="SQW58" s="51"/>
      <c r="SQX58" s="51">
        <f t="shared" si="745"/>
        <v>0</v>
      </c>
      <c r="SQY58" s="51">
        <f t="shared" si="745"/>
        <v>0</v>
      </c>
      <c r="SRA58" s="6" t="s">
        <v>11</v>
      </c>
      <c r="SRB58" s="7" t="s">
        <v>874</v>
      </c>
      <c r="SRC58" s="3"/>
      <c r="SRD58" s="3"/>
      <c r="SRE58" s="3"/>
      <c r="SRF58" s="3"/>
      <c r="SRG58" s="7"/>
      <c r="SRH58" s="3"/>
      <c r="SRI58" s="51">
        <f t="shared" ref="SRI58:STK58" si="746">SRI60</f>
        <v>0</v>
      </c>
      <c r="SRJ58" s="51">
        <f t="shared" si="746"/>
        <v>0</v>
      </c>
      <c r="SRK58" s="51">
        <f t="shared" si="746"/>
        <v>0</v>
      </c>
      <c r="SRL58" s="51">
        <f t="shared" si="746"/>
        <v>0</v>
      </c>
      <c r="SRM58" s="51">
        <f t="shared" si="746"/>
        <v>0</v>
      </c>
      <c r="SRN58" s="51">
        <f t="shared" si="746"/>
        <v>0</v>
      </c>
      <c r="SRO58" s="51">
        <f t="shared" si="746"/>
        <v>0</v>
      </c>
      <c r="SRP58" s="51">
        <f t="shared" si="746"/>
        <v>0</v>
      </c>
      <c r="SRQ58" s="51">
        <f t="shared" si="746"/>
        <v>0</v>
      </c>
      <c r="SRR58" s="51">
        <f t="shared" si="746"/>
        <v>0</v>
      </c>
      <c r="SRS58" s="51">
        <f t="shared" si="746"/>
        <v>0</v>
      </c>
      <c r="SRT58" s="51">
        <f t="shared" si="746"/>
        <v>0</v>
      </c>
      <c r="SRU58" s="51">
        <f t="shared" si="746"/>
        <v>0</v>
      </c>
      <c r="SRV58" s="51">
        <f t="shared" si="746"/>
        <v>0</v>
      </c>
      <c r="SRW58" s="51">
        <f t="shared" si="746"/>
        <v>0</v>
      </c>
      <c r="SRX58" s="51">
        <f t="shared" si="746"/>
        <v>0</v>
      </c>
      <c r="SRY58" s="51">
        <f t="shared" si="746"/>
        <v>0</v>
      </c>
      <c r="SRZ58" s="51">
        <f t="shared" si="746"/>
        <v>0</v>
      </c>
      <c r="SSA58" s="51"/>
      <c r="SSB58" s="51"/>
      <c r="SSC58" s="51"/>
      <c r="SSD58" s="51">
        <f t="shared" si="746"/>
        <v>0</v>
      </c>
      <c r="SSE58" s="51">
        <f t="shared" si="746"/>
        <v>0</v>
      </c>
      <c r="SSG58" s="6" t="s">
        <v>11</v>
      </c>
      <c r="SSH58" s="7" t="s">
        <v>874</v>
      </c>
      <c r="SSI58" s="3"/>
      <c r="SSJ58" s="3"/>
      <c r="SSK58" s="3"/>
      <c r="SSL58" s="3"/>
      <c r="SSM58" s="7"/>
      <c r="SSN58" s="3"/>
      <c r="SSO58" s="51">
        <f t="shared" si="746"/>
        <v>0</v>
      </c>
      <c r="SSP58" s="51">
        <f t="shared" si="746"/>
        <v>0</v>
      </c>
      <c r="SSQ58" s="51">
        <f t="shared" si="746"/>
        <v>0</v>
      </c>
      <c r="SSR58" s="51">
        <f t="shared" si="746"/>
        <v>0</v>
      </c>
      <c r="SSS58" s="51">
        <f t="shared" si="746"/>
        <v>0</v>
      </c>
      <c r="SST58" s="51">
        <f t="shared" si="746"/>
        <v>0</v>
      </c>
      <c r="SSU58" s="51">
        <f t="shared" si="746"/>
        <v>0</v>
      </c>
      <c r="SSV58" s="51">
        <f t="shared" si="746"/>
        <v>0</v>
      </c>
      <c r="SSW58" s="51">
        <f t="shared" si="746"/>
        <v>0</v>
      </c>
      <c r="SSX58" s="51">
        <f t="shared" si="746"/>
        <v>0</v>
      </c>
      <c r="SSY58" s="51">
        <f t="shared" si="746"/>
        <v>0</v>
      </c>
      <c r="SSZ58" s="51">
        <f t="shared" si="746"/>
        <v>0</v>
      </c>
      <c r="STA58" s="51">
        <f t="shared" si="746"/>
        <v>0</v>
      </c>
      <c r="STB58" s="51">
        <f t="shared" si="746"/>
        <v>0</v>
      </c>
      <c r="STC58" s="51">
        <f t="shared" si="746"/>
        <v>0</v>
      </c>
      <c r="STD58" s="51">
        <f t="shared" si="746"/>
        <v>0</v>
      </c>
      <c r="STE58" s="51">
        <f t="shared" si="746"/>
        <v>0</v>
      </c>
      <c r="STF58" s="51">
        <f t="shared" si="746"/>
        <v>0</v>
      </c>
      <c r="STG58" s="51"/>
      <c r="STH58" s="51"/>
      <c r="STI58" s="51"/>
      <c r="STJ58" s="51">
        <f t="shared" si="746"/>
        <v>0</v>
      </c>
      <c r="STK58" s="51">
        <f t="shared" si="746"/>
        <v>0</v>
      </c>
      <c r="STM58" s="6" t="s">
        <v>11</v>
      </c>
      <c r="STN58" s="7" t="s">
        <v>874</v>
      </c>
      <c r="STO58" s="3"/>
      <c r="STP58" s="3"/>
      <c r="STQ58" s="3"/>
      <c r="STR58" s="3"/>
      <c r="STS58" s="7"/>
      <c r="STT58" s="3"/>
      <c r="STU58" s="51">
        <f t="shared" ref="STU58:SVW58" si="747">STU60</f>
        <v>0</v>
      </c>
      <c r="STV58" s="51">
        <f t="shared" si="747"/>
        <v>0</v>
      </c>
      <c r="STW58" s="51">
        <f t="shared" si="747"/>
        <v>0</v>
      </c>
      <c r="STX58" s="51">
        <f t="shared" si="747"/>
        <v>0</v>
      </c>
      <c r="STY58" s="51">
        <f t="shared" si="747"/>
        <v>0</v>
      </c>
      <c r="STZ58" s="51">
        <f t="shared" si="747"/>
        <v>0</v>
      </c>
      <c r="SUA58" s="51">
        <f t="shared" si="747"/>
        <v>0</v>
      </c>
      <c r="SUB58" s="51">
        <f t="shared" si="747"/>
        <v>0</v>
      </c>
      <c r="SUC58" s="51">
        <f t="shared" si="747"/>
        <v>0</v>
      </c>
      <c r="SUD58" s="51">
        <f t="shared" si="747"/>
        <v>0</v>
      </c>
      <c r="SUE58" s="51">
        <f t="shared" si="747"/>
        <v>0</v>
      </c>
      <c r="SUF58" s="51">
        <f t="shared" si="747"/>
        <v>0</v>
      </c>
      <c r="SUG58" s="51">
        <f t="shared" si="747"/>
        <v>0</v>
      </c>
      <c r="SUH58" s="51">
        <f t="shared" si="747"/>
        <v>0</v>
      </c>
      <c r="SUI58" s="51">
        <f t="shared" si="747"/>
        <v>0</v>
      </c>
      <c r="SUJ58" s="51">
        <f t="shared" si="747"/>
        <v>0</v>
      </c>
      <c r="SUK58" s="51">
        <f t="shared" si="747"/>
        <v>0</v>
      </c>
      <c r="SUL58" s="51">
        <f t="shared" si="747"/>
        <v>0</v>
      </c>
      <c r="SUM58" s="51"/>
      <c r="SUN58" s="51"/>
      <c r="SUO58" s="51"/>
      <c r="SUP58" s="51">
        <f t="shared" si="747"/>
        <v>0</v>
      </c>
      <c r="SUQ58" s="51">
        <f t="shared" si="747"/>
        <v>0</v>
      </c>
      <c r="SUS58" s="6" t="s">
        <v>11</v>
      </c>
      <c r="SUT58" s="7" t="s">
        <v>874</v>
      </c>
      <c r="SUU58" s="3"/>
      <c r="SUV58" s="3"/>
      <c r="SUW58" s="3"/>
      <c r="SUX58" s="3"/>
      <c r="SUY58" s="7"/>
      <c r="SUZ58" s="3"/>
      <c r="SVA58" s="51">
        <f t="shared" si="747"/>
        <v>0</v>
      </c>
      <c r="SVB58" s="51">
        <f t="shared" si="747"/>
        <v>0</v>
      </c>
      <c r="SVC58" s="51">
        <f t="shared" si="747"/>
        <v>0</v>
      </c>
      <c r="SVD58" s="51">
        <f t="shared" si="747"/>
        <v>0</v>
      </c>
      <c r="SVE58" s="51">
        <f t="shared" si="747"/>
        <v>0</v>
      </c>
      <c r="SVF58" s="51">
        <f t="shared" si="747"/>
        <v>0</v>
      </c>
      <c r="SVG58" s="51">
        <f t="shared" si="747"/>
        <v>0</v>
      </c>
      <c r="SVH58" s="51">
        <f t="shared" si="747"/>
        <v>0</v>
      </c>
      <c r="SVI58" s="51">
        <f t="shared" si="747"/>
        <v>0</v>
      </c>
      <c r="SVJ58" s="51">
        <f t="shared" si="747"/>
        <v>0</v>
      </c>
      <c r="SVK58" s="51">
        <f t="shared" si="747"/>
        <v>0</v>
      </c>
      <c r="SVL58" s="51">
        <f t="shared" si="747"/>
        <v>0</v>
      </c>
      <c r="SVM58" s="51">
        <f t="shared" si="747"/>
        <v>0</v>
      </c>
      <c r="SVN58" s="51">
        <f t="shared" si="747"/>
        <v>0</v>
      </c>
      <c r="SVO58" s="51">
        <f t="shared" si="747"/>
        <v>0</v>
      </c>
      <c r="SVP58" s="51">
        <f t="shared" si="747"/>
        <v>0</v>
      </c>
      <c r="SVQ58" s="51">
        <f t="shared" si="747"/>
        <v>0</v>
      </c>
      <c r="SVR58" s="51">
        <f t="shared" si="747"/>
        <v>0</v>
      </c>
      <c r="SVS58" s="51"/>
      <c r="SVT58" s="51"/>
      <c r="SVU58" s="51"/>
      <c r="SVV58" s="51">
        <f t="shared" si="747"/>
        <v>0</v>
      </c>
      <c r="SVW58" s="51">
        <f t="shared" si="747"/>
        <v>0</v>
      </c>
      <c r="SVY58" s="6" t="s">
        <v>11</v>
      </c>
      <c r="SVZ58" s="7" t="s">
        <v>874</v>
      </c>
      <c r="SWA58" s="3"/>
      <c r="SWB58" s="3"/>
      <c r="SWC58" s="3"/>
      <c r="SWD58" s="3"/>
      <c r="SWE58" s="7"/>
      <c r="SWF58" s="3"/>
      <c r="SWG58" s="51">
        <f t="shared" ref="SWG58:SYI58" si="748">SWG60</f>
        <v>0</v>
      </c>
      <c r="SWH58" s="51">
        <f t="shared" si="748"/>
        <v>0</v>
      </c>
      <c r="SWI58" s="51">
        <f t="shared" si="748"/>
        <v>0</v>
      </c>
      <c r="SWJ58" s="51">
        <f t="shared" si="748"/>
        <v>0</v>
      </c>
      <c r="SWK58" s="51">
        <f t="shared" si="748"/>
        <v>0</v>
      </c>
      <c r="SWL58" s="51">
        <f t="shared" si="748"/>
        <v>0</v>
      </c>
      <c r="SWM58" s="51">
        <f t="shared" si="748"/>
        <v>0</v>
      </c>
      <c r="SWN58" s="51">
        <f t="shared" si="748"/>
        <v>0</v>
      </c>
      <c r="SWO58" s="51">
        <f t="shared" si="748"/>
        <v>0</v>
      </c>
      <c r="SWP58" s="51">
        <f t="shared" si="748"/>
        <v>0</v>
      </c>
      <c r="SWQ58" s="51">
        <f t="shared" si="748"/>
        <v>0</v>
      </c>
      <c r="SWR58" s="51">
        <f t="shared" si="748"/>
        <v>0</v>
      </c>
      <c r="SWS58" s="51">
        <f t="shared" si="748"/>
        <v>0</v>
      </c>
      <c r="SWT58" s="51">
        <f t="shared" si="748"/>
        <v>0</v>
      </c>
      <c r="SWU58" s="51">
        <f t="shared" si="748"/>
        <v>0</v>
      </c>
      <c r="SWV58" s="51">
        <f t="shared" si="748"/>
        <v>0</v>
      </c>
      <c r="SWW58" s="51">
        <f t="shared" si="748"/>
        <v>0</v>
      </c>
      <c r="SWX58" s="51">
        <f t="shared" si="748"/>
        <v>0</v>
      </c>
      <c r="SWY58" s="51"/>
      <c r="SWZ58" s="51"/>
      <c r="SXA58" s="51"/>
      <c r="SXB58" s="51">
        <f t="shared" si="748"/>
        <v>0</v>
      </c>
      <c r="SXC58" s="51">
        <f t="shared" si="748"/>
        <v>0</v>
      </c>
      <c r="SXE58" s="6" t="s">
        <v>11</v>
      </c>
      <c r="SXF58" s="7" t="s">
        <v>874</v>
      </c>
      <c r="SXG58" s="3"/>
      <c r="SXH58" s="3"/>
      <c r="SXI58" s="3"/>
      <c r="SXJ58" s="3"/>
      <c r="SXK58" s="7"/>
      <c r="SXL58" s="3"/>
      <c r="SXM58" s="51">
        <f t="shared" si="748"/>
        <v>0</v>
      </c>
      <c r="SXN58" s="51">
        <f t="shared" si="748"/>
        <v>0</v>
      </c>
      <c r="SXO58" s="51">
        <f t="shared" si="748"/>
        <v>0</v>
      </c>
      <c r="SXP58" s="51">
        <f t="shared" si="748"/>
        <v>0</v>
      </c>
      <c r="SXQ58" s="51">
        <f t="shared" si="748"/>
        <v>0</v>
      </c>
      <c r="SXR58" s="51">
        <f t="shared" si="748"/>
        <v>0</v>
      </c>
      <c r="SXS58" s="51">
        <f t="shared" si="748"/>
        <v>0</v>
      </c>
      <c r="SXT58" s="51">
        <f t="shared" si="748"/>
        <v>0</v>
      </c>
      <c r="SXU58" s="51">
        <f t="shared" si="748"/>
        <v>0</v>
      </c>
      <c r="SXV58" s="51">
        <f t="shared" si="748"/>
        <v>0</v>
      </c>
      <c r="SXW58" s="51">
        <f t="shared" si="748"/>
        <v>0</v>
      </c>
      <c r="SXX58" s="51">
        <f t="shared" si="748"/>
        <v>0</v>
      </c>
      <c r="SXY58" s="51">
        <f t="shared" si="748"/>
        <v>0</v>
      </c>
      <c r="SXZ58" s="51">
        <f t="shared" si="748"/>
        <v>0</v>
      </c>
      <c r="SYA58" s="51">
        <f t="shared" si="748"/>
        <v>0</v>
      </c>
      <c r="SYB58" s="51">
        <f t="shared" si="748"/>
        <v>0</v>
      </c>
      <c r="SYC58" s="51">
        <f t="shared" si="748"/>
        <v>0</v>
      </c>
      <c r="SYD58" s="51">
        <f t="shared" si="748"/>
        <v>0</v>
      </c>
      <c r="SYE58" s="51"/>
      <c r="SYF58" s="51"/>
      <c r="SYG58" s="51"/>
      <c r="SYH58" s="51">
        <f t="shared" si="748"/>
        <v>0</v>
      </c>
      <c r="SYI58" s="51">
        <f t="shared" si="748"/>
        <v>0</v>
      </c>
      <c r="SYK58" s="6" t="s">
        <v>11</v>
      </c>
      <c r="SYL58" s="7" t="s">
        <v>874</v>
      </c>
      <c r="SYM58" s="3"/>
      <c r="SYN58" s="3"/>
      <c r="SYO58" s="3"/>
      <c r="SYP58" s="3"/>
      <c r="SYQ58" s="7"/>
      <c r="SYR58" s="3"/>
      <c r="SYS58" s="51">
        <f t="shared" ref="SYS58:TAU58" si="749">SYS60</f>
        <v>0</v>
      </c>
      <c r="SYT58" s="51">
        <f t="shared" si="749"/>
        <v>0</v>
      </c>
      <c r="SYU58" s="51">
        <f t="shared" si="749"/>
        <v>0</v>
      </c>
      <c r="SYV58" s="51">
        <f t="shared" si="749"/>
        <v>0</v>
      </c>
      <c r="SYW58" s="51">
        <f t="shared" si="749"/>
        <v>0</v>
      </c>
      <c r="SYX58" s="51">
        <f t="shared" si="749"/>
        <v>0</v>
      </c>
      <c r="SYY58" s="51">
        <f t="shared" si="749"/>
        <v>0</v>
      </c>
      <c r="SYZ58" s="51">
        <f t="shared" si="749"/>
        <v>0</v>
      </c>
      <c r="SZA58" s="51">
        <f t="shared" si="749"/>
        <v>0</v>
      </c>
      <c r="SZB58" s="51">
        <f t="shared" si="749"/>
        <v>0</v>
      </c>
      <c r="SZC58" s="51">
        <f t="shared" si="749"/>
        <v>0</v>
      </c>
      <c r="SZD58" s="51">
        <f t="shared" si="749"/>
        <v>0</v>
      </c>
      <c r="SZE58" s="51">
        <f t="shared" si="749"/>
        <v>0</v>
      </c>
      <c r="SZF58" s="51">
        <f t="shared" si="749"/>
        <v>0</v>
      </c>
      <c r="SZG58" s="51">
        <f t="shared" si="749"/>
        <v>0</v>
      </c>
      <c r="SZH58" s="51">
        <f t="shared" si="749"/>
        <v>0</v>
      </c>
      <c r="SZI58" s="51">
        <f t="shared" si="749"/>
        <v>0</v>
      </c>
      <c r="SZJ58" s="51">
        <f t="shared" si="749"/>
        <v>0</v>
      </c>
      <c r="SZK58" s="51"/>
      <c r="SZL58" s="51"/>
      <c r="SZM58" s="51"/>
      <c r="SZN58" s="51">
        <f t="shared" si="749"/>
        <v>0</v>
      </c>
      <c r="SZO58" s="51">
        <f t="shared" si="749"/>
        <v>0</v>
      </c>
      <c r="SZQ58" s="6" t="s">
        <v>11</v>
      </c>
      <c r="SZR58" s="7" t="s">
        <v>874</v>
      </c>
      <c r="SZS58" s="3"/>
      <c r="SZT58" s="3"/>
      <c r="SZU58" s="3"/>
      <c r="SZV58" s="3"/>
      <c r="SZW58" s="7"/>
      <c r="SZX58" s="3"/>
      <c r="SZY58" s="51">
        <f t="shared" si="749"/>
        <v>0</v>
      </c>
      <c r="SZZ58" s="51">
        <f t="shared" si="749"/>
        <v>0</v>
      </c>
      <c r="TAA58" s="51">
        <f t="shared" si="749"/>
        <v>0</v>
      </c>
      <c r="TAB58" s="51">
        <f t="shared" si="749"/>
        <v>0</v>
      </c>
      <c r="TAC58" s="51">
        <f t="shared" si="749"/>
        <v>0</v>
      </c>
      <c r="TAD58" s="51">
        <f t="shared" si="749"/>
        <v>0</v>
      </c>
      <c r="TAE58" s="51">
        <f t="shared" si="749"/>
        <v>0</v>
      </c>
      <c r="TAF58" s="51">
        <f t="shared" si="749"/>
        <v>0</v>
      </c>
      <c r="TAG58" s="51">
        <f t="shared" si="749"/>
        <v>0</v>
      </c>
      <c r="TAH58" s="51">
        <f t="shared" si="749"/>
        <v>0</v>
      </c>
      <c r="TAI58" s="51">
        <f t="shared" si="749"/>
        <v>0</v>
      </c>
      <c r="TAJ58" s="51">
        <f t="shared" si="749"/>
        <v>0</v>
      </c>
      <c r="TAK58" s="51">
        <f t="shared" si="749"/>
        <v>0</v>
      </c>
      <c r="TAL58" s="51">
        <f t="shared" si="749"/>
        <v>0</v>
      </c>
      <c r="TAM58" s="51">
        <f t="shared" si="749"/>
        <v>0</v>
      </c>
      <c r="TAN58" s="51">
        <f t="shared" si="749"/>
        <v>0</v>
      </c>
      <c r="TAO58" s="51">
        <f t="shared" si="749"/>
        <v>0</v>
      </c>
      <c r="TAP58" s="51">
        <f t="shared" si="749"/>
        <v>0</v>
      </c>
      <c r="TAQ58" s="51"/>
      <c r="TAR58" s="51"/>
      <c r="TAS58" s="51"/>
      <c r="TAT58" s="51">
        <f t="shared" si="749"/>
        <v>0</v>
      </c>
      <c r="TAU58" s="51">
        <f t="shared" si="749"/>
        <v>0</v>
      </c>
      <c r="TAW58" s="6" t="s">
        <v>11</v>
      </c>
      <c r="TAX58" s="7" t="s">
        <v>874</v>
      </c>
      <c r="TAY58" s="3"/>
      <c r="TAZ58" s="3"/>
      <c r="TBA58" s="3"/>
      <c r="TBB58" s="3"/>
      <c r="TBC58" s="7"/>
      <c r="TBD58" s="3"/>
      <c r="TBE58" s="51">
        <f t="shared" ref="TBE58:TDG58" si="750">TBE60</f>
        <v>0</v>
      </c>
      <c r="TBF58" s="51">
        <f t="shared" si="750"/>
        <v>0</v>
      </c>
      <c r="TBG58" s="51">
        <f t="shared" si="750"/>
        <v>0</v>
      </c>
      <c r="TBH58" s="51">
        <f t="shared" si="750"/>
        <v>0</v>
      </c>
      <c r="TBI58" s="51">
        <f t="shared" si="750"/>
        <v>0</v>
      </c>
      <c r="TBJ58" s="51">
        <f t="shared" si="750"/>
        <v>0</v>
      </c>
      <c r="TBK58" s="51">
        <f t="shared" si="750"/>
        <v>0</v>
      </c>
      <c r="TBL58" s="51">
        <f t="shared" si="750"/>
        <v>0</v>
      </c>
      <c r="TBM58" s="51">
        <f t="shared" si="750"/>
        <v>0</v>
      </c>
      <c r="TBN58" s="51">
        <f t="shared" si="750"/>
        <v>0</v>
      </c>
      <c r="TBO58" s="51">
        <f t="shared" si="750"/>
        <v>0</v>
      </c>
      <c r="TBP58" s="51">
        <f t="shared" si="750"/>
        <v>0</v>
      </c>
      <c r="TBQ58" s="51">
        <f t="shared" si="750"/>
        <v>0</v>
      </c>
      <c r="TBR58" s="51">
        <f t="shared" si="750"/>
        <v>0</v>
      </c>
      <c r="TBS58" s="51">
        <f t="shared" si="750"/>
        <v>0</v>
      </c>
      <c r="TBT58" s="51">
        <f t="shared" si="750"/>
        <v>0</v>
      </c>
      <c r="TBU58" s="51">
        <f t="shared" si="750"/>
        <v>0</v>
      </c>
      <c r="TBV58" s="51">
        <f t="shared" si="750"/>
        <v>0</v>
      </c>
      <c r="TBW58" s="51"/>
      <c r="TBX58" s="51"/>
      <c r="TBY58" s="51"/>
      <c r="TBZ58" s="51">
        <f t="shared" si="750"/>
        <v>0</v>
      </c>
      <c r="TCA58" s="51">
        <f t="shared" si="750"/>
        <v>0</v>
      </c>
      <c r="TCC58" s="6" t="s">
        <v>11</v>
      </c>
      <c r="TCD58" s="7" t="s">
        <v>874</v>
      </c>
      <c r="TCE58" s="3"/>
      <c r="TCF58" s="3"/>
      <c r="TCG58" s="3"/>
      <c r="TCH58" s="3"/>
      <c r="TCI58" s="7"/>
      <c r="TCJ58" s="3"/>
      <c r="TCK58" s="51">
        <f t="shared" si="750"/>
        <v>0</v>
      </c>
      <c r="TCL58" s="51">
        <f t="shared" si="750"/>
        <v>0</v>
      </c>
      <c r="TCM58" s="51">
        <f t="shared" si="750"/>
        <v>0</v>
      </c>
      <c r="TCN58" s="51">
        <f t="shared" si="750"/>
        <v>0</v>
      </c>
      <c r="TCO58" s="51">
        <f t="shared" si="750"/>
        <v>0</v>
      </c>
      <c r="TCP58" s="51">
        <f t="shared" si="750"/>
        <v>0</v>
      </c>
      <c r="TCQ58" s="51">
        <f t="shared" si="750"/>
        <v>0</v>
      </c>
      <c r="TCR58" s="51">
        <f t="shared" si="750"/>
        <v>0</v>
      </c>
      <c r="TCS58" s="51">
        <f t="shared" si="750"/>
        <v>0</v>
      </c>
      <c r="TCT58" s="51">
        <f t="shared" si="750"/>
        <v>0</v>
      </c>
      <c r="TCU58" s="51">
        <f t="shared" si="750"/>
        <v>0</v>
      </c>
      <c r="TCV58" s="51">
        <f t="shared" si="750"/>
        <v>0</v>
      </c>
      <c r="TCW58" s="51">
        <f t="shared" si="750"/>
        <v>0</v>
      </c>
      <c r="TCX58" s="51">
        <f t="shared" si="750"/>
        <v>0</v>
      </c>
      <c r="TCY58" s="51">
        <f t="shared" si="750"/>
        <v>0</v>
      </c>
      <c r="TCZ58" s="51">
        <f t="shared" si="750"/>
        <v>0</v>
      </c>
      <c r="TDA58" s="51">
        <f t="shared" si="750"/>
        <v>0</v>
      </c>
      <c r="TDB58" s="51">
        <f t="shared" si="750"/>
        <v>0</v>
      </c>
      <c r="TDC58" s="51"/>
      <c r="TDD58" s="51"/>
      <c r="TDE58" s="51"/>
      <c r="TDF58" s="51">
        <f t="shared" si="750"/>
        <v>0</v>
      </c>
      <c r="TDG58" s="51">
        <f t="shared" si="750"/>
        <v>0</v>
      </c>
      <c r="TDI58" s="6" t="s">
        <v>11</v>
      </c>
      <c r="TDJ58" s="7" t="s">
        <v>874</v>
      </c>
      <c r="TDK58" s="3"/>
      <c r="TDL58" s="3"/>
      <c r="TDM58" s="3"/>
      <c r="TDN58" s="3"/>
      <c r="TDO58" s="7"/>
      <c r="TDP58" s="3"/>
      <c r="TDQ58" s="51">
        <f t="shared" ref="TDQ58:TFS58" si="751">TDQ60</f>
        <v>0</v>
      </c>
      <c r="TDR58" s="51">
        <f t="shared" si="751"/>
        <v>0</v>
      </c>
      <c r="TDS58" s="51">
        <f t="shared" si="751"/>
        <v>0</v>
      </c>
      <c r="TDT58" s="51">
        <f t="shared" si="751"/>
        <v>0</v>
      </c>
      <c r="TDU58" s="51">
        <f t="shared" si="751"/>
        <v>0</v>
      </c>
      <c r="TDV58" s="51">
        <f t="shared" si="751"/>
        <v>0</v>
      </c>
      <c r="TDW58" s="51">
        <f t="shared" si="751"/>
        <v>0</v>
      </c>
      <c r="TDX58" s="51">
        <f t="shared" si="751"/>
        <v>0</v>
      </c>
      <c r="TDY58" s="51">
        <f t="shared" si="751"/>
        <v>0</v>
      </c>
      <c r="TDZ58" s="51">
        <f t="shared" si="751"/>
        <v>0</v>
      </c>
      <c r="TEA58" s="51">
        <f t="shared" si="751"/>
        <v>0</v>
      </c>
      <c r="TEB58" s="51">
        <f t="shared" si="751"/>
        <v>0</v>
      </c>
      <c r="TEC58" s="51">
        <f t="shared" si="751"/>
        <v>0</v>
      </c>
      <c r="TED58" s="51">
        <f t="shared" si="751"/>
        <v>0</v>
      </c>
      <c r="TEE58" s="51">
        <f t="shared" si="751"/>
        <v>0</v>
      </c>
      <c r="TEF58" s="51">
        <f t="shared" si="751"/>
        <v>0</v>
      </c>
      <c r="TEG58" s="51">
        <f t="shared" si="751"/>
        <v>0</v>
      </c>
      <c r="TEH58" s="51">
        <f t="shared" si="751"/>
        <v>0</v>
      </c>
      <c r="TEI58" s="51"/>
      <c r="TEJ58" s="51"/>
      <c r="TEK58" s="51"/>
      <c r="TEL58" s="51">
        <f t="shared" si="751"/>
        <v>0</v>
      </c>
      <c r="TEM58" s="51">
        <f t="shared" si="751"/>
        <v>0</v>
      </c>
      <c r="TEO58" s="6" t="s">
        <v>11</v>
      </c>
      <c r="TEP58" s="7" t="s">
        <v>874</v>
      </c>
      <c r="TEQ58" s="3"/>
      <c r="TER58" s="3"/>
      <c r="TES58" s="3"/>
      <c r="TET58" s="3"/>
      <c r="TEU58" s="7"/>
      <c r="TEV58" s="3"/>
      <c r="TEW58" s="51">
        <f t="shared" si="751"/>
        <v>0</v>
      </c>
      <c r="TEX58" s="51">
        <f t="shared" si="751"/>
        <v>0</v>
      </c>
      <c r="TEY58" s="51">
        <f t="shared" si="751"/>
        <v>0</v>
      </c>
      <c r="TEZ58" s="51">
        <f t="shared" si="751"/>
        <v>0</v>
      </c>
      <c r="TFA58" s="51">
        <f t="shared" si="751"/>
        <v>0</v>
      </c>
      <c r="TFB58" s="51">
        <f t="shared" si="751"/>
        <v>0</v>
      </c>
      <c r="TFC58" s="51">
        <f t="shared" si="751"/>
        <v>0</v>
      </c>
      <c r="TFD58" s="51">
        <f t="shared" si="751"/>
        <v>0</v>
      </c>
      <c r="TFE58" s="51">
        <f t="shared" si="751"/>
        <v>0</v>
      </c>
      <c r="TFF58" s="51">
        <f t="shared" si="751"/>
        <v>0</v>
      </c>
      <c r="TFG58" s="51">
        <f t="shared" si="751"/>
        <v>0</v>
      </c>
      <c r="TFH58" s="51">
        <f t="shared" si="751"/>
        <v>0</v>
      </c>
      <c r="TFI58" s="51">
        <f t="shared" si="751"/>
        <v>0</v>
      </c>
      <c r="TFJ58" s="51">
        <f t="shared" si="751"/>
        <v>0</v>
      </c>
      <c r="TFK58" s="51">
        <f t="shared" si="751"/>
        <v>0</v>
      </c>
      <c r="TFL58" s="51">
        <f t="shared" si="751"/>
        <v>0</v>
      </c>
      <c r="TFM58" s="51">
        <f t="shared" si="751"/>
        <v>0</v>
      </c>
      <c r="TFN58" s="51">
        <f t="shared" si="751"/>
        <v>0</v>
      </c>
      <c r="TFO58" s="51"/>
      <c r="TFP58" s="51"/>
      <c r="TFQ58" s="51"/>
      <c r="TFR58" s="51">
        <f t="shared" si="751"/>
        <v>0</v>
      </c>
      <c r="TFS58" s="51">
        <f t="shared" si="751"/>
        <v>0</v>
      </c>
      <c r="TFU58" s="6" t="s">
        <v>11</v>
      </c>
      <c r="TFV58" s="7" t="s">
        <v>874</v>
      </c>
      <c r="TFW58" s="3"/>
      <c r="TFX58" s="3"/>
      <c r="TFY58" s="3"/>
      <c r="TFZ58" s="3"/>
      <c r="TGA58" s="7"/>
      <c r="TGB58" s="3"/>
      <c r="TGC58" s="51">
        <f t="shared" ref="TGC58:TIE58" si="752">TGC60</f>
        <v>0</v>
      </c>
      <c r="TGD58" s="51">
        <f t="shared" si="752"/>
        <v>0</v>
      </c>
      <c r="TGE58" s="51">
        <f t="shared" si="752"/>
        <v>0</v>
      </c>
      <c r="TGF58" s="51">
        <f t="shared" si="752"/>
        <v>0</v>
      </c>
      <c r="TGG58" s="51">
        <f t="shared" si="752"/>
        <v>0</v>
      </c>
      <c r="TGH58" s="51">
        <f t="shared" si="752"/>
        <v>0</v>
      </c>
      <c r="TGI58" s="51">
        <f t="shared" si="752"/>
        <v>0</v>
      </c>
      <c r="TGJ58" s="51">
        <f t="shared" si="752"/>
        <v>0</v>
      </c>
      <c r="TGK58" s="51">
        <f t="shared" si="752"/>
        <v>0</v>
      </c>
      <c r="TGL58" s="51">
        <f t="shared" si="752"/>
        <v>0</v>
      </c>
      <c r="TGM58" s="51">
        <f t="shared" si="752"/>
        <v>0</v>
      </c>
      <c r="TGN58" s="51">
        <f t="shared" si="752"/>
        <v>0</v>
      </c>
      <c r="TGO58" s="51">
        <f t="shared" si="752"/>
        <v>0</v>
      </c>
      <c r="TGP58" s="51">
        <f t="shared" si="752"/>
        <v>0</v>
      </c>
      <c r="TGQ58" s="51">
        <f t="shared" si="752"/>
        <v>0</v>
      </c>
      <c r="TGR58" s="51">
        <f t="shared" si="752"/>
        <v>0</v>
      </c>
      <c r="TGS58" s="51">
        <f t="shared" si="752"/>
        <v>0</v>
      </c>
      <c r="TGT58" s="51">
        <f t="shared" si="752"/>
        <v>0</v>
      </c>
      <c r="TGU58" s="51"/>
      <c r="TGV58" s="51"/>
      <c r="TGW58" s="51"/>
      <c r="TGX58" s="51">
        <f t="shared" si="752"/>
        <v>0</v>
      </c>
      <c r="TGY58" s="51">
        <f t="shared" si="752"/>
        <v>0</v>
      </c>
      <c r="THA58" s="6" t="s">
        <v>11</v>
      </c>
      <c r="THB58" s="7" t="s">
        <v>874</v>
      </c>
      <c r="THC58" s="3"/>
      <c r="THD58" s="3"/>
      <c r="THE58" s="3"/>
      <c r="THF58" s="3"/>
      <c r="THG58" s="7"/>
      <c r="THH58" s="3"/>
      <c r="THI58" s="51">
        <f t="shared" si="752"/>
        <v>0</v>
      </c>
      <c r="THJ58" s="51">
        <f t="shared" si="752"/>
        <v>0</v>
      </c>
      <c r="THK58" s="51">
        <f t="shared" si="752"/>
        <v>0</v>
      </c>
      <c r="THL58" s="51">
        <f t="shared" si="752"/>
        <v>0</v>
      </c>
      <c r="THM58" s="51">
        <f t="shared" si="752"/>
        <v>0</v>
      </c>
      <c r="THN58" s="51">
        <f t="shared" si="752"/>
        <v>0</v>
      </c>
      <c r="THO58" s="51">
        <f t="shared" si="752"/>
        <v>0</v>
      </c>
      <c r="THP58" s="51">
        <f t="shared" si="752"/>
        <v>0</v>
      </c>
      <c r="THQ58" s="51">
        <f t="shared" si="752"/>
        <v>0</v>
      </c>
      <c r="THR58" s="51">
        <f t="shared" si="752"/>
        <v>0</v>
      </c>
      <c r="THS58" s="51">
        <f t="shared" si="752"/>
        <v>0</v>
      </c>
      <c r="THT58" s="51">
        <f t="shared" si="752"/>
        <v>0</v>
      </c>
      <c r="THU58" s="51">
        <f t="shared" si="752"/>
        <v>0</v>
      </c>
      <c r="THV58" s="51">
        <f t="shared" si="752"/>
        <v>0</v>
      </c>
      <c r="THW58" s="51">
        <f t="shared" si="752"/>
        <v>0</v>
      </c>
      <c r="THX58" s="51">
        <f t="shared" si="752"/>
        <v>0</v>
      </c>
      <c r="THY58" s="51">
        <f t="shared" si="752"/>
        <v>0</v>
      </c>
      <c r="THZ58" s="51">
        <f t="shared" si="752"/>
        <v>0</v>
      </c>
      <c r="TIA58" s="51"/>
      <c r="TIB58" s="51"/>
      <c r="TIC58" s="51"/>
      <c r="TID58" s="51">
        <f t="shared" si="752"/>
        <v>0</v>
      </c>
      <c r="TIE58" s="51">
        <f t="shared" si="752"/>
        <v>0</v>
      </c>
      <c r="TIG58" s="6" t="s">
        <v>11</v>
      </c>
      <c r="TIH58" s="7" t="s">
        <v>874</v>
      </c>
      <c r="TII58" s="3"/>
      <c r="TIJ58" s="3"/>
      <c r="TIK58" s="3"/>
      <c r="TIL58" s="3"/>
      <c r="TIM58" s="7"/>
      <c r="TIN58" s="3"/>
      <c r="TIO58" s="51">
        <f t="shared" ref="TIO58:TKQ58" si="753">TIO60</f>
        <v>0</v>
      </c>
      <c r="TIP58" s="51">
        <f t="shared" si="753"/>
        <v>0</v>
      </c>
      <c r="TIQ58" s="51">
        <f t="shared" si="753"/>
        <v>0</v>
      </c>
      <c r="TIR58" s="51">
        <f t="shared" si="753"/>
        <v>0</v>
      </c>
      <c r="TIS58" s="51">
        <f t="shared" si="753"/>
        <v>0</v>
      </c>
      <c r="TIT58" s="51">
        <f t="shared" si="753"/>
        <v>0</v>
      </c>
      <c r="TIU58" s="51">
        <f t="shared" si="753"/>
        <v>0</v>
      </c>
      <c r="TIV58" s="51">
        <f t="shared" si="753"/>
        <v>0</v>
      </c>
      <c r="TIW58" s="51">
        <f t="shared" si="753"/>
        <v>0</v>
      </c>
      <c r="TIX58" s="51">
        <f t="shared" si="753"/>
        <v>0</v>
      </c>
      <c r="TIY58" s="51">
        <f t="shared" si="753"/>
        <v>0</v>
      </c>
      <c r="TIZ58" s="51">
        <f t="shared" si="753"/>
        <v>0</v>
      </c>
      <c r="TJA58" s="51">
        <f t="shared" si="753"/>
        <v>0</v>
      </c>
      <c r="TJB58" s="51">
        <f t="shared" si="753"/>
        <v>0</v>
      </c>
      <c r="TJC58" s="51">
        <f t="shared" si="753"/>
        <v>0</v>
      </c>
      <c r="TJD58" s="51">
        <f t="shared" si="753"/>
        <v>0</v>
      </c>
      <c r="TJE58" s="51">
        <f t="shared" si="753"/>
        <v>0</v>
      </c>
      <c r="TJF58" s="51">
        <f t="shared" si="753"/>
        <v>0</v>
      </c>
      <c r="TJG58" s="51"/>
      <c r="TJH58" s="51"/>
      <c r="TJI58" s="51"/>
      <c r="TJJ58" s="51">
        <f t="shared" si="753"/>
        <v>0</v>
      </c>
      <c r="TJK58" s="51">
        <f t="shared" si="753"/>
        <v>0</v>
      </c>
      <c r="TJM58" s="6" t="s">
        <v>11</v>
      </c>
      <c r="TJN58" s="7" t="s">
        <v>874</v>
      </c>
      <c r="TJO58" s="3"/>
      <c r="TJP58" s="3"/>
      <c r="TJQ58" s="3"/>
      <c r="TJR58" s="3"/>
      <c r="TJS58" s="7"/>
      <c r="TJT58" s="3"/>
      <c r="TJU58" s="51">
        <f t="shared" si="753"/>
        <v>0</v>
      </c>
      <c r="TJV58" s="51">
        <f t="shared" si="753"/>
        <v>0</v>
      </c>
      <c r="TJW58" s="51">
        <f t="shared" si="753"/>
        <v>0</v>
      </c>
      <c r="TJX58" s="51">
        <f t="shared" si="753"/>
        <v>0</v>
      </c>
      <c r="TJY58" s="51">
        <f t="shared" si="753"/>
        <v>0</v>
      </c>
      <c r="TJZ58" s="51">
        <f t="shared" si="753"/>
        <v>0</v>
      </c>
      <c r="TKA58" s="51">
        <f t="shared" si="753"/>
        <v>0</v>
      </c>
      <c r="TKB58" s="51">
        <f t="shared" si="753"/>
        <v>0</v>
      </c>
      <c r="TKC58" s="51">
        <f t="shared" si="753"/>
        <v>0</v>
      </c>
      <c r="TKD58" s="51">
        <f t="shared" si="753"/>
        <v>0</v>
      </c>
      <c r="TKE58" s="51">
        <f t="shared" si="753"/>
        <v>0</v>
      </c>
      <c r="TKF58" s="51">
        <f t="shared" si="753"/>
        <v>0</v>
      </c>
      <c r="TKG58" s="51">
        <f t="shared" si="753"/>
        <v>0</v>
      </c>
      <c r="TKH58" s="51">
        <f t="shared" si="753"/>
        <v>0</v>
      </c>
      <c r="TKI58" s="51">
        <f t="shared" si="753"/>
        <v>0</v>
      </c>
      <c r="TKJ58" s="51">
        <f t="shared" si="753"/>
        <v>0</v>
      </c>
      <c r="TKK58" s="51">
        <f t="shared" si="753"/>
        <v>0</v>
      </c>
      <c r="TKL58" s="51">
        <f t="shared" si="753"/>
        <v>0</v>
      </c>
      <c r="TKM58" s="51"/>
      <c r="TKN58" s="51"/>
      <c r="TKO58" s="51"/>
      <c r="TKP58" s="51">
        <f t="shared" si="753"/>
        <v>0</v>
      </c>
      <c r="TKQ58" s="51">
        <f t="shared" si="753"/>
        <v>0</v>
      </c>
      <c r="TKS58" s="6" t="s">
        <v>11</v>
      </c>
      <c r="TKT58" s="7" t="s">
        <v>874</v>
      </c>
      <c r="TKU58" s="3"/>
      <c r="TKV58" s="3"/>
      <c r="TKW58" s="3"/>
      <c r="TKX58" s="3"/>
      <c r="TKY58" s="7"/>
      <c r="TKZ58" s="3"/>
      <c r="TLA58" s="51">
        <f t="shared" ref="TLA58:TNC58" si="754">TLA60</f>
        <v>0</v>
      </c>
      <c r="TLB58" s="51">
        <f t="shared" si="754"/>
        <v>0</v>
      </c>
      <c r="TLC58" s="51">
        <f t="shared" si="754"/>
        <v>0</v>
      </c>
      <c r="TLD58" s="51">
        <f t="shared" si="754"/>
        <v>0</v>
      </c>
      <c r="TLE58" s="51">
        <f t="shared" si="754"/>
        <v>0</v>
      </c>
      <c r="TLF58" s="51">
        <f t="shared" si="754"/>
        <v>0</v>
      </c>
      <c r="TLG58" s="51">
        <f t="shared" si="754"/>
        <v>0</v>
      </c>
      <c r="TLH58" s="51">
        <f t="shared" si="754"/>
        <v>0</v>
      </c>
      <c r="TLI58" s="51">
        <f t="shared" si="754"/>
        <v>0</v>
      </c>
      <c r="TLJ58" s="51">
        <f t="shared" si="754"/>
        <v>0</v>
      </c>
      <c r="TLK58" s="51">
        <f t="shared" si="754"/>
        <v>0</v>
      </c>
      <c r="TLL58" s="51">
        <f t="shared" si="754"/>
        <v>0</v>
      </c>
      <c r="TLM58" s="51">
        <f t="shared" si="754"/>
        <v>0</v>
      </c>
      <c r="TLN58" s="51">
        <f t="shared" si="754"/>
        <v>0</v>
      </c>
      <c r="TLO58" s="51">
        <f t="shared" si="754"/>
        <v>0</v>
      </c>
      <c r="TLP58" s="51">
        <f t="shared" si="754"/>
        <v>0</v>
      </c>
      <c r="TLQ58" s="51">
        <f t="shared" si="754"/>
        <v>0</v>
      </c>
      <c r="TLR58" s="51">
        <f t="shared" si="754"/>
        <v>0</v>
      </c>
      <c r="TLS58" s="51"/>
      <c r="TLT58" s="51"/>
      <c r="TLU58" s="51"/>
      <c r="TLV58" s="51">
        <f t="shared" si="754"/>
        <v>0</v>
      </c>
      <c r="TLW58" s="51">
        <f t="shared" si="754"/>
        <v>0</v>
      </c>
      <c r="TLY58" s="6" t="s">
        <v>11</v>
      </c>
      <c r="TLZ58" s="7" t="s">
        <v>874</v>
      </c>
      <c r="TMA58" s="3"/>
      <c r="TMB58" s="3"/>
      <c r="TMC58" s="3"/>
      <c r="TMD58" s="3"/>
      <c r="TME58" s="7"/>
      <c r="TMF58" s="3"/>
      <c r="TMG58" s="51">
        <f t="shared" si="754"/>
        <v>0</v>
      </c>
      <c r="TMH58" s="51">
        <f t="shared" si="754"/>
        <v>0</v>
      </c>
      <c r="TMI58" s="51">
        <f t="shared" si="754"/>
        <v>0</v>
      </c>
      <c r="TMJ58" s="51">
        <f t="shared" si="754"/>
        <v>0</v>
      </c>
      <c r="TMK58" s="51">
        <f t="shared" si="754"/>
        <v>0</v>
      </c>
      <c r="TML58" s="51">
        <f t="shared" si="754"/>
        <v>0</v>
      </c>
      <c r="TMM58" s="51">
        <f t="shared" si="754"/>
        <v>0</v>
      </c>
      <c r="TMN58" s="51">
        <f t="shared" si="754"/>
        <v>0</v>
      </c>
      <c r="TMO58" s="51">
        <f t="shared" si="754"/>
        <v>0</v>
      </c>
      <c r="TMP58" s="51">
        <f t="shared" si="754"/>
        <v>0</v>
      </c>
      <c r="TMQ58" s="51">
        <f t="shared" si="754"/>
        <v>0</v>
      </c>
      <c r="TMR58" s="51">
        <f t="shared" si="754"/>
        <v>0</v>
      </c>
      <c r="TMS58" s="51">
        <f t="shared" si="754"/>
        <v>0</v>
      </c>
      <c r="TMT58" s="51">
        <f t="shared" si="754"/>
        <v>0</v>
      </c>
      <c r="TMU58" s="51">
        <f t="shared" si="754"/>
        <v>0</v>
      </c>
      <c r="TMV58" s="51">
        <f t="shared" si="754"/>
        <v>0</v>
      </c>
      <c r="TMW58" s="51">
        <f t="shared" si="754"/>
        <v>0</v>
      </c>
      <c r="TMX58" s="51">
        <f t="shared" si="754"/>
        <v>0</v>
      </c>
      <c r="TMY58" s="51"/>
      <c r="TMZ58" s="51"/>
      <c r="TNA58" s="51"/>
      <c r="TNB58" s="51">
        <f t="shared" si="754"/>
        <v>0</v>
      </c>
      <c r="TNC58" s="51">
        <f t="shared" si="754"/>
        <v>0</v>
      </c>
      <c r="TNE58" s="6" t="s">
        <v>11</v>
      </c>
      <c r="TNF58" s="7" t="s">
        <v>874</v>
      </c>
      <c r="TNG58" s="3"/>
      <c r="TNH58" s="3"/>
      <c r="TNI58" s="3"/>
      <c r="TNJ58" s="3"/>
      <c r="TNK58" s="7"/>
      <c r="TNL58" s="3"/>
      <c r="TNM58" s="51">
        <f t="shared" ref="TNM58:TPO58" si="755">TNM60</f>
        <v>0</v>
      </c>
      <c r="TNN58" s="51">
        <f t="shared" si="755"/>
        <v>0</v>
      </c>
      <c r="TNO58" s="51">
        <f t="shared" si="755"/>
        <v>0</v>
      </c>
      <c r="TNP58" s="51">
        <f t="shared" si="755"/>
        <v>0</v>
      </c>
      <c r="TNQ58" s="51">
        <f t="shared" si="755"/>
        <v>0</v>
      </c>
      <c r="TNR58" s="51">
        <f t="shared" si="755"/>
        <v>0</v>
      </c>
      <c r="TNS58" s="51">
        <f t="shared" si="755"/>
        <v>0</v>
      </c>
      <c r="TNT58" s="51">
        <f t="shared" si="755"/>
        <v>0</v>
      </c>
      <c r="TNU58" s="51">
        <f t="shared" si="755"/>
        <v>0</v>
      </c>
      <c r="TNV58" s="51">
        <f t="shared" si="755"/>
        <v>0</v>
      </c>
      <c r="TNW58" s="51">
        <f t="shared" si="755"/>
        <v>0</v>
      </c>
      <c r="TNX58" s="51">
        <f t="shared" si="755"/>
        <v>0</v>
      </c>
      <c r="TNY58" s="51">
        <f t="shared" si="755"/>
        <v>0</v>
      </c>
      <c r="TNZ58" s="51">
        <f t="shared" si="755"/>
        <v>0</v>
      </c>
      <c r="TOA58" s="51">
        <f t="shared" si="755"/>
        <v>0</v>
      </c>
      <c r="TOB58" s="51">
        <f t="shared" si="755"/>
        <v>0</v>
      </c>
      <c r="TOC58" s="51">
        <f t="shared" si="755"/>
        <v>0</v>
      </c>
      <c r="TOD58" s="51">
        <f t="shared" si="755"/>
        <v>0</v>
      </c>
      <c r="TOE58" s="51"/>
      <c r="TOF58" s="51"/>
      <c r="TOG58" s="51"/>
      <c r="TOH58" s="51">
        <f t="shared" si="755"/>
        <v>0</v>
      </c>
      <c r="TOI58" s="51">
        <f t="shared" si="755"/>
        <v>0</v>
      </c>
      <c r="TOK58" s="6" t="s">
        <v>11</v>
      </c>
      <c r="TOL58" s="7" t="s">
        <v>874</v>
      </c>
      <c r="TOM58" s="3"/>
      <c r="TON58" s="3"/>
      <c r="TOO58" s="3"/>
      <c r="TOP58" s="3"/>
      <c r="TOQ58" s="7"/>
      <c r="TOR58" s="3"/>
      <c r="TOS58" s="51">
        <f t="shared" si="755"/>
        <v>0</v>
      </c>
      <c r="TOT58" s="51">
        <f t="shared" si="755"/>
        <v>0</v>
      </c>
      <c r="TOU58" s="51">
        <f t="shared" si="755"/>
        <v>0</v>
      </c>
      <c r="TOV58" s="51">
        <f t="shared" si="755"/>
        <v>0</v>
      </c>
      <c r="TOW58" s="51">
        <f t="shared" si="755"/>
        <v>0</v>
      </c>
      <c r="TOX58" s="51">
        <f t="shared" si="755"/>
        <v>0</v>
      </c>
      <c r="TOY58" s="51">
        <f t="shared" si="755"/>
        <v>0</v>
      </c>
      <c r="TOZ58" s="51">
        <f t="shared" si="755"/>
        <v>0</v>
      </c>
      <c r="TPA58" s="51">
        <f t="shared" si="755"/>
        <v>0</v>
      </c>
      <c r="TPB58" s="51">
        <f t="shared" si="755"/>
        <v>0</v>
      </c>
      <c r="TPC58" s="51">
        <f t="shared" si="755"/>
        <v>0</v>
      </c>
      <c r="TPD58" s="51">
        <f t="shared" si="755"/>
        <v>0</v>
      </c>
      <c r="TPE58" s="51">
        <f t="shared" si="755"/>
        <v>0</v>
      </c>
      <c r="TPF58" s="51">
        <f t="shared" si="755"/>
        <v>0</v>
      </c>
      <c r="TPG58" s="51">
        <f t="shared" si="755"/>
        <v>0</v>
      </c>
      <c r="TPH58" s="51">
        <f t="shared" si="755"/>
        <v>0</v>
      </c>
      <c r="TPI58" s="51">
        <f t="shared" si="755"/>
        <v>0</v>
      </c>
      <c r="TPJ58" s="51">
        <f t="shared" si="755"/>
        <v>0</v>
      </c>
      <c r="TPK58" s="51"/>
      <c r="TPL58" s="51"/>
      <c r="TPM58" s="51"/>
      <c r="TPN58" s="51">
        <f t="shared" si="755"/>
        <v>0</v>
      </c>
      <c r="TPO58" s="51">
        <f t="shared" si="755"/>
        <v>0</v>
      </c>
      <c r="TPQ58" s="6" t="s">
        <v>11</v>
      </c>
      <c r="TPR58" s="7" t="s">
        <v>874</v>
      </c>
      <c r="TPS58" s="3"/>
      <c r="TPT58" s="3"/>
      <c r="TPU58" s="3"/>
      <c r="TPV58" s="3"/>
      <c r="TPW58" s="7"/>
      <c r="TPX58" s="3"/>
      <c r="TPY58" s="51">
        <f t="shared" ref="TPY58:TSA58" si="756">TPY60</f>
        <v>0</v>
      </c>
      <c r="TPZ58" s="51">
        <f t="shared" si="756"/>
        <v>0</v>
      </c>
      <c r="TQA58" s="51">
        <f t="shared" si="756"/>
        <v>0</v>
      </c>
      <c r="TQB58" s="51">
        <f t="shared" si="756"/>
        <v>0</v>
      </c>
      <c r="TQC58" s="51">
        <f t="shared" si="756"/>
        <v>0</v>
      </c>
      <c r="TQD58" s="51">
        <f t="shared" si="756"/>
        <v>0</v>
      </c>
      <c r="TQE58" s="51">
        <f t="shared" si="756"/>
        <v>0</v>
      </c>
      <c r="TQF58" s="51">
        <f t="shared" si="756"/>
        <v>0</v>
      </c>
      <c r="TQG58" s="51">
        <f t="shared" si="756"/>
        <v>0</v>
      </c>
      <c r="TQH58" s="51">
        <f t="shared" si="756"/>
        <v>0</v>
      </c>
      <c r="TQI58" s="51">
        <f t="shared" si="756"/>
        <v>0</v>
      </c>
      <c r="TQJ58" s="51">
        <f t="shared" si="756"/>
        <v>0</v>
      </c>
      <c r="TQK58" s="51">
        <f t="shared" si="756"/>
        <v>0</v>
      </c>
      <c r="TQL58" s="51">
        <f t="shared" si="756"/>
        <v>0</v>
      </c>
      <c r="TQM58" s="51">
        <f t="shared" si="756"/>
        <v>0</v>
      </c>
      <c r="TQN58" s="51">
        <f t="shared" si="756"/>
        <v>0</v>
      </c>
      <c r="TQO58" s="51">
        <f t="shared" si="756"/>
        <v>0</v>
      </c>
      <c r="TQP58" s="51">
        <f t="shared" si="756"/>
        <v>0</v>
      </c>
      <c r="TQQ58" s="51"/>
      <c r="TQR58" s="51"/>
      <c r="TQS58" s="51"/>
      <c r="TQT58" s="51">
        <f t="shared" si="756"/>
        <v>0</v>
      </c>
      <c r="TQU58" s="51">
        <f t="shared" si="756"/>
        <v>0</v>
      </c>
      <c r="TQW58" s="6" t="s">
        <v>11</v>
      </c>
      <c r="TQX58" s="7" t="s">
        <v>874</v>
      </c>
      <c r="TQY58" s="3"/>
      <c r="TQZ58" s="3"/>
      <c r="TRA58" s="3"/>
      <c r="TRB58" s="3"/>
      <c r="TRC58" s="7"/>
      <c r="TRD58" s="3"/>
      <c r="TRE58" s="51">
        <f t="shared" si="756"/>
        <v>0</v>
      </c>
      <c r="TRF58" s="51">
        <f t="shared" si="756"/>
        <v>0</v>
      </c>
      <c r="TRG58" s="51">
        <f t="shared" si="756"/>
        <v>0</v>
      </c>
      <c r="TRH58" s="51">
        <f t="shared" si="756"/>
        <v>0</v>
      </c>
      <c r="TRI58" s="51">
        <f t="shared" si="756"/>
        <v>0</v>
      </c>
      <c r="TRJ58" s="51">
        <f t="shared" si="756"/>
        <v>0</v>
      </c>
      <c r="TRK58" s="51">
        <f t="shared" si="756"/>
        <v>0</v>
      </c>
      <c r="TRL58" s="51">
        <f t="shared" si="756"/>
        <v>0</v>
      </c>
      <c r="TRM58" s="51">
        <f t="shared" si="756"/>
        <v>0</v>
      </c>
      <c r="TRN58" s="51">
        <f t="shared" si="756"/>
        <v>0</v>
      </c>
      <c r="TRO58" s="51">
        <f t="shared" si="756"/>
        <v>0</v>
      </c>
      <c r="TRP58" s="51">
        <f t="shared" si="756"/>
        <v>0</v>
      </c>
      <c r="TRQ58" s="51">
        <f t="shared" si="756"/>
        <v>0</v>
      </c>
      <c r="TRR58" s="51">
        <f t="shared" si="756"/>
        <v>0</v>
      </c>
      <c r="TRS58" s="51">
        <f t="shared" si="756"/>
        <v>0</v>
      </c>
      <c r="TRT58" s="51">
        <f t="shared" si="756"/>
        <v>0</v>
      </c>
      <c r="TRU58" s="51">
        <f t="shared" si="756"/>
        <v>0</v>
      </c>
      <c r="TRV58" s="51">
        <f t="shared" si="756"/>
        <v>0</v>
      </c>
      <c r="TRW58" s="51"/>
      <c r="TRX58" s="51"/>
      <c r="TRY58" s="51"/>
      <c r="TRZ58" s="51">
        <f t="shared" si="756"/>
        <v>0</v>
      </c>
      <c r="TSA58" s="51">
        <f t="shared" si="756"/>
        <v>0</v>
      </c>
      <c r="TSC58" s="6" t="s">
        <v>11</v>
      </c>
      <c r="TSD58" s="7" t="s">
        <v>874</v>
      </c>
      <c r="TSE58" s="3"/>
      <c r="TSF58" s="3"/>
      <c r="TSG58" s="3"/>
      <c r="TSH58" s="3"/>
      <c r="TSI58" s="7"/>
      <c r="TSJ58" s="3"/>
      <c r="TSK58" s="51">
        <f t="shared" ref="TSK58:TUM58" si="757">TSK60</f>
        <v>0</v>
      </c>
      <c r="TSL58" s="51">
        <f t="shared" si="757"/>
        <v>0</v>
      </c>
      <c r="TSM58" s="51">
        <f t="shared" si="757"/>
        <v>0</v>
      </c>
      <c r="TSN58" s="51">
        <f t="shared" si="757"/>
        <v>0</v>
      </c>
      <c r="TSO58" s="51">
        <f t="shared" si="757"/>
        <v>0</v>
      </c>
      <c r="TSP58" s="51">
        <f t="shared" si="757"/>
        <v>0</v>
      </c>
      <c r="TSQ58" s="51">
        <f t="shared" si="757"/>
        <v>0</v>
      </c>
      <c r="TSR58" s="51">
        <f t="shared" si="757"/>
        <v>0</v>
      </c>
      <c r="TSS58" s="51">
        <f t="shared" si="757"/>
        <v>0</v>
      </c>
      <c r="TST58" s="51">
        <f t="shared" si="757"/>
        <v>0</v>
      </c>
      <c r="TSU58" s="51">
        <f t="shared" si="757"/>
        <v>0</v>
      </c>
      <c r="TSV58" s="51">
        <f t="shared" si="757"/>
        <v>0</v>
      </c>
      <c r="TSW58" s="51">
        <f t="shared" si="757"/>
        <v>0</v>
      </c>
      <c r="TSX58" s="51">
        <f t="shared" si="757"/>
        <v>0</v>
      </c>
      <c r="TSY58" s="51">
        <f t="shared" si="757"/>
        <v>0</v>
      </c>
      <c r="TSZ58" s="51">
        <f t="shared" si="757"/>
        <v>0</v>
      </c>
      <c r="TTA58" s="51">
        <f t="shared" si="757"/>
        <v>0</v>
      </c>
      <c r="TTB58" s="51">
        <f t="shared" si="757"/>
        <v>0</v>
      </c>
      <c r="TTC58" s="51"/>
      <c r="TTD58" s="51"/>
      <c r="TTE58" s="51"/>
      <c r="TTF58" s="51">
        <f t="shared" si="757"/>
        <v>0</v>
      </c>
      <c r="TTG58" s="51">
        <f t="shared" si="757"/>
        <v>0</v>
      </c>
      <c r="TTI58" s="6" t="s">
        <v>11</v>
      </c>
      <c r="TTJ58" s="7" t="s">
        <v>874</v>
      </c>
      <c r="TTK58" s="3"/>
      <c r="TTL58" s="3"/>
      <c r="TTM58" s="3"/>
      <c r="TTN58" s="3"/>
      <c r="TTO58" s="7"/>
      <c r="TTP58" s="3"/>
      <c r="TTQ58" s="51">
        <f t="shared" si="757"/>
        <v>0</v>
      </c>
      <c r="TTR58" s="51">
        <f t="shared" si="757"/>
        <v>0</v>
      </c>
      <c r="TTS58" s="51">
        <f t="shared" si="757"/>
        <v>0</v>
      </c>
      <c r="TTT58" s="51">
        <f t="shared" si="757"/>
        <v>0</v>
      </c>
      <c r="TTU58" s="51">
        <f t="shared" si="757"/>
        <v>0</v>
      </c>
      <c r="TTV58" s="51">
        <f t="shared" si="757"/>
        <v>0</v>
      </c>
      <c r="TTW58" s="51">
        <f t="shared" si="757"/>
        <v>0</v>
      </c>
      <c r="TTX58" s="51">
        <f t="shared" si="757"/>
        <v>0</v>
      </c>
      <c r="TTY58" s="51">
        <f t="shared" si="757"/>
        <v>0</v>
      </c>
      <c r="TTZ58" s="51">
        <f t="shared" si="757"/>
        <v>0</v>
      </c>
      <c r="TUA58" s="51">
        <f t="shared" si="757"/>
        <v>0</v>
      </c>
      <c r="TUB58" s="51">
        <f t="shared" si="757"/>
        <v>0</v>
      </c>
      <c r="TUC58" s="51">
        <f t="shared" si="757"/>
        <v>0</v>
      </c>
      <c r="TUD58" s="51">
        <f t="shared" si="757"/>
        <v>0</v>
      </c>
      <c r="TUE58" s="51">
        <f t="shared" si="757"/>
        <v>0</v>
      </c>
      <c r="TUF58" s="51">
        <f t="shared" si="757"/>
        <v>0</v>
      </c>
      <c r="TUG58" s="51">
        <f t="shared" si="757"/>
        <v>0</v>
      </c>
      <c r="TUH58" s="51">
        <f t="shared" si="757"/>
        <v>0</v>
      </c>
      <c r="TUI58" s="51"/>
      <c r="TUJ58" s="51"/>
      <c r="TUK58" s="51"/>
      <c r="TUL58" s="51">
        <f t="shared" si="757"/>
        <v>0</v>
      </c>
      <c r="TUM58" s="51">
        <f t="shared" si="757"/>
        <v>0</v>
      </c>
      <c r="TUO58" s="6" t="s">
        <v>11</v>
      </c>
      <c r="TUP58" s="7" t="s">
        <v>874</v>
      </c>
      <c r="TUQ58" s="3"/>
      <c r="TUR58" s="3"/>
      <c r="TUS58" s="3"/>
      <c r="TUT58" s="3"/>
      <c r="TUU58" s="7"/>
      <c r="TUV58" s="3"/>
      <c r="TUW58" s="51">
        <f t="shared" ref="TUW58:TWY58" si="758">TUW60</f>
        <v>0</v>
      </c>
      <c r="TUX58" s="51">
        <f t="shared" si="758"/>
        <v>0</v>
      </c>
      <c r="TUY58" s="51">
        <f t="shared" si="758"/>
        <v>0</v>
      </c>
      <c r="TUZ58" s="51">
        <f t="shared" si="758"/>
        <v>0</v>
      </c>
      <c r="TVA58" s="51">
        <f t="shared" si="758"/>
        <v>0</v>
      </c>
      <c r="TVB58" s="51">
        <f t="shared" si="758"/>
        <v>0</v>
      </c>
      <c r="TVC58" s="51">
        <f t="shared" si="758"/>
        <v>0</v>
      </c>
      <c r="TVD58" s="51">
        <f t="shared" si="758"/>
        <v>0</v>
      </c>
      <c r="TVE58" s="51">
        <f t="shared" si="758"/>
        <v>0</v>
      </c>
      <c r="TVF58" s="51">
        <f t="shared" si="758"/>
        <v>0</v>
      </c>
      <c r="TVG58" s="51">
        <f t="shared" si="758"/>
        <v>0</v>
      </c>
      <c r="TVH58" s="51">
        <f t="shared" si="758"/>
        <v>0</v>
      </c>
      <c r="TVI58" s="51">
        <f t="shared" si="758"/>
        <v>0</v>
      </c>
      <c r="TVJ58" s="51">
        <f t="shared" si="758"/>
        <v>0</v>
      </c>
      <c r="TVK58" s="51">
        <f t="shared" si="758"/>
        <v>0</v>
      </c>
      <c r="TVL58" s="51">
        <f t="shared" si="758"/>
        <v>0</v>
      </c>
      <c r="TVM58" s="51">
        <f t="shared" si="758"/>
        <v>0</v>
      </c>
      <c r="TVN58" s="51">
        <f t="shared" si="758"/>
        <v>0</v>
      </c>
      <c r="TVO58" s="51"/>
      <c r="TVP58" s="51"/>
      <c r="TVQ58" s="51"/>
      <c r="TVR58" s="51">
        <f t="shared" si="758"/>
        <v>0</v>
      </c>
      <c r="TVS58" s="51">
        <f t="shared" si="758"/>
        <v>0</v>
      </c>
      <c r="TVU58" s="6" t="s">
        <v>11</v>
      </c>
      <c r="TVV58" s="7" t="s">
        <v>874</v>
      </c>
      <c r="TVW58" s="3"/>
      <c r="TVX58" s="3"/>
      <c r="TVY58" s="3"/>
      <c r="TVZ58" s="3"/>
      <c r="TWA58" s="7"/>
      <c r="TWB58" s="3"/>
      <c r="TWC58" s="51">
        <f t="shared" si="758"/>
        <v>0</v>
      </c>
      <c r="TWD58" s="51">
        <f t="shared" si="758"/>
        <v>0</v>
      </c>
      <c r="TWE58" s="51">
        <f t="shared" si="758"/>
        <v>0</v>
      </c>
      <c r="TWF58" s="51">
        <f t="shared" si="758"/>
        <v>0</v>
      </c>
      <c r="TWG58" s="51">
        <f t="shared" si="758"/>
        <v>0</v>
      </c>
      <c r="TWH58" s="51">
        <f t="shared" si="758"/>
        <v>0</v>
      </c>
      <c r="TWI58" s="51">
        <f t="shared" si="758"/>
        <v>0</v>
      </c>
      <c r="TWJ58" s="51">
        <f t="shared" si="758"/>
        <v>0</v>
      </c>
      <c r="TWK58" s="51">
        <f t="shared" si="758"/>
        <v>0</v>
      </c>
      <c r="TWL58" s="51">
        <f t="shared" si="758"/>
        <v>0</v>
      </c>
      <c r="TWM58" s="51">
        <f t="shared" si="758"/>
        <v>0</v>
      </c>
      <c r="TWN58" s="51">
        <f t="shared" si="758"/>
        <v>0</v>
      </c>
      <c r="TWO58" s="51">
        <f t="shared" si="758"/>
        <v>0</v>
      </c>
      <c r="TWP58" s="51">
        <f t="shared" si="758"/>
        <v>0</v>
      </c>
      <c r="TWQ58" s="51">
        <f t="shared" si="758"/>
        <v>0</v>
      </c>
      <c r="TWR58" s="51">
        <f t="shared" si="758"/>
        <v>0</v>
      </c>
      <c r="TWS58" s="51">
        <f t="shared" si="758"/>
        <v>0</v>
      </c>
      <c r="TWT58" s="51">
        <f t="shared" si="758"/>
        <v>0</v>
      </c>
      <c r="TWU58" s="51"/>
      <c r="TWV58" s="51"/>
      <c r="TWW58" s="51"/>
      <c r="TWX58" s="51">
        <f t="shared" si="758"/>
        <v>0</v>
      </c>
      <c r="TWY58" s="51">
        <f t="shared" si="758"/>
        <v>0</v>
      </c>
      <c r="TXA58" s="6" t="s">
        <v>11</v>
      </c>
      <c r="TXB58" s="7" t="s">
        <v>874</v>
      </c>
      <c r="TXC58" s="3"/>
      <c r="TXD58" s="3"/>
      <c r="TXE58" s="3"/>
      <c r="TXF58" s="3"/>
      <c r="TXG58" s="7"/>
      <c r="TXH58" s="3"/>
      <c r="TXI58" s="51">
        <f t="shared" ref="TXI58:TZK58" si="759">TXI60</f>
        <v>0</v>
      </c>
      <c r="TXJ58" s="51">
        <f t="shared" si="759"/>
        <v>0</v>
      </c>
      <c r="TXK58" s="51">
        <f t="shared" si="759"/>
        <v>0</v>
      </c>
      <c r="TXL58" s="51">
        <f t="shared" si="759"/>
        <v>0</v>
      </c>
      <c r="TXM58" s="51">
        <f t="shared" si="759"/>
        <v>0</v>
      </c>
      <c r="TXN58" s="51">
        <f t="shared" si="759"/>
        <v>0</v>
      </c>
      <c r="TXO58" s="51">
        <f t="shared" si="759"/>
        <v>0</v>
      </c>
      <c r="TXP58" s="51">
        <f t="shared" si="759"/>
        <v>0</v>
      </c>
      <c r="TXQ58" s="51">
        <f t="shared" si="759"/>
        <v>0</v>
      </c>
      <c r="TXR58" s="51">
        <f t="shared" si="759"/>
        <v>0</v>
      </c>
      <c r="TXS58" s="51">
        <f t="shared" si="759"/>
        <v>0</v>
      </c>
      <c r="TXT58" s="51">
        <f t="shared" si="759"/>
        <v>0</v>
      </c>
      <c r="TXU58" s="51">
        <f t="shared" si="759"/>
        <v>0</v>
      </c>
      <c r="TXV58" s="51">
        <f t="shared" si="759"/>
        <v>0</v>
      </c>
      <c r="TXW58" s="51">
        <f t="shared" si="759"/>
        <v>0</v>
      </c>
      <c r="TXX58" s="51">
        <f t="shared" si="759"/>
        <v>0</v>
      </c>
      <c r="TXY58" s="51">
        <f t="shared" si="759"/>
        <v>0</v>
      </c>
      <c r="TXZ58" s="51">
        <f t="shared" si="759"/>
        <v>0</v>
      </c>
      <c r="TYA58" s="51"/>
      <c r="TYB58" s="51"/>
      <c r="TYC58" s="51"/>
      <c r="TYD58" s="51">
        <f t="shared" si="759"/>
        <v>0</v>
      </c>
      <c r="TYE58" s="51">
        <f t="shared" si="759"/>
        <v>0</v>
      </c>
      <c r="TYG58" s="6" t="s">
        <v>11</v>
      </c>
      <c r="TYH58" s="7" t="s">
        <v>874</v>
      </c>
      <c r="TYI58" s="3"/>
      <c r="TYJ58" s="3"/>
      <c r="TYK58" s="3"/>
      <c r="TYL58" s="3"/>
      <c r="TYM58" s="7"/>
      <c r="TYN58" s="3"/>
      <c r="TYO58" s="51">
        <f t="shared" si="759"/>
        <v>0</v>
      </c>
      <c r="TYP58" s="51">
        <f t="shared" si="759"/>
        <v>0</v>
      </c>
      <c r="TYQ58" s="51">
        <f t="shared" si="759"/>
        <v>0</v>
      </c>
      <c r="TYR58" s="51">
        <f t="shared" si="759"/>
        <v>0</v>
      </c>
      <c r="TYS58" s="51">
        <f t="shared" si="759"/>
        <v>0</v>
      </c>
      <c r="TYT58" s="51">
        <f t="shared" si="759"/>
        <v>0</v>
      </c>
      <c r="TYU58" s="51">
        <f t="shared" si="759"/>
        <v>0</v>
      </c>
      <c r="TYV58" s="51">
        <f t="shared" si="759"/>
        <v>0</v>
      </c>
      <c r="TYW58" s="51">
        <f t="shared" si="759"/>
        <v>0</v>
      </c>
      <c r="TYX58" s="51">
        <f t="shared" si="759"/>
        <v>0</v>
      </c>
      <c r="TYY58" s="51">
        <f t="shared" si="759"/>
        <v>0</v>
      </c>
      <c r="TYZ58" s="51">
        <f t="shared" si="759"/>
        <v>0</v>
      </c>
      <c r="TZA58" s="51">
        <f t="shared" si="759"/>
        <v>0</v>
      </c>
      <c r="TZB58" s="51">
        <f t="shared" si="759"/>
        <v>0</v>
      </c>
      <c r="TZC58" s="51">
        <f t="shared" si="759"/>
        <v>0</v>
      </c>
      <c r="TZD58" s="51">
        <f t="shared" si="759"/>
        <v>0</v>
      </c>
      <c r="TZE58" s="51">
        <f t="shared" si="759"/>
        <v>0</v>
      </c>
      <c r="TZF58" s="51">
        <f t="shared" si="759"/>
        <v>0</v>
      </c>
      <c r="TZG58" s="51"/>
      <c r="TZH58" s="51"/>
      <c r="TZI58" s="51"/>
      <c r="TZJ58" s="51">
        <f t="shared" si="759"/>
        <v>0</v>
      </c>
      <c r="TZK58" s="51">
        <f t="shared" si="759"/>
        <v>0</v>
      </c>
      <c r="TZM58" s="6" t="s">
        <v>11</v>
      </c>
      <c r="TZN58" s="7" t="s">
        <v>874</v>
      </c>
      <c r="TZO58" s="3"/>
      <c r="TZP58" s="3"/>
      <c r="TZQ58" s="3"/>
      <c r="TZR58" s="3"/>
      <c r="TZS58" s="7"/>
      <c r="TZT58" s="3"/>
      <c r="TZU58" s="51">
        <f t="shared" ref="TZU58:UBW58" si="760">TZU60</f>
        <v>0</v>
      </c>
      <c r="TZV58" s="51">
        <f t="shared" si="760"/>
        <v>0</v>
      </c>
      <c r="TZW58" s="51">
        <f t="shared" si="760"/>
        <v>0</v>
      </c>
      <c r="TZX58" s="51">
        <f t="shared" si="760"/>
        <v>0</v>
      </c>
      <c r="TZY58" s="51">
        <f t="shared" si="760"/>
        <v>0</v>
      </c>
      <c r="TZZ58" s="51">
        <f t="shared" si="760"/>
        <v>0</v>
      </c>
      <c r="UAA58" s="51">
        <f t="shared" si="760"/>
        <v>0</v>
      </c>
      <c r="UAB58" s="51">
        <f t="shared" si="760"/>
        <v>0</v>
      </c>
      <c r="UAC58" s="51">
        <f t="shared" si="760"/>
        <v>0</v>
      </c>
      <c r="UAD58" s="51">
        <f t="shared" si="760"/>
        <v>0</v>
      </c>
      <c r="UAE58" s="51">
        <f t="shared" si="760"/>
        <v>0</v>
      </c>
      <c r="UAF58" s="51">
        <f t="shared" si="760"/>
        <v>0</v>
      </c>
      <c r="UAG58" s="51">
        <f t="shared" si="760"/>
        <v>0</v>
      </c>
      <c r="UAH58" s="51">
        <f t="shared" si="760"/>
        <v>0</v>
      </c>
      <c r="UAI58" s="51">
        <f t="shared" si="760"/>
        <v>0</v>
      </c>
      <c r="UAJ58" s="51">
        <f t="shared" si="760"/>
        <v>0</v>
      </c>
      <c r="UAK58" s="51">
        <f t="shared" si="760"/>
        <v>0</v>
      </c>
      <c r="UAL58" s="51">
        <f t="shared" si="760"/>
        <v>0</v>
      </c>
      <c r="UAM58" s="51"/>
      <c r="UAN58" s="51"/>
      <c r="UAO58" s="51"/>
      <c r="UAP58" s="51">
        <f t="shared" si="760"/>
        <v>0</v>
      </c>
      <c r="UAQ58" s="51">
        <f t="shared" si="760"/>
        <v>0</v>
      </c>
      <c r="UAS58" s="6" t="s">
        <v>11</v>
      </c>
      <c r="UAT58" s="7" t="s">
        <v>874</v>
      </c>
      <c r="UAU58" s="3"/>
      <c r="UAV58" s="3"/>
      <c r="UAW58" s="3"/>
      <c r="UAX58" s="3"/>
      <c r="UAY58" s="7"/>
      <c r="UAZ58" s="3"/>
      <c r="UBA58" s="51">
        <f t="shared" si="760"/>
        <v>0</v>
      </c>
      <c r="UBB58" s="51">
        <f t="shared" si="760"/>
        <v>0</v>
      </c>
      <c r="UBC58" s="51">
        <f t="shared" si="760"/>
        <v>0</v>
      </c>
      <c r="UBD58" s="51">
        <f t="shared" si="760"/>
        <v>0</v>
      </c>
      <c r="UBE58" s="51">
        <f t="shared" si="760"/>
        <v>0</v>
      </c>
      <c r="UBF58" s="51">
        <f t="shared" si="760"/>
        <v>0</v>
      </c>
      <c r="UBG58" s="51">
        <f t="shared" si="760"/>
        <v>0</v>
      </c>
      <c r="UBH58" s="51">
        <f t="shared" si="760"/>
        <v>0</v>
      </c>
      <c r="UBI58" s="51">
        <f t="shared" si="760"/>
        <v>0</v>
      </c>
      <c r="UBJ58" s="51">
        <f t="shared" si="760"/>
        <v>0</v>
      </c>
      <c r="UBK58" s="51">
        <f t="shared" si="760"/>
        <v>0</v>
      </c>
      <c r="UBL58" s="51">
        <f t="shared" si="760"/>
        <v>0</v>
      </c>
      <c r="UBM58" s="51">
        <f t="shared" si="760"/>
        <v>0</v>
      </c>
      <c r="UBN58" s="51">
        <f t="shared" si="760"/>
        <v>0</v>
      </c>
      <c r="UBO58" s="51">
        <f t="shared" si="760"/>
        <v>0</v>
      </c>
      <c r="UBP58" s="51">
        <f t="shared" si="760"/>
        <v>0</v>
      </c>
      <c r="UBQ58" s="51">
        <f t="shared" si="760"/>
        <v>0</v>
      </c>
      <c r="UBR58" s="51">
        <f t="shared" si="760"/>
        <v>0</v>
      </c>
      <c r="UBS58" s="51"/>
      <c r="UBT58" s="51"/>
      <c r="UBU58" s="51"/>
      <c r="UBV58" s="51">
        <f t="shared" si="760"/>
        <v>0</v>
      </c>
      <c r="UBW58" s="51">
        <f t="shared" si="760"/>
        <v>0</v>
      </c>
      <c r="UBY58" s="6" t="s">
        <v>11</v>
      </c>
      <c r="UBZ58" s="7" t="s">
        <v>874</v>
      </c>
      <c r="UCA58" s="3"/>
      <c r="UCB58" s="3"/>
      <c r="UCC58" s="3"/>
      <c r="UCD58" s="3"/>
      <c r="UCE58" s="7"/>
      <c r="UCF58" s="3"/>
      <c r="UCG58" s="51">
        <f t="shared" ref="UCG58:UEI58" si="761">UCG60</f>
        <v>0</v>
      </c>
      <c r="UCH58" s="51">
        <f t="shared" si="761"/>
        <v>0</v>
      </c>
      <c r="UCI58" s="51">
        <f t="shared" si="761"/>
        <v>0</v>
      </c>
      <c r="UCJ58" s="51">
        <f t="shared" si="761"/>
        <v>0</v>
      </c>
      <c r="UCK58" s="51">
        <f t="shared" si="761"/>
        <v>0</v>
      </c>
      <c r="UCL58" s="51">
        <f t="shared" si="761"/>
        <v>0</v>
      </c>
      <c r="UCM58" s="51">
        <f t="shared" si="761"/>
        <v>0</v>
      </c>
      <c r="UCN58" s="51">
        <f t="shared" si="761"/>
        <v>0</v>
      </c>
      <c r="UCO58" s="51">
        <f t="shared" si="761"/>
        <v>0</v>
      </c>
      <c r="UCP58" s="51">
        <f t="shared" si="761"/>
        <v>0</v>
      </c>
      <c r="UCQ58" s="51">
        <f t="shared" si="761"/>
        <v>0</v>
      </c>
      <c r="UCR58" s="51">
        <f t="shared" si="761"/>
        <v>0</v>
      </c>
      <c r="UCS58" s="51">
        <f t="shared" si="761"/>
        <v>0</v>
      </c>
      <c r="UCT58" s="51">
        <f t="shared" si="761"/>
        <v>0</v>
      </c>
      <c r="UCU58" s="51">
        <f t="shared" si="761"/>
        <v>0</v>
      </c>
      <c r="UCV58" s="51">
        <f t="shared" si="761"/>
        <v>0</v>
      </c>
      <c r="UCW58" s="51">
        <f t="shared" si="761"/>
        <v>0</v>
      </c>
      <c r="UCX58" s="51">
        <f t="shared" si="761"/>
        <v>0</v>
      </c>
      <c r="UCY58" s="51"/>
      <c r="UCZ58" s="51"/>
      <c r="UDA58" s="51"/>
      <c r="UDB58" s="51">
        <f t="shared" si="761"/>
        <v>0</v>
      </c>
      <c r="UDC58" s="51">
        <f t="shared" si="761"/>
        <v>0</v>
      </c>
      <c r="UDE58" s="6" t="s">
        <v>11</v>
      </c>
      <c r="UDF58" s="7" t="s">
        <v>874</v>
      </c>
      <c r="UDG58" s="3"/>
      <c r="UDH58" s="3"/>
      <c r="UDI58" s="3"/>
      <c r="UDJ58" s="3"/>
      <c r="UDK58" s="7"/>
      <c r="UDL58" s="3"/>
      <c r="UDM58" s="51">
        <f t="shared" si="761"/>
        <v>0</v>
      </c>
      <c r="UDN58" s="51">
        <f t="shared" si="761"/>
        <v>0</v>
      </c>
      <c r="UDO58" s="51">
        <f t="shared" si="761"/>
        <v>0</v>
      </c>
      <c r="UDP58" s="51">
        <f t="shared" si="761"/>
        <v>0</v>
      </c>
      <c r="UDQ58" s="51">
        <f t="shared" si="761"/>
        <v>0</v>
      </c>
      <c r="UDR58" s="51">
        <f t="shared" si="761"/>
        <v>0</v>
      </c>
      <c r="UDS58" s="51">
        <f t="shared" si="761"/>
        <v>0</v>
      </c>
      <c r="UDT58" s="51">
        <f t="shared" si="761"/>
        <v>0</v>
      </c>
      <c r="UDU58" s="51">
        <f t="shared" si="761"/>
        <v>0</v>
      </c>
      <c r="UDV58" s="51">
        <f t="shared" si="761"/>
        <v>0</v>
      </c>
      <c r="UDW58" s="51">
        <f t="shared" si="761"/>
        <v>0</v>
      </c>
      <c r="UDX58" s="51">
        <f t="shared" si="761"/>
        <v>0</v>
      </c>
      <c r="UDY58" s="51">
        <f t="shared" si="761"/>
        <v>0</v>
      </c>
      <c r="UDZ58" s="51">
        <f t="shared" si="761"/>
        <v>0</v>
      </c>
      <c r="UEA58" s="51">
        <f t="shared" si="761"/>
        <v>0</v>
      </c>
      <c r="UEB58" s="51">
        <f t="shared" si="761"/>
        <v>0</v>
      </c>
      <c r="UEC58" s="51">
        <f t="shared" si="761"/>
        <v>0</v>
      </c>
      <c r="UED58" s="51">
        <f t="shared" si="761"/>
        <v>0</v>
      </c>
      <c r="UEE58" s="51"/>
      <c r="UEF58" s="51"/>
      <c r="UEG58" s="51"/>
      <c r="UEH58" s="51">
        <f t="shared" si="761"/>
        <v>0</v>
      </c>
      <c r="UEI58" s="51">
        <f t="shared" si="761"/>
        <v>0</v>
      </c>
      <c r="UEK58" s="6" t="s">
        <v>11</v>
      </c>
      <c r="UEL58" s="7" t="s">
        <v>874</v>
      </c>
      <c r="UEM58" s="3"/>
      <c r="UEN58" s="3"/>
      <c r="UEO58" s="3"/>
      <c r="UEP58" s="3"/>
      <c r="UEQ58" s="7"/>
      <c r="UER58" s="3"/>
      <c r="UES58" s="51">
        <f t="shared" ref="UES58:UGU58" si="762">UES60</f>
        <v>0</v>
      </c>
      <c r="UET58" s="51">
        <f t="shared" si="762"/>
        <v>0</v>
      </c>
      <c r="UEU58" s="51">
        <f t="shared" si="762"/>
        <v>0</v>
      </c>
      <c r="UEV58" s="51">
        <f t="shared" si="762"/>
        <v>0</v>
      </c>
      <c r="UEW58" s="51">
        <f t="shared" si="762"/>
        <v>0</v>
      </c>
      <c r="UEX58" s="51">
        <f t="shared" si="762"/>
        <v>0</v>
      </c>
      <c r="UEY58" s="51">
        <f t="shared" si="762"/>
        <v>0</v>
      </c>
      <c r="UEZ58" s="51">
        <f t="shared" si="762"/>
        <v>0</v>
      </c>
      <c r="UFA58" s="51">
        <f t="shared" si="762"/>
        <v>0</v>
      </c>
      <c r="UFB58" s="51">
        <f t="shared" si="762"/>
        <v>0</v>
      </c>
      <c r="UFC58" s="51">
        <f t="shared" si="762"/>
        <v>0</v>
      </c>
      <c r="UFD58" s="51">
        <f t="shared" si="762"/>
        <v>0</v>
      </c>
      <c r="UFE58" s="51">
        <f t="shared" si="762"/>
        <v>0</v>
      </c>
      <c r="UFF58" s="51">
        <f t="shared" si="762"/>
        <v>0</v>
      </c>
      <c r="UFG58" s="51">
        <f t="shared" si="762"/>
        <v>0</v>
      </c>
      <c r="UFH58" s="51">
        <f t="shared" si="762"/>
        <v>0</v>
      </c>
      <c r="UFI58" s="51">
        <f t="shared" si="762"/>
        <v>0</v>
      </c>
      <c r="UFJ58" s="51">
        <f t="shared" si="762"/>
        <v>0</v>
      </c>
      <c r="UFK58" s="51"/>
      <c r="UFL58" s="51"/>
      <c r="UFM58" s="51"/>
      <c r="UFN58" s="51">
        <f t="shared" si="762"/>
        <v>0</v>
      </c>
      <c r="UFO58" s="51">
        <f t="shared" si="762"/>
        <v>0</v>
      </c>
      <c r="UFQ58" s="6" t="s">
        <v>11</v>
      </c>
      <c r="UFR58" s="7" t="s">
        <v>874</v>
      </c>
      <c r="UFS58" s="3"/>
      <c r="UFT58" s="3"/>
      <c r="UFU58" s="3"/>
      <c r="UFV58" s="3"/>
      <c r="UFW58" s="7"/>
      <c r="UFX58" s="3"/>
      <c r="UFY58" s="51">
        <f t="shared" si="762"/>
        <v>0</v>
      </c>
      <c r="UFZ58" s="51">
        <f t="shared" si="762"/>
        <v>0</v>
      </c>
      <c r="UGA58" s="51">
        <f t="shared" si="762"/>
        <v>0</v>
      </c>
      <c r="UGB58" s="51">
        <f t="shared" si="762"/>
        <v>0</v>
      </c>
      <c r="UGC58" s="51">
        <f t="shared" si="762"/>
        <v>0</v>
      </c>
      <c r="UGD58" s="51">
        <f t="shared" si="762"/>
        <v>0</v>
      </c>
      <c r="UGE58" s="51">
        <f t="shared" si="762"/>
        <v>0</v>
      </c>
      <c r="UGF58" s="51">
        <f t="shared" si="762"/>
        <v>0</v>
      </c>
      <c r="UGG58" s="51">
        <f t="shared" si="762"/>
        <v>0</v>
      </c>
      <c r="UGH58" s="51">
        <f t="shared" si="762"/>
        <v>0</v>
      </c>
      <c r="UGI58" s="51">
        <f t="shared" si="762"/>
        <v>0</v>
      </c>
      <c r="UGJ58" s="51">
        <f t="shared" si="762"/>
        <v>0</v>
      </c>
      <c r="UGK58" s="51">
        <f t="shared" si="762"/>
        <v>0</v>
      </c>
      <c r="UGL58" s="51">
        <f t="shared" si="762"/>
        <v>0</v>
      </c>
      <c r="UGM58" s="51">
        <f t="shared" si="762"/>
        <v>0</v>
      </c>
      <c r="UGN58" s="51">
        <f t="shared" si="762"/>
        <v>0</v>
      </c>
      <c r="UGO58" s="51">
        <f t="shared" si="762"/>
        <v>0</v>
      </c>
      <c r="UGP58" s="51">
        <f t="shared" si="762"/>
        <v>0</v>
      </c>
      <c r="UGQ58" s="51"/>
      <c r="UGR58" s="51"/>
      <c r="UGS58" s="51"/>
      <c r="UGT58" s="51">
        <f t="shared" si="762"/>
        <v>0</v>
      </c>
      <c r="UGU58" s="51">
        <f t="shared" si="762"/>
        <v>0</v>
      </c>
      <c r="UGW58" s="6" t="s">
        <v>11</v>
      </c>
      <c r="UGX58" s="7" t="s">
        <v>874</v>
      </c>
      <c r="UGY58" s="3"/>
      <c r="UGZ58" s="3"/>
      <c r="UHA58" s="3"/>
      <c r="UHB58" s="3"/>
      <c r="UHC58" s="7"/>
      <c r="UHD58" s="3"/>
      <c r="UHE58" s="51">
        <f t="shared" ref="UHE58:UJG58" si="763">UHE60</f>
        <v>0</v>
      </c>
      <c r="UHF58" s="51">
        <f t="shared" si="763"/>
        <v>0</v>
      </c>
      <c r="UHG58" s="51">
        <f t="shared" si="763"/>
        <v>0</v>
      </c>
      <c r="UHH58" s="51">
        <f t="shared" si="763"/>
        <v>0</v>
      </c>
      <c r="UHI58" s="51">
        <f t="shared" si="763"/>
        <v>0</v>
      </c>
      <c r="UHJ58" s="51">
        <f t="shared" si="763"/>
        <v>0</v>
      </c>
      <c r="UHK58" s="51">
        <f t="shared" si="763"/>
        <v>0</v>
      </c>
      <c r="UHL58" s="51">
        <f t="shared" si="763"/>
        <v>0</v>
      </c>
      <c r="UHM58" s="51">
        <f t="shared" si="763"/>
        <v>0</v>
      </c>
      <c r="UHN58" s="51">
        <f t="shared" si="763"/>
        <v>0</v>
      </c>
      <c r="UHO58" s="51">
        <f t="shared" si="763"/>
        <v>0</v>
      </c>
      <c r="UHP58" s="51">
        <f t="shared" si="763"/>
        <v>0</v>
      </c>
      <c r="UHQ58" s="51">
        <f t="shared" si="763"/>
        <v>0</v>
      </c>
      <c r="UHR58" s="51">
        <f t="shared" si="763"/>
        <v>0</v>
      </c>
      <c r="UHS58" s="51">
        <f t="shared" si="763"/>
        <v>0</v>
      </c>
      <c r="UHT58" s="51">
        <f t="shared" si="763"/>
        <v>0</v>
      </c>
      <c r="UHU58" s="51">
        <f t="shared" si="763"/>
        <v>0</v>
      </c>
      <c r="UHV58" s="51">
        <f t="shared" si="763"/>
        <v>0</v>
      </c>
      <c r="UHW58" s="51"/>
      <c r="UHX58" s="51"/>
      <c r="UHY58" s="51"/>
      <c r="UHZ58" s="51">
        <f t="shared" si="763"/>
        <v>0</v>
      </c>
      <c r="UIA58" s="51">
        <f t="shared" si="763"/>
        <v>0</v>
      </c>
      <c r="UIC58" s="6" t="s">
        <v>11</v>
      </c>
      <c r="UID58" s="7" t="s">
        <v>874</v>
      </c>
      <c r="UIE58" s="3"/>
      <c r="UIF58" s="3"/>
      <c r="UIG58" s="3"/>
      <c r="UIH58" s="3"/>
      <c r="UII58" s="7"/>
      <c r="UIJ58" s="3"/>
      <c r="UIK58" s="51">
        <f t="shared" si="763"/>
        <v>0</v>
      </c>
      <c r="UIL58" s="51">
        <f t="shared" si="763"/>
        <v>0</v>
      </c>
      <c r="UIM58" s="51">
        <f t="shared" si="763"/>
        <v>0</v>
      </c>
      <c r="UIN58" s="51">
        <f t="shared" si="763"/>
        <v>0</v>
      </c>
      <c r="UIO58" s="51">
        <f t="shared" si="763"/>
        <v>0</v>
      </c>
      <c r="UIP58" s="51">
        <f t="shared" si="763"/>
        <v>0</v>
      </c>
      <c r="UIQ58" s="51">
        <f t="shared" si="763"/>
        <v>0</v>
      </c>
      <c r="UIR58" s="51">
        <f t="shared" si="763"/>
        <v>0</v>
      </c>
      <c r="UIS58" s="51">
        <f t="shared" si="763"/>
        <v>0</v>
      </c>
      <c r="UIT58" s="51">
        <f t="shared" si="763"/>
        <v>0</v>
      </c>
      <c r="UIU58" s="51">
        <f t="shared" si="763"/>
        <v>0</v>
      </c>
      <c r="UIV58" s="51">
        <f t="shared" si="763"/>
        <v>0</v>
      </c>
      <c r="UIW58" s="51">
        <f t="shared" si="763"/>
        <v>0</v>
      </c>
      <c r="UIX58" s="51">
        <f t="shared" si="763"/>
        <v>0</v>
      </c>
      <c r="UIY58" s="51">
        <f t="shared" si="763"/>
        <v>0</v>
      </c>
      <c r="UIZ58" s="51">
        <f t="shared" si="763"/>
        <v>0</v>
      </c>
      <c r="UJA58" s="51">
        <f t="shared" si="763"/>
        <v>0</v>
      </c>
      <c r="UJB58" s="51">
        <f t="shared" si="763"/>
        <v>0</v>
      </c>
      <c r="UJC58" s="51"/>
      <c r="UJD58" s="51"/>
      <c r="UJE58" s="51"/>
      <c r="UJF58" s="51">
        <f t="shared" si="763"/>
        <v>0</v>
      </c>
      <c r="UJG58" s="51">
        <f t="shared" si="763"/>
        <v>0</v>
      </c>
      <c r="UJI58" s="6" t="s">
        <v>11</v>
      </c>
      <c r="UJJ58" s="7" t="s">
        <v>874</v>
      </c>
      <c r="UJK58" s="3"/>
      <c r="UJL58" s="3"/>
      <c r="UJM58" s="3"/>
      <c r="UJN58" s="3"/>
      <c r="UJO58" s="7"/>
      <c r="UJP58" s="3"/>
      <c r="UJQ58" s="51">
        <f t="shared" ref="UJQ58:ULS58" si="764">UJQ60</f>
        <v>0</v>
      </c>
      <c r="UJR58" s="51">
        <f t="shared" si="764"/>
        <v>0</v>
      </c>
      <c r="UJS58" s="51">
        <f t="shared" si="764"/>
        <v>0</v>
      </c>
      <c r="UJT58" s="51">
        <f t="shared" si="764"/>
        <v>0</v>
      </c>
      <c r="UJU58" s="51">
        <f t="shared" si="764"/>
        <v>0</v>
      </c>
      <c r="UJV58" s="51">
        <f t="shared" si="764"/>
        <v>0</v>
      </c>
      <c r="UJW58" s="51">
        <f t="shared" si="764"/>
        <v>0</v>
      </c>
      <c r="UJX58" s="51">
        <f t="shared" si="764"/>
        <v>0</v>
      </c>
      <c r="UJY58" s="51">
        <f t="shared" si="764"/>
        <v>0</v>
      </c>
      <c r="UJZ58" s="51">
        <f t="shared" si="764"/>
        <v>0</v>
      </c>
      <c r="UKA58" s="51">
        <f t="shared" si="764"/>
        <v>0</v>
      </c>
      <c r="UKB58" s="51">
        <f t="shared" si="764"/>
        <v>0</v>
      </c>
      <c r="UKC58" s="51">
        <f t="shared" si="764"/>
        <v>0</v>
      </c>
      <c r="UKD58" s="51">
        <f t="shared" si="764"/>
        <v>0</v>
      </c>
      <c r="UKE58" s="51">
        <f t="shared" si="764"/>
        <v>0</v>
      </c>
      <c r="UKF58" s="51">
        <f t="shared" si="764"/>
        <v>0</v>
      </c>
      <c r="UKG58" s="51">
        <f t="shared" si="764"/>
        <v>0</v>
      </c>
      <c r="UKH58" s="51">
        <f t="shared" si="764"/>
        <v>0</v>
      </c>
      <c r="UKI58" s="51"/>
      <c r="UKJ58" s="51"/>
      <c r="UKK58" s="51"/>
      <c r="UKL58" s="51">
        <f t="shared" si="764"/>
        <v>0</v>
      </c>
      <c r="UKM58" s="51">
        <f t="shared" si="764"/>
        <v>0</v>
      </c>
      <c r="UKO58" s="6" t="s">
        <v>11</v>
      </c>
      <c r="UKP58" s="7" t="s">
        <v>874</v>
      </c>
      <c r="UKQ58" s="3"/>
      <c r="UKR58" s="3"/>
      <c r="UKS58" s="3"/>
      <c r="UKT58" s="3"/>
      <c r="UKU58" s="7"/>
      <c r="UKV58" s="3"/>
      <c r="UKW58" s="51">
        <f t="shared" si="764"/>
        <v>0</v>
      </c>
      <c r="UKX58" s="51">
        <f t="shared" si="764"/>
        <v>0</v>
      </c>
      <c r="UKY58" s="51">
        <f t="shared" si="764"/>
        <v>0</v>
      </c>
      <c r="UKZ58" s="51">
        <f t="shared" si="764"/>
        <v>0</v>
      </c>
      <c r="ULA58" s="51">
        <f t="shared" si="764"/>
        <v>0</v>
      </c>
      <c r="ULB58" s="51">
        <f t="shared" si="764"/>
        <v>0</v>
      </c>
      <c r="ULC58" s="51">
        <f t="shared" si="764"/>
        <v>0</v>
      </c>
      <c r="ULD58" s="51">
        <f t="shared" si="764"/>
        <v>0</v>
      </c>
      <c r="ULE58" s="51">
        <f t="shared" si="764"/>
        <v>0</v>
      </c>
      <c r="ULF58" s="51">
        <f t="shared" si="764"/>
        <v>0</v>
      </c>
      <c r="ULG58" s="51">
        <f t="shared" si="764"/>
        <v>0</v>
      </c>
      <c r="ULH58" s="51">
        <f t="shared" si="764"/>
        <v>0</v>
      </c>
      <c r="ULI58" s="51">
        <f t="shared" si="764"/>
        <v>0</v>
      </c>
      <c r="ULJ58" s="51">
        <f t="shared" si="764"/>
        <v>0</v>
      </c>
      <c r="ULK58" s="51">
        <f t="shared" si="764"/>
        <v>0</v>
      </c>
      <c r="ULL58" s="51">
        <f t="shared" si="764"/>
        <v>0</v>
      </c>
      <c r="ULM58" s="51">
        <f t="shared" si="764"/>
        <v>0</v>
      </c>
      <c r="ULN58" s="51">
        <f t="shared" si="764"/>
        <v>0</v>
      </c>
      <c r="ULO58" s="51"/>
      <c r="ULP58" s="51"/>
      <c r="ULQ58" s="51"/>
      <c r="ULR58" s="51">
        <f t="shared" si="764"/>
        <v>0</v>
      </c>
      <c r="ULS58" s="51">
        <f t="shared" si="764"/>
        <v>0</v>
      </c>
      <c r="ULU58" s="6" t="s">
        <v>11</v>
      </c>
      <c r="ULV58" s="7" t="s">
        <v>874</v>
      </c>
      <c r="ULW58" s="3"/>
      <c r="ULX58" s="3"/>
      <c r="ULY58" s="3"/>
      <c r="ULZ58" s="3"/>
      <c r="UMA58" s="7"/>
      <c r="UMB58" s="3"/>
      <c r="UMC58" s="51">
        <f t="shared" ref="UMC58:UOE58" si="765">UMC60</f>
        <v>0</v>
      </c>
      <c r="UMD58" s="51">
        <f t="shared" si="765"/>
        <v>0</v>
      </c>
      <c r="UME58" s="51">
        <f t="shared" si="765"/>
        <v>0</v>
      </c>
      <c r="UMF58" s="51">
        <f t="shared" si="765"/>
        <v>0</v>
      </c>
      <c r="UMG58" s="51">
        <f t="shared" si="765"/>
        <v>0</v>
      </c>
      <c r="UMH58" s="51">
        <f t="shared" si="765"/>
        <v>0</v>
      </c>
      <c r="UMI58" s="51">
        <f t="shared" si="765"/>
        <v>0</v>
      </c>
      <c r="UMJ58" s="51">
        <f t="shared" si="765"/>
        <v>0</v>
      </c>
      <c r="UMK58" s="51">
        <f t="shared" si="765"/>
        <v>0</v>
      </c>
      <c r="UML58" s="51">
        <f t="shared" si="765"/>
        <v>0</v>
      </c>
      <c r="UMM58" s="51">
        <f t="shared" si="765"/>
        <v>0</v>
      </c>
      <c r="UMN58" s="51">
        <f t="shared" si="765"/>
        <v>0</v>
      </c>
      <c r="UMO58" s="51">
        <f t="shared" si="765"/>
        <v>0</v>
      </c>
      <c r="UMP58" s="51">
        <f t="shared" si="765"/>
        <v>0</v>
      </c>
      <c r="UMQ58" s="51">
        <f t="shared" si="765"/>
        <v>0</v>
      </c>
      <c r="UMR58" s="51">
        <f t="shared" si="765"/>
        <v>0</v>
      </c>
      <c r="UMS58" s="51">
        <f t="shared" si="765"/>
        <v>0</v>
      </c>
      <c r="UMT58" s="51">
        <f t="shared" si="765"/>
        <v>0</v>
      </c>
      <c r="UMU58" s="51"/>
      <c r="UMV58" s="51"/>
      <c r="UMW58" s="51"/>
      <c r="UMX58" s="51">
        <f t="shared" si="765"/>
        <v>0</v>
      </c>
      <c r="UMY58" s="51">
        <f t="shared" si="765"/>
        <v>0</v>
      </c>
      <c r="UNA58" s="6" t="s">
        <v>11</v>
      </c>
      <c r="UNB58" s="7" t="s">
        <v>874</v>
      </c>
      <c r="UNC58" s="3"/>
      <c r="UND58" s="3"/>
      <c r="UNE58" s="3"/>
      <c r="UNF58" s="3"/>
      <c r="UNG58" s="7"/>
      <c r="UNH58" s="3"/>
      <c r="UNI58" s="51">
        <f t="shared" si="765"/>
        <v>0</v>
      </c>
      <c r="UNJ58" s="51">
        <f t="shared" si="765"/>
        <v>0</v>
      </c>
      <c r="UNK58" s="51">
        <f t="shared" si="765"/>
        <v>0</v>
      </c>
      <c r="UNL58" s="51">
        <f t="shared" si="765"/>
        <v>0</v>
      </c>
      <c r="UNM58" s="51">
        <f t="shared" si="765"/>
        <v>0</v>
      </c>
      <c r="UNN58" s="51">
        <f t="shared" si="765"/>
        <v>0</v>
      </c>
      <c r="UNO58" s="51">
        <f t="shared" si="765"/>
        <v>0</v>
      </c>
      <c r="UNP58" s="51">
        <f t="shared" si="765"/>
        <v>0</v>
      </c>
      <c r="UNQ58" s="51">
        <f t="shared" si="765"/>
        <v>0</v>
      </c>
      <c r="UNR58" s="51">
        <f t="shared" si="765"/>
        <v>0</v>
      </c>
      <c r="UNS58" s="51">
        <f t="shared" si="765"/>
        <v>0</v>
      </c>
      <c r="UNT58" s="51">
        <f t="shared" si="765"/>
        <v>0</v>
      </c>
      <c r="UNU58" s="51">
        <f t="shared" si="765"/>
        <v>0</v>
      </c>
      <c r="UNV58" s="51">
        <f t="shared" si="765"/>
        <v>0</v>
      </c>
      <c r="UNW58" s="51">
        <f t="shared" si="765"/>
        <v>0</v>
      </c>
      <c r="UNX58" s="51">
        <f t="shared" si="765"/>
        <v>0</v>
      </c>
      <c r="UNY58" s="51">
        <f t="shared" si="765"/>
        <v>0</v>
      </c>
      <c r="UNZ58" s="51">
        <f t="shared" si="765"/>
        <v>0</v>
      </c>
      <c r="UOA58" s="51"/>
      <c r="UOB58" s="51"/>
      <c r="UOC58" s="51"/>
      <c r="UOD58" s="51">
        <f t="shared" si="765"/>
        <v>0</v>
      </c>
      <c r="UOE58" s="51">
        <f t="shared" si="765"/>
        <v>0</v>
      </c>
      <c r="UOG58" s="6" t="s">
        <v>11</v>
      </c>
      <c r="UOH58" s="7" t="s">
        <v>874</v>
      </c>
      <c r="UOI58" s="3"/>
      <c r="UOJ58" s="3"/>
      <c r="UOK58" s="3"/>
      <c r="UOL58" s="3"/>
      <c r="UOM58" s="7"/>
      <c r="UON58" s="3"/>
      <c r="UOO58" s="51">
        <f t="shared" ref="UOO58:UQQ58" si="766">UOO60</f>
        <v>0</v>
      </c>
      <c r="UOP58" s="51">
        <f t="shared" si="766"/>
        <v>0</v>
      </c>
      <c r="UOQ58" s="51">
        <f t="shared" si="766"/>
        <v>0</v>
      </c>
      <c r="UOR58" s="51">
        <f t="shared" si="766"/>
        <v>0</v>
      </c>
      <c r="UOS58" s="51">
        <f t="shared" si="766"/>
        <v>0</v>
      </c>
      <c r="UOT58" s="51">
        <f t="shared" si="766"/>
        <v>0</v>
      </c>
      <c r="UOU58" s="51">
        <f t="shared" si="766"/>
        <v>0</v>
      </c>
      <c r="UOV58" s="51">
        <f t="shared" si="766"/>
        <v>0</v>
      </c>
      <c r="UOW58" s="51">
        <f t="shared" si="766"/>
        <v>0</v>
      </c>
      <c r="UOX58" s="51">
        <f t="shared" si="766"/>
        <v>0</v>
      </c>
      <c r="UOY58" s="51">
        <f t="shared" si="766"/>
        <v>0</v>
      </c>
      <c r="UOZ58" s="51">
        <f t="shared" si="766"/>
        <v>0</v>
      </c>
      <c r="UPA58" s="51">
        <f t="shared" si="766"/>
        <v>0</v>
      </c>
      <c r="UPB58" s="51">
        <f t="shared" si="766"/>
        <v>0</v>
      </c>
      <c r="UPC58" s="51">
        <f t="shared" si="766"/>
        <v>0</v>
      </c>
      <c r="UPD58" s="51">
        <f t="shared" si="766"/>
        <v>0</v>
      </c>
      <c r="UPE58" s="51">
        <f t="shared" si="766"/>
        <v>0</v>
      </c>
      <c r="UPF58" s="51">
        <f t="shared" si="766"/>
        <v>0</v>
      </c>
      <c r="UPG58" s="51"/>
      <c r="UPH58" s="51"/>
      <c r="UPI58" s="51"/>
      <c r="UPJ58" s="51">
        <f t="shared" si="766"/>
        <v>0</v>
      </c>
      <c r="UPK58" s="51">
        <f t="shared" si="766"/>
        <v>0</v>
      </c>
      <c r="UPM58" s="6" t="s">
        <v>11</v>
      </c>
      <c r="UPN58" s="7" t="s">
        <v>874</v>
      </c>
      <c r="UPO58" s="3"/>
      <c r="UPP58" s="3"/>
      <c r="UPQ58" s="3"/>
      <c r="UPR58" s="3"/>
      <c r="UPS58" s="7"/>
      <c r="UPT58" s="3"/>
      <c r="UPU58" s="51">
        <f t="shared" si="766"/>
        <v>0</v>
      </c>
      <c r="UPV58" s="51">
        <f t="shared" si="766"/>
        <v>0</v>
      </c>
      <c r="UPW58" s="51">
        <f t="shared" si="766"/>
        <v>0</v>
      </c>
      <c r="UPX58" s="51">
        <f t="shared" si="766"/>
        <v>0</v>
      </c>
      <c r="UPY58" s="51">
        <f t="shared" si="766"/>
        <v>0</v>
      </c>
      <c r="UPZ58" s="51">
        <f t="shared" si="766"/>
        <v>0</v>
      </c>
      <c r="UQA58" s="51">
        <f t="shared" si="766"/>
        <v>0</v>
      </c>
      <c r="UQB58" s="51">
        <f t="shared" si="766"/>
        <v>0</v>
      </c>
      <c r="UQC58" s="51">
        <f t="shared" si="766"/>
        <v>0</v>
      </c>
      <c r="UQD58" s="51">
        <f t="shared" si="766"/>
        <v>0</v>
      </c>
      <c r="UQE58" s="51">
        <f t="shared" si="766"/>
        <v>0</v>
      </c>
      <c r="UQF58" s="51">
        <f t="shared" si="766"/>
        <v>0</v>
      </c>
      <c r="UQG58" s="51">
        <f t="shared" si="766"/>
        <v>0</v>
      </c>
      <c r="UQH58" s="51">
        <f t="shared" si="766"/>
        <v>0</v>
      </c>
      <c r="UQI58" s="51">
        <f t="shared" si="766"/>
        <v>0</v>
      </c>
      <c r="UQJ58" s="51">
        <f t="shared" si="766"/>
        <v>0</v>
      </c>
      <c r="UQK58" s="51">
        <f t="shared" si="766"/>
        <v>0</v>
      </c>
      <c r="UQL58" s="51">
        <f t="shared" si="766"/>
        <v>0</v>
      </c>
      <c r="UQM58" s="51"/>
      <c r="UQN58" s="51"/>
      <c r="UQO58" s="51"/>
      <c r="UQP58" s="51">
        <f t="shared" si="766"/>
        <v>0</v>
      </c>
      <c r="UQQ58" s="51">
        <f t="shared" si="766"/>
        <v>0</v>
      </c>
      <c r="UQS58" s="6" t="s">
        <v>11</v>
      </c>
      <c r="UQT58" s="7" t="s">
        <v>874</v>
      </c>
      <c r="UQU58" s="3"/>
      <c r="UQV58" s="3"/>
      <c r="UQW58" s="3"/>
      <c r="UQX58" s="3"/>
      <c r="UQY58" s="7"/>
      <c r="UQZ58" s="3"/>
      <c r="URA58" s="51">
        <f t="shared" ref="URA58:UTC58" si="767">URA60</f>
        <v>0</v>
      </c>
      <c r="URB58" s="51">
        <f t="shared" si="767"/>
        <v>0</v>
      </c>
      <c r="URC58" s="51">
        <f t="shared" si="767"/>
        <v>0</v>
      </c>
      <c r="URD58" s="51">
        <f t="shared" si="767"/>
        <v>0</v>
      </c>
      <c r="URE58" s="51">
        <f t="shared" si="767"/>
        <v>0</v>
      </c>
      <c r="URF58" s="51">
        <f t="shared" si="767"/>
        <v>0</v>
      </c>
      <c r="URG58" s="51">
        <f t="shared" si="767"/>
        <v>0</v>
      </c>
      <c r="URH58" s="51">
        <f t="shared" si="767"/>
        <v>0</v>
      </c>
      <c r="URI58" s="51">
        <f t="shared" si="767"/>
        <v>0</v>
      </c>
      <c r="URJ58" s="51">
        <f t="shared" si="767"/>
        <v>0</v>
      </c>
      <c r="URK58" s="51">
        <f t="shared" si="767"/>
        <v>0</v>
      </c>
      <c r="URL58" s="51">
        <f t="shared" si="767"/>
        <v>0</v>
      </c>
      <c r="URM58" s="51">
        <f t="shared" si="767"/>
        <v>0</v>
      </c>
      <c r="URN58" s="51">
        <f t="shared" si="767"/>
        <v>0</v>
      </c>
      <c r="URO58" s="51">
        <f t="shared" si="767"/>
        <v>0</v>
      </c>
      <c r="URP58" s="51">
        <f t="shared" si="767"/>
        <v>0</v>
      </c>
      <c r="URQ58" s="51">
        <f t="shared" si="767"/>
        <v>0</v>
      </c>
      <c r="URR58" s="51">
        <f t="shared" si="767"/>
        <v>0</v>
      </c>
      <c r="URS58" s="51"/>
      <c r="URT58" s="51"/>
      <c r="URU58" s="51"/>
      <c r="URV58" s="51">
        <f t="shared" si="767"/>
        <v>0</v>
      </c>
      <c r="URW58" s="51">
        <f t="shared" si="767"/>
        <v>0</v>
      </c>
      <c r="URY58" s="6" t="s">
        <v>11</v>
      </c>
      <c r="URZ58" s="7" t="s">
        <v>874</v>
      </c>
      <c r="USA58" s="3"/>
      <c r="USB58" s="3"/>
      <c r="USC58" s="3"/>
      <c r="USD58" s="3"/>
      <c r="USE58" s="7"/>
      <c r="USF58" s="3"/>
      <c r="USG58" s="51">
        <f t="shared" si="767"/>
        <v>0</v>
      </c>
      <c r="USH58" s="51">
        <f t="shared" si="767"/>
        <v>0</v>
      </c>
      <c r="USI58" s="51">
        <f t="shared" si="767"/>
        <v>0</v>
      </c>
      <c r="USJ58" s="51">
        <f t="shared" si="767"/>
        <v>0</v>
      </c>
      <c r="USK58" s="51">
        <f t="shared" si="767"/>
        <v>0</v>
      </c>
      <c r="USL58" s="51">
        <f t="shared" si="767"/>
        <v>0</v>
      </c>
      <c r="USM58" s="51">
        <f t="shared" si="767"/>
        <v>0</v>
      </c>
      <c r="USN58" s="51">
        <f t="shared" si="767"/>
        <v>0</v>
      </c>
      <c r="USO58" s="51">
        <f t="shared" si="767"/>
        <v>0</v>
      </c>
      <c r="USP58" s="51">
        <f t="shared" si="767"/>
        <v>0</v>
      </c>
      <c r="USQ58" s="51">
        <f t="shared" si="767"/>
        <v>0</v>
      </c>
      <c r="USR58" s="51">
        <f t="shared" si="767"/>
        <v>0</v>
      </c>
      <c r="USS58" s="51">
        <f t="shared" si="767"/>
        <v>0</v>
      </c>
      <c r="UST58" s="51">
        <f t="shared" si="767"/>
        <v>0</v>
      </c>
      <c r="USU58" s="51">
        <f t="shared" si="767"/>
        <v>0</v>
      </c>
      <c r="USV58" s="51">
        <f t="shared" si="767"/>
        <v>0</v>
      </c>
      <c r="USW58" s="51">
        <f t="shared" si="767"/>
        <v>0</v>
      </c>
      <c r="USX58" s="51">
        <f t="shared" si="767"/>
        <v>0</v>
      </c>
      <c r="USY58" s="51"/>
      <c r="USZ58" s="51"/>
      <c r="UTA58" s="51"/>
      <c r="UTB58" s="51">
        <f t="shared" si="767"/>
        <v>0</v>
      </c>
      <c r="UTC58" s="51">
        <f t="shared" si="767"/>
        <v>0</v>
      </c>
      <c r="UTE58" s="6" t="s">
        <v>11</v>
      </c>
      <c r="UTF58" s="7" t="s">
        <v>874</v>
      </c>
      <c r="UTG58" s="3"/>
      <c r="UTH58" s="3"/>
      <c r="UTI58" s="3"/>
      <c r="UTJ58" s="3"/>
      <c r="UTK58" s="7"/>
      <c r="UTL58" s="3"/>
      <c r="UTM58" s="51">
        <f t="shared" ref="UTM58:UVO58" si="768">UTM60</f>
        <v>0</v>
      </c>
      <c r="UTN58" s="51">
        <f t="shared" si="768"/>
        <v>0</v>
      </c>
      <c r="UTO58" s="51">
        <f t="shared" si="768"/>
        <v>0</v>
      </c>
      <c r="UTP58" s="51">
        <f t="shared" si="768"/>
        <v>0</v>
      </c>
      <c r="UTQ58" s="51">
        <f t="shared" si="768"/>
        <v>0</v>
      </c>
      <c r="UTR58" s="51">
        <f t="shared" si="768"/>
        <v>0</v>
      </c>
      <c r="UTS58" s="51">
        <f t="shared" si="768"/>
        <v>0</v>
      </c>
      <c r="UTT58" s="51">
        <f t="shared" si="768"/>
        <v>0</v>
      </c>
      <c r="UTU58" s="51">
        <f t="shared" si="768"/>
        <v>0</v>
      </c>
      <c r="UTV58" s="51">
        <f t="shared" si="768"/>
        <v>0</v>
      </c>
      <c r="UTW58" s="51">
        <f t="shared" si="768"/>
        <v>0</v>
      </c>
      <c r="UTX58" s="51">
        <f t="shared" si="768"/>
        <v>0</v>
      </c>
      <c r="UTY58" s="51">
        <f t="shared" si="768"/>
        <v>0</v>
      </c>
      <c r="UTZ58" s="51">
        <f t="shared" si="768"/>
        <v>0</v>
      </c>
      <c r="UUA58" s="51">
        <f t="shared" si="768"/>
        <v>0</v>
      </c>
      <c r="UUB58" s="51">
        <f t="shared" si="768"/>
        <v>0</v>
      </c>
      <c r="UUC58" s="51">
        <f t="shared" si="768"/>
        <v>0</v>
      </c>
      <c r="UUD58" s="51">
        <f t="shared" si="768"/>
        <v>0</v>
      </c>
      <c r="UUE58" s="51"/>
      <c r="UUF58" s="51"/>
      <c r="UUG58" s="51"/>
      <c r="UUH58" s="51">
        <f t="shared" si="768"/>
        <v>0</v>
      </c>
      <c r="UUI58" s="51">
        <f t="shared" si="768"/>
        <v>0</v>
      </c>
      <c r="UUK58" s="6" t="s">
        <v>11</v>
      </c>
      <c r="UUL58" s="7" t="s">
        <v>874</v>
      </c>
      <c r="UUM58" s="3"/>
      <c r="UUN58" s="3"/>
      <c r="UUO58" s="3"/>
      <c r="UUP58" s="3"/>
      <c r="UUQ58" s="7"/>
      <c r="UUR58" s="3"/>
      <c r="UUS58" s="51">
        <f t="shared" si="768"/>
        <v>0</v>
      </c>
      <c r="UUT58" s="51">
        <f t="shared" si="768"/>
        <v>0</v>
      </c>
      <c r="UUU58" s="51">
        <f t="shared" si="768"/>
        <v>0</v>
      </c>
      <c r="UUV58" s="51">
        <f t="shared" si="768"/>
        <v>0</v>
      </c>
      <c r="UUW58" s="51">
        <f t="shared" si="768"/>
        <v>0</v>
      </c>
      <c r="UUX58" s="51">
        <f t="shared" si="768"/>
        <v>0</v>
      </c>
      <c r="UUY58" s="51">
        <f t="shared" si="768"/>
        <v>0</v>
      </c>
      <c r="UUZ58" s="51">
        <f t="shared" si="768"/>
        <v>0</v>
      </c>
      <c r="UVA58" s="51">
        <f t="shared" si="768"/>
        <v>0</v>
      </c>
      <c r="UVB58" s="51">
        <f t="shared" si="768"/>
        <v>0</v>
      </c>
      <c r="UVC58" s="51">
        <f t="shared" si="768"/>
        <v>0</v>
      </c>
      <c r="UVD58" s="51">
        <f t="shared" si="768"/>
        <v>0</v>
      </c>
      <c r="UVE58" s="51">
        <f t="shared" si="768"/>
        <v>0</v>
      </c>
      <c r="UVF58" s="51">
        <f t="shared" si="768"/>
        <v>0</v>
      </c>
      <c r="UVG58" s="51">
        <f t="shared" si="768"/>
        <v>0</v>
      </c>
      <c r="UVH58" s="51">
        <f t="shared" si="768"/>
        <v>0</v>
      </c>
      <c r="UVI58" s="51">
        <f t="shared" si="768"/>
        <v>0</v>
      </c>
      <c r="UVJ58" s="51">
        <f t="shared" si="768"/>
        <v>0</v>
      </c>
      <c r="UVK58" s="51"/>
      <c r="UVL58" s="51"/>
      <c r="UVM58" s="51"/>
      <c r="UVN58" s="51">
        <f t="shared" si="768"/>
        <v>0</v>
      </c>
      <c r="UVO58" s="51">
        <f t="shared" si="768"/>
        <v>0</v>
      </c>
      <c r="UVQ58" s="6" t="s">
        <v>11</v>
      </c>
      <c r="UVR58" s="7" t="s">
        <v>874</v>
      </c>
      <c r="UVS58" s="3"/>
      <c r="UVT58" s="3"/>
      <c r="UVU58" s="3"/>
      <c r="UVV58" s="3"/>
      <c r="UVW58" s="7"/>
      <c r="UVX58" s="3"/>
      <c r="UVY58" s="51">
        <f t="shared" ref="UVY58:UYA58" si="769">UVY60</f>
        <v>0</v>
      </c>
      <c r="UVZ58" s="51">
        <f t="shared" si="769"/>
        <v>0</v>
      </c>
      <c r="UWA58" s="51">
        <f t="shared" si="769"/>
        <v>0</v>
      </c>
      <c r="UWB58" s="51">
        <f t="shared" si="769"/>
        <v>0</v>
      </c>
      <c r="UWC58" s="51">
        <f t="shared" si="769"/>
        <v>0</v>
      </c>
      <c r="UWD58" s="51">
        <f t="shared" si="769"/>
        <v>0</v>
      </c>
      <c r="UWE58" s="51">
        <f t="shared" si="769"/>
        <v>0</v>
      </c>
      <c r="UWF58" s="51">
        <f t="shared" si="769"/>
        <v>0</v>
      </c>
      <c r="UWG58" s="51">
        <f t="shared" si="769"/>
        <v>0</v>
      </c>
      <c r="UWH58" s="51">
        <f t="shared" si="769"/>
        <v>0</v>
      </c>
      <c r="UWI58" s="51">
        <f t="shared" si="769"/>
        <v>0</v>
      </c>
      <c r="UWJ58" s="51">
        <f t="shared" si="769"/>
        <v>0</v>
      </c>
      <c r="UWK58" s="51">
        <f t="shared" si="769"/>
        <v>0</v>
      </c>
      <c r="UWL58" s="51">
        <f t="shared" si="769"/>
        <v>0</v>
      </c>
      <c r="UWM58" s="51">
        <f t="shared" si="769"/>
        <v>0</v>
      </c>
      <c r="UWN58" s="51">
        <f t="shared" si="769"/>
        <v>0</v>
      </c>
      <c r="UWO58" s="51">
        <f t="shared" si="769"/>
        <v>0</v>
      </c>
      <c r="UWP58" s="51">
        <f t="shared" si="769"/>
        <v>0</v>
      </c>
      <c r="UWQ58" s="51"/>
      <c r="UWR58" s="51"/>
      <c r="UWS58" s="51"/>
      <c r="UWT58" s="51">
        <f t="shared" si="769"/>
        <v>0</v>
      </c>
      <c r="UWU58" s="51">
        <f t="shared" si="769"/>
        <v>0</v>
      </c>
      <c r="UWW58" s="6" t="s">
        <v>11</v>
      </c>
      <c r="UWX58" s="7" t="s">
        <v>874</v>
      </c>
      <c r="UWY58" s="3"/>
      <c r="UWZ58" s="3"/>
      <c r="UXA58" s="3"/>
      <c r="UXB58" s="3"/>
      <c r="UXC58" s="7"/>
      <c r="UXD58" s="3"/>
      <c r="UXE58" s="51">
        <f t="shared" si="769"/>
        <v>0</v>
      </c>
      <c r="UXF58" s="51">
        <f t="shared" si="769"/>
        <v>0</v>
      </c>
      <c r="UXG58" s="51">
        <f t="shared" si="769"/>
        <v>0</v>
      </c>
      <c r="UXH58" s="51">
        <f t="shared" si="769"/>
        <v>0</v>
      </c>
      <c r="UXI58" s="51">
        <f t="shared" si="769"/>
        <v>0</v>
      </c>
      <c r="UXJ58" s="51">
        <f t="shared" si="769"/>
        <v>0</v>
      </c>
      <c r="UXK58" s="51">
        <f t="shared" si="769"/>
        <v>0</v>
      </c>
      <c r="UXL58" s="51">
        <f t="shared" si="769"/>
        <v>0</v>
      </c>
      <c r="UXM58" s="51">
        <f t="shared" si="769"/>
        <v>0</v>
      </c>
      <c r="UXN58" s="51">
        <f t="shared" si="769"/>
        <v>0</v>
      </c>
      <c r="UXO58" s="51">
        <f t="shared" si="769"/>
        <v>0</v>
      </c>
      <c r="UXP58" s="51">
        <f t="shared" si="769"/>
        <v>0</v>
      </c>
      <c r="UXQ58" s="51">
        <f t="shared" si="769"/>
        <v>0</v>
      </c>
      <c r="UXR58" s="51">
        <f t="shared" si="769"/>
        <v>0</v>
      </c>
      <c r="UXS58" s="51">
        <f t="shared" si="769"/>
        <v>0</v>
      </c>
      <c r="UXT58" s="51">
        <f t="shared" si="769"/>
        <v>0</v>
      </c>
      <c r="UXU58" s="51">
        <f t="shared" si="769"/>
        <v>0</v>
      </c>
      <c r="UXV58" s="51">
        <f t="shared" si="769"/>
        <v>0</v>
      </c>
      <c r="UXW58" s="51"/>
      <c r="UXX58" s="51"/>
      <c r="UXY58" s="51"/>
      <c r="UXZ58" s="51">
        <f t="shared" si="769"/>
        <v>0</v>
      </c>
      <c r="UYA58" s="51">
        <f t="shared" si="769"/>
        <v>0</v>
      </c>
      <c r="UYC58" s="6" t="s">
        <v>11</v>
      </c>
      <c r="UYD58" s="7" t="s">
        <v>874</v>
      </c>
      <c r="UYE58" s="3"/>
      <c r="UYF58" s="3"/>
      <c r="UYG58" s="3"/>
      <c r="UYH58" s="3"/>
      <c r="UYI58" s="7"/>
      <c r="UYJ58" s="3"/>
      <c r="UYK58" s="51">
        <f t="shared" ref="UYK58:VAM58" si="770">UYK60</f>
        <v>0</v>
      </c>
      <c r="UYL58" s="51">
        <f t="shared" si="770"/>
        <v>0</v>
      </c>
      <c r="UYM58" s="51">
        <f t="shared" si="770"/>
        <v>0</v>
      </c>
      <c r="UYN58" s="51">
        <f t="shared" si="770"/>
        <v>0</v>
      </c>
      <c r="UYO58" s="51">
        <f t="shared" si="770"/>
        <v>0</v>
      </c>
      <c r="UYP58" s="51">
        <f t="shared" si="770"/>
        <v>0</v>
      </c>
      <c r="UYQ58" s="51">
        <f t="shared" si="770"/>
        <v>0</v>
      </c>
      <c r="UYR58" s="51">
        <f t="shared" si="770"/>
        <v>0</v>
      </c>
      <c r="UYS58" s="51">
        <f t="shared" si="770"/>
        <v>0</v>
      </c>
      <c r="UYT58" s="51">
        <f t="shared" si="770"/>
        <v>0</v>
      </c>
      <c r="UYU58" s="51">
        <f t="shared" si="770"/>
        <v>0</v>
      </c>
      <c r="UYV58" s="51">
        <f t="shared" si="770"/>
        <v>0</v>
      </c>
      <c r="UYW58" s="51">
        <f t="shared" si="770"/>
        <v>0</v>
      </c>
      <c r="UYX58" s="51">
        <f t="shared" si="770"/>
        <v>0</v>
      </c>
      <c r="UYY58" s="51">
        <f t="shared" si="770"/>
        <v>0</v>
      </c>
      <c r="UYZ58" s="51">
        <f t="shared" si="770"/>
        <v>0</v>
      </c>
      <c r="UZA58" s="51">
        <f t="shared" si="770"/>
        <v>0</v>
      </c>
      <c r="UZB58" s="51">
        <f t="shared" si="770"/>
        <v>0</v>
      </c>
      <c r="UZC58" s="51"/>
      <c r="UZD58" s="51"/>
      <c r="UZE58" s="51"/>
      <c r="UZF58" s="51">
        <f t="shared" si="770"/>
        <v>0</v>
      </c>
      <c r="UZG58" s="51">
        <f t="shared" si="770"/>
        <v>0</v>
      </c>
      <c r="UZI58" s="6" t="s">
        <v>11</v>
      </c>
      <c r="UZJ58" s="7" t="s">
        <v>874</v>
      </c>
      <c r="UZK58" s="3"/>
      <c r="UZL58" s="3"/>
      <c r="UZM58" s="3"/>
      <c r="UZN58" s="3"/>
      <c r="UZO58" s="7"/>
      <c r="UZP58" s="3"/>
      <c r="UZQ58" s="51">
        <f t="shared" si="770"/>
        <v>0</v>
      </c>
      <c r="UZR58" s="51">
        <f t="shared" si="770"/>
        <v>0</v>
      </c>
      <c r="UZS58" s="51">
        <f t="shared" si="770"/>
        <v>0</v>
      </c>
      <c r="UZT58" s="51">
        <f t="shared" si="770"/>
        <v>0</v>
      </c>
      <c r="UZU58" s="51">
        <f t="shared" si="770"/>
        <v>0</v>
      </c>
      <c r="UZV58" s="51">
        <f t="shared" si="770"/>
        <v>0</v>
      </c>
      <c r="UZW58" s="51">
        <f t="shared" si="770"/>
        <v>0</v>
      </c>
      <c r="UZX58" s="51">
        <f t="shared" si="770"/>
        <v>0</v>
      </c>
      <c r="UZY58" s="51">
        <f t="shared" si="770"/>
        <v>0</v>
      </c>
      <c r="UZZ58" s="51">
        <f t="shared" si="770"/>
        <v>0</v>
      </c>
      <c r="VAA58" s="51">
        <f t="shared" si="770"/>
        <v>0</v>
      </c>
      <c r="VAB58" s="51">
        <f t="shared" si="770"/>
        <v>0</v>
      </c>
      <c r="VAC58" s="51">
        <f t="shared" si="770"/>
        <v>0</v>
      </c>
      <c r="VAD58" s="51">
        <f t="shared" si="770"/>
        <v>0</v>
      </c>
      <c r="VAE58" s="51">
        <f t="shared" si="770"/>
        <v>0</v>
      </c>
      <c r="VAF58" s="51">
        <f t="shared" si="770"/>
        <v>0</v>
      </c>
      <c r="VAG58" s="51">
        <f t="shared" si="770"/>
        <v>0</v>
      </c>
      <c r="VAH58" s="51">
        <f t="shared" si="770"/>
        <v>0</v>
      </c>
      <c r="VAI58" s="51"/>
      <c r="VAJ58" s="51"/>
      <c r="VAK58" s="51"/>
      <c r="VAL58" s="51">
        <f t="shared" si="770"/>
        <v>0</v>
      </c>
      <c r="VAM58" s="51">
        <f t="shared" si="770"/>
        <v>0</v>
      </c>
      <c r="VAO58" s="6" t="s">
        <v>11</v>
      </c>
      <c r="VAP58" s="7" t="s">
        <v>874</v>
      </c>
      <c r="VAQ58" s="3"/>
      <c r="VAR58" s="3"/>
      <c r="VAS58" s="3"/>
      <c r="VAT58" s="3"/>
      <c r="VAU58" s="7"/>
      <c r="VAV58" s="3"/>
      <c r="VAW58" s="51">
        <f t="shared" ref="VAW58:VCY58" si="771">VAW60</f>
        <v>0</v>
      </c>
      <c r="VAX58" s="51">
        <f t="shared" si="771"/>
        <v>0</v>
      </c>
      <c r="VAY58" s="51">
        <f t="shared" si="771"/>
        <v>0</v>
      </c>
      <c r="VAZ58" s="51">
        <f t="shared" si="771"/>
        <v>0</v>
      </c>
      <c r="VBA58" s="51">
        <f t="shared" si="771"/>
        <v>0</v>
      </c>
      <c r="VBB58" s="51">
        <f t="shared" si="771"/>
        <v>0</v>
      </c>
      <c r="VBC58" s="51">
        <f t="shared" si="771"/>
        <v>0</v>
      </c>
      <c r="VBD58" s="51">
        <f t="shared" si="771"/>
        <v>0</v>
      </c>
      <c r="VBE58" s="51">
        <f t="shared" si="771"/>
        <v>0</v>
      </c>
      <c r="VBF58" s="51">
        <f t="shared" si="771"/>
        <v>0</v>
      </c>
      <c r="VBG58" s="51">
        <f t="shared" si="771"/>
        <v>0</v>
      </c>
      <c r="VBH58" s="51">
        <f t="shared" si="771"/>
        <v>0</v>
      </c>
      <c r="VBI58" s="51">
        <f t="shared" si="771"/>
        <v>0</v>
      </c>
      <c r="VBJ58" s="51">
        <f t="shared" si="771"/>
        <v>0</v>
      </c>
      <c r="VBK58" s="51">
        <f t="shared" si="771"/>
        <v>0</v>
      </c>
      <c r="VBL58" s="51">
        <f t="shared" si="771"/>
        <v>0</v>
      </c>
      <c r="VBM58" s="51">
        <f t="shared" si="771"/>
        <v>0</v>
      </c>
      <c r="VBN58" s="51">
        <f t="shared" si="771"/>
        <v>0</v>
      </c>
      <c r="VBO58" s="51"/>
      <c r="VBP58" s="51"/>
      <c r="VBQ58" s="51"/>
      <c r="VBR58" s="51">
        <f t="shared" si="771"/>
        <v>0</v>
      </c>
      <c r="VBS58" s="51">
        <f t="shared" si="771"/>
        <v>0</v>
      </c>
      <c r="VBU58" s="6" t="s">
        <v>11</v>
      </c>
      <c r="VBV58" s="7" t="s">
        <v>874</v>
      </c>
      <c r="VBW58" s="3"/>
      <c r="VBX58" s="3"/>
      <c r="VBY58" s="3"/>
      <c r="VBZ58" s="3"/>
      <c r="VCA58" s="7"/>
      <c r="VCB58" s="3"/>
      <c r="VCC58" s="51">
        <f t="shared" si="771"/>
        <v>0</v>
      </c>
      <c r="VCD58" s="51">
        <f t="shared" si="771"/>
        <v>0</v>
      </c>
      <c r="VCE58" s="51">
        <f t="shared" si="771"/>
        <v>0</v>
      </c>
      <c r="VCF58" s="51">
        <f t="shared" si="771"/>
        <v>0</v>
      </c>
      <c r="VCG58" s="51">
        <f t="shared" si="771"/>
        <v>0</v>
      </c>
      <c r="VCH58" s="51">
        <f t="shared" si="771"/>
        <v>0</v>
      </c>
      <c r="VCI58" s="51">
        <f t="shared" si="771"/>
        <v>0</v>
      </c>
      <c r="VCJ58" s="51">
        <f t="shared" si="771"/>
        <v>0</v>
      </c>
      <c r="VCK58" s="51">
        <f t="shared" si="771"/>
        <v>0</v>
      </c>
      <c r="VCL58" s="51">
        <f t="shared" si="771"/>
        <v>0</v>
      </c>
      <c r="VCM58" s="51">
        <f t="shared" si="771"/>
        <v>0</v>
      </c>
      <c r="VCN58" s="51">
        <f t="shared" si="771"/>
        <v>0</v>
      </c>
      <c r="VCO58" s="51">
        <f t="shared" si="771"/>
        <v>0</v>
      </c>
      <c r="VCP58" s="51">
        <f t="shared" si="771"/>
        <v>0</v>
      </c>
      <c r="VCQ58" s="51">
        <f t="shared" si="771"/>
        <v>0</v>
      </c>
      <c r="VCR58" s="51">
        <f t="shared" si="771"/>
        <v>0</v>
      </c>
      <c r="VCS58" s="51">
        <f t="shared" si="771"/>
        <v>0</v>
      </c>
      <c r="VCT58" s="51">
        <f t="shared" si="771"/>
        <v>0</v>
      </c>
      <c r="VCU58" s="51"/>
      <c r="VCV58" s="51"/>
      <c r="VCW58" s="51"/>
      <c r="VCX58" s="51">
        <f t="shared" si="771"/>
        <v>0</v>
      </c>
      <c r="VCY58" s="51">
        <f t="shared" si="771"/>
        <v>0</v>
      </c>
      <c r="VDA58" s="6" t="s">
        <v>11</v>
      </c>
      <c r="VDB58" s="7" t="s">
        <v>874</v>
      </c>
      <c r="VDC58" s="3"/>
      <c r="VDD58" s="3"/>
      <c r="VDE58" s="3"/>
      <c r="VDF58" s="3"/>
      <c r="VDG58" s="7"/>
      <c r="VDH58" s="3"/>
      <c r="VDI58" s="51">
        <f t="shared" ref="VDI58:VFK58" si="772">VDI60</f>
        <v>0</v>
      </c>
      <c r="VDJ58" s="51">
        <f t="shared" si="772"/>
        <v>0</v>
      </c>
      <c r="VDK58" s="51">
        <f t="shared" si="772"/>
        <v>0</v>
      </c>
      <c r="VDL58" s="51">
        <f t="shared" si="772"/>
        <v>0</v>
      </c>
      <c r="VDM58" s="51">
        <f t="shared" si="772"/>
        <v>0</v>
      </c>
      <c r="VDN58" s="51">
        <f t="shared" si="772"/>
        <v>0</v>
      </c>
      <c r="VDO58" s="51">
        <f t="shared" si="772"/>
        <v>0</v>
      </c>
      <c r="VDP58" s="51">
        <f t="shared" si="772"/>
        <v>0</v>
      </c>
      <c r="VDQ58" s="51">
        <f t="shared" si="772"/>
        <v>0</v>
      </c>
      <c r="VDR58" s="51">
        <f t="shared" si="772"/>
        <v>0</v>
      </c>
      <c r="VDS58" s="51">
        <f t="shared" si="772"/>
        <v>0</v>
      </c>
      <c r="VDT58" s="51">
        <f t="shared" si="772"/>
        <v>0</v>
      </c>
      <c r="VDU58" s="51">
        <f t="shared" si="772"/>
        <v>0</v>
      </c>
      <c r="VDV58" s="51">
        <f t="shared" si="772"/>
        <v>0</v>
      </c>
      <c r="VDW58" s="51">
        <f t="shared" si="772"/>
        <v>0</v>
      </c>
      <c r="VDX58" s="51">
        <f t="shared" si="772"/>
        <v>0</v>
      </c>
      <c r="VDY58" s="51">
        <f t="shared" si="772"/>
        <v>0</v>
      </c>
      <c r="VDZ58" s="51">
        <f t="shared" si="772"/>
        <v>0</v>
      </c>
      <c r="VEA58" s="51"/>
      <c r="VEB58" s="51"/>
      <c r="VEC58" s="51"/>
      <c r="VED58" s="51">
        <f t="shared" si="772"/>
        <v>0</v>
      </c>
      <c r="VEE58" s="51">
        <f t="shared" si="772"/>
        <v>0</v>
      </c>
      <c r="VEG58" s="6" t="s">
        <v>11</v>
      </c>
      <c r="VEH58" s="7" t="s">
        <v>874</v>
      </c>
      <c r="VEI58" s="3"/>
      <c r="VEJ58" s="3"/>
      <c r="VEK58" s="3"/>
      <c r="VEL58" s="3"/>
      <c r="VEM58" s="7"/>
      <c r="VEN58" s="3"/>
      <c r="VEO58" s="51">
        <f t="shared" si="772"/>
        <v>0</v>
      </c>
      <c r="VEP58" s="51">
        <f t="shared" si="772"/>
        <v>0</v>
      </c>
      <c r="VEQ58" s="51">
        <f t="shared" si="772"/>
        <v>0</v>
      </c>
      <c r="VER58" s="51">
        <f t="shared" si="772"/>
        <v>0</v>
      </c>
      <c r="VES58" s="51">
        <f t="shared" si="772"/>
        <v>0</v>
      </c>
      <c r="VET58" s="51">
        <f t="shared" si="772"/>
        <v>0</v>
      </c>
      <c r="VEU58" s="51">
        <f t="shared" si="772"/>
        <v>0</v>
      </c>
      <c r="VEV58" s="51">
        <f t="shared" si="772"/>
        <v>0</v>
      </c>
      <c r="VEW58" s="51">
        <f t="shared" si="772"/>
        <v>0</v>
      </c>
      <c r="VEX58" s="51">
        <f t="shared" si="772"/>
        <v>0</v>
      </c>
      <c r="VEY58" s="51">
        <f t="shared" si="772"/>
        <v>0</v>
      </c>
      <c r="VEZ58" s="51">
        <f t="shared" si="772"/>
        <v>0</v>
      </c>
      <c r="VFA58" s="51">
        <f t="shared" si="772"/>
        <v>0</v>
      </c>
      <c r="VFB58" s="51">
        <f t="shared" si="772"/>
        <v>0</v>
      </c>
      <c r="VFC58" s="51">
        <f t="shared" si="772"/>
        <v>0</v>
      </c>
      <c r="VFD58" s="51">
        <f t="shared" si="772"/>
        <v>0</v>
      </c>
      <c r="VFE58" s="51">
        <f t="shared" si="772"/>
        <v>0</v>
      </c>
      <c r="VFF58" s="51">
        <f t="shared" si="772"/>
        <v>0</v>
      </c>
      <c r="VFG58" s="51"/>
      <c r="VFH58" s="51"/>
      <c r="VFI58" s="51"/>
      <c r="VFJ58" s="51">
        <f t="shared" si="772"/>
        <v>0</v>
      </c>
      <c r="VFK58" s="51">
        <f t="shared" si="772"/>
        <v>0</v>
      </c>
      <c r="VFM58" s="6" t="s">
        <v>11</v>
      </c>
      <c r="VFN58" s="7" t="s">
        <v>874</v>
      </c>
      <c r="VFO58" s="3"/>
      <c r="VFP58" s="3"/>
      <c r="VFQ58" s="3"/>
      <c r="VFR58" s="3"/>
      <c r="VFS58" s="7"/>
      <c r="VFT58" s="3"/>
      <c r="VFU58" s="51">
        <f t="shared" ref="VFU58:VHW58" si="773">VFU60</f>
        <v>0</v>
      </c>
      <c r="VFV58" s="51">
        <f t="shared" si="773"/>
        <v>0</v>
      </c>
      <c r="VFW58" s="51">
        <f t="shared" si="773"/>
        <v>0</v>
      </c>
      <c r="VFX58" s="51">
        <f t="shared" si="773"/>
        <v>0</v>
      </c>
      <c r="VFY58" s="51">
        <f t="shared" si="773"/>
        <v>0</v>
      </c>
      <c r="VFZ58" s="51">
        <f t="shared" si="773"/>
        <v>0</v>
      </c>
      <c r="VGA58" s="51">
        <f t="shared" si="773"/>
        <v>0</v>
      </c>
      <c r="VGB58" s="51">
        <f t="shared" si="773"/>
        <v>0</v>
      </c>
      <c r="VGC58" s="51">
        <f t="shared" si="773"/>
        <v>0</v>
      </c>
      <c r="VGD58" s="51">
        <f t="shared" si="773"/>
        <v>0</v>
      </c>
      <c r="VGE58" s="51">
        <f t="shared" si="773"/>
        <v>0</v>
      </c>
      <c r="VGF58" s="51">
        <f t="shared" si="773"/>
        <v>0</v>
      </c>
      <c r="VGG58" s="51">
        <f t="shared" si="773"/>
        <v>0</v>
      </c>
      <c r="VGH58" s="51">
        <f t="shared" si="773"/>
        <v>0</v>
      </c>
      <c r="VGI58" s="51">
        <f t="shared" si="773"/>
        <v>0</v>
      </c>
      <c r="VGJ58" s="51">
        <f t="shared" si="773"/>
        <v>0</v>
      </c>
      <c r="VGK58" s="51">
        <f t="shared" si="773"/>
        <v>0</v>
      </c>
      <c r="VGL58" s="51">
        <f t="shared" si="773"/>
        <v>0</v>
      </c>
      <c r="VGM58" s="51"/>
      <c r="VGN58" s="51"/>
      <c r="VGO58" s="51"/>
      <c r="VGP58" s="51">
        <f t="shared" si="773"/>
        <v>0</v>
      </c>
      <c r="VGQ58" s="51">
        <f t="shared" si="773"/>
        <v>0</v>
      </c>
      <c r="VGS58" s="6" t="s">
        <v>11</v>
      </c>
      <c r="VGT58" s="7" t="s">
        <v>874</v>
      </c>
      <c r="VGU58" s="3"/>
      <c r="VGV58" s="3"/>
      <c r="VGW58" s="3"/>
      <c r="VGX58" s="3"/>
      <c r="VGY58" s="7"/>
      <c r="VGZ58" s="3"/>
      <c r="VHA58" s="51">
        <f t="shared" si="773"/>
        <v>0</v>
      </c>
      <c r="VHB58" s="51">
        <f t="shared" si="773"/>
        <v>0</v>
      </c>
      <c r="VHC58" s="51">
        <f t="shared" si="773"/>
        <v>0</v>
      </c>
      <c r="VHD58" s="51">
        <f t="shared" si="773"/>
        <v>0</v>
      </c>
      <c r="VHE58" s="51">
        <f t="shared" si="773"/>
        <v>0</v>
      </c>
      <c r="VHF58" s="51">
        <f t="shared" si="773"/>
        <v>0</v>
      </c>
      <c r="VHG58" s="51">
        <f t="shared" si="773"/>
        <v>0</v>
      </c>
      <c r="VHH58" s="51">
        <f t="shared" si="773"/>
        <v>0</v>
      </c>
      <c r="VHI58" s="51">
        <f t="shared" si="773"/>
        <v>0</v>
      </c>
      <c r="VHJ58" s="51">
        <f t="shared" si="773"/>
        <v>0</v>
      </c>
      <c r="VHK58" s="51">
        <f t="shared" si="773"/>
        <v>0</v>
      </c>
      <c r="VHL58" s="51">
        <f t="shared" si="773"/>
        <v>0</v>
      </c>
      <c r="VHM58" s="51">
        <f t="shared" si="773"/>
        <v>0</v>
      </c>
      <c r="VHN58" s="51">
        <f t="shared" si="773"/>
        <v>0</v>
      </c>
      <c r="VHO58" s="51">
        <f t="shared" si="773"/>
        <v>0</v>
      </c>
      <c r="VHP58" s="51">
        <f t="shared" si="773"/>
        <v>0</v>
      </c>
      <c r="VHQ58" s="51">
        <f t="shared" si="773"/>
        <v>0</v>
      </c>
      <c r="VHR58" s="51">
        <f t="shared" si="773"/>
        <v>0</v>
      </c>
      <c r="VHS58" s="51"/>
      <c r="VHT58" s="51"/>
      <c r="VHU58" s="51"/>
      <c r="VHV58" s="51">
        <f t="shared" si="773"/>
        <v>0</v>
      </c>
      <c r="VHW58" s="51">
        <f t="shared" si="773"/>
        <v>0</v>
      </c>
      <c r="VHY58" s="6" t="s">
        <v>11</v>
      </c>
      <c r="VHZ58" s="7" t="s">
        <v>874</v>
      </c>
      <c r="VIA58" s="3"/>
      <c r="VIB58" s="3"/>
      <c r="VIC58" s="3"/>
      <c r="VID58" s="3"/>
      <c r="VIE58" s="7"/>
      <c r="VIF58" s="3"/>
      <c r="VIG58" s="51">
        <f t="shared" ref="VIG58:VKI58" si="774">VIG60</f>
        <v>0</v>
      </c>
      <c r="VIH58" s="51">
        <f t="shared" si="774"/>
        <v>0</v>
      </c>
      <c r="VII58" s="51">
        <f t="shared" si="774"/>
        <v>0</v>
      </c>
      <c r="VIJ58" s="51">
        <f t="shared" si="774"/>
        <v>0</v>
      </c>
      <c r="VIK58" s="51">
        <f t="shared" si="774"/>
        <v>0</v>
      </c>
      <c r="VIL58" s="51">
        <f t="shared" si="774"/>
        <v>0</v>
      </c>
      <c r="VIM58" s="51">
        <f t="shared" si="774"/>
        <v>0</v>
      </c>
      <c r="VIN58" s="51">
        <f t="shared" si="774"/>
        <v>0</v>
      </c>
      <c r="VIO58" s="51">
        <f t="shared" si="774"/>
        <v>0</v>
      </c>
      <c r="VIP58" s="51">
        <f t="shared" si="774"/>
        <v>0</v>
      </c>
      <c r="VIQ58" s="51">
        <f t="shared" si="774"/>
        <v>0</v>
      </c>
      <c r="VIR58" s="51">
        <f t="shared" si="774"/>
        <v>0</v>
      </c>
      <c r="VIS58" s="51">
        <f t="shared" si="774"/>
        <v>0</v>
      </c>
      <c r="VIT58" s="51">
        <f t="shared" si="774"/>
        <v>0</v>
      </c>
      <c r="VIU58" s="51">
        <f t="shared" si="774"/>
        <v>0</v>
      </c>
      <c r="VIV58" s="51">
        <f t="shared" si="774"/>
        <v>0</v>
      </c>
      <c r="VIW58" s="51">
        <f t="shared" si="774"/>
        <v>0</v>
      </c>
      <c r="VIX58" s="51">
        <f t="shared" si="774"/>
        <v>0</v>
      </c>
      <c r="VIY58" s="51"/>
      <c r="VIZ58" s="51"/>
      <c r="VJA58" s="51"/>
      <c r="VJB58" s="51">
        <f t="shared" si="774"/>
        <v>0</v>
      </c>
      <c r="VJC58" s="51">
        <f t="shared" si="774"/>
        <v>0</v>
      </c>
      <c r="VJE58" s="6" t="s">
        <v>11</v>
      </c>
      <c r="VJF58" s="7" t="s">
        <v>874</v>
      </c>
      <c r="VJG58" s="3"/>
      <c r="VJH58" s="3"/>
      <c r="VJI58" s="3"/>
      <c r="VJJ58" s="3"/>
      <c r="VJK58" s="7"/>
      <c r="VJL58" s="3"/>
      <c r="VJM58" s="51">
        <f t="shared" si="774"/>
        <v>0</v>
      </c>
      <c r="VJN58" s="51">
        <f t="shared" si="774"/>
        <v>0</v>
      </c>
      <c r="VJO58" s="51">
        <f t="shared" si="774"/>
        <v>0</v>
      </c>
      <c r="VJP58" s="51">
        <f t="shared" si="774"/>
        <v>0</v>
      </c>
      <c r="VJQ58" s="51">
        <f t="shared" si="774"/>
        <v>0</v>
      </c>
      <c r="VJR58" s="51">
        <f t="shared" si="774"/>
        <v>0</v>
      </c>
      <c r="VJS58" s="51">
        <f t="shared" si="774"/>
        <v>0</v>
      </c>
      <c r="VJT58" s="51">
        <f t="shared" si="774"/>
        <v>0</v>
      </c>
      <c r="VJU58" s="51">
        <f t="shared" si="774"/>
        <v>0</v>
      </c>
      <c r="VJV58" s="51">
        <f t="shared" si="774"/>
        <v>0</v>
      </c>
      <c r="VJW58" s="51">
        <f t="shared" si="774"/>
        <v>0</v>
      </c>
      <c r="VJX58" s="51">
        <f t="shared" si="774"/>
        <v>0</v>
      </c>
      <c r="VJY58" s="51">
        <f t="shared" si="774"/>
        <v>0</v>
      </c>
      <c r="VJZ58" s="51">
        <f t="shared" si="774"/>
        <v>0</v>
      </c>
      <c r="VKA58" s="51">
        <f t="shared" si="774"/>
        <v>0</v>
      </c>
      <c r="VKB58" s="51">
        <f t="shared" si="774"/>
        <v>0</v>
      </c>
      <c r="VKC58" s="51">
        <f t="shared" si="774"/>
        <v>0</v>
      </c>
      <c r="VKD58" s="51">
        <f t="shared" si="774"/>
        <v>0</v>
      </c>
      <c r="VKE58" s="51"/>
      <c r="VKF58" s="51"/>
      <c r="VKG58" s="51"/>
      <c r="VKH58" s="51">
        <f t="shared" si="774"/>
        <v>0</v>
      </c>
      <c r="VKI58" s="51">
        <f t="shared" si="774"/>
        <v>0</v>
      </c>
      <c r="VKK58" s="6" t="s">
        <v>11</v>
      </c>
      <c r="VKL58" s="7" t="s">
        <v>874</v>
      </c>
      <c r="VKM58" s="3"/>
      <c r="VKN58" s="3"/>
      <c r="VKO58" s="3"/>
      <c r="VKP58" s="3"/>
      <c r="VKQ58" s="7"/>
      <c r="VKR58" s="3"/>
      <c r="VKS58" s="51">
        <f t="shared" ref="VKS58:VMU58" si="775">VKS60</f>
        <v>0</v>
      </c>
      <c r="VKT58" s="51">
        <f t="shared" si="775"/>
        <v>0</v>
      </c>
      <c r="VKU58" s="51">
        <f t="shared" si="775"/>
        <v>0</v>
      </c>
      <c r="VKV58" s="51">
        <f t="shared" si="775"/>
        <v>0</v>
      </c>
      <c r="VKW58" s="51">
        <f t="shared" si="775"/>
        <v>0</v>
      </c>
      <c r="VKX58" s="51">
        <f t="shared" si="775"/>
        <v>0</v>
      </c>
      <c r="VKY58" s="51">
        <f t="shared" si="775"/>
        <v>0</v>
      </c>
      <c r="VKZ58" s="51">
        <f t="shared" si="775"/>
        <v>0</v>
      </c>
      <c r="VLA58" s="51">
        <f t="shared" si="775"/>
        <v>0</v>
      </c>
      <c r="VLB58" s="51">
        <f t="shared" si="775"/>
        <v>0</v>
      </c>
      <c r="VLC58" s="51">
        <f t="shared" si="775"/>
        <v>0</v>
      </c>
      <c r="VLD58" s="51">
        <f t="shared" si="775"/>
        <v>0</v>
      </c>
      <c r="VLE58" s="51">
        <f t="shared" si="775"/>
        <v>0</v>
      </c>
      <c r="VLF58" s="51">
        <f t="shared" si="775"/>
        <v>0</v>
      </c>
      <c r="VLG58" s="51">
        <f t="shared" si="775"/>
        <v>0</v>
      </c>
      <c r="VLH58" s="51">
        <f t="shared" si="775"/>
        <v>0</v>
      </c>
      <c r="VLI58" s="51">
        <f t="shared" si="775"/>
        <v>0</v>
      </c>
      <c r="VLJ58" s="51">
        <f t="shared" si="775"/>
        <v>0</v>
      </c>
      <c r="VLK58" s="51"/>
      <c r="VLL58" s="51"/>
      <c r="VLM58" s="51"/>
      <c r="VLN58" s="51">
        <f t="shared" si="775"/>
        <v>0</v>
      </c>
      <c r="VLO58" s="51">
        <f t="shared" si="775"/>
        <v>0</v>
      </c>
      <c r="VLQ58" s="6" t="s">
        <v>11</v>
      </c>
      <c r="VLR58" s="7" t="s">
        <v>874</v>
      </c>
      <c r="VLS58" s="3"/>
      <c r="VLT58" s="3"/>
      <c r="VLU58" s="3"/>
      <c r="VLV58" s="3"/>
      <c r="VLW58" s="7"/>
      <c r="VLX58" s="3"/>
      <c r="VLY58" s="51">
        <f t="shared" si="775"/>
        <v>0</v>
      </c>
      <c r="VLZ58" s="51">
        <f t="shared" si="775"/>
        <v>0</v>
      </c>
      <c r="VMA58" s="51">
        <f t="shared" si="775"/>
        <v>0</v>
      </c>
      <c r="VMB58" s="51">
        <f t="shared" si="775"/>
        <v>0</v>
      </c>
      <c r="VMC58" s="51">
        <f t="shared" si="775"/>
        <v>0</v>
      </c>
      <c r="VMD58" s="51">
        <f t="shared" si="775"/>
        <v>0</v>
      </c>
      <c r="VME58" s="51">
        <f t="shared" si="775"/>
        <v>0</v>
      </c>
      <c r="VMF58" s="51">
        <f t="shared" si="775"/>
        <v>0</v>
      </c>
      <c r="VMG58" s="51">
        <f t="shared" si="775"/>
        <v>0</v>
      </c>
      <c r="VMH58" s="51">
        <f t="shared" si="775"/>
        <v>0</v>
      </c>
      <c r="VMI58" s="51">
        <f t="shared" si="775"/>
        <v>0</v>
      </c>
      <c r="VMJ58" s="51">
        <f t="shared" si="775"/>
        <v>0</v>
      </c>
      <c r="VMK58" s="51">
        <f t="shared" si="775"/>
        <v>0</v>
      </c>
      <c r="VML58" s="51">
        <f t="shared" si="775"/>
        <v>0</v>
      </c>
      <c r="VMM58" s="51">
        <f t="shared" si="775"/>
        <v>0</v>
      </c>
      <c r="VMN58" s="51">
        <f t="shared" si="775"/>
        <v>0</v>
      </c>
      <c r="VMO58" s="51">
        <f t="shared" si="775"/>
        <v>0</v>
      </c>
      <c r="VMP58" s="51">
        <f t="shared" si="775"/>
        <v>0</v>
      </c>
      <c r="VMQ58" s="51"/>
      <c r="VMR58" s="51"/>
      <c r="VMS58" s="51"/>
      <c r="VMT58" s="51">
        <f t="shared" si="775"/>
        <v>0</v>
      </c>
      <c r="VMU58" s="51">
        <f t="shared" si="775"/>
        <v>0</v>
      </c>
      <c r="VMW58" s="6" t="s">
        <v>11</v>
      </c>
      <c r="VMX58" s="7" t="s">
        <v>874</v>
      </c>
      <c r="VMY58" s="3"/>
      <c r="VMZ58" s="3"/>
      <c r="VNA58" s="3"/>
      <c r="VNB58" s="3"/>
      <c r="VNC58" s="7"/>
      <c r="VND58" s="3"/>
      <c r="VNE58" s="51">
        <f t="shared" ref="VNE58:VPG58" si="776">VNE60</f>
        <v>0</v>
      </c>
      <c r="VNF58" s="51">
        <f t="shared" si="776"/>
        <v>0</v>
      </c>
      <c r="VNG58" s="51">
        <f t="shared" si="776"/>
        <v>0</v>
      </c>
      <c r="VNH58" s="51">
        <f t="shared" si="776"/>
        <v>0</v>
      </c>
      <c r="VNI58" s="51">
        <f t="shared" si="776"/>
        <v>0</v>
      </c>
      <c r="VNJ58" s="51">
        <f t="shared" si="776"/>
        <v>0</v>
      </c>
      <c r="VNK58" s="51">
        <f t="shared" si="776"/>
        <v>0</v>
      </c>
      <c r="VNL58" s="51">
        <f t="shared" si="776"/>
        <v>0</v>
      </c>
      <c r="VNM58" s="51">
        <f t="shared" si="776"/>
        <v>0</v>
      </c>
      <c r="VNN58" s="51">
        <f t="shared" si="776"/>
        <v>0</v>
      </c>
      <c r="VNO58" s="51">
        <f t="shared" si="776"/>
        <v>0</v>
      </c>
      <c r="VNP58" s="51">
        <f t="shared" si="776"/>
        <v>0</v>
      </c>
      <c r="VNQ58" s="51">
        <f t="shared" si="776"/>
        <v>0</v>
      </c>
      <c r="VNR58" s="51">
        <f t="shared" si="776"/>
        <v>0</v>
      </c>
      <c r="VNS58" s="51">
        <f t="shared" si="776"/>
        <v>0</v>
      </c>
      <c r="VNT58" s="51">
        <f t="shared" si="776"/>
        <v>0</v>
      </c>
      <c r="VNU58" s="51">
        <f t="shared" si="776"/>
        <v>0</v>
      </c>
      <c r="VNV58" s="51">
        <f t="shared" si="776"/>
        <v>0</v>
      </c>
      <c r="VNW58" s="51"/>
      <c r="VNX58" s="51"/>
      <c r="VNY58" s="51"/>
      <c r="VNZ58" s="51">
        <f t="shared" si="776"/>
        <v>0</v>
      </c>
      <c r="VOA58" s="51">
        <f t="shared" si="776"/>
        <v>0</v>
      </c>
      <c r="VOC58" s="6" t="s">
        <v>11</v>
      </c>
      <c r="VOD58" s="7" t="s">
        <v>874</v>
      </c>
      <c r="VOE58" s="3"/>
      <c r="VOF58" s="3"/>
      <c r="VOG58" s="3"/>
      <c r="VOH58" s="3"/>
      <c r="VOI58" s="7"/>
      <c r="VOJ58" s="3"/>
      <c r="VOK58" s="51">
        <f t="shared" si="776"/>
        <v>0</v>
      </c>
      <c r="VOL58" s="51">
        <f t="shared" si="776"/>
        <v>0</v>
      </c>
      <c r="VOM58" s="51">
        <f t="shared" si="776"/>
        <v>0</v>
      </c>
      <c r="VON58" s="51">
        <f t="shared" si="776"/>
        <v>0</v>
      </c>
      <c r="VOO58" s="51">
        <f t="shared" si="776"/>
        <v>0</v>
      </c>
      <c r="VOP58" s="51">
        <f t="shared" si="776"/>
        <v>0</v>
      </c>
      <c r="VOQ58" s="51">
        <f t="shared" si="776"/>
        <v>0</v>
      </c>
      <c r="VOR58" s="51">
        <f t="shared" si="776"/>
        <v>0</v>
      </c>
      <c r="VOS58" s="51">
        <f t="shared" si="776"/>
        <v>0</v>
      </c>
      <c r="VOT58" s="51">
        <f t="shared" si="776"/>
        <v>0</v>
      </c>
      <c r="VOU58" s="51">
        <f t="shared" si="776"/>
        <v>0</v>
      </c>
      <c r="VOV58" s="51">
        <f t="shared" si="776"/>
        <v>0</v>
      </c>
      <c r="VOW58" s="51">
        <f t="shared" si="776"/>
        <v>0</v>
      </c>
      <c r="VOX58" s="51">
        <f t="shared" si="776"/>
        <v>0</v>
      </c>
      <c r="VOY58" s="51">
        <f t="shared" si="776"/>
        <v>0</v>
      </c>
      <c r="VOZ58" s="51">
        <f t="shared" si="776"/>
        <v>0</v>
      </c>
      <c r="VPA58" s="51">
        <f t="shared" si="776"/>
        <v>0</v>
      </c>
      <c r="VPB58" s="51">
        <f t="shared" si="776"/>
        <v>0</v>
      </c>
      <c r="VPC58" s="51"/>
      <c r="VPD58" s="51"/>
      <c r="VPE58" s="51"/>
      <c r="VPF58" s="51">
        <f t="shared" si="776"/>
        <v>0</v>
      </c>
      <c r="VPG58" s="51">
        <f t="shared" si="776"/>
        <v>0</v>
      </c>
      <c r="VPI58" s="6" t="s">
        <v>11</v>
      </c>
      <c r="VPJ58" s="7" t="s">
        <v>874</v>
      </c>
      <c r="VPK58" s="3"/>
      <c r="VPL58" s="3"/>
      <c r="VPM58" s="3"/>
      <c r="VPN58" s="3"/>
      <c r="VPO58" s="7"/>
      <c r="VPP58" s="3"/>
      <c r="VPQ58" s="51">
        <f t="shared" ref="VPQ58:VRS58" si="777">VPQ60</f>
        <v>0</v>
      </c>
      <c r="VPR58" s="51">
        <f t="shared" si="777"/>
        <v>0</v>
      </c>
      <c r="VPS58" s="51">
        <f t="shared" si="777"/>
        <v>0</v>
      </c>
      <c r="VPT58" s="51">
        <f t="shared" si="777"/>
        <v>0</v>
      </c>
      <c r="VPU58" s="51">
        <f t="shared" si="777"/>
        <v>0</v>
      </c>
      <c r="VPV58" s="51">
        <f t="shared" si="777"/>
        <v>0</v>
      </c>
      <c r="VPW58" s="51">
        <f t="shared" si="777"/>
        <v>0</v>
      </c>
      <c r="VPX58" s="51">
        <f t="shared" si="777"/>
        <v>0</v>
      </c>
      <c r="VPY58" s="51">
        <f t="shared" si="777"/>
        <v>0</v>
      </c>
      <c r="VPZ58" s="51">
        <f t="shared" si="777"/>
        <v>0</v>
      </c>
      <c r="VQA58" s="51">
        <f t="shared" si="777"/>
        <v>0</v>
      </c>
      <c r="VQB58" s="51">
        <f t="shared" si="777"/>
        <v>0</v>
      </c>
      <c r="VQC58" s="51">
        <f t="shared" si="777"/>
        <v>0</v>
      </c>
      <c r="VQD58" s="51">
        <f t="shared" si="777"/>
        <v>0</v>
      </c>
      <c r="VQE58" s="51">
        <f t="shared" si="777"/>
        <v>0</v>
      </c>
      <c r="VQF58" s="51">
        <f t="shared" si="777"/>
        <v>0</v>
      </c>
      <c r="VQG58" s="51">
        <f t="shared" si="777"/>
        <v>0</v>
      </c>
      <c r="VQH58" s="51">
        <f t="shared" si="777"/>
        <v>0</v>
      </c>
      <c r="VQI58" s="51"/>
      <c r="VQJ58" s="51"/>
      <c r="VQK58" s="51"/>
      <c r="VQL58" s="51">
        <f t="shared" si="777"/>
        <v>0</v>
      </c>
      <c r="VQM58" s="51">
        <f t="shared" si="777"/>
        <v>0</v>
      </c>
      <c r="VQO58" s="6" t="s">
        <v>11</v>
      </c>
      <c r="VQP58" s="7" t="s">
        <v>874</v>
      </c>
      <c r="VQQ58" s="3"/>
      <c r="VQR58" s="3"/>
      <c r="VQS58" s="3"/>
      <c r="VQT58" s="3"/>
      <c r="VQU58" s="7"/>
      <c r="VQV58" s="3"/>
      <c r="VQW58" s="51">
        <f t="shared" si="777"/>
        <v>0</v>
      </c>
      <c r="VQX58" s="51">
        <f t="shared" si="777"/>
        <v>0</v>
      </c>
      <c r="VQY58" s="51">
        <f t="shared" si="777"/>
        <v>0</v>
      </c>
      <c r="VQZ58" s="51">
        <f t="shared" si="777"/>
        <v>0</v>
      </c>
      <c r="VRA58" s="51">
        <f t="shared" si="777"/>
        <v>0</v>
      </c>
      <c r="VRB58" s="51">
        <f t="shared" si="777"/>
        <v>0</v>
      </c>
      <c r="VRC58" s="51">
        <f t="shared" si="777"/>
        <v>0</v>
      </c>
      <c r="VRD58" s="51">
        <f t="shared" si="777"/>
        <v>0</v>
      </c>
      <c r="VRE58" s="51">
        <f t="shared" si="777"/>
        <v>0</v>
      </c>
      <c r="VRF58" s="51">
        <f t="shared" si="777"/>
        <v>0</v>
      </c>
      <c r="VRG58" s="51">
        <f t="shared" si="777"/>
        <v>0</v>
      </c>
      <c r="VRH58" s="51">
        <f t="shared" si="777"/>
        <v>0</v>
      </c>
      <c r="VRI58" s="51">
        <f t="shared" si="777"/>
        <v>0</v>
      </c>
      <c r="VRJ58" s="51">
        <f t="shared" si="777"/>
        <v>0</v>
      </c>
      <c r="VRK58" s="51">
        <f t="shared" si="777"/>
        <v>0</v>
      </c>
      <c r="VRL58" s="51">
        <f t="shared" si="777"/>
        <v>0</v>
      </c>
      <c r="VRM58" s="51">
        <f t="shared" si="777"/>
        <v>0</v>
      </c>
      <c r="VRN58" s="51">
        <f t="shared" si="777"/>
        <v>0</v>
      </c>
      <c r="VRO58" s="51"/>
      <c r="VRP58" s="51"/>
      <c r="VRQ58" s="51"/>
      <c r="VRR58" s="51">
        <f t="shared" si="777"/>
        <v>0</v>
      </c>
      <c r="VRS58" s="51">
        <f t="shared" si="777"/>
        <v>0</v>
      </c>
      <c r="VRU58" s="6" t="s">
        <v>11</v>
      </c>
      <c r="VRV58" s="7" t="s">
        <v>874</v>
      </c>
      <c r="VRW58" s="3"/>
      <c r="VRX58" s="3"/>
      <c r="VRY58" s="3"/>
      <c r="VRZ58" s="3"/>
      <c r="VSA58" s="7"/>
      <c r="VSB58" s="3"/>
      <c r="VSC58" s="51">
        <f t="shared" ref="VSC58:VUE58" si="778">VSC60</f>
        <v>0</v>
      </c>
      <c r="VSD58" s="51">
        <f t="shared" si="778"/>
        <v>0</v>
      </c>
      <c r="VSE58" s="51">
        <f t="shared" si="778"/>
        <v>0</v>
      </c>
      <c r="VSF58" s="51">
        <f t="shared" si="778"/>
        <v>0</v>
      </c>
      <c r="VSG58" s="51">
        <f t="shared" si="778"/>
        <v>0</v>
      </c>
      <c r="VSH58" s="51">
        <f t="shared" si="778"/>
        <v>0</v>
      </c>
      <c r="VSI58" s="51">
        <f t="shared" si="778"/>
        <v>0</v>
      </c>
      <c r="VSJ58" s="51">
        <f t="shared" si="778"/>
        <v>0</v>
      </c>
      <c r="VSK58" s="51">
        <f t="shared" si="778"/>
        <v>0</v>
      </c>
      <c r="VSL58" s="51">
        <f t="shared" si="778"/>
        <v>0</v>
      </c>
      <c r="VSM58" s="51">
        <f t="shared" si="778"/>
        <v>0</v>
      </c>
      <c r="VSN58" s="51">
        <f t="shared" si="778"/>
        <v>0</v>
      </c>
      <c r="VSO58" s="51">
        <f t="shared" si="778"/>
        <v>0</v>
      </c>
      <c r="VSP58" s="51">
        <f t="shared" si="778"/>
        <v>0</v>
      </c>
      <c r="VSQ58" s="51">
        <f t="shared" si="778"/>
        <v>0</v>
      </c>
      <c r="VSR58" s="51">
        <f t="shared" si="778"/>
        <v>0</v>
      </c>
      <c r="VSS58" s="51">
        <f t="shared" si="778"/>
        <v>0</v>
      </c>
      <c r="VST58" s="51">
        <f t="shared" si="778"/>
        <v>0</v>
      </c>
      <c r="VSU58" s="51"/>
      <c r="VSV58" s="51"/>
      <c r="VSW58" s="51"/>
      <c r="VSX58" s="51">
        <f t="shared" si="778"/>
        <v>0</v>
      </c>
      <c r="VSY58" s="51">
        <f t="shared" si="778"/>
        <v>0</v>
      </c>
      <c r="VTA58" s="6" t="s">
        <v>11</v>
      </c>
      <c r="VTB58" s="7" t="s">
        <v>874</v>
      </c>
      <c r="VTC58" s="3"/>
      <c r="VTD58" s="3"/>
      <c r="VTE58" s="3"/>
      <c r="VTF58" s="3"/>
      <c r="VTG58" s="7"/>
      <c r="VTH58" s="3"/>
      <c r="VTI58" s="51">
        <f t="shared" si="778"/>
        <v>0</v>
      </c>
      <c r="VTJ58" s="51">
        <f t="shared" si="778"/>
        <v>0</v>
      </c>
      <c r="VTK58" s="51">
        <f t="shared" si="778"/>
        <v>0</v>
      </c>
      <c r="VTL58" s="51">
        <f t="shared" si="778"/>
        <v>0</v>
      </c>
      <c r="VTM58" s="51">
        <f t="shared" si="778"/>
        <v>0</v>
      </c>
      <c r="VTN58" s="51">
        <f t="shared" si="778"/>
        <v>0</v>
      </c>
      <c r="VTO58" s="51">
        <f t="shared" si="778"/>
        <v>0</v>
      </c>
      <c r="VTP58" s="51">
        <f t="shared" si="778"/>
        <v>0</v>
      </c>
      <c r="VTQ58" s="51">
        <f t="shared" si="778"/>
        <v>0</v>
      </c>
      <c r="VTR58" s="51">
        <f t="shared" si="778"/>
        <v>0</v>
      </c>
      <c r="VTS58" s="51">
        <f t="shared" si="778"/>
        <v>0</v>
      </c>
      <c r="VTT58" s="51">
        <f t="shared" si="778"/>
        <v>0</v>
      </c>
      <c r="VTU58" s="51">
        <f t="shared" si="778"/>
        <v>0</v>
      </c>
      <c r="VTV58" s="51">
        <f t="shared" si="778"/>
        <v>0</v>
      </c>
      <c r="VTW58" s="51">
        <f t="shared" si="778"/>
        <v>0</v>
      </c>
      <c r="VTX58" s="51">
        <f t="shared" si="778"/>
        <v>0</v>
      </c>
      <c r="VTY58" s="51">
        <f t="shared" si="778"/>
        <v>0</v>
      </c>
      <c r="VTZ58" s="51">
        <f t="shared" si="778"/>
        <v>0</v>
      </c>
      <c r="VUA58" s="51"/>
      <c r="VUB58" s="51"/>
      <c r="VUC58" s="51"/>
      <c r="VUD58" s="51">
        <f t="shared" si="778"/>
        <v>0</v>
      </c>
      <c r="VUE58" s="51">
        <f t="shared" si="778"/>
        <v>0</v>
      </c>
      <c r="VUG58" s="6" t="s">
        <v>11</v>
      </c>
      <c r="VUH58" s="7" t="s">
        <v>874</v>
      </c>
      <c r="VUI58" s="3"/>
      <c r="VUJ58" s="3"/>
      <c r="VUK58" s="3"/>
      <c r="VUL58" s="3"/>
      <c r="VUM58" s="7"/>
      <c r="VUN58" s="3"/>
      <c r="VUO58" s="51">
        <f t="shared" ref="VUO58:VWQ58" si="779">VUO60</f>
        <v>0</v>
      </c>
      <c r="VUP58" s="51">
        <f t="shared" si="779"/>
        <v>0</v>
      </c>
      <c r="VUQ58" s="51">
        <f t="shared" si="779"/>
        <v>0</v>
      </c>
      <c r="VUR58" s="51">
        <f t="shared" si="779"/>
        <v>0</v>
      </c>
      <c r="VUS58" s="51">
        <f t="shared" si="779"/>
        <v>0</v>
      </c>
      <c r="VUT58" s="51">
        <f t="shared" si="779"/>
        <v>0</v>
      </c>
      <c r="VUU58" s="51">
        <f t="shared" si="779"/>
        <v>0</v>
      </c>
      <c r="VUV58" s="51">
        <f t="shared" si="779"/>
        <v>0</v>
      </c>
      <c r="VUW58" s="51">
        <f t="shared" si="779"/>
        <v>0</v>
      </c>
      <c r="VUX58" s="51">
        <f t="shared" si="779"/>
        <v>0</v>
      </c>
      <c r="VUY58" s="51">
        <f t="shared" si="779"/>
        <v>0</v>
      </c>
      <c r="VUZ58" s="51">
        <f t="shared" si="779"/>
        <v>0</v>
      </c>
      <c r="VVA58" s="51">
        <f t="shared" si="779"/>
        <v>0</v>
      </c>
      <c r="VVB58" s="51">
        <f t="shared" si="779"/>
        <v>0</v>
      </c>
      <c r="VVC58" s="51">
        <f t="shared" si="779"/>
        <v>0</v>
      </c>
      <c r="VVD58" s="51">
        <f t="shared" si="779"/>
        <v>0</v>
      </c>
      <c r="VVE58" s="51">
        <f t="shared" si="779"/>
        <v>0</v>
      </c>
      <c r="VVF58" s="51">
        <f t="shared" si="779"/>
        <v>0</v>
      </c>
      <c r="VVG58" s="51"/>
      <c r="VVH58" s="51"/>
      <c r="VVI58" s="51"/>
      <c r="VVJ58" s="51">
        <f t="shared" si="779"/>
        <v>0</v>
      </c>
      <c r="VVK58" s="51">
        <f t="shared" si="779"/>
        <v>0</v>
      </c>
      <c r="VVM58" s="6" t="s">
        <v>11</v>
      </c>
      <c r="VVN58" s="7" t="s">
        <v>874</v>
      </c>
      <c r="VVO58" s="3"/>
      <c r="VVP58" s="3"/>
      <c r="VVQ58" s="3"/>
      <c r="VVR58" s="3"/>
      <c r="VVS58" s="7"/>
      <c r="VVT58" s="3"/>
      <c r="VVU58" s="51">
        <f t="shared" si="779"/>
        <v>0</v>
      </c>
      <c r="VVV58" s="51">
        <f t="shared" si="779"/>
        <v>0</v>
      </c>
      <c r="VVW58" s="51">
        <f t="shared" si="779"/>
        <v>0</v>
      </c>
      <c r="VVX58" s="51">
        <f t="shared" si="779"/>
        <v>0</v>
      </c>
      <c r="VVY58" s="51">
        <f t="shared" si="779"/>
        <v>0</v>
      </c>
      <c r="VVZ58" s="51">
        <f t="shared" si="779"/>
        <v>0</v>
      </c>
      <c r="VWA58" s="51">
        <f t="shared" si="779"/>
        <v>0</v>
      </c>
      <c r="VWB58" s="51">
        <f t="shared" si="779"/>
        <v>0</v>
      </c>
      <c r="VWC58" s="51">
        <f t="shared" si="779"/>
        <v>0</v>
      </c>
      <c r="VWD58" s="51">
        <f t="shared" si="779"/>
        <v>0</v>
      </c>
      <c r="VWE58" s="51">
        <f t="shared" si="779"/>
        <v>0</v>
      </c>
      <c r="VWF58" s="51">
        <f t="shared" si="779"/>
        <v>0</v>
      </c>
      <c r="VWG58" s="51">
        <f t="shared" si="779"/>
        <v>0</v>
      </c>
      <c r="VWH58" s="51">
        <f t="shared" si="779"/>
        <v>0</v>
      </c>
      <c r="VWI58" s="51">
        <f t="shared" si="779"/>
        <v>0</v>
      </c>
      <c r="VWJ58" s="51">
        <f t="shared" si="779"/>
        <v>0</v>
      </c>
      <c r="VWK58" s="51">
        <f t="shared" si="779"/>
        <v>0</v>
      </c>
      <c r="VWL58" s="51">
        <f t="shared" si="779"/>
        <v>0</v>
      </c>
      <c r="VWM58" s="51"/>
      <c r="VWN58" s="51"/>
      <c r="VWO58" s="51"/>
      <c r="VWP58" s="51">
        <f t="shared" si="779"/>
        <v>0</v>
      </c>
      <c r="VWQ58" s="51">
        <f t="shared" si="779"/>
        <v>0</v>
      </c>
      <c r="VWS58" s="6" t="s">
        <v>11</v>
      </c>
      <c r="VWT58" s="7" t="s">
        <v>874</v>
      </c>
      <c r="VWU58" s="3"/>
      <c r="VWV58" s="3"/>
      <c r="VWW58" s="3"/>
      <c r="VWX58" s="3"/>
      <c r="VWY58" s="7"/>
      <c r="VWZ58" s="3"/>
      <c r="VXA58" s="51">
        <f t="shared" ref="VXA58:VZC58" si="780">VXA60</f>
        <v>0</v>
      </c>
      <c r="VXB58" s="51">
        <f t="shared" si="780"/>
        <v>0</v>
      </c>
      <c r="VXC58" s="51">
        <f t="shared" si="780"/>
        <v>0</v>
      </c>
      <c r="VXD58" s="51">
        <f t="shared" si="780"/>
        <v>0</v>
      </c>
      <c r="VXE58" s="51">
        <f t="shared" si="780"/>
        <v>0</v>
      </c>
      <c r="VXF58" s="51">
        <f t="shared" si="780"/>
        <v>0</v>
      </c>
      <c r="VXG58" s="51">
        <f t="shared" si="780"/>
        <v>0</v>
      </c>
      <c r="VXH58" s="51">
        <f t="shared" si="780"/>
        <v>0</v>
      </c>
      <c r="VXI58" s="51">
        <f t="shared" si="780"/>
        <v>0</v>
      </c>
      <c r="VXJ58" s="51">
        <f t="shared" si="780"/>
        <v>0</v>
      </c>
      <c r="VXK58" s="51">
        <f t="shared" si="780"/>
        <v>0</v>
      </c>
      <c r="VXL58" s="51">
        <f t="shared" si="780"/>
        <v>0</v>
      </c>
      <c r="VXM58" s="51">
        <f t="shared" si="780"/>
        <v>0</v>
      </c>
      <c r="VXN58" s="51">
        <f t="shared" si="780"/>
        <v>0</v>
      </c>
      <c r="VXO58" s="51">
        <f t="shared" si="780"/>
        <v>0</v>
      </c>
      <c r="VXP58" s="51">
        <f t="shared" si="780"/>
        <v>0</v>
      </c>
      <c r="VXQ58" s="51">
        <f t="shared" si="780"/>
        <v>0</v>
      </c>
      <c r="VXR58" s="51">
        <f t="shared" si="780"/>
        <v>0</v>
      </c>
      <c r="VXS58" s="51"/>
      <c r="VXT58" s="51"/>
      <c r="VXU58" s="51"/>
      <c r="VXV58" s="51">
        <f t="shared" si="780"/>
        <v>0</v>
      </c>
      <c r="VXW58" s="51">
        <f t="shared" si="780"/>
        <v>0</v>
      </c>
      <c r="VXY58" s="6" t="s">
        <v>11</v>
      </c>
      <c r="VXZ58" s="7" t="s">
        <v>874</v>
      </c>
      <c r="VYA58" s="3"/>
      <c r="VYB58" s="3"/>
      <c r="VYC58" s="3"/>
      <c r="VYD58" s="3"/>
      <c r="VYE58" s="7"/>
      <c r="VYF58" s="3"/>
      <c r="VYG58" s="51">
        <f t="shared" si="780"/>
        <v>0</v>
      </c>
      <c r="VYH58" s="51">
        <f t="shared" si="780"/>
        <v>0</v>
      </c>
      <c r="VYI58" s="51">
        <f t="shared" si="780"/>
        <v>0</v>
      </c>
      <c r="VYJ58" s="51">
        <f t="shared" si="780"/>
        <v>0</v>
      </c>
      <c r="VYK58" s="51">
        <f t="shared" si="780"/>
        <v>0</v>
      </c>
      <c r="VYL58" s="51">
        <f t="shared" si="780"/>
        <v>0</v>
      </c>
      <c r="VYM58" s="51">
        <f t="shared" si="780"/>
        <v>0</v>
      </c>
      <c r="VYN58" s="51">
        <f t="shared" si="780"/>
        <v>0</v>
      </c>
      <c r="VYO58" s="51">
        <f t="shared" si="780"/>
        <v>0</v>
      </c>
      <c r="VYP58" s="51">
        <f t="shared" si="780"/>
        <v>0</v>
      </c>
      <c r="VYQ58" s="51">
        <f t="shared" si="780"/>
        <v>0</v>
      </c>
      <c r="VYR58" s="51">
        <f t="shared" si="780"/>
        <v>0</v>
      </c>
      <c r="VYS58" s="51">
        <f t="shared" si="780"/>
        <v>0</v>
      </c>
      <c r="VYT58" s="51">
        <f t="shared" si="780"/>
        <v>0</v>
      </c>
      <c r="VYU58" s="51">
        <f t="shared" si="780"/>
        <v>0</v>
      </c>
      <c r="VYV58" s="51">
        <f t="shared" si="780"/>
        <v>0</v>
      </c>
      <c r="VYW58" s="51">
        <f t="shared" si="780"/>
        <v>0</v>
      </c>
      <c r="VYX58" s="51">
        <f t="shared" si="780"/>
        <v>0</v>
      </c>
      <c r="VYY58" s="51"/>
      <c r="VYZ58" s="51"/>
      <c r="VZA58" s="51"/>
      <c r="VZB58" s="51">
        <f t="shared" si="780"/>
        <v>0</v>
      </c>
      <c r="VZC58" s="51">
        <f t="shared" si="780"/>
        <v>0</v>
      </c>
      <c r="VZE58" s="6" t="s">
        <v>11</v>
      </c>
      <c r="VZF58" s="7" t="s">
        <v>874</v>
      </c>
      <c r="VZG58" s="3"/>
      <c r="VZH58" s="3"/>
      <c r="VZI58" s="3"/>
      <c r="VZJ58" s="3"/>
      <c r="VZK58" s="7"/>
      <c r="VZL58" s="3"/>
      <c r="VZM58" s="51">
        <f t="shared" ref="VZM58:WBO58" si="781">VZM60</f>
        <v>0</v>
      </c>
      <c r="VZN58" s="51">
        <f t="shared" si="781"/>
        <v>0</v>
      </c>
      <c r="VZO58" s="51">
        <f t="shared" si="781"/>
        <v>0</v>
      </c>
      <c r="VZP58" s="51">
        <f t="shared" si="781"/>
        <v>0</v>
      </c>
      <c r="VZQ58" s="51">
        <f t="shared" si="781"/>
        <v>0</v>
      </c>
      <c r="VZR58" s="51">
        <f t="shared" si="781"/>
        <v>0</v>
      </c>
      <c r="VZS58" s="51">
        <f t="shared" si="781"/>
        <v>0</v>
      </c>
      <c r="VZT58" s="51">
        <f t="shared" si="781"/>
        <v>0</v>
      </c>
      <c r="VZU58" s="51">
        <f t="shared" si="781"/>
        <v>0</v>
      </c>
      <c r="VZV58" s="51">
        <f t="shared" si="781"/>
        <v>0</v>
      </c>
      <c r="VZW58" s="51">
        <f t="shared" si="781"/>
        <v>0</v>
      </c>
      <c r="VZX58" s="51">
        <f t="shared" si="781"/>
        <v>0</v>
      </c>
      <c r="VZY58" s="51">
        <f t="shared" si="781"/>
        <v>0</v>
      </c>
      <c r="VZZ58" s="51">
        <f t="shared" si="781"/>
        <v>0</v>
      </c>
      <c r="WAA58" s="51">
        <f t="shared" si="781"/>
        <v>0</v>
      </c>
      <c r="WAB58" s="51">
        <f t="shared" si="781"/>
        <v>0</v>
      </c>
      <c r="WAC58" s="51">
        <f t="shared" si="781"/>
        <v>0</v>
      </c>
      <c r="WAD58" s="51">
        <f t="shared" si="781"/>
        <v>0</v>
      </c>
      <c r="WAE58" s="51"/>
      <c r="WAF58" s="51"/>
      <c r="WAG58" s="51"/>
      <c r="WAH58" s="51">
        <f t="shared" si="781"/>
        <v>0</v>
      </c>
      <c r="WAI58" s="51">
        <f t="shared" si="781"/>
        <v>0</v>
      </c>
      <c r="WAK58" s="6" t="s">
        <v>11</v>
      </c>
      <c r="WAL58" s="7" t="s">
        <v>874</v>
      </c>
      <c r="WAM58" s="3"/>
      <c r="WAN58" s="3"/>
      <c r="WAO58" s="3"/>
      <c r="WAP58" s="3"/>
      <c r="WAQ58" s="7"/>
      <c r="WAR58" s="3"/>
      <c r="WAS58" s="51">
        <f t="shared" si="781"/>
        <v>0</v>
      </c>
      <c r="WAT58" s="51">
        <f t="shared" si="781"/>
        <v>0</v>
      </c>
      <c r="WAU58" s="51">
        <f t="shared" si="781"/>
        <v>0</v>
      </c>
      <c r="WAV58" s="51">
        <f t="shared" si="781"/>
        <v>0</v>
      </c>
      <c r="WAW58" s="51">
        <f t="shared" si="781"/>
        <v>0</v>
      </c>
      <c r="WAX58" s="51">
        <f t="shared" si="781"/>
        <v>0</v>
      </c>
      <c r="WAY58" s="51">
        <f t="shared" si="781"/>
        <v>0</v>
      </c>
      <c r="WAZ58" s="51">
        <f t="shared" si="781"/>
        <v>0</v>
      </c>
      <c r="WBA58" s="51">
        <f t="shared" si="781"/>
        <v>0</v>
      </c>
      <c r="WBB58" s="51">
        <f t="shared" si="781"/>
        <v>0</v>
      </c>
      <c r="WBC58" s="51">
        <f t="shared" si="781"/>
        <v>0</v>
      </c>
      <c r="WBD58" s="51">
        <f t="shared" si="781"/>
        <v>0</v>
      </c>
      <c r="WBE58" s="51">
        <f t="shared" si="781"/>
        <v>0</v>
      </c>
      <c r="WBF58" s="51">
        <f t="shared" si="781"/>
        <v>0</v>
      </c>
      <c r="WBG58" s="51">
        <f t="shared" si="781"/>
        <v>0</v>
      </c>
      <c r="WBH58" s="51">
        <f t="shared" si="781"/>
        <v>0</v>
      </c>
      <c r="WBI58" s="51">
        <f t="shared" si="781"/>
        <v>0</v>
      </c>
      <c r="WBJ58" s="51">
        <f t="shared" si="781"/>
        <v>0</v>
      </c>
      <c r="WBK58" s="51"/>
      <c r="WBL58" s="51"/>
      <c r="WBM58" s="51"/>
      <c r="WBN58" s="51">
        <f t="shared" si="781"/>
        <v>0</v>
      </c>
      <c r="WBO58" s="51">
        <f t="shared" si="781"/>
        <v>0</v>
      </c>
      <c r="WBQ58" s="6" t="s">
        <v>11</v>
      </c>
      <c r="WBR58" s="7" t="s">
        <v>874</v>
      </c>
      <c r="WBS58" s="3"/>
      <c r="WBT58" s="3"/>
      <c r="WBU58" s="3"/>
      <c r="WBV58" s="3"/>
      <c r="WBW58" s="7"/>
      <c r="WBX58" s="3"/>
      <c r="WBY58" s="51">
        <f t="shared" ref="WBY58:WEA58" si="782">WBY60</f>
        <v>0</v>
      </c>
      <c r="WBZ58" s="51">
        <f t="shared" si="782"/>
        <v>0</v>
      </c>
      <c r="WCA58" s="51">
        <f t="shared" si="782"/>
        <v>0</v>
      </c>
      <c r="WCB58" s="51">
        <f t="shared" si="782"/>
        <v>0</v>
      </c>
      <c r="WCC58" s="51">
        <f t="shared" si="782"/>
        <v>0</v>
      </c>
      <c r="WCD58" s="51">
        <f t="shared" si="782"/>
        <v>0</v>
      </c>
      <c r="WCE58" s="51">
        <f t="shared" si="782"/>
        <v>0</v>
      </c>
      <c r="WCF58" s="51">
        <f t="shared" si="782"/>
        <v>0</v>
      </c>
      <c r="WCG58" s="51">
        <f t="shared" si="782"/>
        <v>0</v>
      </c>
      <c r="WCH58" s="51">
        <f t="shared" si="782"/>
        <v>0</v>
      </c>
      <c r="WCI58" s="51">
        <f t="shared" si="782"/>
        <v>0</v>
      </c>
      <c r="WCJ58" s="51">
        <f t="shared" si="782"/>
        <v>0</v>
      </c>
      <c r="WCK58" s="51">
        <f t="shared" si="782"/>
        <v>0</v>
      </c>
      <c r="WCL58" s="51">
        <f t="shared" si="782"/>
        <v>0</v>
      </c>
      <c r="WCM58" s="51">
        <f t="shared" si="782"/>
        <v>0</v>
      </c>
      <c r="WCN58" s="51">
        <f t="shared" si="782"/>
        <v>0</v>
      </c>
      <c r="WCO58" s="51">
        <f t="shared" si="782"/>
        <v>0</v>
      </c>
      <c r="WCP58" s="51">
        <f t="shared" si="782"/>
        <v>0</v>
      </c>
      <c r="WCQ58" s="51"/>
      <c r="WCR58" s="51"/>
      <c r="WCS58" s="51"/>
      <c r="WCT58" s="51">
        <f t="shared" si="782"/>
        <v>0</v>
      </c>
      <c r="WCU58" s="51">
        <f t="shared" si="782"/>
        <v>0</v>
      </c>
      <c r="WCW58" s="6" t="s">
        <v>11</v>
      </c>
      <c r="WCX58" s="7" t="s">
        <v>874</v>
      </c>
      <c r="WCY58" s="3"/>
      <c r="WCZ58" s="3"/>
      <c r="WDA58" s="3"/>
      <c r="WDB58" s="3"/>
      <c r="WDC58" s="7"/>
      <c r="WDD58" s="3"/>
      <c r="WDE58" s="51">
        <f t="shared" si="782"/>
        <v>0</v>
      </c>
      <c r="WDF58" s="51">
        <f t="shared" si="782"/>
        <v>0</v>
      </c>
      <c r="WDG58" s="51">
        <f t="shared" si="782"/>
        <v>0</v>
      </c>
      <c r="WDH58" s="51">
        <f t="shared" si="782"/>
        <v>0</v>
      </c>
      <c r="WDI58" s="51">
        <f t="shared" si="782"/>
        <v>0</v>
      </c>
      <c r="WDJ58" s="51">
        <f t="shared" si="782"/>
        <v>0</v>
      </c>
      <c r="WDK58" s="51">
        <f t="shared" si="782"/>
        <v>0</v>
      </c>
      <c r="WDL58" s="51">
        <f t="shared" si="782"/>
        <v>0</v>
      </c>
      <c r="WDM58" s="51">
        <f t="shared" si="782"/>
        <v>0</v>
      </c>
      <c r="WDN58" s="51">
        <f t="shared" si="782"/>
        <v>0</v>
      </c>
      <c r="WDO58" s="51">
        <f t="shared" si="782"/>
        <v>0</v>
      </c>
      <c r="WDP58" s="51">
        <f t="shared" si="782"/>
        <v>0</v>
      </c>
      <c r="WDQ58" s="51">
        <f t="shared" si="782"/>
        <v>0</v>
      </c>
      <c r="WDR58" s="51">
        <f t="shared" si="782"/>
        <v>0</v>
      </c>
      <c r="WDS58" s="51">
        <f t="shared" si="782"/>
        <v>0</v>
      </c>
      <c r="WDT58" s="51">
        <f t="shared" si="782"/>
        <v>0</v>
      </c>
      <c r="WDU58" s="51">
        <f t="shared" si="782"/>
        <v>0</v>
      </c>
      <c r="WDV58" s="51">
        <f t="shared" si="782"/>
        <v>0</v>
      </c>
      <c r="WDW58" s="51"/>
      <c r="WDX58" s="51"/>
      <c r="WDY58" s="51"/>
      <c r="WDZ58" s="51">
        <f t="shared" si="782"/>
        <v>0</v>
      </c>
      <c r="WEA58" s="51">
        <f t="shared" si="782"/>
        <v>0</v>
      </c>
      <c r="WEC58" s="6" t="s">
        <v>11</v>
      </c>
      <c r="WED58" s="7" t="s">
        <v>874</v>
      </c>
      <c r="WEE58" s="3"/>
      <c r="WEF58" s="3"/>
      <c r="WEG58" s="3"/>
      <c r="WEH58" s="3"/>
      <c r="WEI58" s="7"/>
      <c r="WEJ58" s="3"/>
      <c r="WEK58" s="51">
        <f t="shared" ref="WEK58:WGM58" si="783">WEK60</f>
        <v>0</v>
      </c>
      <c r="WEL58" s="51">
        <f t="shared" si="783"/>
        <v>0</v>
      </c>
      <c r="WEM58" s="51">
        <f t="shared" si="783"/>
        <v>0</v>
      </c>
      <c r="WEN58" s="51">
        <f t="shared" si="783"/>
        <v>0</v>
      </c>
      <c r="WEO58" s="51">
        <f t="shared" si="783"/>
        <v>0</v>
      </c>
      <c r="WEP58" s="51">
        <f t="shared" si="783"/>
        <v>0</v>
      </c>
      <c r="WEQ58" s="51">
        <f t="shared" si="783"/>
        <v>0</v>
      </c>
      <c r="WER58" s="51">
        <f t="shared" si="783"/>
        <v>0</v>
      </c>
      <c r="WES58" s="51">
        <f t="shared" si="783"/>
        <v>0</v>
      </c>
      <c r="WET58" s="51">
        <f t="shared" si="783"/>
        <v>0</v>
      </c>
      <c r="WEU58" s="51">
        <f t="shared" si="783"/>
        <v>0</v>
      </c>
      <c r="WEV58" s="51">
        <f t="shared" si="783"/>
        <v>0</v>
      </c>
      <c r="WEW58" s="51">
        <f t="shared" si="783"/>
        <v>0</v>
      </c>
      <c r="WEX58" s="51">
        <f t="shared" si="783"/>
        <v>0</v>
      </c>
      <c r="WEY58" s="51">
        <f t="shared" si="783"/>
        <v>0</v>
      </c>
      <c r="WEZ58" s="51">
        <f t="shared" si="783"/>
        <v>0</v>
      </c>
      <c r="WFA58" s="51">
        <f t="shared" si="783"/>
        <v>0</v>
      </c>
      <c r="WFB58" s="51">
        <f t="shared" si="783"/>
        <v>0</v>
      </c>
      <c r="WFC58" s="51"/>
      <c r="WFD58" s="51"/>
      <c r="WFE58" s="51"/>
      <c r="WFF58" s="51">
        <f t="shared" si="783"/>
        <v>0</v>
      </c>
      <c r="WFG58" s="51">
        <f t="shared" si="783"/>
        <v>0</v>
      </c>
      <c r="WFI58" s="6" t="s">
        <v>11</v>
      </c>
      <c r="WFJ58" s="7" t="s">
        <v>874</v>
      </c>
      <c r="WFK58" s="3"/>
      <c r="WFL58" s="3"/>
      <c r="WFM58" s="3"/>
      <c r="WFN58" s="3"/>
      <c r="WFO58" s="7"/>
      <c r="WFP58" s="3"/>
      <c r="WFQ58" s="51">
        <f t="shared" si="783"/>
        <v>0</v>
      </c>
      <c r="WFR58" s="51">
        <f t="shared" si="783"/>
        <v>0</v>
      </c>
      <c r="WFS58" s="51">
        <f t="shared" si="783"/>
        <v>0</v>
      </c>
      <c r="WFT58" s="51">
        <f t="shared" si="783"/>
        <v>0</v>
      </c>
      <c r="WFU58" s="51">
        <f t="shared" si="783"/>
        <v>0</v>
      </c>
      <c r="WFV58" s="51">
        <f t="shared" si="783"/>
        <v>0</v>
      </c>
      <c r="WFW58" s="51">
        <f t="shared" si="783"/>
        <v>0</v>
      </c>
      <c r="WFX58" s="51">
        <f t="shared" si="783"/>
        <v>0</v>
      </c>
      <c r="WFY58" s="51">
        <f t="shared" si="783"/>
        <v>0</v>
      </c>
      <c r="WFZ58" s="51">
        <f t="shared" si="783"/>
        <v>0</v>
      </c>
      <c r="WGA58" s="51">
        <f t="shared" si="783"/>
        <v>0</v>
      </c>
      <c r="WGB58" s="51">
        <f t="shared" si="783"/>
        <v>0</v>
      </c>
      <c r="WGC58" s="51">
        <f t="shared" si="783"/>
        <v>0</v>
      </c>
      <c r="WGD58" s="51">
        <f t="shared" si="783"/>
        <v>0</v>
      </c>
      <c r="WGE58" s="51">
        <f t="shared" si="783"/>
        <v>0</v>
      </c>
      <c r="WGF58" s="51">
        <f t="shared" si="783"/>
        <v>0</v>
      </c>
      <c r="WGG58" s="51">
        <f t="shared" si="783"/>
        <v>0</v>
      </c>
      <c r="WGH58" s="51">
        <f t="shared" si="783"/>
        <v>0</v>
      </c>
      <c r="WGI58" s="51"/>
      <c r="WGJ58" s="51"/>
      <c r="WGK58" s="51"/>
      <c r="WGL58" s="51">
        <f t="shared" si="783"/>
        <v>0</v>
      </c>
      <c r="WGM58" s="51">
        <f t="shared" si="783"/>
        <v>0</v>
      </c>
      <c r="WGO58" s="6" t="s">
        <v>11</v>
      </c>
      <c r="WGP58" s="7" t="s">
        <v>874</v>
      </c>
      <c r="WGQ58" s="3"/>
      <c r="WGR58" s="3"/>
      <c r="WGS58" s="3"/>
      <c r="WGT58" s="3"/>
      <c r="WGU58" s="7"/>
      <c r="WGV58" s="3"/>
      <c r="WGW58" s="51">
        <f t="shared" ref="WGW58:WIY58" si="784">WGW60</f>
        <v>0</v>
      </c>
      <c r="WGX58" s="51">
        <f t="shared" si="784"/>
        <v>0</v>
      </c>
      <c r="WGY58" s="51">
        <f t="shared" si="784"/>
        <v>0</v>
      </c>
      <c r="WGZ58" s="51">
        <f t="shared" si="784"/>
        <v>0</v>
      </c>
      <c r="WHA58" s="51">
        <f t="shared" si="784"/>
        <v>0</v>
      </c>
      <c r="WHB58" s="51">
        <f t="shared" si="784"/>
        <v>0</v>
      </c>
      <c r="WHC58" s="51">
        <f t="shared" si="784"/>
        <v>0</v>
      </c>
      <c r="WHD58" s="51">
        <f t="shared" si="784"/>
        <v>0</v>
      </c>
      <c r="WHE58" s="51">
        <f t="shared" si="784"/>
        <v>0</v>
      </c>
      <c r="WHF58" s="51">
        <f t="shared" si="784"/>
        <v>0</v>
      </c>
      <c r="WHG58" s="51">
        <f t="shared" si="784"/>
        <v>0</v>
      </c>
      <c r="WHH58" s="51">
        <f t="shared" si="784"/>
        <v>0</v>
      </c>
      <c r="WHI58" s="51">
        <f t="shared" si="784"/>
        <v>0</v>
      </c>
      <c r="WHJ58" s="51">
        <f t="shared" si="784"/>
        <v>0</v>
      </c>
      <c r="WHK58" s="51">
        <f t="shared" si="784"/>
        <v>0</v>
      </c>
      <c r="WHL58" s="51">
        <f t="shared" si="784"/>
        <v>0</v>
      </c>
      <c r="WHM58" s="51">
        <f t="shared" si="784"/>
        <v>0</v>
      </c>
      <c r="WHN58" s="51">
        <f t="shared" si="784"/>
        <v>0</v>
      </c>
      <c r="WHO58" s="51"/>
      <c r="WHP58" s="51"/>
      <c r="WHQ58" s="51"/>
      <c r="WHR58" s="51">
        <f t="shared" si="784"/>
        <v>0</v>
      </c>
      <c r="WHS58" s="51">
        <f t="shared" si="784"/>
        <v>0</v>
      </c>
      <c r="WHU58" s="6" t="s">
        <v>11</v>
      </c>
      <c r="WHV58" s="7" t="s">
        <v>874</v>
      </c>
      <c r="WHW58" s="3"/>
      <c r="WHX58" s="3"/>
      <c r="WHY58" s="3"/>
      <c r="WHZ58" s="3"/>
      <c r="WIA58" s="7"/>
      <c r="WIB58" s="3"/>
      <c r="WIC58" s="51">
        <f t="shared" si="784"/>
        <v>0</v>
      </c>
      <c r="WID58" s="51">
        <f t="shared" si="784"/>
        <v>0</v>
      </c>
      <c r="WIE58" s="51">
        <f t="shared" si="784"/>
        <v>0</v>
      </c>
      <c r="WIF58" s="51">
        <f t="shared" si="784"/>
        <v>0</v>
      </c>
      <c r="WIG58" s="51">
        <f t="shared" si="784"/>
        <v>0</v>
      </c>
      <c r="WIH58" s="51">
        <f t="shared" si="784"/>
        <v>0</v>
      </c>
      <c r="WII58" s="51">
        <f t="shared" si="784"/>
        <v>0</v>
      </c>
      <c r="WIJ58" s="51">
        <f t="shared" si="784"/>
        <v>0</v>
      </c>
      <c r="WIK58" s="51">
        <f t="shared" si="784"/>
        <v>0</v>
      </c>
      <c r="WIL58" s="51">
        <f t="shared" si="784"/>
        <v>0</v>
      </c>
      <c r="WIM58" s="51">
        <f t="shared" si="784"/>
        <v>0</v>
      </c>
      <c r="WIN58" s="51">
        <f t="shared" si="784"/>
        <v>0</v>
      </c>
      <c r="WIO58" s="51">
        <f t="shared" si="784"/>
        <v>0</v>
      </c>
      <c r="WIP58" s="51">
        <f t="shared" si="784"/>
        <v>0</v>
      </c>
      <c r="WIQ58" s="51">
        <f t="shared" si="784"/>
        <v>0</v>
      </c>
      <c r="WIR58" s="51">
        <f t="shared" si="784"/>
        <v>0</v>
      </c>
      <c r="WIS58" s="51">
        <f t="shared" si="784"/>
        <v>0</v>
      </c>
      <c r="WIT58" s="51">
        <f t="shared" si="784"/>
        <v>0</v>
      </c>
      <c r="WIU58" s="51"/>
      <c r="WIV58" s="51"/>
      <c r="WIW58" s="51"/>
      <c r="WIX58" s="51">
        <f t="shared" si="784"/>
        <v>0</v>
      </c>
      <c r="WIY58" s="51">
        <f t="shared" si="784"/>
        <v>0</v>
      </c>
      <c r="WJA58" s="6" t="s">
        <v>11</v>
      </c>
      <c r="WJB58" s="7" t="s">
        <v>874</v>
      </c>
      <c r="WJC58" s="3"/>
      <c r="WJD58" s="3"/>
      <c r="WJE58" s="3"/>
      <c r="WJF58" s="3"/>
      <c r="WJG58" s="7"/>
      <c r="WJH58" s="3"/>
      <c r="WJI58" s="51">
        <f t="shared" ref="WJI58:WLK58" si="785">WJI60</f>
        <v>0</v>
      </c>
      <c r="WJJ58" s="51">
        <f t="shared" si="785"/>
        <v>0</v>
      </c>
      <c r="WJK58" s="51">
        <f t="shared" si="785"/>
        <v>0</v>
      </c>
      <c r="WJL58" s="51">
        <f t="shared" si="785"/>
        <v>0</v>
      </c>
      <c r="WJM58" s="51">
        <f t="shared" si="785"/>
        <v>0</v>
      </c>
      <c r="WJN58" s="51">
        <f t="shared" si="785"/>
        <v>0</v>
      </c>
      <c r="WJO58" s="51">
        <f t="shared" si="785"/>
        <v>0</v>
      </c>
      <c r="WJP58" s="51">
        <f t="shared" si="785"/>
        <v>0</v>
      </c>
      <c r="WJQ58" s="51">
        <f t="shared" si="785"/>
        <v>0</v>
      </c>
      <c r="WJR58" s="51">
        <f t="shared" si="785"/>
        <v>0</v>
      </c>
      <c r="WJS58" s="51">
        <f t="shared" si="785"/>
        <v>0</v>
      </c>
      <c r="WJT58" s="51">
        <f t="shared" si="785"/>
        <v>0</v>
      </c>
      <c r="WJU58" s="51">
        <f t="shared" si="785"/>
        <v>0</v>
      </c>
      <c r="WJV58" s="51">
        <f t="shared" si="785"/>
        <v>0</v>
      </c>
      <c r="WJW58" s="51">
        <f t="shared" si="785"/>
        <v>0</v>
      </c>
      <c r="WJX58" s="51">
        <f t="shared" si="785"/>
        <v>0</v>
      </c>
      <c r="WJY58" s="51">
        <f t="shared" si="785"/>
        <v>0</v>
      </c>
      <c r="WJZ58" s="51">
        <f t="shared" si="785"/>
        <v>0</v>
      </c>
      <c r="WKA58" s="51"/>
      <c r="WKB58" s="51"/>
      <c r="WKC58" s="51"/>
      <c r="WKD58" s="51">
        <f t="shared" si="785"/>
        <v>0</v>
      </c>
      <c r="WKE58" s="51">
        <f t="shared" si="785"/>
        <v>0</v>
      </c>
      <c r="WKG58" s="6" t="s">
        <v>11</v>
      </c>
      <c r="WKH58" s="7" t="s">
        <v>874</v>
      </c>
      <c r="WKI58" s="3"/>
      <c r="WKJ58" s="3"/>
      <c r="WKK58" s="3"/>
      <c r="WKL58" s="3"/>
      <c r="WKM58" s="7"/>
      <c r="WKN58" s="3"/>
      <c r="WKO58" s="51">
        <f t="shared" si="785"/>
        <v>0</v>
      </c>
      <c r="WKP58" s="51">
        <f t="shared" si="785"/>
        <v>0</v>
      </c>
      <c r="WKQ58" s="51">
        <f t="shared" si="785"/>
        <v>0</v>
      </c>
      <c r="WKR58" s="51">
        <f t="shared" si="785"/>
        <v>0</v>
      </c>
      <c r="WKS58" s="51">
        <f t="shared" si="785"/>
        <v>0</v>
      </c>
      <c r="WKT58" s="51">
        <f t="shared" si="785"/>
        <v>0</v>
      </c>
      <c r="WKU58" s="51">
        <f t="shared" si="785"/>
        <v>0</v>
      </c>
      <c r="WKV58" s="51">
        <f t="shared" si="785"/>
        <v>0</v>
      </c>
      <c r="WKW58" s="51">
        <f t="shared" si="785"/>
        <v>0</v>
      </c>
      <c r="WKX58" s="51">
        <f t="shared" si="785"/>
        <v>0</v>
      </c>
      <c r="WKY58" s="51">
        <f t="shared" si="785"/>
        <v>0</v>
      </c>
      <c r="WKZ58" s="51">
        <f t="shared" si="785"/>
        <v>0</v>
      </c>
      <c r="WLA58" s="51">
        <f t="shared" si="785"/>
        <v>0</v>
      </c>
      <c r="WLB58" s="51">
        <f t="shared" si="785"/>
        <v>0</v>
      </c>
      <c r="WLC58" s="51">
        <f t="shared" si="785"/>
        <v>0</v>
      </c>
      <c r="WLD58" s="51">
        <f t="shared" si="785"/>
        <v>0</v>
      </c>
      <c r="WLE58" s="51">
        <f t="shared" si="785"/>
        <v>0</v>
      </c>
      <c r="WLF58" s="51">
        <f t="shared" si="785"/>
        <v>0</v>
      </c>
      <c r="WLG58" s="51"/>
      <c r="WLH58" s="51"/>
      <c r="WLI58" s="51"/>
      <c r="WLJ58" s="51">
        <f t="shared" si="785"/>
        <v>0</v>
      </c>
      <c r="WLK58" s="51">
        <f t="shared" si="785"/>
        <v>0</v>
      </c>
      <c r="WLM58" s="6" t="s">
        <v>11</v>
      </c>
      <c r="WLN58" s="7" t="s">
        <v>874</v>
      </c>
      <c r="WLO58" s="3"/>
      <c r="WLP58" s="3"/>
      <c r="WLQ58" s="3"/>
      <c r="WLR58" s="3"/>
      <c r="WLS58" s="7"/>
      <c r="WLT58" s="3"/>
      <c r="WLU58" s="51">
        <f t="shared" ref="WLU58:WNW58" si="786">WLU60</f>
        <v>0</v>
      </c>
      <c r="WLV58" s="51">
        <f t="shared" si="786"/>
        <v>0</v>
      </c>
      <c r="WLW58" s="51">
        <f t="shared" si="786"/>
        <v>0</v>
      </c>
      <c r="WLX58" s="51">
        <f t="shared" si="786"/>
        <v>0</v>
      </c>
      <c r="WLY58" s="51">
        <f t="shared" si="786"/>
        <v>0</v>
      </c>
      <c r="WLZ58" s="51">
        <f t="shared" si="786"/>
        <v>0</v>
      </c>
      <c r="WMA58" s="51">
        <f t="shared" si="786"/>
        <v>0</v>
      </c>
      <c r="WMB58" s="51">
        <f t="shared" si="786"/>
        <v>0</v>
      </c>
      <c r="WMC58" s="51">
        <f t="shared" si="786"/>
        <v>0</v>
      </c>
      <c r="WMD58" s="51">
        <f t="shared" si="786"/>
        <v>0</v>
      </c>
      <c r="WME58" s="51">
        <f t="shared" si="786"/>
        <v>0</v>
      </c>
      <c r="WMF58" s="51">
        <f t="shared" si="786"/>
        <v>0</v>
      </c>
      <c r="WMG58" s="51">
        <f t="shared" si="786"/>
        <v>0</v>
      </c>
      <c r="WMH58" s="51">
        <f t="shared" si="786"/>
        <v>0</v>
      </c>
      <c r="WMI58" s="51">
        <f t="shared" si="786"/>
        <v>0</v>
      </c>
      <c r="WMJ58" s="51">
        <f t="shared" si="786"/>
        <v>0</v>
      </c>
      <c r="WMK58" s="51">
        <f t="shared" si="786"/>
        <v>0</v>
      </c>
      <c r="WML58" s="51">
        <f t="shared" si="786"/>
        <v>0</v>
      </c>
      <c r="WMM58" s="51"/>
      <c r="WMN58" s="51"/>
      <c r="WMO58" s="51"/>
      <c r="WMP58" s="51">
        <f t="shared" si="786"/>
        <v>0</v>
      </c>
      <c r="WMQ58" s="51">
        <f t="shared" si="786"/>
        <v>0</v>
      </c>
      <c r="WMS58" s="6" t="s">
        <v>11</v>
      </c>
      <c r="WMT58" s="7" t="s">
        <v>874</v>
      </c>
      <c r="WMU58" s="3"/>
      <c r="WMV58" s="3"/>
      <c r="WMW58" s="3"/>
      <c r="WMX58" s="3"/>
      <c r="WMY58" s="7"/>
      <c r="WMZ58" s="3"/>
      <c r="WNA58" s="51">
        <f t="shared" si="786"/>
        <v>0</v>
      </c>
      <c r="WNB58" s="51">
        <f t="shared" si="786"/>
        <v>0</v>
      </c>
      <c r="WNC58" s="51">
        <f t="shared" si="786"/>
        <v>0</v>
      </c>
      <c r="WND58" s="51">
        <f t="shared" si="786"/>
        <v>0</v>
      </c>
      <c r="WNE58" s="51">
        <f t="shared" si="786"/>
        <v>0</v>
      </c>
      <c r="WNF58" s="51">
        <f t="shared" si="786"/>
        <v>0</v>
      </c>
      <c r="WNG58" s="51">
        <f t="shared" si="786"/>
        <v>0</v>
      </c>
      <c r="WNH58" s="51">
        <f t="shared" si="786"/>
        <v>0</v>
      </c>
      <c r="WNI58" s="51">
        <f t="shared" si="786"/>
        <v>0</v>
      </c>
      <c r="WNJ58" s="51">
        <f t="shared" si="786"/>
        <v>0</v>
      </c>
      <c r="WNK58" s="51">
        <f t="shared" si="786"/>
        <v>0</v>
      </c>
      <c r="WNL58" s="51">
        <f t="shared" si="786"/>
        <v>0</v>
      </c>
      <c r="WNM58" s="51">
        <f t="shared" si="786"/>
        <v>0</v>
      </c>
      <c r="WNN58" s="51">
        <f t="shared" si="786"/>
        <v>0</v>
      </c>
      <c r="WNO58" s="51">
        <f t="shared" si="786"/>
        <v>0</v>
      </c>
      <c r="WNP58" s="51">
        <f t="shared" si="786"/>
        <v>0</v>
      </c>
      <c r="WNQ58" s="51">
        <f t="shared" si="786"/>
        <v>0</v>
      </c>
      <c r="WNR58" s="51">
        <f t="shared" si="786"/>
        <v>0</v>
      </c>
      <c r="WNS58" s="51"/>
      <c r="WNT58" s="51"/>
      <c r="WNU58" s="51"/>
      <c r="WNV58" s="51">
        <f t="shared" si="786"/>
        <v>0</v>
      </c>
      <c r="WNW58" s="51">
        <f t="shared" si="786"/>
        <v>0</v>
      </c>
      <c r="WNY58" s="6" t="s">
        <v>11</v>
      </c>
      <c r="WNZ58" s="7" t="s">
        <v>874</v>
      </c>
      <c r="WOA58" s="3"/>
      <c r="WOB58" s="3"/>
      <c r="WOC58" s="3"/>
      <c r="WOD58" s="3"/>
      <c r="WOE58" s="7"/>
      <c r="WOF58" s="3"/>
      <c r="WOG58" s="51">
        <f t="shared" ref="WOG58:WQI58" si="787">WOG60</f>
        <v>0</v>
      </c>
      <c r="WOH58" s="51">
        <f t="shared" si="787"/>
        <v>0</v>
      </c>
      <c r="WOI58" s="51">
        <f t="shared" si="787"/>
        <v>0</v>
      </c>
      <c r="WOJ58" s="51">
        <f t="shared" si="787"/>
        <v>0</v>
      </c>
      <c r="WOK58" s="51">
        <f t="shared" si="787"/>
        <v>0</v>
      </c>
      <c r="WOL58" s="51">
        <f t="shared" si="787"/>
        <v>0</v>
      </c>
      <c r="WOM58" s="51">
        <f t="shared" si="787"/>
        <v>0</v>
      </c>
      <c r="WON58" s="51">
        <f t="shared" si="787"/>
        <v>0</v>
      </c>
      <c r="WOO58" s="51">
        <f t="shared" si="787"/>
        <v>0</v>
      </c>
      <c r="WOP58" s="51">
        <f t="shared" si="787"/>
        <v>0</v>
      </c>
      <c r="WOQ58" s="51">
        <f t="shared" si="787"/>
        <v>0</v>
      </c>
      <c r="WOR58" s="51">
        <f t="shared" si="787"/>
        <v>0</v>
      </c>
      <c r="WOS58" s="51">
        <f t="shared" si="787"/>
        <v>0</v>
      </c>
      <c r="WOT58" s="51">
        <f t="shared" si="787"/>
        <v>0</v>
      </c>
      <c r="WOU58" s="51">
        <f t="shared" si="787"/>
        <v>0</v>
      </c>
      <c r="WOV58" s="51">
        <f t="shared" si="787"/>
        <v>0</v>
      </c>
      <c r="WOW58" s="51">
        <f t="shared" si="787"/>
        <v>0</v>
      </c>
      <c r="WOX58" s="51">
        <f t="shared" si="787"/>
        <v>0</v>
      </c>
      <c r="WOY58" s="51"/>
      <c r="WOZ58" s="51"/>
      <c r="WPA58" s="51"/>
      <c r="WPB58" s="51">
        <f t="shared" si="787"/>
        <v>0</v>
      </c>
      <c r="WPC58" s="51">
        <f t="shared" si="787"/>
        <v>0</v>
      </c>
      <c r="WPE58" s="6" t="s">
        <v>11</v>
      </c>
      <c r="WPF58" s="7" t="s">
        <v>874</v>
      </c>
      <c r="WPG58" s="3"/>
      <c r="WPH58" s="3"/>
      <c r="WPI58" s="3"/>
      <c r="WPJ58" s="3"/>
      <c r="WPK58" s="7"/>
      <c r="WPL58" s="3"/>
      <c r="WPM58" s="51">
        <f t="shared" si="787"/>
        <v>0</v>
      </c>
      <c r="WPN58" s="51">
        <f t="shared" si="787"/>
        <v>0</v>
      </c>
      <c r="WPO58" s="51">
        <f t="shared" si="787"/>
        <v>0</v>
      </c>
      <c r="WPP58" s="51">
        <f t="shared" si="787"/>
        <v>0</v>
      </c>
      <c r="WPQ58" s="51">
        <f t="shared" si="787"/>
        <v>0</v>
      </c>
      <c r="WPR58" s="51">
        <f t="shared" si="787"/>
        <v>0</v>
      </c>
      <c r="WPS58" s="51">
        <f t="shared" si="787"/>
        <v>0</v>
      </c>
      <c r="WPT58" s="51">
        <f t="shared" si="787"/>
        <v>0</v>
      </c>
      <c r="WPU58" s="51">
        <f t="shared" si="787"/>
        <v>0</v>
      </c>
      <c r="WPV58" s="51">
        <f t="shared" si="787"/>
        <v>0</v>
      </c>
      <c r="WPW58" s="51">
        <f t="shared" si="787"/>
        <v>0</v>
      </c>
      <c r="WPX58" s="51">
        <f t="shared" si="787"/>
        <v>0</v>
      </c>
      <c r="WPY58" s="51">
        <f t="shared" si="787"/>
        <v>0</v>
      </c>
      <c r="WPZ58" s="51">
        <f t="shared" si="787"/>
        <v>0</v>
      </c>
      <c r="WQA58" s="51">
        <f t="shared" si="787"/>
        <v>0</v>
      </c>
      <c r="WQB58" s="51">
        <f t="shared" si="787"/>
        <v>0</v>
      </c>
      <c r="WQC58" s="51">
        <f t="shared" si="787"/>
        <v>0</v>
      </c>
      <c r="WQD58" s="51">
        <f t="shared" si="787"/>
        <v>0</v>
      </c>
      <c r="WQE58" s="51"/>
      <c r="WQF58" s="51"/>
      <c r="WQG58" s="51"/>
      <c r="WQH58" s="51">
        <f t="shared" si="787"/>
        <v>0</v>
      </c>
      <c r="WQI58" s="51">
        <f t="shared" si="787"/>
        <v>0</v>
      </c>
      <c r="WQK58" s="6" t="s">
        <v>11</v>
      </c>
      <c r="WQL58" s="7" t="s">
        <v>874</v>
      </c>
      <c r="WQM58" s="3"/>
      <c r="WQN58" s="3"/>
      <c r="WQO58" s="3"/>
      <c r="WQP58" s="3"/>
      <c r="WQQ58" s="7"/>
      <c r="WQR58" s="3"/>
      <c r="WQS58" s="51">
        <f t="shared" ref="WQS58:WSU58" si="788">WQS60</f>
        <v>0</v>
      </c>
      <c r="WQT58" s="51">
        <f t="shared" si="788"/>
        <v>0</v>
      </c>
      <c r="WQU58" s="51">
        <f t="shared" si="788"/>
        <v>0</v>
      </c>
      <c r="WQV58" s="51">
        <f t="shared" si="788"/>
        <v>0</v>
      </c>
      <c r="WQW58" s="51">
        <f t="shared" si="788"/>
        <v>0</v>
      </c>
      <c r="WQX58" s="51">
        <f t="shared" si="788"/>
        <v>0</v>
      </c>
      <c r="WQY58" s="51">
        <f t="shared" si="788"/>
        <v>0</v>
      </c>
      <c r="WQZ58" s="51">
        <f t="shared" si="788"/>
        <v>0</v>
      </c>
      <c r="WRA58" s="51">
        <f t="shared" si="788"/>
        <v>0</v>
      </c>
      <c r="WRB58" s="51">
        <f t="shared" si="788"/>
        <v>0</v>
      </c>
      <c r="WRC58" s="51">
        <f t="shared" si="788"/>
        <v>0</v>
      </c>
      <c r="WRD58" s="51">
        <f t="shared" si="788"/>
        <v>0</v>
      </c>
      <c r="WRE58" s="51">
        <f t="shared" si="788"/>
        <v>0</v>
      </c>
      <c r="WRF58" s="51">
        <f t="shared" si="788"/>
        <v>0</v>
      </c>
      <c r="WRG58" s="51">
        <f t="shared" si="788"/>
        <v>0</v>
      </c>
      <c r="WRH58" s="51">
        <f t="shared" si="788"/>
        <v>0</v>
      </c>
      <c r="WRI58" s="51">
        <f t="shared" si="788"/>
        <v>0</v>
      </c>
      <c r="WRJ58" s="51">
        <f t="shared" si="788"/>
        <v>0</v>
      </c>
      <c r="WRK58" s="51"/>
      <c r="WRL58" s="51"/>
      <c r="WRM58" s="51"/>
      <c r="WRN58" s="51">
        <f t="shared" si="788"/>
        <v>0</v>
      </c>
      <c r="WRO58" s="51">
        <f t="shared" si="788"/>
        <v>0</v>
      </c>
      <c r="WRQ58" s="6" t="s">
        <v>11</v>
      </c>
      <c r="WRR58" s="7" t="s">
        <v>874</v>
      </c>
      <c r="WRS58" s="3"/>
      <c r="WRT58" s="3"/>
      <c r="WRU58" s="3"/>
      <c r="WRV58" s="3"/>
      <c r="WRW58" s="7"/>
      <c r="WRX58" s="3"/>
      <c r="WRY58" s="51">
        <f t="shared" si="788"/>
        <v>0</v>
      </c>
      <c r="WRZ58" s="51">
        <f t="shared" si="788"/>
        <v>0</v>
      </c>
      <c r="WSA58" s="51">
        <f t="shared" si="788"/>
        <v>0</v>
      </c>
      <c r="WSB58" s="51">
        <f t="shared" si="788"/>
        <v>0</v>
      </c>
      <c r="WSC58" s="51">
        <f t="shared" si="788"/>
        <v>0</v>
      </c>
      <c r="WSD58" s="51">
        <f t="shared" si="788"/>
        <v>0</v>
      </c>
      <c r="WSE58" s="51">
        <f t="shared" si="788"/>
        <v>0</v>
      </c>
      <c r="WSF58" s="51">
        <f t="shared" si="788"/>
        <v>0</v>
      </c>
      <c r="WSG58" s="51">
        <f t="shared" si="788"/>
        <v>0</v>
      </c>
      <c r="WSH58" s="51">
        <f t="shared" si="788"/>
        <v>0</v>
      </c>
      <c r="WSI58" s="51">
        <f t="shared" si="788"/>
        <v>0</v>
      </c>
      <c r="WSJ58" s="51">
        <f t="shared" si="788"/>
        <v>0</v>
      </c>
      <c r="WSK58" s="51">
        <f t="shared" si="788"/>
        <v>0</v>
      </c>
      <c r="WSL58" s="51">
        <f t="shared" si="788"/>
        <v>0</v>
      </c>
      <c r="WSM58" s="51">
        <f t="shared" si="788"/>
        <v>0</v>
      </c>
      <c r="WSN58" s="51">
        <f t="shared" si="788"/>
        <v>0</v>
      </c>
      <c r="WSO58" s="51">
        <f t="shared" si="788"/>
        <v>0</v>
      </c>
      <c r="WSP58" s="51">
        <f t="shared" si="788"/>
        <v>0</v>
      </c>
      <c r="WSQ58" s="51"/>
      <c r="WSR58" s="51"/>
      <c r="WSS58" s="51"/>
      <c r="WST58" s="51">
        <f t="shared" si="788"/>
        <v>0</v>
      </c>
      <c r="WSU58" s="51">
        <f t="shared" si="788"/>
        <v>0</v>
      </c>
      <c r="WSW58" s="6" t="s">
        <v>11</v>
      </c>
      <c r="WSX58" s="7" t="s">
        <v>874</v>
      </c>
      <c r="WSY58" s="3"/>
      <c r="WSZ58" s="3"/>
      <c r="WTA58" s="3"/>
      <c r="WTB58" s="3"/>
      <c r="WTC58" s="7"/>
      <c r="WTD58" s="3"/>
      <c r="WTE58" s="51">
        <f t="shared" ref="WTE58:WVG58" si="789">WTE60</f>
        <v>0</v>
      </c>
      <c r="WTF58" s="51">
        <f t="shared" si="789"/>
        <v>0</v>
      </c>
      <c r="WTG58" s="51">
        <f t="shared" si="789"/>
        <v>0</v>
      </c>
      <c r="WTH58" s="51">
        <f t="shared" si="789"/>
        <v>0</v>
      </c>
      <c r="WTI58" s="51">
        <f t="shared" si="789"/>
        <v>0</v>
      </c>
      <c r="WTJ58" s="51">
        <f t="shared" si="789"/>
        <v>0</v>
      </c>
      <c r="WTK58" s="51">
        <f t="shared" si="789"/>
        <v>0</v>
      </c>
      <c r="WTL58" s="51">
        <f t="shared" si="789"/>
        <v>0</v>
      </c>
      <c r="WTM58" s="51">
        <f t="shared" si="789"/>
        <v>0</v>
      </c>
      <c r="WTN58" s="51">
        <f t="shared" si="789"/>
        <v>0</v>
      </c>
      <c r="WTO58" s="51">
        <f t="shared" si="789"/>
        <v>0</v>
      </c>
      <c r="WTP58" s="51">
        <f t="shared" si="789"/>
        <v>0</v>
      </c>
      <c r="WTQ58" s="51">
        <f t="shared" si="789"/>
        <v>0</v>
      </c>
      <c r="WTR58" s="51">
        <f t="shared" si="789"/>
        <v>0</v>
      </c>
      <c r="WTS58" s="51">
        <f t="shared" si="789"/>
        <v>0</v>
      </c>
      <c r="WTT58" s="51">
        <f t="shared" si="789"/>
        <v>0</v>
      </c>
      <c r="WTU58" s="51">
        <f t="shared" si="789"/>
        <v>0</v>
      </c>
      <c r="WTV58" s="51">
        <f t="shared" si="789"/>
        <v>0</v>
      </c>
      <c r="WTW58" s="51"/>
      <c r="WTX58" s="51"/>
      <c r="WTY58" s="51"/>
      <c r="WTZ58" s="51">
        <f t="shared" si="789"/>
        <v>0</v>
      </c>
      <c r="WUA58" s="51">
        <f t="shared" si="789"/>
        <v>0</v>
      </c>
      <c r="WUC58" s="6" t="s">
        <v>11</v>
      </c>
      <c r="WUD58" s="7" t="s">
        <v>874</v>
      </c>
      <c r="WUE58" s="3"/>
      <c r="WUF58" s="3"/>
      <c r="WUG58" s="3"/>
      <c r="WUH58" s="3"/>
      <c r="WUI58" s="7"/>
      <c r="WUJ58" s="3"/>
      <c r="WUK58" s="51">
        <f t="shared" si="789"/>
        <v>0</v>
      </c>
      <c r="WUL58" s="51">
        <f t="shared" si="789"/>
        <v>0</v>
      </c>
      <c r="WUM58" s="51">
        <f t="shared" si="789"/>
        <v>0</v>
      </c>
      <c r="WUN58" s="51">
        <f t="shared" si="789"/>
        <v>0</v>
      </c>
      <c r="WUO58" s="51">
        <f t="shared" si="789"/>
        <v>0</v>
      </c>
      <c r="WUP58" s="51">
        <f t="shared" si="789"/>
        <v>0</v>
      </c>
      <c r="WUQ58" s="51">
        <f t="shared" si="789"/>
        <v>0</v>
      </c>
      <c r="WUR58" s="51">
        <f t="shared" si="789"/>
        <v>0</v>
      </c>
      <c r="WUS58" s="51">
        <f t="shared" si="789"/>
        <v>0</v>
      </c>
      <c r="WUT58" s="51">
        <f t="shared" si="789"/>
        <v>0</v>
      </c>
      <c r="WUU58" s="51">
        <f t="shared" si="789"/>
        <v>0</v>
      </c>
      <c r="WUV58" s="51">
        <f t="shared" si="789"/>
        <v>0</v>
      </c>
      <c r="WUW58" s="51">
        <f t="shared" si="789"/>
        <v>0</v>
      </c>
      <c r="WUX58" s="51">
        <f t="shared" si="789"/>
        <v>0</v>
      </c>
      <c r="WUY58" s="51">
        <f t="shared" si="789"/>
        <v>0</v>
      </c>
      <c r="WUZ58" s="51">
        <f t="shared" si="789"/>
        <v>0</v>
      </c>
      <c r="WVA58" s="51">
        <f t="shared" si="789"/>
        <v>0</v>
      </c>
      <c r="WVB58" s="51">
        <f t="shared" si="789"/>
        <v>0</v>
      </c>
      <c r="WVC58" s="51"/>
      <c r="WVD58" s="51"/>
      <c r="WVE58" s="51"/>
      <c r="WVF58" s="51">
        <f t="shared" si="789"/>
        <v>0</v>
      </c>
      <c r="WVG58" s="51">
        <f t="shared" si="789"/>
        <v>0</v>
      </c>
      <c r="WVI58" s="6" t="s">
        <v>11</v>
      </c>
      <c r="WVJ58" s="7" t="s">
        <v>874</v>
      </c>
      <c r="WVK58" s="3"/>
      <c r="WVL58" s="3"/>
      <c r="WVM58" s="3"/>
      <c r="WVN58" s="3"/>
      <c r="WVO58" s="7"/>
      <c r="WVP58" s="3"/>
      <c r="WVQ58" s="51">
        <f t="shared" ref="WVQ58:WXS58" si="790">WVQ60</f>
        <v>0</v>
      </c>
      <c r="WVR58" s="51">
        <f t="shared" si="790"/>
        <v>0</v>
      </c>
      <c r="WVS58" s="51">
        <f t="shared" si="790"/>
        <v>0</v>
      </c>
      <c r="WVT58" s="51">
        <f t="shared" si="790"/>
        <v>0</v>
      </c>
      <c r="WVU58" s="51">
        <f t="shared" si="790"/>
        <v>0</v>
      </c>
      <c r="WVV58" s="51">
        <f t="shared" si="790"/>
        <v>0</v>
      </c>
      <c r="WVW58" s="51">
        <f t="shared" si="790"/>
        <v>0</v>
      </c>
      <c r="WVX58" s="51">
        <f t="shared" si="790"/>
        <v>0</v>
      </c>
      <c r="WVY58" s="51">
        <f t="shared" si="790"/>
        <v>0</v>
      </c>
      <c r="WVZ58" s="51">
        <f t="shared" si="790"/>
        <v>0</v>
      </c>
      <c r="WWA58" s="51">
        <f t="shared" si="790"/>
        <v>0</v>
      </c>
      <c r="WWB58" s="51">
        <f t="shared" si="790"/>
        <v>0</v>
      </c>
      <c r="WWC58" s="51">
        <f t="shared" si="790"/>
        <v>0</v>
      </c>
      <c r="WWD58" s="51">
        <f t="shared" si="790"/>
        <v>0</v>
      </c>
      <c r="WWE58" s="51">
        <f t="shared" si="790"/>
        <v>0</v>
      </c>
      <c r="WWF58" s="51">
        <f t="shared" si="790"/>
        <v>0</v>
      </c>
      <c r="WWG58" s="51">
        <f t="shared" si="790"/>
        <v>0</v>
      </c>
      <c r="WWH58" s="51">
        <f t="shared" si="790"/>
        <v>0</v>
      </c>
      <c r="WWI58" s="51"/>
      <c r="WWJ58" s="51"/>
      <c r="WWK58" s="51"/>
      <c r="WWL58" s="51">
        <f t="shared" si="790"/>
        <v>0</v>
      </c>
      <c r="WWM58" s="51">
        <f t="shared" si="790"/>
        <v>0</v>
      </c>
      <c r="WWO58" s="6" t="s">
        <v>11</v>
      </c>
      <c r="WWP58" s="7" t="s">
        <v>874</v>
      </c>
      <c r="WWQ58" s="3"/>
      <c r="WWR58" s="3"/>
      <c r="WWS58" s="3"/>
      <c r="WWT58" s="3"/>
      <c r="WWU58" s="7"/>
      <c r="WWV58" s="3"/>
      <c r="WWW58" s="51">
        <f t="shared" si="790"/>
        <v>0</v>
      </c>
      <c r="WWX58" s="51">
        <f t="shared" si="790"/>
        <v>0</v>
      </c>
      <c r="WWY58" s="51">
        <f t="shared" si="790"/>
        <v>0</v>
      </c>
      <c r="WWZ58" s="51">
        <f t="shared" si="790"/>
        <v>0</v>
      </c>
      <c r="WXA58" s="51">
        <f t="shared" si="790"/>
        <v>0</v>
      </c>
      <c r="WXB58" s="51">
        <f t="shared" si="790"/>
        <v>0</v>
      </c>
      <c r="WXC58" s="51">
        <f t="shared" si="790"/>
        <v>0</v>
      </c>
      <c r="WXD58" s="51">
        <f t="shared" si="790"/>
        <v>0</v>
      </c>
      <c r="WXE58" s="51">
        <f t="shared" si="790"/>
        <v>0</v>
      </c>
      <c r="WXF58" s="51">
        <f t="shared" si="790"/>
        <v>0</v>
      </c>
      <c r="WXG58" s="51">
        <f t="shared" si="790"/>
        <v>0</v>
      </c>
      <c r="WXH58" s="51">
        <f t="shared" si="790"/>
        <v>0</v>
      </c>
      <c r="WXI58" s="51">
        <f t="shared" si="790"/>
        <v>0</v>
      </c>
      <c r="WXJ58" s="51">
        <f t="shared" si="790"/>
        <v>0</v>
      </c>
      <c r="WXK58" s="51">
        <f t="shared" si="790"/>
        <v>0</v>
      </c>
      <c r="WXL58" s="51">
        <f t="shared" si="790"/>
        <v>0</v>
      </c>
      <c r="WXM58" s="51">
        <f t="shared" si="790"/>
        <v>0</v>
      </c>
      <c r="WXN58" s="51">
        <f t="shared" si="790"/>
        <v>0</v>
      </c>
      <c r="WXO58" s="51"/>
      <c r="WXP58" s="51"/>
      <c r="WXQ58" s="51"/>
      <c r="WXR58" s="51">
        <f t="shared" si="790"/>
        <v>0</v>
      </c>
      <c r="WXS58" s="51">
        <f t="shared" si="790"/>
        <v>0</v>
      </c>
      <c r="WXU58" s="6" t="s">
        <v>11</v>
      </c>
      <c r="WXV58" s="7" t="s">
        <v>874</v>
      </c>
      <c r="WXW58" s="3"/>
      <c r="WXX58" s="3"/>
      <c r="WXY58" s="3"/>
      <c r="WXZ58" s="3"/>
      <c r="WYA58" s="7"/>
      <c r="WYB58" s="3"/>
      <c r="WYC58" s="51">
        <f t="shared" ref="WYC58:XAE58" si="791">WYC60</f>
        <v>0</v>
      </c>
      <c r="WYD58" s="51">
        <f t="shared" si="791"/>
        <v>0</v>
      </c>
      <c r="WYE58" s="51">
        <f t="shared" si="791"/>
        <v>0</v>
      </c>
      <c r="WYF58" s="51">
        <f t="shared" si="791"/>
        <v>0</v>
      </c>
      <c r="WYG58" s="51">
        <f t="shared" si="791"/>
        <v>0</v>
      </c>
      <c r="WYH58" s="51">
        <f t="shared" si="791"/>
        <v>0</v>
      </c>
      <c r="WYI58" s="51">
        <f t="shared" si="791"/>
        <v>0</v>
      </c>
      <c r="WYJ58" s="51">
        <f t="shared" si="791"/>
        <v>0</v>
      </c>
      <c r="WYK58" s="51">
        <f t="shared" si="791"/>
        <v>0</v>
      </c>
      <c r="WYL58" s="51">
        <f t="shared" si="791"/>
        <v>0</v>
      </c>
      <c r="WYM58" s="51">
        <f t="shared" si="791"/>
        <v>0</v>
      </c>
      <c r="WYN58" s="51">
        <f t="shared" si="791"/>
        <v>0</v>
      </c>
      <c r="WYO58" s="51">
        <f t="shared" si="791"/>
        <v>0</v>
      </c>
      <c r="WYP58" s="51">
        <f t="shared" si="791"/>
        <v>0</v>
      </c>
      <c r="WYQ58" s="51">
        <f t="shared" si="791"/>
        <v>0</v>
      </c>
      <c r="WYR58" s="51">
        <f t="shared" si="791"/>
        <v>0</v>
      </c>
      <c r="WYS58" s="51">
        <f t="shared" si="791"/>
        <v>0</v>
      </c>
      <c r="WYT58" s="51">
        <f t="shared" si="791"/>
        <v>0</v>
      </c>
      <c r="WYU58" s="51"/>
      <c r="WYV58" s="51"/>
      <c r="WYW58" s="51"/>
      <c r="WYX58" s="51">
        <f t="shared" si="791"/>
        <v>0</v>
      </c>
      <c r="WYY58" s="51">
        <f t="shared" si="791"/>
        <v>0</v>
      </c>
      <c r="WZA58" s="6" t="s">
        <v>11</v>
      </c>
      <c r="WZB58" s="7" t="s">
        <v>874</v>
      </c>
      <c r="WZC58" s="3"/>
      <c r="WZD58" s="3"/>
      <c r="WZE58" s="3"/>
      <c r="WZF58" s="3"/>
      <c r="WZG58" s="7"/>
      <c r="WZH58" s="3"/>
      <c r="WZI58" s="51">
        <f t="shared" si="791"/>
        <v>0</v>
      </c>
      <c r="WZJ58" s="51">
        <f t="shared" si="791"/>
        <v>0</v>
      </c>
      <c r="WZK58" s="51">
        <f t="shared" si="791"/>
        <v>0</v>
      </c>
      <c r="WZL58" s="51">
        <f t="shared" si="791"/>
        <v>0</v>
      </c>
      <c r="WZM58" s="51">
        <f t="shared" si="791"/>
        <v>0</v>
      </c>
      <c r="WZN58" s="51">
        <f t="shared" si="791"/>
        <v>0</v>
      </c>
      <c r="WZO58" s="51">
        <f t="shared" si="791"/>
        <v>0</v>
      </c>
      <c r="WZP58" s="51">
        <f t="shared" si="791"/>
        <v>0</v>
      </c>
      <c r="WZQ58" s="51">
        <f t="shared" si="791"/>
        <v>0</v>
      </c>
      <c r="WZR58" s="51">
        <f t="shared" si="791"/>
        <v>0</v>
      </c>
      <c r="WZS58" s="51">
        <f t="shared" si="791"/>
        <v>0</v>
      </c>
      <c r="WZT58" s="51">
        <f t="shared" si="791"/>
        <v>0</v>
      </c>
      <c r="WZU58" s="51">
        <f t="shared" si="791"/>
        <v>0</v>
      </c>
      <c r="WZV58" s="51">
        <f t="shared" si="791"/>
        <v>0</v>
      </c>
      <c r="WZW58" s="51">
        <f t="shared" si="791"/>
        <v>0</v>
      </c>
      <c r="WZX58" s="51">
        <f t="shared" si="791"/>
        <v>0</v>
      </c>
      <c r="WZY58" s="51">
        <f t="shared" si="791"/>
        <v>0</v>
      </c>
      <c r="WZZ58" s="51">
        <f t="shared" si="791"/>
        <v>0</v>
      </c>
      <c r="XAA58" s="51"/>
      <c r="XAB58" s="51"/>
      <c r="XAC58" s="51"/>
      <c r="XAD58" s="51">
        <f t="shared" si="791"/>
        <v>0</v>
      </c>
      <c r="XAE58" s="51">
        <f t="shared" si="791"/>
        <v>0</v>
      </c>
      <c r="XAG58" s="6" t="s">
        <v>11</v>
      </c>
      <c r="XAH58" s="7" t="s">
        <v>874</v>
      </c>
      <c r="XAI58" s="3"/>
      <c r="XAJ58" s="3"/>
      <c r="XAK58" s="3"/>
      <c r="XAL58" s="3"/>
      <c r="XAM58" s="7"/>
      <c r="XAN58" s="3"/>
      <c r="XAO58" s="51">
        <f t="shared" ref="XAO58:XCQ58" si="792">XAO60</f>
        <v>0</v>
      </c>
      <c r="XAP58" s="51">
        <f t="shared" si="792"/>
        <v>0</v>
      </c>
      <c r="XAQ58" s="51">
        <f t="shared" si="792"/>
        <v>0</v>
      </c>
      <c r="XAR58" s="51">
        <f t="shared" si="792"/>
        <v>0</v>
      </c>
      <c r="XAS58" s="51">
        <f t="shared" si="792"/>
        <v>0</v>
      </c>
      <c r="XAT58" s="51">
        <f t="shared" si="792"/>
        <v>0</v>
      </c>
      <c r="XAU58" s="51">
        <f t="shared" si="792"/>
        <v>0</v>
      </c>
      <c r="XAV58" s="51">
        <f t="shared" si="792"/>
        <v>0</v>
      </c>
      <c r="XAW58" s="51">
        <f t="shared" si="792"/>
        <v>0</v>
      </c>
      <c r="XAX58" s="51">
        <f t="shared" si="792"/>
        <v>0</v>
      </c>
      <c r="XAY58" s="51">
        <f t="shared" si="792"/>
        <v>0</v>
      </c>
      <c r="XAZ58" s="51">
        <f t="shared" si="792"/>
        <v>0</v>
      </c>
      <c r="XBA58" s="51">
        <f t="shared" si="792"/>
        <v>0</v>
      </c>
      <c r="XBB58" s="51">
        <f t="shared" si="792"/>
        <v>0</v>
      </c>
      <c r="XBC58" s="51">
        <f t="shared" si="792"/>
        <v>0</v>
      </c>
      <c r="XBD58" s="51">
        <f t="shared" si="792"/>
        <v>0</v>
      </c>
      <c r="XBE58" s="51">
        <f t="shared" si="792"/>
        <v>0</v>
      </c>
      <c r="XBF58" s="51">
        <f t="shared" si="792"/>
        <v>0</v>
      </c>
      <c r="XBG58" s="51"/>
      <c r="XBH58" s="51"/>
      <c r="XBI58" s="51"/>
      <c r="XBJ58" s="51">
        <f t="shared" si="792"/>
        <v>0</v>
      </c>
      <c r="XBK58" s="51">
        <f t="shared" si="792"/>
        <v>0</v>
      </c>
      <c r="XBM58" s="6" t="s">
        <v>11</v>
      </c>
      <c r="XBN58" s="7" t="s">
        <v>874</v>
      </c>
      <c r="XBO58" s="3"/>
      <c r="XBP58" s="3"/>
      <c r="XBQ58" s="3"/>
      <c r="XBR58" s="3"/>
      <c r="XBS58" s="7"/>
      <c r="XBT58" s="3"/>
      <c r="XBU58" s="51">
        <f t="shared" si="792"/>
        <v>0</v>
      </c>
      <c r="XBV58" s="51">
        <f t="shared" si="792"/>
        <v>0</v>
      </c>
      <c r="XBW58" s="51">
        <f t="shared" si="792"/>
        <v>0</v>
      </c>
      <c r="XBX58" s="51">
        <f t="shared" si="792"/>
        <v>0</v>
      </c>
      <c r="XBY58" s="51">
        <f t="shared" si="792"/>
        <v>0</v>
      </c>
      <c r="XBZ58" s="51">
        <f t="shared" si="792"/>
        <v>0</v>
      </c>
      <c r="XCA58" s="51">
        <f t="shared" si="792"/>
        <v>0</v>
      </c>
      <c r="XCB58" s="51">
        <f t="shared" si="792"/>
        <v>0</v>
      </c>
      <c r="XCC58" s="51">
        <f t="shared" si="792"/>
        <v>0</v>
      </c>
      <c r="XCD58" s="51">
        <f t="shared" si="792"/>
        <v>0</v>
      </c>
      <c r="XCE58" s="51">
        <f t="shared" si="792"/>
        <v>0</v>
      </c>
      <c r="XCF58" s="51">
        <f t="shared" si="792"/>
        <v>0</v>
      </c>
      <c r="XCG58" s="51">
        <f t="shared" si="792"/>
        <v>0</v>
      </c>
      <c r="XCH58" s="51">
        <f t="shared" si="792"/>
        <v>0</v>
      </c>
      <c r="XCI58" s="51">
        <f t="shared" si="792"/>
        <v>0</v>
      </c>
      <c r="XCJ58" s="51">
        <f t="shared" si="792"/>
        <v>0</v>
      </c>
      <c r="XCK58" s="51">
        <f t="shared" si="792"/>
        <v>0</v>
      </c>
      <c r="XCL58" s="51">
        <f t="shared" si="792"/>
        <v>0</v>
      </c>
      <c r="XCM58" s="51"/>
      <c r="XCN58" s="51"/>
      <c r="XCO58" s="51"/>
      <c r="XCP58" s="51">
        <f t="shared" si="792"/>
        <v>0</v>
      </c>
      <c r="XCQ58" s="51">
        <f t="shared" si="792"/>
        <v>0</v>
      </c>
      <c r="XCS58" s="6" t="s">
        <v>11</v>
      </c>
      <c r="XCT58" s="7" t="s">
        <v>874</v>
      </c>
      <c r="XCU58" s="3"/>
      <c r="XCV58" s="3"/>
      <c r="XCW58" s="3"/>
      <c r="XCX58" s="3"/>
      <c r="XCY58" s="7"/>
      <c r="XCZ58" s="3"/>
      <c r="XDA58" s="51">
        <f t="shared" ref="XDA58:XFC58" si="793">XDA60</f>
        <v>0</v>
      </c>
      <c r="XDB58" s="51">
        <f t="shared" si="793"/>
        <v>0</v>
      </c>
      <c r="XDC58" s="51">
        <f t="shared" si="793"/>
        <v>0</v>
      </c>
      <c r="XDD58" s="51">
        <f t="shared" si="793"/>
        <v>0</v>
      </c>
      <c r="XDE58" s="51">
        <f t="shared" si="793"/>
        <v>0</v>
      </c>
      <c r="XDF58" s="51">
        <f t="shared" si="793"/>
        <v>0</v>
      </c>
      <c r="XDG58" s="51">
        <f t="shared" si="793"/>
        <v>0</v>
      </c>
      <c r="XDH58" s="51">
        <f t="shared" si="793"/>
        <v>0</v>
      </c>
      <c r="XDI58" s="51">
        <f t="shared" si="793"/>
        <v>0</v>
      </c>
      <c r="XDJ58" s="51">
        <f t="shared" si="793"/>
        <v>0</v>
      </c>
      <c r="XDK58" s="51">
        <f t="shared" si="793"/>
        <v>0</v>
      </c>
      <c r="XDL58" s="51">
        <f t="shared" si="793"/>
        <v>0</v>
      </c>
      <c r="XDM58" s="51">
        <f t="shared" si="793"/>
        <v>0</v>
      </c>
      <c r="XDN58" s="51">
        <f t="shared" si="793"/>
        <v>0</v>
      </c>
      <c r="XDO58" s="51">
        <f t="shared" si="793"/>
        <v>0</v>
      </c>
      <c r="XDP58" s="51">
        <f t="shared" si="793"/>
        <v>0</v>
      </c>
      <c r="XDQ58" s="51">
        <f t="shared" si="793"/>
        <v>0</v>
      </c>
      <c r="XDR58" s="51">
        <f t="shared" si="793"/>
        <v>0</v>
      </c>
      <c r="XDS58" s="51"/>
      <c r="XDT58" s="51"/>
      <c r="XDU58" s="51"/>
      <c r="XDV58" s="51">
        <f t="shared" si="793"/>
        <v>0</v>
      </c>
      <c r="XDW58" s="51">
        <f t="shared" si="793"/>
        <v>0</v>
      </c>
      <c r="XDY58" s="6" t="s">
        <v>11</v>
      </c>
      <c r="XDZ58" s="7" t="s">
        <v>874</v>
      </c>
      <c r="XEA58" s="3"/>
      <c r="XEB58" s="3"/>
      <c r="XEC58" s="3"/>
      <c r="XED58" s="3"/>
      <c r="XEE58" s="7"/>
      <c r="XEF58" s="3"/>
      <c r="XEG58" s="51">
        <f t="shared" si="793"/>
        <v>0</v>
      </c>
      <c r="XEH58" s="51">
        <f t="shared" si="793"/>
        <v>0</v>
      </c>
      <c r="XEI58" s="51">
        <f t="shared" si="793"/>
        <v>0</v>
      </c>
      <c r="XEJ58" s="51">
        <f t="shared" si="793"/>
        <v>0</v>
      </c>
      <c r="XEK58" s="51">
        <f t="shared" si="793"/>
        <v>0</v>
      </c>
      <c r="XEL58" s="51">
        <f t="shared" si="793"/>
        <v>0</v>
      </c>
      <c r="XEM58" s="51">
        <f t="shared" si="793"/>
        <v>0</v>
      </c>
      <c r="XEN58" s="51">
        <f t="shared" si="793"/>
        <v>0</v>
      </c>
      <c r="XEO58" s="51">
        <f t="shared" si="793"/>
        <v>0</v>
      </c>
      <c r="XEP58" s="51">
        <f t="shared" si="793"/>
        <v>0</v>
      </c>
      <c r="XEQ58" s="51">
        <f t="shared" si="793"/>
        <v>0</v>
      </c>
      <c r="XER58" s="51">
        <f t="shared" si="793"/>
        <v>0</v>
      </c>
      <c r="XES58" s="51">
        <f t="shared" si="793"/>
        <v>0</v>
      </c>
      <c r="XET58" s="51">
        <f t="shared" si="793"/>
        <v>0</v>
      </c>
      <c r="XEU58" s="51">
        <f t="shared" si="793"/>
        <v>0</v>
      </c>
      <c r="XEV58" s="51">
        <f t="shared" si="793"/>
        <v>0</v>
      </c>
      <c r="XEW58" s="51">
        <f t="shared" si="793"/>
        <v>0</v>
      </c>
      <c r="XEX58" s="51">
        <f t="shared" si="793"/>
        <v>0</v>
      </c>
      <c r="XEY58" s="51"/>
      <c r="XEZ58" s="51"/>
      <c r="XFA58" s="51"/>
      <c r="XFB58" s="51">
        <f t="shared" si="793"/>
        <v>0</v>
      </c>
      <c r="XFC58" s="51">
        <f t="shared" si="793"/>
        <v>0</v>
      </c>
    </row>
    <row r="59" spans="1:1023 1025:2047 2049:3071 3073:4095 4097:5119 5121:6143 6145:7167 7169:8191 8193:9215 9217:10239 10241:11263 11265:12287 12289:13311 13313:14335 14337:15359 15361:16383" s="17" customFormat="1" ht="45.75" customHeight="1" x14ac:dyDescent="0.25">
      <c r="A59" s="1" t="s">
        <v>107</v>
      </c>
      <c r="B59" s="2" t="s">
        <v>108</v>
      </c>
      <c r="C59" s="3"/>
      <c r="D59" s="3"/>
      <c r="E59" s="3"/>
      <c r="F59" s="3"/>
      <c r="G59" s="2"/>
      <c r="H59" s="18"/>
      <c r="I59" s="61">
        <f>I60+I64+I67+I91+I97+I96</f>
        <v>116570.70453514739</v>
      </c>
      <c r="J59" s="61">
        <f t="shared" ref="J59:AE59" si="794">J60+J64+J67+J91+J97+J96</f>
        <v>115632.09999999999</v>
      </c>
      <c r="K59" s="61">
        <f t="shared" si="794"/>
        <v>13300</v>
      </c>
      <c r="L59" s="61">
        <f t="shared" si="794"/>
        <v>0</v>
      </c>
      <c r="M59" s="61">
        <f t="shared" si="794"/>
        <v>0</v>
      </c>
      <c r="N59" s="61">
        <f t="shared" si="794"/>
        <v>0</v>
      </c>
      <c r="O59" s="61">
        <f t="shared" si="794"/>
        <v>0</v>
      </c>
      <c r="P59" s="61">
        <f t="shared" si="794"/>
        <v>21898</v>
      </c>
      <c r="Q59" s="61">
        <f t="shared" si="794"/>
        <v>21898</v>
      </c>
      <c r="R59" s="61">
        <f t="shared" si="794"/>
        <v>4775.2349999999997</v>
      </c>
      <c r="S59" s="61">
        <f t="shared" si="794"/>
        <v>4775.2349999999997</v>
      </c>
      <c r="T59" s="61">
        <f t="shared" si="794"/>
        <v>21235</v>
      </c>
      <c r="U59" s="61">
        <f t="shared" si="794"/>
        <v>21235</v>
      </c>
      <c r="V59" s="61">
        <f t="shared" si="794"/>
        <v>17198</v>
      </c>
      <c r="W59" s="61">
        <f t="shared" si="794"/>
        <v>17198</v>
      </c>
      <c r="X59" s="61">
        <f t="shared" si="794"/>
        <v>115632.09999999999</v>
      </c>
      <c r="Y59" s="61">
        <f t="shared" si="794"/>
        <v>35198</v>
      </c>
      <c r="Z59" s="61">
        <f t="shared" si="794"/>
        <v>68915.5</v>
      </c>
      <c r="AA59" s="61">
        <f t="shared" si="794"/>
        <v>67734.5</v>
      </c>
      <c r="AB59" s="61">
        <f t="shared" si="794"/>
        <v>67734.5</v>
      </c>
      <c r="AC59" s="61">
        <f t="shared" si="794"/>
        <v>0</v>
      </c>
      <c r="AD59" s="61">
        <f t="shared" si="794"/>
        <v>0</v>
      </c>
      <c r="AE59" s="61">
        <f t="shared" si="794"/>
        <v>0</v>
      </c>
      <c r="AG59" s="222"/>
      <c r="AH59" s="66"/>
      <c r="AI59" s="233"/>
      <c r="AJ59" s="233"/>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6"/>
    </row>
    <row r="60" spans="1:1023 1025:2047 2049:3071 3073:4095 4097:5119 5121:6143 6145:7167 7169:8191 8193:9215 9217:10239 10241:11263 11265:12287 12289:13311 13313:14335 14337:15359 15361:16383" s="17" customFormat="1" ht="43.5" customHeight="1" x14ac:dyDescent="0.25">
      <c r="A60" s="6" t="s">
        <v>8</v>
      </c>
      <c r="B60" s="7" t="s">
        <v>66</v>
      </c>
      <c r="C60" s="3"/>
      <c r="D60" s="3"/>
      <c r="E60" s="3"/>
      <c r="F60" s="3"/>
      <c r="G60" s="7"/>
      <c r="H60" s="18"/>
      <c r="I60" s="51">
        <f>I61</f>
        <v>2244.6999999999998</v>
      </c>
      <c r="J60" s="51">
        <f t="shared" ref="J60:AC60" si="795">J61</f>
        <v>2244.6999999999998</v>
      </c>
      <c r="K60" s="51">
        <f t="shared" si="795"/>
        <v>0</v>
      </c>
      <c r="L60" s="51">
        <f t="shared" si="795"/>
        <v>0</v>
      </c>
      <c r="M60" s="51">
        <f t="shared" si="795"/>
        <v>0</v>
      </c>
      <c r="N60" s="51">
        <f t="shared" si="795"/>
        <v>0</v>
      </c>
      <c r="O60" s="51">
        <f t="shared" si="795"/>
        <v>0</v>
      </c>
      <c r="P60" s="51">
        <f t="shared" si="795"/>
        <v>1219</v>
      </c>
      <c r="Q60" s="51">
        <f t="shared" si="795"/>
        <v>1219</v>
      </c>
      <c r="R60" s="51">
        <f t="shared" si="795"/>
        <v>0</v>
      </c>
      <c r="S60" s="51">
        <f t="shared" si="795"/>
        <v>0</v>
      </c>
      <c r="T60" s="51">
        <f t="shared" si="795"/>
        <v>1219</v>
      </c>
      <c r="U60" s="51">
        <f t="shared" si="795"/>
        <v>1219</v>
      </c>
      <c r="V60" s="51">
        <f t="shared" si="795"/>
        <v>1219</v>
      </c>
      <c r="W60" s="51">
        <f t="shared" si="795"/>
        <v>1219</v>
      </c>
      <c r="X60" s="51">
        <f t="shared" si="795"/>
        <v>2244.6999999999998</v>
      </c>
      <c r="Y60" s="51">
        <f t="shared" si="795"/>
        <v>1219</v>
      </c>
      <c r="Z60" s="51">
        <f t="shared" si="795"/>
        <v>20</v>
      </c>
      <c r="AA60" s="51">
        <f t="shared" si="795"/>
        <v>20</v>
      </c>
      <c r="AB60" s="51">
        <f t="shared" si="795"/>
        <v>20</v>
      </c>
      <c r="AC60" s="51">
        <f t="shared" si="795"/>
        <v>0</v>
      </c>
      <c r="AD60" s="51"/>
      <c r="AE60" s="51"/>
      <c r="AG60" s="222"/>
      <c r="AH60" s="66"/>
      <c r="AI60" s="233"/>
      <c r="AJ60" s="233"/>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6"/>
    </row>
    <row r="61" spans="1:1023 1025:2047 2049:3071 3073:4095 4097:5119 5121:6143 6145:7167 7169:8191 8193:9215 9217:10239 10241:11263 11265:12287 12289:13311 13313:14335 14337:15359 15361:16383" s="17" customFormat="1" ht="30.75" customHeight="1" x14ac:dyDescent="0.25">
      <c r="A61" s="6" t="s">
        <v>48</v>
      </c>
      <c r="B61" s="7" t="s">
        <v>67</v>
      </c>
      <c r="C61" s="3"/>
      <c r="D61" s="3"/>
      <c r="E61" s="3"/>
      <c r="F61" s="3"/>
      <c r="G61" s="7"/>
      <c r="H61" s="18"/>
      <c r="I61" s="51">
        <f t="shared" ref="I61:AD61" si="796">I63</f>
        <v>2244.6999999999998</v>
      </c>
      <c r="J61" s="51">
        <f t="shared" si="796"/>
        <v>2244.6999999999998</v>
      </c>
      <c r="K61" s="51">
        <f t="shared" si="796"/>
        <v>0</v>
      </c>
      <c r="L61" s="51">
        <f t="shared" si="796"/>
        <v>0</v>
      </c>
      <c r="M61" s="51">
        <f t="shared" si="796"/>
        <v>0</v>
      </c>
      <c r="N61" s="51">
        <f t="shared" si="796"/>
        <v>0</v>
      </c>
      <c r="O61" s="51">
        <f t="shared" si="796"/>
        <v>0</v>
      </c>
      <c r="P61" s="51">
        <f t="shared" si="796"/>
        <v>1219</v>
      </c>
      <c r="Q61" s="51">
        <f t="shared" si="796"/>
        <v>1219</v>
      </c>
      <c r="R61" s="51">
        <f t="shared" si="796"/>
        <v>0</v>
      </c>
      <c r="S61" s="51">
        <f t="shared" si="796"/>
        <v>0</v>
      </c>
      <c r="T61" s="51">
        <f t="shared" si="796"/>
        <v>1219</v>
      </c>
      <c r="U61" s="51">
        <f t="shared" si="796"/>
        <v>1219</v>
      </c>
      <c r="V61" s="51">
        <f t="shared" si="796"/>
        <v>1219</v>
      </c>
      <c r="W61" s="51">
        <f t="shared" si="796"/>
        <v>1219</v>
      </c>
      <c r="X61" s="51">
        <f t="shared" si="796"/>
        <v>2244.6999999999998</v>
      </c>
      <c r="Y61" s="51">
        <f t="shared" si="796"/>
        <v>1219</v>
      </c>
      <c r="Z61" s="51">
        <f t="shared" si="796"/>
        <v>20</v>
      </c>
      <c r="AA61" s="51">
        <f t="shared" si="796"/>
        <v>20</v>
      </c>
      <c r="AB61" s="51">
        <f t="shared" si="796"/>
        <v>20</v>
      </c>
      <c r="AC61" s="51">
        <f t="shared" si="796"/>
        <v>0</v>
      </c>
      <c r="AD61" s="51">
        <f t="shared" si="796"/>
        <v>0</v>
      </c>
      <c r="AE61" s="51"/>
      <c r="AG61" s="222"/>
      <c r="AH61" s="66"/>
      <c r="AI61" s="233"/>
      <c r="AJ61" s="233"/>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6"/>
    </row>
    <row r="62" spans="1:1023 1025:2047 2049:3071 3073:4095 4097:5119 5121:6143 6145:7167 7169:8191 8193:9215 9217:10239 10241:11263 11265:12287 12289:13311 13313:14335 14337:15359 15361:16383" s="17" customFormat="1" ht="30.75" customHeight="1" x14ac:dyDescent="0.25">
      <c r="A62" s="6" t="s">
        <v>48</v>
      </c>
      <c r="B62" s="7" t="s">
        <v>49</v>
      </c>
      <c r="C62" s="3"/>
      <c r="D62" s="3"/>
      <c r="E62" s="3"/>
      <c r="F62" s="3"/>
      <c r="G62" s="7"/>
      <c r="H62" s="18"/>
      <c r="I62" s="51"/>
      <c r="J62" s="51"/>
      <c r="K62" s="51"/>
      <c r="L62" s="51"/>
      <c r="M62" s="51"/>
      <c r="N62" s="51"/>
      <c r="O62" s="51"/>
      <c r="P62" s="51"/>
      <c r="Q62" s="51"/>
      <c r="R62" s="51"/>
      <c r="S62" s="51"/>
      <c r="T62" s="51"/>
      <c r="U62" s="51"/>
      <c r="V62" s="14">
        <f>W62</f>
        <v>0</v>
      </c>
      <c r="W62" s="51"/>
      <c r="X62" s="51"/>
      <c r="Y62" s="51"/>
      <c r="Z62" s="51"/>
      <c r="AA62" s="51"/>
      <c r="AB62" s="51"/>
      <c r="AC62" s="51"/>
      <c r="AD62" s="51"/>
      <c r="AE62" s="51"/>
      <c r="AG62" s="222"/>
      <c r="AH62" s="66"/>
      <c r="AI62" s="233"/>
      <c r="AJ62" s="233"/>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6"/>
    </row>
    <row r="63" spans="1:1023 1025:2047 2049:3071 3073:4095 4097:5119 5121:6143 6145:7167 7169:8191 8193:9215 9217:10239 10241:11263 11265:12287 12289:13311 13313:14335 14337:15359 15361:16383" s="17" customFormat="1" ht="36.75" customHeight="1" x14ac:dyDescent="0.25">
      <c r="A63" s="8" t="s">
        <v>58</v>
      </c>
      <c r="B63" s="3" t="s">
        <v>109</v>
      </c>
      <c r="C63" s="3"/>
      <c r="D63" s="3">
        <v>1</v>
      </c>
      <c r="E63" s="3"/>
      <c r="F63" s="3"/>
      <c r="G63" s="3"/>
      <c r="H63" s="10" t="s">
        <v>110</v>
      </c>
      <c r="I63" s="11">
        <v>2244.6999999999998</v>
      </c>
      <c r="J63" s="11">
        <v>2244.6999999999998</v>
      </c>
      <c r="K63" s="12"/>
      <c r="L63" s="12"/>
      <c r="M63" s="12"/>
      <c r="N63" s="12"/>
      <c r="O63" s="12"/>
      <c r="P63" s="63">
        <v>1219</v>
      </c>
      <c r="Q63" s="63">
        <v>1219</v>
      </c>
      <c r="R63" s="63"/>
      <c r="S63" s="63"/>
      <c r="T63" s="63">
        <v>1219</v>
      </c>
      <c r="U63" s="63">
        <v>1219</v>
      </c>
      <c r="V63" s="14">
        <f>W63</f>
        <v>1219</v>
      </c>
      <c r="W63" s="14">
        <f>Y63</f>
        <v>1219</v>
      </c>
      <c r="X63" s="11">
        <v>2244.6999999999998</v>
      </c>
      <c r="Y63" s="14">
        <f>K63+Q63</f>
        <v>1219</v>
      </c>
      <c r="Z63" s="14">
        <v>20</v>
      </c>
      <c r="AA63" s="14">
        <f>AB63</f>
        <v>20</v>
      </c>
      <c r="AB63" s="14">
        <v>20</v>
      </c>
      <c r="AC63" s="14"/>
      <c r="AD63" s="14"/>
      <c r="AE63" s="14"/>
      <c r="AF63" s="14" t="s">
        <v>863</v>
      </c>
      <c r="AG63" s="222"/>
      <c r="AH63" s="66"/>
      <c r="AI63" s="233"/>
      <c r="AJ63" s="233"/>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6"/>
    </row>
    <row r="64" spans="1:1023 1025:2047 2049:3071 3073:4095 4097:5119 5121:6143 6145:7167 7169:8191 8193:9215 9217:10239 10241:11263 11265:12287 12289:13311 13313:14335 14337:15359 15361:16383" s="17" customFormat="1" ht="45" customHeight="1" x14ac:dyDescent="0.25">
      <c r="A64" s="6" t="s">
        <v>9</v>
      </c>
      <c r="B64" s="7" t="s">
        <v>111</v>
      </c>
      <c r="C64" s="3"/>
      <c r="D64" s="3"/>
      <c r="E64" s="3"/>
      <c r="F64" s="3"/>
      <c r="G64" s="7"/>
      <c r="H64" s="18"/>
      <c r="I64" s="51">
        <f t="shared" ref="I64:AC64" si="797">I66</f>
        <v>13269</v>
      </c>
      <c r="J64" s="51">
        <f t="shared" si="797"/>
        <v>13269</v>
      </c>
      <c r="K64" s="51">
        <f t="shared" si="797"/>
        <v>0</v>
      </c>
      <c r="L64" s="51">
        <f t="shared" si="797"/>
        <v>0</v>
      </c>
      <c r="M64" s="51">
        <f t="shared" si="797"/>
        <v>0</v>
      </c>
      <c r="N64" s="51">
        <f t="shared" si="797"/>
        <v>0</v>
      </c>
      <c r="O64" s="51">
        <f t="shared" si="797"/>
        <v>0</v>
      </c>
      <c r="P64" s="51">
        <f t="shared" si="797"/>
        <v>4950</v>
      </c>
      <c r="Q64" s="51">
        <f t="shared" si="797"/>
        <v>4950</v>
      </c>
      <c r="R64" s="51">
        <f t="shared" si="797"/>
        <v>0</v>
      </c>
      <c r="S64" s="51">
        <f t="shared" si="797"/>
        <v>0</v>
      </c>
      <c r="T64" s="51">
        <f t="shared" si="797"/>
        <v>9316</v>
      </c>
      <c r="U64" s="51">
        <f t="shared" si="797"/>
        <v>9316</v>
      </c>
      <c r="V64" s="51">
        <f t="shared" si="797"/>
        <v>4950</v>
      </c>
      <c r="W64" s="51">
        <f t="shared" si="797"/>
        <v>4950</v>
      </c>
      <c r="X64" s="51">
        <f t="shared" si="797"/>
        <v>13269</v>
      </c>
      <c r="Y64" s="51">
        <f t="shared" si="797"/>
        <v>4950</v>
      </c>
      <c r="Z64" s="51">
        <f t="shared" si="797"/>
        <v>8239</v>
      </c>
      <c r="AA64" s="51">
        <f t="shared" si="797"/>
        <v>8239</v>
      </c>
      <c r="AB64" s="51">
        <f t="shared" si="797"/>
        <v>8239</v>
      </c>
      <c r="AC64" s="51">
        <f t="shared" si="797"/>
        <v>0</v>
      </c>
      <c r="AD64" s="14"/>
      <c r="AE64" s="14"/>
      <c r="AG64" s="222"/>
      <c r="AH64" s="66"/>
      <c r="AI64" s="233"/>
      <c r="AJ64" s="233"/>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6"/>
    </row>
    <row r="65" spans="1:86" s="17" customFormat="1" ht="32.25" customHeight="1" x14ac:dyDescent="0.25">
      <c r="A65" s="6" t="s">
        <v>48</v>
      </c>
      <c r="B65" s="7" t="s">
        <v>49</v>
      </c>
      <c r="C65" s="3"/>
      <c r="D65" s="3"/>
      <c r="E65" s="3"/>
      <c r="F65" s="3"/>
      <c r="G65" s="7"/>
      <c r="H65" s="18"/>
      <c r="I65" s="51"/>
      <c r="J65" s="51"/>
      <c r="K65" s="51"/>
      <c r="L65" s="51"/>
      <c r="M65" s="51"/>
      <c r="N65" s="51"/>
      <c r="O65" s="51"/>
      <c r="P65" s="51"/>
      <c r="Q65" s="51"/>
      <c r="R65" s="51"/>
      <c r="S65" s="51"/>
      <c r="T65" s="51"/>
      <c r="U65" s="51"/>
      <c r="V65" s="14">
        <f>W65</f>
        <v>0</v>
      </c>
      <c r="W65" s="51"/>
      <c r="X65" s="51"/>
      <c r="Y65" s="51"/>
      <c r="Z65" s="51"/>
      <c r="AA65" s="51"/>
      <c r="AB65" s="51"/>
      <c r="AC65" s="51"/>
      <c r="AD65" s="14"/>
      <c r="AE65" s="14"/>
      <c r="AG65" s="222"/>
      <c r="AH65" s="66"/>
      <c r="AI65" s="233"/>
      <c r="AJ65" s="233"/>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6"/>
    </row>
    <row r="66" spans="1:86" s="17" customFormat="1" ht="36" customHeight="1" x14ac:dyDescent="0.25">
      <c r="A66" s="8" t="s">
        <v>58</v>
      </c>
      <c r="B66" s="9" t="s">
        <v>112</v>
      </c>
      <c r="C66" s="3"/>
      <c r="D66" s="3">
        <v>1</v>
      </c>
      <c r="E66" s="3"/>
      <c r="F66" s="3"/>
      <c r="G66" s="9"/>
      <c r="H66" s="10" t="s">
        <v>113</v>
      </c>
      <c r="I66" s="11">
        <v>13269</v>
      </c>
      <c r="J66" s="11">
        <v>13269</v>
      </c>
      <c r="K66" s="12"/>
      <c r="L66" s="12"/>
      <c r="M66" s="12"/>
      <c r="N66" s="12"/>
      <c r="O66" s="12"/>
      <c r="P66" s="13">
        <f>Q66</f>
        <v>4950</v>
      </c>
      <c r="Q66" s="13">
        <v>4950</v>
      </c>
      <c r="R66" s="13"/>
      <c r="S66" s="13"/>
      <c r="T66" s="13">
        <v>9316</v>
      </c>
      <c r="U66" s="13">
        <v>9316</v>
      </c>
      <c r="V66" s="14">
        <f>W66</f>
        <v>4950</v>
      </c>
      <c r="W66" s="14">
        <f>Y66</f>
        <v>4950</v>
      </c>
      <c r="X66" s="11">
        <v>13269</v>
      </c>
      <c r="Y66" s="14">
        <f>K66+Q66</f>
        <v>4950</v>
      </c>
      <c r="Z66" s="14">
        <v>8239</v>
      </c>
      <c r="AA66" s="14">
        <f>AB66</f>
        <v>8239</v>
      </c>
      <c r="AB66" s="14">
        <v>8239</v>
      </c>
      <c r="AC66" s="14"/>
      <c r="AD66" s="14"/>
      <c r="AE66" s="14"/>
      <c r="AF66" s="14"/>
      <c r="AG66" s="222"/>
      <c r="AH66" s="66"/>
      <c r="AI66" s="233"/>
      <c r="AJ66" s="233"/>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6"/>
    </row>
    <row r="67" spans="1:86" s="17" customFormat="1" ht="79.5" customHeight="1" x14ac:dyDescent="0.25">
      <c r="A67" s="6" t="s">
        <v>10</v>
      </c>
      <c r="B67" s="7" t="s">
        <v>73</v>
      </c>
      <c r="C67" s="3"/>
      <c r="D67" s="3"/>
      <c r="E67" s="3"/>
      <c r="F67" s="3"/>
      <c r="G67" s="7"/>
      <c r="H67" s="18"/>
      <c r="I67" s="51">
        <f t="shared" ref="I67:AD67" si="798">I68</f>
        <v>70744.004535147396</v>
      </c>
      <c r="J67" s="51">
        <f t="shared" si="798"/>
        <v>69805.399999999994</v>
      </c>
      <c r="K67" s="51">
        <f t="shared" si="798"/>
        <v>0</v>
      </c>
      <c r="L67" s="51">
        <f t="shared" si="798"/>
        <v>0</v>
      </c>
      <c r="M67" s="51">
        <f t="shared" si="798"/>
        <v>0</v>
      </c>
      <c r="N67" s="51">
        <f t="shared" si="798"/>
        <v>0</v>
      </c>
      <c r="O67" s="51">
        <f t="shared" si="798"/>
        <v>0</v>
      </c>
      <c r="P67" s="51">
        <f t="shared" si="798"/>
        <v>11029</v>
      </c>
      <c r="Q67" s="51">
        <f t="shared" si="798"/>
        <v>11029</v>
      </c>
      <c r="R67" s="51">
        <f t="shared" si="798"/>
        <v>322.23500000000001</v>
      </c>
      <c r="S67" s="51">
        <f t="shared" si="798"/>
        <v>322.23500000000001</v>
      </c>
      <c r="T67" s="51">
        <f t="shared" si="798"/>
        <v>6000</v>
      </c>
      <c r="U67" s="51">
        <f t="shared" si="798"/>
        <v>6000</v>
      </c>
      <c r="V67" s="51">
        <f t="shared" si="798"/>
        <v>11029</v>
      </c>
      <c r="W67" s="51">
        <f t="shared" si="798"/>
        <v>11029</v>
      </c>
      <c r="X67" s="51">
        <f t="shared" si="798"/>
        <v>69805.399999999994</v>
      </c>
      <c r="Y67" s="51">
        <f t="shared" si="798"/>
        <v>11029</v>
      </c>
      <c r="Z67" s="51">
        <f t="shared" si="798"/>
        <v>50863.5</v>
      </c>
      <c r="AA67" s="51">
        <f t="shared" si="798"/>
        <v>51182.5</v>
      </c>
      <c r="AB67" s="51">
        <f t="shared" si="798"/>
        <v>51182.5</v>
      </c>
      <c r="AC67" s="51">
        <f t="shared" si="798"/>
        <v>0</v>
      </c>
      <c r="AD67" s="51">
        <f t="shared" si="798"/>
        <v>0</v>
      </c>
      <c r="AE67" s="14"/>
      <c r="AG67" s="222"/>
      <c r="AH67" s="66"/>
      <c r="AI67" s="233"/>
      <c r="AJ67" s="233"/>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6"/>
    </row>
    <row r="68" spans="1:86" s="17" customFormat="1" ht="42.75" customHeight="1" x14ac:dyDescent="0.25">
      <c r="A68" s="6" t="s">
        <v>74</v>
      </c>
      <c r="B68" s="7" t="s">
        <v>75</v>
      </c>
      <c r="C68" s="3"/>
      <c r="D68" s="3"/>
      <c r="E68" s="3"/>
      <c r="F68" s="3"/>
      <c r="G68" s="7"/>
      <c r="H68" s="18"/>
      <c r="I68" s="51">
        <f t="shared" ref="I68:AE68" si="799">SUM(I69:I90)</f>
        <v>70744.004535147396</v>
      </c>
      <c r="J68" s="51">
        <f t="shared" si="799"/>
        <v>69805.399999999994</v>
      </c>
      <c r="K68" s="51">
        <f t="shared" si="799"/>
        <v>0</v>
      </c>
      <c r="L68" s="51">
        <f t="shared" si="799"/>
        <v>0</v>
      </c>
      <c r="M68" s="51">
        <f t="shared" si="799"/>
        <v>0</v>
      </c>
      <c r="N68" s="51">
        <f t="shared" si="799"/>
        <v>0</v>
      </c>
      <c r="O68" s="51">
        <f t="shared" si="799"/>
        <v>0</v>
      </c>
      <c r="P68" s="51">
        <f t="shared" si="799"/>
        <v>11029</v>
      </c>
      <c r="Q68" s="51">
        <f t="shared" si="799"/>
        <v>11029</v>
      </c>
      <c r="R68" s="51">
        <f t="shared" si="799"/>
        <v>322.23500000000001</v>
      </c>
      <c r="S68" s="51">
        <f t="shared" si="799"/>
        <v>322.23500000000001</v>
      </c>
      <c r="T68" s="51">
        <f t="shared" si="799"/>
        <v>6000</v>
      </c>
      <c r="U68" s="51">
        <f t="shared" si="799"/>
        <v>6000</v>
      </c>
      <c r="V68" s="51">
        <f t="shared" si="799"/>
        <v>11029</v>
      </c>
      <c r="W68" s="51">
        <f t="shared" si="799"/>
        <v>11029</v>
      </c>
      <c r="X68" s="51">
        <f t="shared" si="799"/>
        <v>69805.399999999994</v>
      </c>
      <c r="Y68" s="51">
        <f t="shared" si="799"/>
        <v>11029</v>
      </c>
      <c r="Z68" s="51">
        <f t="shared" si="799"/>
        <v>50863.5</v>
      </c>
      <c r="AA68" s="51">
        <f t="shared" si="799"/>
        <v>51182.5</v>
      </c>
      <c r="AB68" s="51">
        <f t="shared" si="799"/>
        <v>51182.5</v>
      </c>
      <c r="AC68" s="51">
        <f t="shared" si="799"/>
        <v>0</v>
      </c>
      <c r="AD68" s="51">
        <f t="shared" si="799"/>
        <v>0</v>
      </c>
      <c r="AE68" s="51">
        <f t="shared" si="799"/>
        <v>0</v>
      </c>
      <c r="AG68" s="222"/>
      <c r="AH68" s="66"/>
      <c r="AI68" s="233"/>
      <c r="AJ68" s="233"/>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6"/>
    </row>
    <row r="69" spans="1:86" s="17" customFormat="1" ht="45.75" customHeight="1" x14ac:dyDescent="0.25">
      <c r="A69" s="6" t="s">
        <v>48</v>
      </c>
      <c r="B69" s="64" t="s">
        <v>49</v>
      </c>
      <c r="C69" s="3"/>
      <c r="D69" s="3"/>
      <c r="E69" s="3"/>
      <c r="F69" s="3"/>
      <c r="G69" s="7"/>
      <c r="H69" s="18"/>
      <c r="I69" s="51"/>
      <c r="J69" s="51"/>
      <c r="K69" s="51"/>
      <c r="L69" s="51"/>
      <c r="M69" s="51"/>
      <c r="N69" s="51"/>
      <c r="O69" s="51"/>
      <c r="P69" s="51"/>
      <c r="Q69" s="51"/>
      <c r="R69" s="51"/>
      <c r="S69" s="51"/>
      <c r="T69" s="51"/>
      <c r="U69" s="51"/>
      <c r="V69" s="14">
        <f t="shared" ref="V69:BB96" si="800">W69</f>
        <v>0</v>
      </c>
      <c r="W69" s="51"/>
      <c r="X69" s="51"/>
      <c r="Y69" s="51"/>
      <c r="Z69" s="51"/>
      <c r="AA69" s="51"/>
      <c r="AB69" s="51"/>
      <c r="AC69" s="51"/>
      <c r="AD69" s="14"/>
      <c r="AE69" s="14"/>
      <c r="AG69" s="222"/>
      <c r="AH69" s="66"/>
      <c r="AI69" s="233"/>
      <c r="AJ69" s="233"/>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6"/>
    </row>
    <row r="70" spans="1:86" s="17" customFormat="1" ht="51" customHeight="1" x14ac:dyDescent="0.25">
      <c r="A70" s="8" t="s">
        <v>58</v>
      </c>
      <c r="B70" s="9" t="s">
        <v>114</v>
      </c>
      <c r="C70" s="3"/>
      <c r="D70" s="3">
        <v>1</v>
      </c>
      <c r="E70" s="3"/>
      <c r="F70" s="3"/>
      <c r="G70" s="9"/>
      <c r="H70" s="18" t="s">
        <v>115</v>
      </c>
      <c r="I70" s="24">
        <v>2730</v>
      </c>
      <c r="J70" s="24">
        <v>2730</v>
      </c>
      <c r="K70" s="12"/>
      <c r="L70" s="12"/>
      <c r="M70" s="12"/>
      <c r="N70" s="12"/>
      <c r="O70" s="12"/>
      <c r="P70" s="13">
        <v>2529</v>
      </c>
      <c r="Q70" s="14">
        <v>2529</v>
      </c>
      <c r="R70" s="14"/>
      <c r="S70" s="14"/>
      <c r="T70" s="14"/>
      <c r="U70" s="14"/>
      <c r="V70" s="14">
        <f>W70</f>
        <v>2529</v>
      </c>
      <c r="W70" s="14">
        <f>Y70</f>
        <v>2529</v>
      </c>
      <c r="X70" s="24">
        <v>2730</v>
      </c>
      <c r="Y70" s="14">
        <f>K70+Q70</f>
        <v>2529</v>
      </c>
      <c r="Z70" s="14">
        <v>103</v>
      </c>
      <c r="AA70" s="14">
        <f>AB70+AC70</f>
        <v>103</v>
      </c>
      <c r="AB70" s="14">
        <v>103</v>
      </c>
      <c r="AC70" s="14"/>
      <c r="AD70" s="14"/>
      <c r="AE70" s="14"/>
      <c r="AF70" s="28"/>
      <c r="AG70" s="222"/>
      <c r="AH70" s="66"/>
      <c r="AI70" s="233"/>
      <c r="AJ70" s="233"/>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6"/>
    </row>
    <row r="71" spans="1:86" s="17" customFormat="1" ht="42.75" customHeight="1" x14ac:dyDescent="0.25">
      <c r="A71" s="8" t="s">
        <v>50</v>
      </c>
      <c r="B71" s="9" t="s">
        <v>116</v>
      </c>
      <c r="C71" s="3"/>
      <c r="D71" s="3">
        <v>1</v>
      </c>
      <c r="E71" s="3"/>
      <c r="F71" s="3"/>
      <c r="G71" s="9"/>
      <c r="H71" s="18" t="s">
        <v>117</v>
      </c>
      <c r="I71" s="11">
        <v>9100</v>
      </c>
      <c r="J71" s="11">
        <v>9100</v>
      </c>
      <c r="K71" s="12"/>
      <c r="L71" s="12"/>
      <c r="M71" s="12"/>
      <c r="N71" s="12"/>
      <c r="O71" s="12"/>
      <c r="P71" s="19">
        <v>8500</v>
      </c>
      <c r="Q71" s="19">
        <v>8500</v>
      </c>
      <c r="R71" s="19">
        <v>322.23500000000001</v>
      </c>
      <c r="S71" s="19">
        <v>322.23500000000001</v>
      </c>
      <c r="T71" s="19">
        <v>6000</v>
      </c>
      <c r="U71" s="19">
        <v>6000</v>
      </c>
      <c r="V71" s="14">
        <f t="shared" si="800"/>
        <v>8500</v>
      </c>
      <c r="W71" s="14">
        <f>Y71</f>
        <v>8500</v>
      </c>
      <c r="X71" s="11">
        <v>9100</v>
      </c>
      <c r="Y71" s="14">
        <f>K71+Q71</f>
        <v>8500</v>
      </c>
      <c r="Z71" s="14">
        <v>291</v>
      </c>
      <c r="AA71" s="14">
        <v>291</v>
      </c>
      <c r="AB71" s="14">
        <v>291</v>
      </c>
      <c r="AC71" s="14"/>
      <c r="AD71" s="14"/>
      <c r="AE71" s="14"/>
      <c r="AG71" s="222"/>
      <c r="AH71" s="66"/>
      <c r="AI71" s="233"/>
      <c r="AJ71" s="233"/>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6"/>
    </row>
    <row r="72" spans="1:86" s="17" customFormat="1" ht="45.75" customHeight="1" x14ac:dyDescent="0.25">
      <c r="A72" s="6" t="s">
        <v>71</v>
      </c>
      <c r="B72" s="64" t="s">
        <v>53</v>
      </c>
      <c r="C72" s="3"/>
      <c r="D72" s="3"/>
      <c r="E72" s="3"/>
      <c r="F72" s="3"/>
      <c r="G72" s="7"/>
      <c r="H72" s="18"/>
      <c r="I72" s="51"/>
      <c r="J72" s="51"/>
      <c r="K72" s="51"/>
      <c r="L72" s="51"/>
      <c r="M72" s="51"/>
      <c r="N72" s="51"/>
      <c r="O72" s="51"/>
      <c r="P72" s="51"/>
      <c r="Q72" s="51"/>
      <c r="R72" s="51"/>
      <c r="S72" s="51"/>
      <c r="T72" s="51"/>
      <c r="U72" s="51"/>
      <c r="V72" s="14">
        <f t="shared" si="800"/>
        <v>0</v>
      </c>
      <c r="W72" s="51"/>
      <c r="X72" s="51"/>
      <c r="Y72" s="51"/>
      <c r="Z72" s="51"/>
      <c r="AA72" s="51"/>
      <c r="AB72" s="51"/>
      <c r="AC72" s="51"/>
      <c r="AD72" s="14"/>
      <c r="AE72" s="14"/>
      <c r="AG72" s="222"/>
      <c r="AH72" s="66"/>
      <c r="AI72" s="233"/>
      <c r="AJ72" s="233"/>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6"/>
    </row>
    <row r="73" spans="1:86" s="17" customFormat="1" ht="49.5" customHeight="1" x14ac:dyDescent="0.25">
      <c r="A73" s="8" t="s">
        <v>58</v>
      </c>
      <c r="B73" s="9" t="s">
        <v>118</v>
      </c>
      <c r="C73" s="3"/>
      <c r="D73" s="3"/>
      <c r="E73" s="3">
        <v>1</v>
      </c>
      <c r="F73" s="3">
        <v>1</v>
      </c>
      <c r="G73" s="9"/>
      <c r="H73" s="18" t="s">
        <v>656</v>
      </c>
      <c r="I73" s="11">
        <v>2500</v>
      </c>
      <c r="J73" s="11">
        <v>2500</v>
      </c>
      <c r="K73" s="12"/>
      <c r="L73" s="12"/>
      <c r="M73" s="12"/>
      <c r="N73" s="12"/>
      <c r="O73" s="12"/>
      <c r="P73" s="12"/>
      <c r="Q73" s="12"/>
      <c r="R73" s="12"/>
      <c r="S73" s="12"/>
      <c r="T73" s="12"/>
      <c r="U73" s="12"/>
      <c r="V73" s="14">
        <f t="shared" si="800"/>
        <v>0</v>
      </c>
      <c r="W73" s="14">
        <f t="shared" ref="W73:W90" si="801">Y73</f>
        <v>0</v>
      </c>
      <c r="X73" s="11">
        <v>2500</v>
      </c>
      <c r="Y73" s="14">
        <f t="shared" ref="Y73:Y90" si="802">K73+Q73</f>
        <v>0</v>
      </c>
      <c r="Z73" s="14">
        <v>2260</v>
      </c>
      <c r="AA73" s="14">
        <f>AB73+AC73</f>
        <v>2260</v>
      </c>
      <c r="AB73" s="14">
        <v>2260</v>
      </c>
      <c r="AC73" s="14"/>
      <c r="AD73" s="14"/>
      <c r="AE73" s="14"/>
      <c r="AF73" s="146"/>
      <c r="AG73" s="222"/>
      <c r="AH73" s="66"/>
      <c r="AI73" s="233"/>
      <c r="AJ73" s="233"/>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6"/>
    </row>
    <row r="74" spans="1:86" s="17" customFormat="1" ht="57.75" customHeight="1" x14ac:dyDescent="0.25">
      <c r="A74" s="8" t="s">
        <v>50</v>
      </c>
      <c r="B74" s="9" t="s">
        <v>119</v>
      </c>
      <c r="C74" s="3"/>
      <c r="D74" s="3"/>
      <c r="E74" s="3">
        <v>1</v>
      </c>
      <c r="F74" s="3">
        <v>1</v>
      </c>
      <c r="G74" s="9"/>
      <c r="H74" s="18" t="s">
        <v>657</v>
      </c>
      <c r="I74" s="11">
        <v>11270</v>
      </c>
      <c r="J74" s="11">
        <v>11270</v>
      </c>
      <c r="K74" s="12"/>
      <c r="L74" s="12"/>
      <c r="M74" s="12"/>
      <c r="N74" s="12"/>
      <c r="O74" s="12"/>
      <c r="P74" s="12"/>
      <c r="Q74" s="12"/>
      <c r="R74" s="12"/>
      <c r="S74" s="12"/>
      <c r="T74" s="12"/>
      <c r="U74" s="12"/>
      <c r="V74" s="14">
        <f t="shared" si="800"/>
        <v>0</v>
      </c>
      <c r="W74" s="14">
        <f t="shared" si="801"/>
        <v>0</v>
      </c>
      <c r="X74" s="11">
        <v>11270</v>
      </c>
      <c r="Y74" s="14">
        <f t="shared" si="802"/>
        <v>0</v>
      </c>
      <c r="Z74" s="14">
        <v>9165</v>
      </c>
      <c r="AA74" s="14">
        <f>AB74+AC74</f>
        <v>8165</v>
      </c>
      <c r="AB74" s="14">
        <v>8165</v>
      </c>
      <c r="AC74" s="14"/>
      <c r="AD74" s="14"/>
      <c r="AE74" s="14"/>
      <c r="AF74" s="146"/>
      <c r="AG74" s="222"/>
      <c r="AH74" s="66"/>
      <c r="AI74" s="233"/>
      <c r="AJ74" s="233"/>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6"/>
    </row>
    <row r="75" spans="1:86" s="17" customFormat="1" ht="57.75" customHeight="1" x14ac:dyDescent="0.25">
      <c r="A75" s="8" t="s">
        <v>90</v>
      </c>
      <c r="B75" s="147" t="s">
        <v>121</v>
      </c>
      <c r="C75" s="3"/>
      <c r="D75" s="3"/>
      <c r="E75" s="3">
        <v>1</v>
      </c>
      <c r="F75" s="3">
        <v>1</v>
      </c>
      <c r="G75" s="147"/>
      <c r="H75" s="18" t="s">
        <v>658</v>
      </c>
      <c r="I75" s="11">
        <v>2500</v>
      </c>
      <c r="J75" s="148">
        <v>2500</v>
      </c>
      <c r="K75" s="12"/>
      <c r="L75" s="12"/>
      <c r="M75" s="12"/>
      <c r="N75" s="12"/>
      <c r="O75" s="12"/>
      <c r="P75" s="12"/>
      <c r="Q75" s="12"/>
      <c r="R75" s="12"/>
      <c r="S75" s="12"/>
      <c r="T75" s="12"/>
      <c r="U75" s="12"/>
      <c r="V75" s="14">
        <f t="shared" si="800"/>
        <v>0</v>
      </c>
      <c r="W75" s="14">
        <f t="shared" si="801"/>
        <v>0</v>
      </c>
      <c r="X75" s="11">
        <v>2500</v>
      </c>
      <c r="Y75" s="14">
        <f t="shared" si="802"/>
        <v>0</v>
      </c>
      <c r="Z75" s="14">
        <f>95%*X75</f>
        <v>2375</v>
      </c>
      <c r="AA75" s="14">
        <f t="shared" ref="AA75:AA80" si="803">AB75+AC75</f>
        <v>2375</v>
      </c>
      <c r="AB75" s="14">
        <v>2375</v>
      </c>
      <c r="AC75" s="14"/>
      <c r="AD75" s="14"/>
      <c r="AE75" s="14"/>
      <c r="AF75" s="146"/>
      <c r="AG75" s="222"/>
      <c r="AH75" s="66"/>
      <c r="AI75" s="233"/>
      <c r="AJ75" s="233"/>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6"/>
    </row>
    <row r="76" spans="1:86" s="17" customFormat="1" ht="57.75" customHeight="1" x14ac:dyDescent="0.25">
      <c r="A76" s="8" t="s">
        <v>93</v>
      </c>
      <c r="B76" s="149" t="s">
        <v>122</v>
      </c>
      <c r="C76" s="3"/>
      <c r="D76" s="3"/>
      <c r="E76" s="3">
        <v>1</v>
      </c>
      <c r="F76" s="3">
        <v>1</v>
      </c>
      <c r="G76" s="149"/>
      <c r="H76" s="18" t="s">
        <v>659</v>
      </c>
      <c r="I76" s="11">
        <v>3500</v>
      </c>
      <c r="J76" s="148">
        <v>3500</v>
      </c>
      <c r="K76" s="12"/>
      <c r="L76" s="12"/>
      <c r="M76" s="12"/>
      <c r="N76" s="12"/>
      <c r="O76" s="12"/>
      <c r="P76" s="12"/>
      <c r="Q76" s="12"/>
      <c r="R76" s="12"/>
      <c r="S76" s="12"/>
      <c r="T76" s="12"/>
      <c r="U76" s="12"/>
      <c r="V76" s="14">
        <f t="shared" si="800"/>
        <v>0</v>
      </c>
      <c r="W76" s="14">
        <f t="shared" si="801"/>
        <v>0</v>
      </c>
      <c r="X76" s="11">
        <v>3500</v>
      </c>
      <c r="Y76" s="14">
        <f t="shared" si="802"/>
        <v>0</v>
      </c>
      <c r="Z76" s="14">
        <v>3367</v>
      </c>
      <c r="AA76" s="14">
        <f t="shared" si="803"/>
        <v>3367</v>
      </c>
      <c r="AB76" s="14">
        <v>3367</v>
      </c>
      <c r="AC76" s="14"/>
      <c r="AD76" s="14"/>
      <c r="AE76" s="14"/>
      <c r="AF76" s="146"/>
      <c r="AG76" s="222"/>
      <c r="AH76" s="66"/>
      <c r="AI76" s="233"/>
      <c r="AJ76" s="233"/>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6"/>
    </row>
    <row r="77" spans="1:86" s="17" customFormat="1" ht="57.75" customHeight="1" x14ac:dyDescent="0.25">
      <c r="A77" s="8" t="s">
        <v>96</v>
      </c>
      <c r="B77" s="9" t="s">
        <v>123</v>
      </c>
      <c r="C77" s="3"/>
      <c r="D77" s="3"/>
      <c r="E77" s="3">
        <v>1</v>
      </c>
      <c r="F77" s="3">
        <v>1</v>
      </c>
      <c r="G77" s="9"/>
      <c r="H77" s="18" t="s">
        <v>864</v>
      </c>
      <c r="I77" s="11">
        <v>8460</v>
      </c>
      <c r="J77" s="11">
        <v>8460</v>
      </c>
      <c r="K77" s="12"/>
      <c r="L77" s="12"/>
      <c r="M77" s="12"/>
      <c r="N77" s="12"/>
      <c r="O77" s="12"/>
      <c r="P77" s="12"/>
      <c r="Q77" s="12"/>
      <c r="R77" s="12"/>
      <c r="S77" s="12"/>
      <c r="T77" s="12"/>
      <c r="U77" s="12"/>
      <c r="V77" s="14">
        <f t="shared" si="800"/>
        <v>0</v>
      </c>
      <c r="W77" s="14">
        <f t="shared" si="801"/>
        <v>0</v>
      </c>
      <c r="X77" s="11">
        <v>8460</v>
      </c>
      <c r="Y77" s="14">
        <f t="shared" si="802"/>
        <v>0</v>
      </c>
      <c r="Z77" s="14">
        <v>5640</v>
      </c>
      <c r="AA77" s="14">
        <f t="shared" si="803"/>
        <v>5640</v>
      </c>
      <c r="AB77" s="14">
        <v>5640</v>
      </c>
      <c r="AC77" s="14"/>
      <c r="AD77" s="14"/>
      <c r="AE77" s="14"/>
      <c r="AF77" s="146"/>
      <c r="AG77" s="222"/>
      <c r="AH77" s="66"/>
      <c r="AI77" s="233"/>
      <c r="AJ77" s="233"/>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6"/>
    </row>
    <row r="78" spans="1:86" s="17" customFormat="1" ht="57.75" customHeight="1" x14ac:dyDescent="0.25">
      <c r="A78" s="8" t="s">
        <v>99</v>
      </c>
      <c r="B78" s="9" t="s">
        <v>124</v>
      </c>
      <c r="C78" s="3"/>
      <c r="D78" s="3"/>
      <c r="E78" s="3">
        <v>1</v>
      </c>
      <c r="F78" s="3">
        <v>1</v>
      </c>
      <c r="G78" s="9"/>
      <c r="H78" s="18" t="s">
        <v>660</v>
      </c>
      <c r="I78" s="11">
        <v>6500</v>
      </c>
      <c r="J78" s="11">
        <v>6500</v>
      </c>
      <c r="K78" s="12"/>
      <c r="L78" s="12"/>
      <c r="M78" s="12"/>
      <c r="N78" s="12"/>
      <c r="O78" s="12"/>
      <c r="P78" s="12"/>
      <c r="Q78" s="12"/>
      <c r="R78" s="12"/>
      <c r="S78" s="12"/>
      <c r="T78" s="12"/>
      <c r="U78" s="12"/>
      <c r="V78" s="14">
        <f t="shared" si="800"/>
        <v>0</v>
      </c>
      <c r="W78" s="14">
        <f t="shared" si="801"/>
        <v>0</v>
      </c>
      <c r="X78" s="11">
        <v>6500</v>
      </c>
      <c r="Y78" s="14">
        <f t="shared" si="802"/>
        <v>0</v>
      </c>
      <c r="Z78" s="14">
        <v>5000</v>
      </c>
      <c r="AA78" s="14">
        <f t="shared" si="803"/>
        <v>6319</v>
      </c>
      <c r="AB78" s="14">
        <v>6319</v>
      </c>
      <c r="AC78" s="14"/>
      <c r="AD78" s="14"/>
      <c r="AE78" s="14"/>
      <c r="AG78" s="222"/>
      <c r="AH78" s="66"/>
      <c r="AI78" s="233"/>
      <c r="AJ78" s="233"/>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6"/>
    </row>
    <row r="79" spans="1:86" s="17" customFormat="1" ht="57.75" customHeight="1" x14ac:dyDescent="0.25">
      <c r="A79" s="8" t="s">
        <v>102</v>
      </c>
      <c r="B79" s="23" t="s">
        <v>125</v>
      </c>
      <c r="C79" s="3"/>
      <c r="D79" s="3"/>
      <c r="E79" s="3">
        <v>1</v>
      </c>
      <c r="F79" s="3">
        <v>1</v>
      </c>
      <c r="G79" s="23"/>
      <c r="H79" s="18" t="s">
        <v>661</v>
      </c>
      <c r="I79" s="11">
        <v>6500</v>
      </c>
      <c r="J79" s="11">
        <v>6500</v>
      </c>
      <c r="K79" s="12"/>
      <c r="L79" s="12"/>
      <c r="M79" s="12"/>
      <c r="N79" s="12"/>
      <c r="O79" s="12"/>
      <c r="P79" s="12"/>
      <c r="Q79" s="12"/>
      <c r="R79" s="12"/>
      <c r="S79" s="12"/>
      <c r="T79" s="12"/>
      <c r="U79" s="12"/>
      <c r="V79" s="14">
        <f t="shared" si="800"/>
        <v>0</v>
      </c>
      <c r="W79" s="14">
        <f t="shared" si="801"/>
        <v>0</v>
      </c>
      <c r="X79" s="11">
        <v>6500</v>
      </c>
      <c r="Y79" s="14">
        <f t="shared" si="802"/>
        <v>0</v>
      </c>
      <c r="Z79" s="14">
        <v>6242</v>
      </c>
      <c r="AA79" s="14">
        <f t="shared" si="803"/>
        <v>6242</v>
      </c>
      <c r="AB79" s="14">
        <v>6242</v>
      </c>
      <c r="AC79" s="14"/>
      <c r="AD79" s="14"/>
      <c r="AE79" s="14"/>
      <c r="AG79" s="222"/>
      <c r="AH79" s="66"/>
      <c r="AI79" s="233"/>
      <c r="AJ79" s="233"/>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6"/>
    </row>
    <row r="80" spans="1:86" s="17" customFormat="1" ht="57.75" customHeight="1" x14ac:dyDescent="0.25">
      <c r="A80" s="8" t="s">
        <v>126</v>
      </c>
      <c r="B80" s="23" t="s">
        <v>127</v>
      </c>
      <c r="C80" s="3"/>
      <c r="D80" s="3"/>
      <c r="E80" s="3">
        <v>1</v>
      </c>
      <c r="F80" s="3">
        <v>1</v>
      </c>
      <c r="G80" s="23"/>
      <c r="H80" s="18" t="s">
        <v>662</v>
      </c>
      <c r="I80" s="11">
        <v>1500</v>
      </c>
      <c r="J80" s="11">
        <v>1500</v>
      </c>
      <c r="K80" s="12"/>
      <c r="L80" s="12"/>
      <c r="M80" s="12"/>
      <c r="N80" s="12"/>
      <c r="O80" s="12"/>
      <c r="P80" s="12"/>
      <c r="Q80" s="12"/>
      <c r="R80" s="12"/>
      <c r="S80" s="12"/>
      <c r="T80" s="12"/>
      <c r="U80" s="12"/>
      <c r="V80" s="14">
        <f t="shared" si="800"/>
        <v>0</v>
      </c>
      <c r="W80" s="14">
        <f t="shared" si="801"/>
        <v>0</v>
      </c>
      <c r="X80" s="11">
        <v>1500</v>
      </c>
      <c r="Y80" s="14">
        <f t="shared" si="802"/>
        <v>0</v>
      </c>
      <c r="Z80" s="14">
        <v>1484</v>
      </c>
      <c r="AA80" s="14">
        <f t="shared" si="803"/>
        <v>1484</v>
      </c>
      <c r="AB80" s="14">
        <v>1484</v>
      </c>
      <c r="AC80" s="14"/>
      <c r="AD80" s="14"/>
      <c r="AE80" s="14"/>
      <c r="AG80" s="222"/>
      <c r="AH80" s="66"/>
      <c r="AI80" s="233"/>
      <c r="AJ80" s="233"/>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6"/>
    </row>
    <row r="81" spans="1:1023 1025:2047 2049:3071 3073:4095 4097:5119 5121:6143 6145:7167 7169:8191 8193:9215 9217:10239 10241:11263 11265:12287 12289:13311 13313:14335 14337:15359 15361:16383" s="17" customFormat="1" ht="57.75" customHeight="1" x14ac:dyDescent="0.25">
      <c r="A81" s="8" t="s">
        <v>128</v>
      </c>
      <c r="B81" s="23" t="s">
        <v>129</v>
      </c>
      <c r="C81" s="3"/>
      <c r="D81" s="3"/>
      <c r="E81" s="3">
        <v>1</v>
      </c>
      <c r="F81" s="3">
        <v>1</v>
      </c>
      <c r="G81" s="23"/>
      <c r="H81" s="18" t="s">
        <v>663</v>
      </c>
      <c r="I81" s="11">
        <f>J81*100/90</f>
        <v>461.11111111111109</v>
      </c>
      <c r="J81" s="11">
        <v>415</v>
      </c>
      <c r="K81" s="12"/>
      <c r="L81" s="12"/>
      <c r="M81" s="12"/>
      <c r="N81" s="12"/>
      <c r="O81" s="12"/>
      <c r="P81" s="12"/>
      <c r="Q81" s="12"/>
      <c r="R81" s="12"/>
      <c r="S81" s="12"/>
      <c r="T81" s="12"/>
      <c r="U81" s="12"/>
      <c r="V81" s="14">
        <f t="shared" si="800"/>
        <v>0</v>
      </c>
      <c r="W81" s="14">
        <f t="shared" si="801"/>
        <v>0</v>
      </c>
      <c r="X81" s="11">
        <v>415</v>
      </c>
      <c r="Y81" s="14">
        <f t="shared" si="802"/>
        <v>0</v>
      </c>
      <c r="Z81" s="14">
        <f>X81-Y81</f>
        <v>415</v>
      </c>
      <c r="AA81" s="14">
        <f t="shared" ref="AA81:AA90" si="804">AB81+AC81</f>
        <v>415</v>
      </c>
      <c r="AB81" s="14">
        <v>415</v>
      </c>
      <c r="AC81" s="14"/>
      <c r="AD81" s="14"/>
      <c r="AE81" s="14"/>
      <c r="AF81" s="146"/>
      <c r="AG81" s="222"/>
      <c r="AH81" s="66"/>
      <c r="AI81" s="233"/>
      <c r="AJ81" s="233"/>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6"/>
    </row>
    <row r="82" spans="1:1023 1025:2047 2049:3071 3073:4095 4097:5119 5121:6143 6145:7167 7169:8191 8193:9215 9217:10239 10241:11263 11265:12287 12289:13311 13313:14335 14337:15359 15361:16383" s="17" customFormat="1" ht="57.75" customHeight="1" x14ac:dyDescent="0.25">
      <c r="A82" s="8" t="s">
        <v>130</v>
      </c>
      <c r="B82" s="23" t="s">
        <v>131</v>
      </c>
      <c r="C82" s="3"/>
      <c r="D82" s="3"/>
      <c r="E82" s="3">
        <v>1</v>
      </c>
      <c r="F82" s="3">
        <v>1</v>
      </c>
      <c r="G82" s="23"/>
      <c r="H82" s="18" t="s">
        <v>664</v>
      </c>
      <c r="I82" s="11">
        <f>J82*100/90</f>
        <v>166.66666666666666</v>
      </c>
      <c r="J82" s="11">
        <v>150</v>
      </c>
      <c r="K82" s="12"/>
      <c r="L82" s="12"/>
      <c r="M82" s="12"/>
      <c r="N82" s="12"/>
      <c r="O82" s="12"/>
      <c r="P82" s="12"/>
      <c r="Q82" s="12"/>
      <c r="R82" s="12"/>
      <c r="S82" s="12"/>
      <c r="T82" s="12"/>
      <c r="U82" s="12"/>
      <c r="V82" s="14">
        <f t="shared" si="800"/>
        <v>0</v>
      </c>
      <c r="W82" s="14">
        <f t="shared" si="801"/>
        <v>0</v>
      </c>
      <c r="X82" s="11">
        <v>150</v>
      </c>
      <c r="Y82" s="14">
        <f t="shared" si="802"/>
        <v>0</v>
      </c>
      <c r="Z82" s="14">
        <f>X82-Y82</f>
        <v>150</v>
      </c>
      <c r="AA82" s="14">
        <f t="shared" si="804"/>
        <v>150</v>
      </c>
      <c r="AB82" s="14">
        <v>150</v>
      </c>
      <c r="AC82" s="14"/>
      <c r="AD82" s="14"/>
      <c r="AE82" s="14"/>
      <c r="AF82" s="146"/>
      <c r="AG82" s="222"/>
      <c r="AH82" s="66"/>
      <c r="AI82" s="233"/>
      <c r="AJ82" s="233"/>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6"/>
    </row>
    <row r="83" spans="1:1023 1025:2047 2049:3071 3073:4095 4097:5119 5121:6143 6145:7167 7169:8191 8193:9215 9217:10239 10241:11263 11265:12287 12289:13311 13313:14335 14337:15359 15361:16383" s="17" customFormat="1" ht="57.75" customHeight="1" x14ac:dyDescent="0.25">
      <c r="A83" s="8" t="s">
        <v>132</v>
      </c>
      <c r="B83" s="150" t="s">
        <v>133</v>
      </c>
      <c r="C83" s="3"/>
      <c r="D83" s="3"/>
      <c r="E83" s="3">
        <v>1</v>
      </c>
      <c r="F83" s="3">
        <v>1</v>
      </c>
      <c r="G83" s="150"/>
      <c r="H83" s="18" t="s">
        <v>665</v>
      </c>
      <c r="I83" s="11">
        <f>J83*100/90</f>
        <v>1550</v>
      </c>
      <c r="J83" s="11">
        <v>1395</v>
      </c>
      <c r="K83" s="12"/>
      <c r="L83" s="12"/>
      <c r="M83" s="12"/>
      <c r="N83" s="12"/>
      <c r="O83" s="12"/>
      <c r="P83" s="12"/>
      <c r="Q83" s="12"/>
      <c r="R83" s="12"/>
      <c r="S83" s="12"/>
      <c r="T83" s="12"/>
      <c r="U83" s="12"/>
      <c r="V83" s="14">
        <f t="shared" si="800"/>
        <v>0</v>
      </c>
      <c r="W83" s="14">
        <f t="shared" si="801"/>
        <v>0</v>
      </c>
      <c r="X83" s="11">
        <v>1395</v>
      </c>
      <c r="Y83" s="14">
        <f t="shared" si="802"/>
        <v>0</v>
      </c>
      <c r="Z83" s="14">
        <f>90%*X83</f>
        <v>1255.5</v>
      </c>
      <c r="AA83" s="14">
        <f t="shared" si="804"/>
        <v>1255.5</v>
      </c>
      <c r="AB83" s="14">
        <v>1255.5</v>
      </c>
      <c r="AC83" s="14"/>
      <c r="AD83" s="14"/>
      <c r="AE83" s="14"/>
      <c r="AF83" s="18"/>
      <c r="AG83" s="222"/>
      <c r="AH83" s="66"/>
      <c r="AI83" s="233"/>
      <c r="AJ83" s="233"/>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6"/>
    </row>
    <row r="84" spans="1:1023 1025:2047 2049:3071 3073:4095 4097:5119 5121:6143 6145:7167 7169:8191 8193:9215 9217:10239 10241:11263 11265:12287 12289:13311 13313:14335 14337:15359 15361:16383" s="17" customFormat="1" ht="84.75" customHeight="1" x14ac:dyDescent="0.25">
      <c r="A84" s="8" t="s">
        <v>134</v>
      </c>
      <c r="B84" s="23" t="s">
        <v>135</v>
      </c>
      <c r="C84" s="3"/>
      <c r="D84" s="3"/>
      <c r="E84" s="3">
        <v>1</v>
      </c>
      <c r="F84" s="3">
        <v>1</v>
      </c>
      <c r="G84" s="23"/>
      <c r="H84" s="18" t="s">
        <v>666</v>
      </c>
      <c r="I84" s="11">
        <f>J84*100/90</f>
        <v>1111.1111111111111</v>
      </c>
      <c r="J84" s="11">
        <v>1000</v>
      </c>
      <c r="K84" s="12"/>
      <c r="L84" s="12"/>
      <c r="M84" s="12"/>
      <c r="N84" s="12"/>
      <c r="O84" s="12"/>
      <c r="P84" s="12"/>
      <c r="Q84" s="12"/>
      <c r="R84" s="12"/>
      <c r="S84" s="12"/>
      <c r="T84" s="12"/>
      <c r="U84" s="12"/>
      <c r="V84" s="14">
        <f t="shared" si="800"/>
        <v>0</v>
      </c>
      <c r="W84" s="14">
        <f t="shared" si="801"/>
        <v>0</v>
      </c>
      <c r="X84" s="11">
        <v>1000</v>
      </c>
      <c r="Y84" s="14">
        <f t="shared" si="802"/>
        <v>0</v>
      </c>
      <c r="Z84" s="14">
        <v>950</v>
      </c>
      <c r="AA84" s="14">
        <f t="shared" si="804"/>
        <v>950</v>
      </c>
      <c r="AB84" s="14">
        <v>950</v>
      </c>
      <c r="AC84" s="14"/>
      <c r="AD84" s="14"/>
      <c r="AE84" s="14"/>
      <c r="AG84" s="222"/>
      <c r="AH84" s="66"/>
      <c r="AI84" s="233"/>
      <c r="AJ84" s="233"/>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6"/>
    </row>
    <row r="85" spans="1:1023 1025:2047 2049:3071 3073:4095 4097:5119 5121:6143 6145:7167 7169:8191 8193:9215 9217:10239 10241:11263 11265:12287 12289:13311 13313:14335 14337:15359 15361:16383" s="17" customFormat="1" ht="57.75" customHeight="1" x14ac:dyDescent="0.25">
      <c r="A85" s="8" t="s">
        <v>136</v>
      </c>
      <c r="B85" s="9" t="s">
        <v>137</v>
      </c>
      <c r="C85" s="3"/>
      <c r="D85" s="3"/>
      <c r="E85" s="3">
        <v>1</v>
      </c>
      <c r="F85" s="3">
        <v>1</v>
      </c>
      <c r="G85" s="9"/>
      <c r="H85" s="18" t="s">
        <v>667</v>
      </c>
      <c r="I85" s="11">
        <f>J85*100/98</f>
        <v>4122.4489795918371</v>
      </c>
      <c r="J85" s="11">
        <v>4040</v>
      </c>
      <c r="K85" s="12"/>
      <c r="L85" s="12"/>
      <c r="M85" s="12"/>
      <c r="N85" s="12"/>
      <c r="O85" s="12"/>
      <c r="P85" s="12"/>
      <c r="Q85" s="12"/>
      <c r="R85" s="12"/>
      <c r="S85" s="12"/>
      <c r="T85" s="12"/>
      <c r="U85" s="12"/>
      <c r="V85" s="14">
        <f t="shared" si="800"/>
        <v>0</v>
      </c>
      <c r="W85" s="14">
        <f t="shared" si="801"/>
        <v>0</v>
      </c>
      <c r="X85" s="11">
        <v>4040</v>
      </c>
      <c r="Y85" s="14">
        <f t="shared" si="802"/>
        <v>0</v>
      </c>
      <c r="Z85" s="14">
        <v>4000</v>
      </c>
      <c r="AA85" s="14">
        <f t="shared" si="804"/>
        <v>4000</v>
      </c>
      <c r="AB85" s="14">
        <v>4000</v>
      </c>
      <c r="AC85" s="14"/>
      <c r="AD85" s="14"/>
      <c r="AE85" s="14"/>
      <c r="AG85" s="222"/>
      <c r="AH85" s="66"/>
      <c r="AI85" s="233"/>
      <c r="AJ85" s="233"/>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6"/>
    </row>
    <row r="86" spans="1:1023 1025:2047 2049:3071 3073:4095 4097:5119 5121:6143 6145:7167 7169:8191 8193:9215 9217:10239 10241:11263 11265:12287 12289:13311 13313:14335 14337:15359 15361:16383" s="17" customFormat="1" ht="57.75" customHeight="1" x14ac:dyDescent="0.25">
      <c r="A86" s="8" t="s">
        <v>138</v>
      </c>
      <c r="B86" s="111" t="s">
        <v>139</v>
      </c>
      <c r="C86" s="3"/>
      <c r="D86" s="3"/>
      <c r="E86" s="3">
        <v>1</v>
      </c>
      <c r="F86" s="3">
        <v>1</v>
      </c>
      <c r="G86" s="111"/>
      <c r="H86" s="18" t="s">
        <v>668</v>
      </c>
      <c r="I86" s="11">
        <f>J86*100/90</f>
        <v>2494.8888888888887</v>
      </c>
      <c r="J86" s="11">
        <v>2245.4</v>
      </c>
      <c r="K86" s="12"/>
      <c r="L86" s="12"/>
      <c r="M86" s="12"/>
      <c r="N86" s="12"/>
      <c r="O86" s="12"/>
      <c r="P86" s="12"/>
      <c r="Q86" s="12"/>
      <c r="R86" s="12"/>
      <c r="S86" s="12"/>
      <c r="T86" s="12"/>
      <c r="U86" s="12"/>
      <c r="V86" s="14">
        <f t="shared" si="800"/>
        <v>0</v>
      </c>
      <c r="W86" s="14">
        <f t="shared" si="801"/>
        <v>0</v>
      </c>
      <c r="X86" s="11">
        <v>2245.4</v>
      </c>
      <c r="Y86" s="14">
        <f t="shared" si="802"/>
        <v>0</v>
      </c>
      <c r="Z86" s="14">
        <v>2245</v>
      </c>
      <c r="AA86" s="14">
        <f t="shared" si="804"/>
        <v>2245</v>
      </c>
      <c r="AB86" s="14">
        <v>2245</v>
      </c>
      <c r="AC86" s="14"/>
      <c r="AD86" s="14"/>
      <c r="AE86" s="14"/>
      <c r="AG86" s="222"/>
      <c r="AH86" s="66"/>
      <c r="AI86" s="233"/>
      <c r="AJ86" s="233"/>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6"/>
    </row>
    <row r="87" spans="1:1023 1025:2047 2049:3071 3073:4095 4097:5119 5121:6143 6145:7167 7169:8191 8193:9215 9217:10239 10241:11263 11265:12287 12289:13311 13313:14335 14337:15359 15361:16383" s="17" customFormat="1" ht="57.75" customHeight="1" x14ac:dyDescent="0.25">
      <c r="A87" s="8" t="s">
        <v>140</v>
      </c>
      <c r="B87" s="151" t="s">
        <v>141</v>
      </c>
      <c r="C87" s="3"/>
      <c r="D87" s="3"/>
      <c r="E87" s="3">
        <v>1</v>
      </c>
      <c r="F87" s="3">
        <v>1</v>
      </c>
      <c r="G87" s="151"/>
      <c r="H87" s="18" t="s">
        <v>669</v>
      </c>
      <c r="I87" s="11">
        <v>390</v>
      </c>
      <c r="J87" s="11">
        <v>390</v>
      </c>
      <c r="K87" s="12"/>
      <c r="L87" s="12"/>
      <c r="M87" s="12"/>
      <c r="N87" s="12"/>
      <c r="O87" s="12"/>
      <c r="P87" s="12"/>
      <c r="Q87" s="12"/>
      <c r="R87" s="12"/>
      <c r="S87" s="12"/>
      <c r="T87" s="12"/>
      <c r="U87" s="12"/>
      <c r="V87" s="14">
        <f t="shared" si="800"/>
        <v>0</v>
      </c>
      <c r="W87" s="14">
        <f t="shared" si="801"/>
        <v>0</v>
      </c>
      <c r="X87" s="11">
        <v>390</v>
      </c>
      <c r="Y87" s="14">
        <f t="shared" si="802"/>
        <v>0</v>
      </c>
      <c r="Z87" s="14">
        <f>X87-Y87</f>
        <v>390</v>
      </c>
      <c r="AA87" s="14">
        <f t="shared" si="804"/>
        <v>390</v>
      </c>
      <c r="AB87" s="14">
        <v>390</v>
      </c>
      <c r="AC87" s="14"/>
      <c r="AD87" s="14"/>
      <c r="AE87" s="14"/>
      <c r="AG87" s="222"/>
      <c r="AH87" s="66"/>
      <c r="AI87" s="233"/>
      <c r="AJ87" s="233"/>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6"/>
    </row>
    <row r="88" spans="1:1023 1025:2047 2049:3071 3073:4095 4097:5119 5121:6143 6145:7167 7169:8191 8193:9215 9217:10239 10241:11263 11265:12287 12289:13311 13313:14335 14337:15359 15361:16383" s="17" customFormat="1" ht="57.75" customHeight="1" x14ac:dyDescent="0.25">
      <c r="A88" s="8" t="s">
        <v>142</v>
      </c>
      <c r="B88" s="23" t="s">
        <v>143</v>
      </c>
      <c r="C88" s="3"/>
      <c r="D88" s="3"/>
      <c r="E88" s="3">
        <v>1</v>
      </c>
      <c r="F88" s="3">
        <v>1</v>
      </c>
      <c r="G88" s="23"/>
      <c r="H88" s="18" t="s">
        <v>670</v>
      </c>
      <c r="I88" s="11">
        <f>J88*100/90</f>
        <v>1111.1111111111111</v>
      </c>
      <c r="J88" s="11">
        <v>1000</v>
      </c>
      <c r="K88" s="12"/>
      <c r="L88" s="12"/>
      <c r="M88" s="12"/>
      <c r="N88" s="12"/>
      <c r="O88" s="12"/>
      <c r="P88" s="12"/>
      <c r="Q88" s="12"/>
      <c r="R88" s="12"/>
      <c r="S88" s="12"/>
      <c r="T88" s="12"/>
      <c r="U88" s="12"/>
      <c r="V88" s="14">
        <f t="shared" si="800"/>
        <v>0</v>
      </c>
      <c r="W88" s="14">
        <f t="shared" si="801"/>
        <v>0</v>
      </c>
      <c r="X88" s="11">
        <v>1000</v>
      </c>
      <c r="Y88" s="14">
        <f t="shared" si="802"/>
        <v>0</v>
      </c>
      <c r="Z88" s="14">
        <v>950</v>
      </c>
      <c r="AA88" s="14">
        <f t="shared" si="804"/>
        <v>950</v>
      </c>
      <c r="AB88" s="14">
        <v>950</v>
      </c>
      <c r="AC88" s="14"/>
      <c r="AD88" s="14"/>
      <c r="AE88" s="14"/>
      <c r="AG88" s="222"/>
      <c r="AH88" s="66"/>
      <c r="AI88" s="233"/>
      <c r="AJ88" s="233"/>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6"/>
    </row>
    <row r="89" spans="1:1023 1025:2047 2049:3071 3073:4095 4097:5119 5121:6143 6145:7167 7169:8191 8193:9215 9217:10239 10241:11263 11265:12287 12289:13311 13313:14335 14337:15359 15361:16383" s="17" customFormat="1" ht="57.75" customHeight="1" x14ac:dyDescent="0.25">
      <c r="A89" s="8" t="s">
        <v>144</v>
      </c>
      <c r="B89" s="152" t="s">
        <v>145</v>
      </c>
      <c r="C89" s="3"/>
      <c r="D89" s="3"/>
      <c r="E89" s="3">
        <v>1</v>
      </c>
      <c r="F89" s="3">
        <v>1</v>
      </c>
      <c r="G89" s="152"/>
      <c r="H89" s="18" t="s">
        <v>671</v>
      </c>
      <c r="I89" s="11">
        <v>3110</v>
      </c>
      <c r="J89" s="11">
        <v>3110</v>
      </c>
      <c r="K89" s="12"/>
      <c r="L89" s="12"/>
      <c r="M89" s="12"/>
      <c r="N89" s="12"/>
      <c r="O89" s="12"/>
      <c r="P89" s="12"/>
      <c r="Q89" s="12"/>
      <c r="R89" s="12"/>
      <c r="S89" s="12"/>
      <c r="T89" s="12"/>
      <c r="U89" s="12"/>
      <c r="V89" s="14">
        <f t="shared" si="800"/>
        <v>0</v>
      </c>
      <c r="W89" s="14">
        <f t="shared" si="801"/>
        <v>0</v>
      </c>
      <c r="X89" s="11">
        <v>3110</v>
      </c>
      <c r="Y89" s="14">
        <f t="shared" si="802"/>
        <v>0</v>
      </c>
      <c r="Z89" s="14">
        <v>3081</v>
      </c>
      <c r="AA89" s="14">
        <f t="shared" si="804"/>
        <v>3081</v>
      </c>
      <c r="AB89" s="14">
        <v>3081</v>
      </c>
      <c r="AC89" s="14"/>
      <c r="AD89" s="14"/>
      <c r="AE89" s="14"/>
      <c r="AF89" s="18"/>
      <c r="AG89" s="222"/>
      <c r="AH89" s="66"/>
      <c r="AI89" s="233"/>
      <c r="AJ89" s="233"/>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6"/>
    </row>
    <row r="90" spans="1:1023 1025:2047 2049:3071 3073:4095 4097:5119 5121:6143 6145:7167 7169:8191 8193:9215 9217:10239 10241:11263 11265:12287 12289:13311 13313:14335 14337:15359 15361:16383" s="17" customFormat="1" ht="57.75" customHeight="1" x14ac:dyDescent="0.25">
      <c r="A90" s="8" t="s">
        <v>146</v>
      </c>
      <c r="B90" s="23" t="s">
        <v>147</v>
      </c>
      <c r="C90" s="3"/>
      <c r="D90" s="3"/>
      <c r="E90" s="3">
        <v>1</v>
      </c>
      <c r="F90" s="3">
        <v>1</v>
      </c>
      <c r="G90" s="23"/>
      <c r="H90" s="18" t="s">
        <v>672</v>
      </c>
      <c r="I90" s="11">
        <f>J90*100/90</f>
        <v>1666.6666666666667</v>
      </c>
      <c r="J90" s="11">
        <v>1500</v>
      </c>
      <c r="K90" s="12"/>
      <c r="L90" s="12"/>
      <c r="M90" s="12"/>
      <c r="N90" s="12"/>
      <c r="O90" s="12"/>
      <c r="P90" s="12"/>
      <c r="Q90" s="12"/>
      <c r="R90" s="12"/>
      <c r="S90" s="12"/>
      <c r="T90" s="12"/>
      <c r="U90" s="12"/>
      <c r="V90" s="14">
        <f t="shared" si="800"/>
        <v>0</v>
      </c>
      <c r="W90" s="14">
        <f t="shared" si="801"/>
        <v>0</v>
      </c>
      <c r="X90" s="11">
        <v>1500</v>
      </c>
      <c r="Y90" s="14">
        <f t="shared" si="802"/>
        <v>0</v>
      </c>
      <c r="Z90" s="14">
        <v>1500</v>
      </c>
      <c r="AA90" s="14">
        <f t="shared" si="804"/>
        <v>1500</v>
      </c>
      <c r="AB90" s="14">
        <v>1500</v>
      </c>
      <c r="AC90" s="14"/>
      <c r="AD90" s="14"/>
      <c r="AE90" s="14"/>
      <c r="AF90" s="145"/>
      <c r="AG90" s="222"/>
      <c r="AH90" s="66"/>
      <c r="AI90" s="233"/>
      <c r="AJ90" s="233"/>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6"/>
    </row>
    <row r="91" spans="1:1023 1025:2047 2049:3071 3073:4095 4097:5119 5121:6143 6145:7167 7169:8191 8193:9215 9217:10239 10241:11263 11265:12287 12289:13311 13313:14335 14337:15359 15361:16383" s="17" customFormat="1" ht="38.25" customHeight="1" x14ac:dyDescent="0.25">
      <c r="A91" s="6" t="s">
        <v>11</v>
      </c>
      <c r="B91" s="7" t="s">
        <v>47</v>
      </c>
      <c r="C91" s="3"/>
      <c r="D91" s="3"/>
      <c r="E91" s="3"/>
      <c r="F91" s="3"/>
      <c r="G91" s="7"/>
      <c r="H91" s="18"/>
      <c r="I91" s="51">
        <f t="shared" ref="I91:U91" si="805">I92</f>
        <v>7711</v>
      </c>
      <c r="J91" s="51">
        <f t="shared" si="805"/>
        <v>7711</v>
      </c>
      <c r="K91" s="51">
        <f t="shared" si="805"/>
        <v>0</v>
      </c>
      <c r="L91" s="51">
        <f t="shared" si="805"/>
        <v>0</v>
      </c>
      <c r="M91" s="51">
        <f t="shared" si="805"/>
        <v>0</v>
      </c>
      <c r="N91" s="51">
        <f t="shared" si="805"/>
        <v>0</v>
      </c>
      <c r="O91" s="51">
        <f t="shared" si="805"/>
        <v>0</v>
      </c>
      <c r="P91" s="51">
        <f t="shared" si="805"/>
        <v>0</v>
      </c>
      <c r="Q91" s="51">
        <f t="shared" si="805"/>
        <v>0</v>
      </c>
      <c r="R91" s="51">
        <f t="shared" si="805"/>
        <v>0</v>
      </c>
      <c r="S91" s="51">
        <f t="shared" si="805"/>
        <v>0</v>
      </c>
      <c r="T91" s="51">
        <f t="shared" si="805"/>
        <v>0</v>
      </c>
      <c r="U91" s="51">
        <f t="shared" si="805"/>
        <v>0</v>
      </c>
      <c r="V91" s="14">
        <f t="shared" si="800"/>
        <v>0</v>
      </c>
      <c r="W91" s="51">
        <f>W92</f>
        <v>0</v>
      </c>
      <c r="X91" s="51">
        <f>X92</f>
        <v>7711</v>
      </c>
      <c r="Y91" s="51">
        <f>Y92</f>
        <v>0</v>
      </c>
      <c r="Z91" s="51">
        <f>Z92</f>
        <v>7661</v>
      </c>
      <c r="AA91" s="51">
        <f t="shared" ref="AA91:AC91" si="806">AA92</f>
        <v>7661</v>
      </c>
      <c r="AB91" s="51">
        <f t="shared" si="806"/>
        <v>7661</v>
      </c>
      <c r="AC91" s="51">
        <f t="shared" si="806"/>
        <v>0</v>
      </c>
      <c r="AD91" s="14"/>
      <c r="AE91" s="14"/>
      <c r="AG91" s="222"/>
      <c r="AH91" s="66"/>
      <c r="AI91" s="233"/>
      <c r="AJ91" s="233"/>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6"/>
    </row>
    <row r="92" spans="1:1023 1025:2047 2049:3071 3073:4095 4097:5119 5121:6143 6145:7167 7169:8191 8193:9215 9217:10239 10241:11263 11265:12287 12289:13311 13313:14335 14337:15359 15361:16383" s="17" customFormat="1" ht="27.75" customHeight="1" x14ac:dyDescent="0.25">
      <c r="A92" s="6" t="s">
        <v>48</v>
      </c>
      <c r="B92" s="64" t="s">
        <v>148</v>
      </c>
      <c r="C92" s="3"/>
      <c r="D92" s="3"/>
      <c r="E92" s="3"/>
      <c r="F92" s="3"/>
      <c r="G92" s="7"/>
      <c r="H92" s="18"/>
      <c r="I92" s="51">
        <f t="shared" ref="I92:U92" si="807">SUM(I93:I95)</f>
        <v>7711</v>
      </c>
      <c r="J92" s="51">
        <f t="shared" si="807"/>
        <v>7711</v>
      </c>
      <c r="K92" s="51">
        <f t="shared" si="807"/>
        <v>0</v>
      </c>
      <c r="L92" s="51">
        <f t="shared" si="807"/>
        <v>0</v>
      </c>
      <c r="M92" s="51">
        <f t="shared" si="807"/>
        <v>0</v>
      </c>
      <c r="N92" s="51">
        <f t="shared" si="807"/>
        <v>0</v>
      </c>
      <c r="O92" s="51">
        <f t="shared" si="807"/>
        <v>0</v>
      </c>
      <c r="P92" s="51">
        <f t="shared" si="807"/>
        <v>0</v>
      </c>
      <c r="Q92" s="51">
        <f t="shared" si="807"/>
        <v>0</v>
      </c>
      <c r="R92" s="51">
        <f t="shared" si="807"/>
        <v>0</v>
      </c>
      <c r="S92" s="51">
        <f t="shared" si="807"/>
        <v>0</v>
      </c>
      <c r="T92" s="51">
        <f t="shared" si="807"/>
        <v>0</v>
      </c>
      <c r="U92" s="51">
        <f t="shared" si="807"/>
        <v>0</v>
      </c>
      <c r="V92" s="14">
        <f t="shared" si="800"/>
        <v>0</v>
      </c>
      <c r="W92" s="51">
        <f>SUM(W93:W95)</f>
        <v>0</v>
      </c>
      <c r="X92" s="51">
        <f>SUM(X93:X95)</f>
        <v>7711</v>
      </c>
      <c r="Y92" s="51">
        <f>SUM(Y93:Y95)</f>
        <v>0</v>
      </c>
      <c r="Z92" s="51">
        <f>SUM(Z93:Z95)</f>
        <v>7661</v>
      </c>
      <c r="AA92" s="51">
        <f t="shared" ref="AA92:AC92" si="808">SUM(AA93:AA95)</f>
        <v>7661</v>
      </c>
      <c r="AB92" s="51">
        <f t="shared" si="808"/>
        <v>7661</v>
      </c>
      <c r="AC92" s="51">
        <f t="shared" si="808"/>
        <v>0</v>
      </c>
      <c r="AD92" s="51">
        <f>SUM(AD93:AD95)</f>
        <v>0</v>
      </c>
      <c r="AE92" s="14"/>
      <c r="AG92" s="222"/>
      <c r="AH92" s="66"/>
      <c r="AI92" s="233"/>
      <c r="AJ92" s="233"/>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6"/>
    </row>
    <row r="93" spans="1:1023 1025:2047 2049:3071 3073:4095 4097:5119 5121:6143 6145:7167 7169:8191 8193:9215 9217:10239 10241:11263 11265:12287 12289:13311 13313:14335 14337:15359 15361:16383" s="17" customFormat="1" ht="32.25" customHeight="1" x14ac:dyDescent="0.25">
      <c r="A93" s="20" t="s">
        <v>58</v>
      </c>
      <c r="B93" s="111" t="s">
        <v>149</v>
      </c>
      <c r="C93" s="3"/>
      <c r="D93" s="3"/>
      <c r="E93" s="3">
        <v>1</v>
      </c>
      <c r="F93" s="3">
        <v>1</v>
      </c>
      <c r="G93" s="111"/>
      <c r="H93" s="18" t="s">
        <v>673</v>
      </c>
      <c r="I93" s="11">
        <v>3311</v>
      </c>
      <c r="J93" s="11">
        <v>3311</v>
      </c>
      <c r="K93" s="12"/>
      <c r="L93" s="12"/>
      <c r="M93" s="12"/>
      <c r="N93" s="12"/>
      <c r="O93" s="12"/>
      <c r="P93" s="12"/>
      <c r="Q93" s="12"/>
      <c r="R93" s="12"/>
      <c r="S93" s="12"/>
      <c r="T93" s="12"/>
      <c r="U93" s="12"/>
      <c r="V93" s="14">
        <f t="shared" si="800"/>
        <v>0</v>
      </c>
      <c r="W93" s="14">
        <f>Y93</f>
        <v>0</v>
      </c>
      <c r="X93" s="11">
        <v>3311</v>
      </c>
      <c r="Y93" s="14">
        <f>K93+Q93</f>
        <v>0</v>
      </c>
      <c r="Z93" s="14">
        <v>3305</v>
      </c>
      <c r="AA93" s="14">
        <f>AB93+AC93</f>
        <v>3305</v>
      </c>
      <c r="AB93" s="14">
        <v>3305</v>
      </c>
      <c r="AC93" s="14"/>
      <c r="AD93" s="14"/>
      <c r="AE93" s="14"/>
      <c r="AG93" s="222"/>
      <c r="AH93" s="66"/>
      <c r="AI93" s="233"/>
      <c r="AJ93" s="233"/>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6"/>
    </row>
    <row r="94" spans="1:1023 1025:2047 2049:3071 3073:4095 4097:5119 5121:6143 6145:7167 7169:8191 8193:9215 9217:10239 10241:11263 11265:12287 12289:13311 13313:14335 14337:15359 15361:16383" s="17" customFormat="1" ht="49.5" customHeight="1" x14ac:dyDescent="0.25">
      <c r="A94" s="20" t="s">
        <v>58</v>
      </c>
      <c r="B94" s="111" t="s">
        <v>150</v>
      </c>
      <c r="C94" s="3"/>
      <c r="D94" s="3"/>
      <c r="E94" s="3">
        <v>1</v>
      </c>
      <c r="F94" s="3">
        <v>1</v>
      </c>
      <c r="G94" s="111"/>
      <c r="H94" s="18" t="s">
        <v>674</v>
      </c>
      <c r="I94" s="11">
        <v>3600</v>
      </c>
      <c r="J94" s="11">
        <v>3600</v>
      </c>
      <c r="K94" s="12"/>
      <c r="L94" s="12"/>
      <c r="M94" s="12"/>
      <c r="N94" s="12"/>
      <c r="O94" s="12"/>
      <c r="P94" s="12"/>
      <c r="Q94" s="12"/>
      <c r="R94" s="12"/>
      <c r="S94" s="12"/>
      <c r="T94" s="12"/>
      <c r="U94" s="12"/>
      <c r="V94" s="14">
        <f t="shared" si="800"/>
        <v>0</v>
      </c>
      <c r="W94" s="14">
        <f>Y94</f>
        <v>0</v>
      </c>
      <c r="X94" s="11">
        <v>3600</v>
      </c>
      <c r="Y94" s="14">
        <f>K94+Q94</f>
        <v>0</v>
      </c>
      <c r="Z94" s="14">
        <v>3565</v>
      </c>
      <c r="AA94" s="14">
        <f t="shared" ref="AA94:AA95" si="809">AB94+AC94</f>
        <v>3565</v>
      </c>
      <c r="AB94" s="14">
        <v>3565</v>
      </c>
      <c r="AC94" s="14"/>
      <c r="AD94" s="14"/>
      <c r="AE94" s="14"/>
      <c r="AG94" s="222"/>
      <c r="AH94" s="66"/>
      <c r="AI94" s="233"/>
      <c r="AJ94" s="233"/>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6"/>
    </row>
    <row r="95" spans="1:1023 1025:2047 2049:3071 3073:4095 4097:5119 5121:6143 6145:7167 7169:8191 8193:9215 9217:10239 10241:11263 11265:12287 12289:13311 13313:14335 14337:15359 15361:16383" s="17" customFormat="1" ht="30.75" customHeight="1" x14ac:dyDescent="0.25">
      <c r="A95" s="20" t="s">
        <v>58</v>
      </c>
      <c r="B95" s="111" t="s">
        <v>151</v>
      </c>
      <c r="C95" s="3"/>
      <c r="D95" s="3"/>
      <c r="E95" s="3">
        <v>1</v>
      </c>
      <c r="F95" s="3">
        <v>1</v>
      </c>
      <c r="G95" s="111"/>
      <c r="H95" s="18" t="s">
        <v>675</v>
      </c>
      <c r="I95" s="11">
        <v>800</v>
      </c>
      <c r="J95" s="11">
        <v>800</v>
      </c>
      <c r="K95" s="12"/>
      <c r="L95" s="12"/>
      <c r="M95" s="12"/>
      <c r="N95" s="12"/>
      <c r="O95" s="12"/>
      <c r="P95" s="12"/>
      <c r="Q95" s="12"/>
      <c r="R95" s="12"/>
      <c r="S95" s="12"/>
      <c r="T95" s="12"/>
      <c r="U95" s="12"/>
      <c r="V95" s="14">
        <f t="shared" si="800"/>
        <v>0</v>
      </c>
      <c r="W95" s="14">
        <f>Y95</f>
        <v>0</v>
      </c>
      <c r="X95" s="11">
        <v>800</v>
      </c>
      <c r="Y95" s="14">
        <f>K95+Q95</f>
        <v>0</v>
      </c>
      <c r="Z95" s="14">
        <v>791</v>
      </c>
      <c r="AA95" s="14">
        <f t="shared" si="809"/>
        <v>791</v>
      </c>
      <c r="AB95" s="14">
        <v>791</v>
      </c>
      <c r="AC95" s="14"/>
      <c r="AD95" s="14"/>
      <c r="AE95" s="14"/>
      <c r="AG95" s="222"/>
      <c r="AH95" s="66"/>
      <c r="AI95" s="233"/>
      <c r="AJ95" s="233"/>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6"/>
    </row>
    <row r="96" spans="1:1023 1025:2047 2049:3071 3073:4095 4097:5119 5121:6143 6145:7167 7169:8191 8193:9215 9217:10239 10241:11263 11265:12287 12289:13311 13313:14335 14337:15359 15361:16383" s="17" customFormat="1" ht="66.75" customHeight="1" x14ac:dyDescent="0.25">
      <c r="A96" s="6" t="s">
        <v>12</v>
      </c>
      <c r="B96" s="7" t="s">
        <v>874</v>
      </c>
      <c r="C96" s="3"/>
      <c r="D96" s="3"/>
      <c r="E96" s="3"/>
      <c r="F96" s="3"/>
      <c r="G96" s="7"/>
      <c r="H96" s="18"/>
      <c r="I96" s="51">
        <v>3602</v>
      </c>
      <c r="J96" s="51">
        <v>3602</v>
      </c>
      <c r="K96" s="51">
        <v>0</v>
      </c>
      <c r="L96" s="51">
        <v>0</v>
      </c>
      <c r="M96" s="51">
        <v>0</v>
      </c>
      <c r="N96" s="51">
        <v>0</v>
      </c>
      <c r="O96" s="51">
        <v>0</v>
      </c>
      <c r="P96" s="51">
        <v>0</v>
      </c>
      <c r="Q96" s="51">
        <v>0</v>
      </c>
      <c r="R96" s="51">
        <v>0</v>
      </c>
      <c r="S96" s="51">
        <v>0</v>
      </c>
      <c r="T96" s="51">
        <v>0</v>
      </c>
      <c r="U96" s="51">
        <v>0</v>
      </c>
      <c r="V96" s="14">
        <v>0</v>
      </c>
      <c r="W96" s="51">
        <v>0</v>
      </c>
      <c r="X96" s="51">
        <v>3602</v>
      </c>
      <c r="Y96" s="51">
        <v>0</v>
      </c>
      <c r="Z96" s="51">
        <v>1500</v>
      </c>
      <c r="AA96" s="51"/>
      <c r="AB96" s="51"/>
      <c r="AC96" s="51"/>
      <c r="AD96" s="51">
        <v>0</v>
      </c>
      <c r="AE96" s="14"/>
      <c r="AF96" s="44" t="s">
        <v>875</v>
      </c>
      <c r="AG96" s="222"/>
      <c r="AH96" s="251"/>
      <c r="AI96" s="252"/>
      <c r="AJ96" s="252"/>
      <c r="AK96" s="252"/>
      <c r="AL96" s="252"/>
      <c r="AM96" s="251"/>
      <c r="AN96" s="252"/>
      <c r="AO96" s="253">
        <f t="shared" ref="AO96:BA96" si="810">AO97</f>
        <v>0</v>
      </c>
      <c r="AP96" s="253">
        <f t="shared" si="810"/>
        <v>0</v>
      </c>
      <c r="AQ96" s="253">
        <f t="shared" si="810"/>
        <v>0</v>
      </c>
      <c r="AR96" s="253">
        <f t="shared" si="810"/>
        <v>0</v>
      </c>
      <c r="AS96" s="253">
        <f t="shared" si="810"/>
        <v>0</v>
      </c>
      <c r="AT96" s="253">
        <f t="shared" si="810"/>
        <v>0</v>
      </c>
      <c r="AU96" s="253">
        <f t="shared" si="810"/>
        <v>0</v>
      </c>
      <c r="AV96" s="253">
        <f t="shared" si="810"/>
        <v>0</v>
      </c>
      <c r="AW96" s="253">
        <f t="shared" si="810"/>
        <v>0</v>
      </c>
      <c r="AX96" s="253">
        <f t="shared" si="810"/>
        <v>0</v>
      </c>
      <c r="AY96" s="253">
        <f t="shared" si="810"/>
        <v>0</v>
      </c>
      <c r="AZ96" s="253">
        <f t="shared" si="810"/>
        <v>0</v>
      </c>
      <c r="BA96" s="253">
        <f t="shared" si="810"/>
        <v>0</v>
      </c>
      <c r="BB96" s="256">
        <f t="shared" si="800"/>
        <v>0</v>
      </c>
      <c r="BC96" s="253">
        <f t="shared" ref="BC96:BF96" si="811">BC97</f>
        <v>0</v>
      </c>
      <c r="BD96" s="253">
        <f t="shared" si="811"/>
        <v>0</v>
      </c>
      <c r="BE96" s="253">
        <f t="shared" si="811"/>
        <v>0</v>
      </c>
      <c r="BF96" s="253">
        <f t="shared" si="811"/>
        <v>0</v>
      </c>
      <c r="BG96" s="253"/>
      <c r="BH96" s="253"/>
      <c r="BI96" s="253"/>
      <c r="BJ96" s="253">
        <f>BJ98</f>
        <v>0</v>
      </c>
      <c r="BK96" s="256"/>
      <c r="BL96" s="15"/>
      <c r="BM96" s="254" t="s">
        <v>11</v>
      </c>
      <c r="BN96" s="251" t="s">
        <v>874</v>
      </c>
      <c r="BO96" s="252"/>
      <c r="BP96" s="252"/>
      <c r="BQ96" s="252"/>
      <c r="BR96" s="252"/>
      <c r="BS96" s="251"/>
      <c r="BT96" s="252"/>
      <c r="BU96" s="253">
        <f t="shared" ref="BU96:DM96" si="812">BU97</f>
        <v>0</v>
      </c>
      <c r="BV96" s="253">
        <f t="shared" si="812"/>
        <v>0</v>
      </c>
      <c r="BW96" s="253">
        <f t="shared" si="812"/>
        <v>0</v>
      </c>
      <c r="BX96" s="253">
        <f t="shared" si="812"/>
        <v>0</v>
      </c>
      <c r="BY96" s="255">
        <f t="shared" si="812"/>
        <v>0</v>
      </c>
      <c r="BZ96" s="51">
        <f t="shared" si="812"/>
        <v>0</v>
      </c>
      <c r="CA96" s="51">
        <f t="shared" si="812"/>
        <v>0</v>
      </c>
      <c r="CB96" s="51">
        <f t="shared" si="812"/>
        <v>0</v>
      </c>
      <c r="CC96" s="51">
        <f t="shared" si="812"/>
        <v>0</v>
      </c>
      <c r="CD96" s="51">
        <f t="shared" si="812"/>
        <v>0</v>
      </c>
      <c r="CE96" s="51">
        <f t="shared" si="812"/>
        <v>0</v>
      </c>
      <c r="CF96" s="51">
        <f t="shared" si="812"/>
        <v>0</v>
      </c>
      <c r="CG96" s="51">
        <f t="shared" si="812"/>
        <v>0</v>
      </c>
      <c r="CH96" s="14">
        <f t="shared" ref="CH96:DN96" si="813">CI96</f>
        <v>0</v>
      </c>
      <c r="CI96" s="51">
        <f t="shared" ref="CI96:DR96" si="814">CI97</f>
        <v>0</v>
      </c>
      <c r="CJ96" s="51">
        <f t="shared" si="814"/>
        <v>0</v>
      </c>
      <c r="CK96" s="51">
        <f t="shared" si="814"/>
        <v>0</v>
      </c>
      <c r="CL96" s="51">
        <f t="shared" si="814"/>
        <v>0</v>
      </c>
      <c r="CM96" s="51"/>
      <c r="CN96" s="51"/>
      <c r="CO96" s="51"/>
      <c r="CP96" s="51">
        <f>CP98</f>
        <v>0</v>
      </c>
      <c r="CQ96" s="14"/>
      <c r="CS96" s="6" t="s">
        <v>11</v>
      </c>
      <c r="CT96" s="7" t="s">
        <v>874</v>
      </c>
      <c r="CU96" s="3"/>
      <c r="CV96" s="3"/>
      <c r="CW96" s="3"/>
      <c r="CX96" s="3"/>
      <c r="CY96" s="7"/>
      <c r="CZ96" s="3"/>
      <c r="DA96" s="51">
        <f t="shared" si="812"/>
        <v>0</v>
      </c>
      <c r="DB96" s="51">
        <f t="shared" si="812"/>
        <v>0</v>
      </c>
      <c r="DC96" s="51">
        <f t="shared" si="812"/>
        <v>0</v>
      </c>
      <c r="DD96" s="51">
        <f t="shared" si="812"/>
        <v>0</v>
      </c>
      <c r="DE96" s="51">
        <f t="shared" si="812"/>
        <v>0</v>
      </c>
      <c r="DF96" s="51">
        <f t="shared" si="812"/>
        <v>0</v>
      </c>
      <c r="DG96" s="51">
        <f t="shared" si="812"/>
        <v>0</v>
      </c>
      <c r="DH96" s="51">
        <f t="shared" si="812"/>
        <v>0</v>
      </c>
      <c r="DI96" s="51">
        <f t="shared" si="812"/>
        <v>0</v>
      </c>
      <c r="DJ96" s="51">
        <f t="shared" si="812"/>
        <v>0</v>
      </c>
      <c r="DK96" s="51">
        <f t="shared" si="812"/>
        <v>0</v>
      </c>
      <c r="DL96" s="51">
        <f t="shared" si="812"/>
        <v>0</v>
      </c>
      <c r="DM96" s="51">
        <f t="shared" si="812"/>
        <v>0</v>
      </c>
      <c r="DN96" s="14">
        <f t="shared" si="813"/>
        <v>0</v>
      </c>
      <c r="DO96" s="51">
        <f t="shared" si="814"/>
        <v>0</v>
      </c>
      <c r="DP96" s="51">
        <f t="shared" si="814"/>
        <v>0</v>
      </c>
      <c r="DQ96" s="51">
        <f t="shared" si="814"/>
        <v>0</v>
      </c>
      <c r="DR96" s="51">
        <f t="shared" si="814"/>
        <v>0</v>
      </c>
      <c r="DS96" s="51"/>
      <c r="DT96" s="51"/>
      <c r="DU96" s="51"/>
      <c r="DV96" s="51">
        <f>DV98</f>
        <v>0</v>
      </c>
      <c r="DW96" s="14"/>
      <c r="DY96" s="6" t="s">
        <v>11</v>
      </c>
      <c r="DZ96" s="7" t="s">
        <v>874</v>
      </c>
      <c r="EA96" s="3"/>
      <c r="EB96" s="3"/>
      <c r="EC96" s="3"/>
      <c r="ED96" s="3"/>
      <c r="EE96" s="7"/>
      <c r="EF96" s="3"/>
      <c r="EG96" s="51">
        <f t="shared" ref="EG96:FY96" si="815">EG97</f>
        <v>0</v>
      </c>
      <c r="EH96" s="51">
        <f t="shared" si="815"/>
        <v>0</v>
      </c>
      <c r="EI96" s="51">
        <f t="shared" si="815"/>
        <v>0</v>
      </c>
      <c r="EJ96" s="51">
        <f t="shared" si="815"/>
        <v>0</v>
      </c>
      <c r="EK96" s="51">
        <f t="shared" si="815"/>
        <v>0</v>
      </c>
      <c r="EL96" s="51">
        <f t="shared" si="815"/>
        <v>0</v>
      </c>
      <c r="EM96" s="51">
        <f t="shared" si="815"/>
        <v>0</v>
      </c>
      <c r="EN96" s="51">
        <f t="shared" si="815"/>
        <v>0</v>
      </c>
      <c r="EO96" s="51">
        <f t="shared" si="815"/>
        <v>0</v>
      </c>
      <c r="EP96" s="51">
        <f t="shared" si="815"/>
        <v>0</v>
      </c>
      <c r="EQ96" s="51">
        <f t="shared" si="815"/>
        <v>0</v>
      </c>
      <c r="ER96" s="51">
        <f t="shared" si="815"/>
        <v>0</v>
      </c>
      <c r="ES96" s="51">
        <f t="shared" si="815"/>
        <v>0</v>
      </c>
      <c r="ET96" s="14">
        <f t="shared" ref="ET96:FZ96" si="816">EU96</f>
        <v>0</v>
      </c>
      <c r="EU96" s="51">
        <f t="shared" ref="EU96:GD96" si="817">EU97</f>
        <v>0</v>
      </c>
      <c r="EV96" s="51">
        <f t="shared" si="817"/>
        <v>0</v>
      </c>
      <c r="EW96" s="51">
        <f t="shared" si="817"/>
        <v>0</v>
      </c>
      <c r="EX96" s="51">
        <f t="shared" si="817"/>
        <v>0</v>
      </c>
      <c r="EY96" s="51"/>
      <c r="EZ96" s="51"/>
      <c r="FA96" s="51"/>
      <c r="FB96" s="51">
        <f>FB98</f>
        <v>0</v>
      </c>
      <c r="FC96" s="14"/>
      <c r="FE96" s="6" t="s">
        <v>11</v>
      </c>
      <c r="FF96" s="7" t="s">
        <v>874</v>
      </c>
      <c r="FG96" s="3"/>
      <c r="FH96" s="3"/>
      <c r="FI96" s="3"/>
      <c r="FJ96" s="3"/>
      <c r="FK96" s="7"/>
      <c r="FL96" s="3"/>
      <c r="FM96" s="51">
        <f t="shared" si="815"/>
        <v>0</v>
      </c>
      <c r="FN96" s="51">
        <f t="shared" si="815"/>
        <v>0</v>
      </c>
      <c r="FO96" s="51">
        <f t="shared" si="815"/>
        <v>0</v>
      </c>
      <c r="FP96" s="51">
        <f t="shared" si="815"/>
        <v>0</v>
      </c>
      <c r="FQ96" s="51">
        <f t="shared" si="815"/>
        <v>0</v>
      </c>
      <c r="FR96" s="51">
        <f t="shared" si="815"/>
        <v>0</v>
      </c>
      <c r="FS96" s="51">
        <f t="shared" si="815"/>
        <v>0</v>
      </c>
      <c r="FT96" s="51">
        <f t="shared" si="815"/>
        <v>0</v>
      </c>
      <c r="FU96" s="51">
        <f t="shared" si="815"/>
        <v>0</v>
      </c>
      <c r="FV96" s="51">
        <f t="shared" si="815"/>
        <v>0</v>
      </c>
      <c r="FW96" s="51">
        <f t="shared" si="815"/>
        <v>0</v>
      </c>
      <c r="FX96" s="51">
        <f t="shared" si="815"/>
        <v>0</v>
      </c>
      <c r="FY96" s="51">
        <f t="shared" si="815"/>
        <v>0</v>
      </c>
      <c r="FZ96" s="14">
        <f t="shared" si="816"/>
        <v>0</v>
      </c>
      <c r="GA96" s="51">
        <f t="shared" si="817"/>
        <v>0</v>
      </c>
      <c r="GB96" s="51">
        <f t="shared" si="817"/>
        <v>0</v>
      </c>
      <c r="GC96" s="51">
        <f t="shared" si="817"/>
        <v>0</v>
      </c>
      <c r="GD96" s="51">
        <f t="shared" si="817"/>
        <v>0</v>
      </c>
      <c r="GE96" s="51"/>
      <c r="GF96" s="51"/>
      <c r="GG96" s="51"/>
      <c r="GH96" s="51">
        <f>GH98</f>
        <v>0</v>
      </c>
      <c r="GI96" s="14"/>
      <c r="GK96" s="6" t="s">
        <v>11</v>
      </c>
      <c r="GL96" s="7" t="s">
        <v>874</v>
      </c>
      <c r="GM96" s="3"/>
      <c r="GN96" s="3"/>
      <c r="GO96" s="3"/>
      <c r="GP96" s="3"/>
      <c r="GQ96" s="7"/>
      <c r="GR96" s="3"/>
      <c r="GS96" s="51">
        <f t="shared" ref="GS96:IK96" si="818">GS97</f>
        <v>0</v>
      </c>
      <c r="GT96" s="51">
        <f t="shared" si="818"/>
        <v>0</v>
      </c>
      <c r="GU96" s="51">
        <f t="shared" si="818"/>
        <v>0</v>
      </c>
      <c r="GV96" s="51">
        <f t="shared" si="818"/>
        <v>0</v>
      </c>
      <c r="GW96" s="51">
        <f t="shared" si="818"/>
        <v>0</v>
      </c>
      <c r="GX96" s="51">
        <f t="shared" si="818"/>
        <v>0</v>
      </c>
      <c r="GY96" s="51">
        <f t="shared" si="818"/>
        <v>0</v>
      </c>
      <c r="GZ96" s="51">
        <f t="shared" si="818"/>
        <v>0</v>
      </c>
      <c r="HA96" s="51">
        <f t="shared" si="818"/>
        <v>0</v>
      </c>
      <c r="HB96" s="51">
        <f t="shared" si="818"/>
        <v>0</v>
      </c>
      <c r="HC96" s="51">
        <f t="shared" si="818"/>
        <v>0</v>
      </c>
      <c r="HD96" s="51">
        <f t="shared" si="818"/>
        <v>0</v>
      </c>
      <c r="HE96" s="51">
        <f t="shared" si="818"/>
        <v>0</v>
      </c>
      <c r="HF96" s="14">
        <f t="shared" ref="HF96:IL96" si="819">HG96</f>
        <v>0</v>
      </c>
      <c r="HG96" s="51">
        <f t="shared" ref="HG96:IP96" si="820">HG97</f>
        <v>0</v>
      </c>
      <c r="HH96" s="51">
        <f t="shared" si="820"/>
        <v>0</v>
      </c>
      <c r="HI96" s="51">
        <f t="shared" si="820"/>
        <v>0</v>
      </c>
      <c r="HJ96" s="51">
        <f t="shared" si="820"/>
        <v>0</v>
      </c>
      <c r="HK96" s="51"/>
      <c r="HL96" s="51"/>
      <c r="HM96" s="51"/>
      <c r="HN96" s="51">
        <f>HN98</f>
        <v>0</v>
      </c>
      <c r="HO96" s="14"/>
      <c r="HQ96" s="6" t="s">
        <v>11</v>
      </c>
      <c r="HR96" s="7" t="s">
        <v>874</v>
      </c>
      <c r="HS96" s="3"/>
      <c r="HT96" s="3"/>
      <c r="HU96" s="3"/>
      <c r="HV96" s="3"/>
      <c r="HW96" s="7"/>
      <c r="HX96" s="3"/>
      <c r="HY96" s="51">
        <f t="shared" si="818"/>
        <v>0</v>
      </c>
      <c r="HZ96" s="51">
        <f t="shared" si="818"/>
        <v>0</v>
      </c>
      <c r="IA96" s="51">
        <f t="shared" si="818"/>
        <v>0</v>
      </c>
      <c r="IB96" s="51">
        <f t="shared" si="818"/>
        <v>0</v>
      </c>
      <c r="IC96" s="51">
        <f t="shared" si="818"/>
        <v>0</v>
      </c>
      <c r="ID96" s="51">
        <f t="shared" si="818"/>
        <v>0</v>
      </c>
      <c r="IE96" s="51">
        <f t="shared" si="818"/>
        <v>0</v>
      </c>
      <c r="IF96" s="51">
        <f t="shared" si="818"/>
        <v>0</v>
      </c>
      <c r="IG96" s="51">
        <f t="shared" si="818"/>
        <v>0</v>
      </c>
      <c r="IH96" s="51">
        <f t="shared" si="818"/>
        <v>0</v>
      </c>
      <c r="II96" s="51">
        <f t="shared" si="818"/>
        <v>0</v>
      </c>
      <c r="IJ96" s="51">
        <f t="shared" si="818"/>
        <v>0</v>
      </c>
      <c r="IK96" s="51">
        <f t="shared" si="818"/>
        <v>0</v>
      </c>
      <c r="IL96" s="14">
        <f t="shared" si="819"/>
        <v>0</v>
      </c>
      <c r="IM96" s="51">
        <f t="shared" si="820"/>
        <v>0</v>
      </c>
      <c r="IN96" s="51">
        <f t="shared" si="820"/>
        <v>0</v>
      </c>
      <c r="IO96" s="51">
        <f t="shared" si="820"/>
        <v>0</v>
      </c>
      <c r="IP96" s="51">
        <f t="shared" si="820"/>
        <v>0</v>
      </c>
      <c r="IQ96" s="51"/>
      <c r="IR96" s="51"/>
      <c r="IS96" s="51"/>
      <c r="IT96" s="51">
        <f>IT98</f>
        <v>0</v>
      </c>
      <c r="IU96" s="14"/>
      <c r="IW96" s="6" t="s">
        <v>11</v>
      </c>
      <c r="IX96" s="7" t="s">
        <v>874</v>
      </c>
      <c r="IY96" s="3"/>
      <c r="IZ96" s="3"/>
      <c r="JA96" s="3"/>
      <c r="JB96" s="3"/>
      <c r="JC96" s="7"/>
      <c r="JD96" s="3"/>
      <c r="JE96" s="51">
        <f t="shared" ref="JE96:KW96" si="821">JE97</f>
        <v>0</v>
      </c>
      <c r="JF96" s="51">
        <f t="shared" si="821"/>
        <v>0</v>
      </c>
      <c r="JG96" s="51">
        <f t="shared" si="821"/>
        <v>0</v>
      </c>
      <c r="JH96" s="51">
        <f t="shared" si="821"/>
        <v>0</v>
      </c>
      <c r="JI96" s="51">
        <f t="shared" si="821"/>
        <v>0</v>
      </c>
      <c r="JJ96" s="51">
        <f t="shared" si="821"/>
        <v>0</v>
      </c>
      <c r="JK96" s="51">
        <f t="shared" si="821"/>
        <v>0</v>
      </c>
      <c r="JL96" s="51">
        <f t="shared" si="821"/>
        <v>0</v>
      </c>
      <c r="JM96" s="51">
        <f t="shared" si="821"/>
        <v>0</v>
      </c>
      <c r="JN96" s="51">
        <f t="shared" si="821"/>
        <v>0</v>
      </c>
      <c r="JO96" s="51">
        <f t="shared" si="821"/>
        <v>0</v>
      </c>
      <c r="JP96" s="51">
        <f t="shared" si="821"/>
        <v>0</v>
      </c>
      <c r="JQ96" s="51">
        <f t="shared" si="821"/>
        <v>0</v>
      </c>
      <c r="JR96" s="14">
        <f t="shared" ref="JR96:KX96" si="822">JS96</f>
        <v>0</v>
      </c>
      <c r="JS96" s="51">
        <f t="shared" ref="JS96:LB96" si="823">JS97</f>
        <v>0</v>
      </c>
      <c r="JT96" s="51">
        <f t="shared" si="823"/>
        <v>0</v>
      </c>
      <c r="JU96" s="51">
        <f t="shared" si="823"/>
        <v>0</v>
      </c>
      <c r="JV96" s="51">
        <f t="shared" si="823"/>
        <v>0</v>
      </c>
      <c r="JW96" s="51"/>
      <c r="JX96" s="51"/>
      <c r="JY96" s="51"/>
      <c r="JZ96" s="51">
        <f>JZ98</f>
        <v>0</v>
      </c>
      <c r="KA96" s="14"/>
      <c r="KC96" s="6" t="s">
        <v>11</v>
      </c>
      <c r="KD96" s="7" t="s">
        <v>874</v>
      </c>
      <c r="KE96" s="3"/>
      <c r="KF96" s="3"/>
      <c r="KG96" s="3"/>
      <c r="KH96" s="3"/>
      <c r="KI96" s="7"/>
      <c r="KJ96" s="3"/>
      <c r="KK96" s="51">
        <f t="shared" si="821"/>
        <v>0</v>
      </c>
      <c r="KL96" s="51">
        <f t="shared" si="821"/>
        <v>0</v>
      </c>
      <c r="KM96" s="51">
        <f t="shared" si="821"/>
        <v>0</v>
      </c>
      <c r="KN96" s="51">
        <f t="shared" si="821"/>
        <v>0</v>
      </c>
      <c r="KO96" s="51">
        <f t="shared" si="821"/>
        <v>0</v>
      </c>
      <c r="KP96" s="51">
        <f t="shared" si="821"/>
        <v>0</v>
      </c>
      <c r="KQ96" s="51">
        <f t="shared" si="821"/>
        <v>0</v>
      </c>
      <c r="KR96" s="51">
        <f t="shared" si="821"/>
        <v>0</v>
      </c>
      <c r="KS96" s="51">
        <f t="shared" si="821"/>
        <v>0</v>
      </c>
      <c r="KT96" s="51">
        <f t="shared" si="821"/>
        <v>0</v>
      </c>
      <c r="KU96" s="51">
        <f t="shared" si="821"/>
        <v>0</v>
      </c>
      <c r="KV96" s="51">
        <f t="shared" si="821"/>
        <v>0</v>
      </c>
      <c r="KW96" s="51">
        <f t="shared" si="821"/>
        <v>0</v>
      </c>
      <c r="KX96" s="14">
        <f t="shared" si="822"/>
        <v>0</v>
      </c>
      <c r="KY96" s="51">
        <f t="shared" si="823"/>
        <v>0</v>
      </c>
      <c r="KZ96" s="51">
        <f t="shared" si="823"/>
        <v>0</v>
      </c>
      <c r="LA96" s="51">
        <f t="shared" si="823"/>
        <v>0</v>
      </c>
      <c r="LB96" s="51">
        <f t="shared" si="823"/>
        <v>0</v>
      </c>
      <c r="LC96" s="51"/>
      <c r="LD96" s="51"/>
      <c r="LE96" s="51"/>
      <c r="LF96" s="51">
        <f>LF98</f>
        <v>0</v>
      </c>
      <c r="LG96" s="14"/>
      <c r="LI96" s="6" t="s">
        <v>11</v>
      </c>
      <c r="LJ96" s="7" t="s">
        <v>874</v>
      </c>
      <c r="LK96" s="3"/>
      <c r="LL96" s="3"/>
      <c r="LM96" s="3"/>
      <c r="LN96" s="3"/>
      <c r="LO96" s="7"/>
      <c r="LP96" s="3"/>
      <c r="LQ96" s="51">
        <f t="shared" ref="LQ96:NI96" si="824">LQ97</f>
        <v>0</v>
      </c>
      <c r="LR96" s="51">
        <f t="shared" si="824"/>
        <v>0</v>
      </c>
      <c r="LS96" s="51">
        <f t="shared" si="824"/>
        <v>0</v>
      </c>
      <c r="LT96" s="51">
        <f t="shared" si="824"/>
        <v>0</v>
      </c>
      <c r="LU96" s="51">
        <f t="shared" si="824"/>
        <v>0</v>
      </c>
      <c r="LV96" s="51">
        <f t="shared" si="824"/>
        <v>0</v>
      </c>
      <c r="LW96" s="51">
        <f t="shared" si="824"/>
        <v>0</v>
      </c>
      <c r="LX96" s="51">
        <f t="shared" si="824"/>
        <v>0</v>
      </c>
      <c r="LY96" s="51">
        <f t="shared" si="824"/>
        <v>0</v>
      </c>
      <c r="LZ96" s="51">
        <f t="shared" si="824"/>
        <v>0</v>
      </c>
      <c r="MA96" s="51">
        <f t="shared" si="824"/>
        <v>0</v>
      </c>
      <c r="MB96" s="51">
        <f t="shared" si="824"/>
        <v>0</v>
      </c>
      <c r="MC96" s="51">
        <f t="shared" si="824"/>
        <v>0</v>
      </c>
      <c r="MD96" s="14">
        <f t="shared" ref="MD96:NJ96" si="825">ME96</f>
        <v>0</v>
      </c>
      <c r="ME96" s="51">
        <f t="shared" ref="ME96:NN96" si="826">ME97</f>
        <v>0</v>
      </c>
      <c r="MF96" s="51">
        <f t="shared" si="826"/>
        <v>0</v>
      </c>
      <c r="MG96" s="51">
        <f t="shared" si="826"/>
        <v>0</v>
      </c>
      <c r="MH96" s="51">
        <f t="shared" si="826"/>
        <v>0</v>
      </c>
      <c r="MI96" s="51"/>
      <c r="MJ96" s="51"/>
      <c r="MK96" s="51"/>
      <c r="ML96" s="51">
        <f>ML98</f>
        <v>0</v>
      </c>
      <c r="MM96" s="14"/>
      <c r="MO96" s="6" t="s">
        <v>11</v>
      </c>
      <c r="MP96" s="7" t="s">
        <v>874</v>
      </c>
      <c r="MQ96" s="3"/>
      <c r="MR96" s="3"/>
      <c r="MS96" s="3"/>
      <c r="MT96" s="3"/>
      <c r="MU96" s="7"/>
      <c r="MV96" s="3"/>
      <c r="MW96" s="51">
        <f t="shared" si="824"/>
        <v>0</v>
      </c>
      <c r="MX96" s="51">
        <f t="shared" si="824"/>
        <v>0</v>
      </c>
      <c r="MY96" s="51">
        <f t="shared" si="824"/>
        <v>0</v>
      </c>
      <c r="MZ96" s="51">
        <f t="shared" si="824"/>
        <v>0</v>
      </c>
      <c r="NA96" s="51">
        <f t="shared" si="824"/>
        <v>0</v>
      </c>
      <c r="NB96" s="51">
        <f t="shared" si="824"/>
        <v>0</v>
      </c>
      <c r="NC96" s="51">
        <f t="shared" si="824"/>
        <v>0</v>
      </c>
      <c r="ND96" s="51">
        <f t="shared" si="824"/>
        <v>0</v>
      </c>
      <c r="NE96" s="51">
        <f t="shared" si="824"/>
        <v>0</v>
      </c>
      <c r="NF96" s="51">
        <f t="shared" si="824"/>
        <v>0</v>
      </c>
      <c r="NG96" s="51">
        <f t="shared" si="824"/>
        <v>0</v>
      </c>
      <c r="NH96" s="51">
        <f t="shared" si="824"/>
        <v>0</v>
      </c>
      <c r="NI96" s="51">
        <f t="shared" si="824"/>
        <v>0</v>
      </c>
      <c r="NJ96" s="14">
        <f t="shared" si="825"/>
        <v>0</v>
      </c>
      <c r="NK96" s="51">
        <f t="shared" si="826"/>
        <v>0</v>
      </c>
      <c r="NL96" s="51">
        <f t="shared" si="826"/>
        <v>0</v>
      </c>
      <c r="NM96" s="51">
        <f t="shared" si="826"/>
        <v>0</v>
      </c>
      <c r="NN96" s="51">
        <f t="shared" si="826"/>
        <v>0</v>
      </c>
      <c r="NO96" s="51"/>
      <c r="NP96" s="51"/>
      <c r="NQ96" s="51"/>
      <c r="NR96" s="51">
        <f>NR98</f>
        <v>0</v>
      </c>
      <c r="NS96" s="14"/>
      <c r="NU96" s="6" t="s">
        <v>11</v>
      </c>
      <c r="NV96" s="7" t="s">
        <v>874</v>
      </c>
      <c r="NW96" s="3"/>
      <c r="NX96" s="3"/>
      <c r="NY96" s="3"/>
      <c r="NZ96" s="3"/>
      <c r="OA96" s="7"/>
      <c r="OB96" s="3"/>
      <c r="OC96" s="51">
        <f t="shared" ref="OC96:PU96" si="827">OC97</f>
        <v>0</v>
      </c>
      <c r="OD96" s="51">
        <f t="shared" si="827"/>
        <v>0</v>
      </c>
      <c r="OE96" s="51">
        <f t="shared" si="827"/>
        <v>0</v>
      </c>
      <c r="OF96" s="51">
        <f t="shared" si="827"/>
        <v>0</v>
      </c>
      <c r="OG96" s="51">
        <f t="shared" si="827"/>
        <v>0</v>
      </c>
      <c r="OH96" s="51">
        <f t="shared" si="827"/>
        <v>0</v>
      </c>
      <c r="OI96" s="51">
        <f t="shared" si="827"/>
        <v>0</v>
      </c>
      <c r="OJ96" s="51">
        <f t="shared" si="827"/>
        <v>0</v>
      </c>
      <c r="OK96" s="51">
        <f t="shared" si="827"/>
        <v>0</v>
      </c>
      <c r="OL96" s="51">
        <f t="shared" si="827"/>
        <v>0</v>
      </c>
      <c r="OM96" s="51">
        <f t="shared" si="827"/>
        <v>0</v>
      </c>
      <c r="ON96" s="51">
        <f t="shared" si="827"/>
        <v>0</v>
      </c>
      <c r="OO96" s="51">
        <f t="shared" si="827"/>
        <v>0</v>
      </c>
      <c r="OP96" s="14">
        <f t="shared" ref="OP96:PV96" si="828">OQ96</f>
        <v>0</v>
      </c>
      <c r="OQ96" s="51">
        <f t="shared" ref="OQ96:PZ96" si="829">OQ97</f>
        <v>0</v>
      </c>
      <c r="OR96" s="51">
        <f t="shared" si="829"/>
        <v>0</v>
      </c>
      <c r="OS96" s="51">
        <f t="shared" si="829"/>
        <v>0</v>
      </c>
      <c r="OT96" s="51">
        <f t="shared" si="829"/>
        <v>0</v>
      </c>
      <c r="OU96" s="51"/>
      <c r="OV96" s="51"/>
      <c r="OW96" s="51"/>
      <c r="OX96" s="51">
        <f>OX98</f>
        <v>0</v>
      </c>
      <c r="OY96" s="14"/>
      <c r="PA96" s="6" t="s">
        <v>11</v>
      </c>
      <c r="PB96" s="7" t="s">
        <v>874</v>
      </c>
      <c r="PC96" s="3"/>
      <c r="PD96" s="3"/>
      <c r="PE96" s="3"/>
      <c r="PF96" s="3"/>
      <c r="PG96" s="7"/>
      <c r="PH96" s="3"/>
      <c r="PI96" s="51">
        <f t="shared" si="827"/>
        <v>0</v>
      </c>
      <c r="PJ96" s="51">
        <f t="shared" si="827"/>
        <v>0</v>
      </c>
      <c r="PK96" s="51">
        <f t="shared" si="827"/>
        <v>0</v>
      </c>
      <c r="PL96" s="51">
        <f t="shared" si="827"/>
        <v>0</v>
      </c>
      <c r="PM96" s="51">
        <f t="shared" si="827"/>
        <v>0</v>
      </c>
      <c r="PN96" s="51">
        <f t="shared" si="827"/>
        <v>0</v>
      </c>
      <c r="PO96" s="51">
        <f t="shared" si="827"/>
        <v>0</v>
      </c>
      <c r="PP96" s="51">
        <f t="shared" si="827"/>
        <v>0</v>
      </c>
      <c r="PQ96" s="51">
        <f t="shared" si="827"/>
        <v>0</v>
      </c>
      <c r="PR96" s="51">
        <f t="shared" si="827"/>
        <v>0</v>
      </c>
      <c r="PS96" s="51">
        <f t="shared" si="827"/>
        <v>0</v>
      </c>
      <c r="PT96" s="51">
        <f t="shared" si="827"/>
        <v>0</v>
      </c>
      <c r="PU96" s="51">
        <f t="shared" si="827"/>
        <v>0</v>
      </c>
      <c r="PV96" s="14">
        <f t="shared" si="828"/>
        <v>0</v>
      </c>
      <c r="PW96" s="51">
        <f t="shared" si="829"/>
        <v>0</v>
      </c>
      <c r="PX96" s="51">
        <f t="shared" si="829"/>
        <v>0</v>
      </c>
      <c r="PY96" s="51">
        <f t="shared" si="829"/>
        <v>0</v>
      </c>
      <c r="PZ96" s="51">
        <f t="shared" si="829"/>
        <v>0</v>
      </c>
      <c r="QA96" s="51"/>
      <c r="QB96" s="51"/>
      <c r="QC96" s="51"/>
      <c r="QD96" s="51">
        <f>QD98</f>
        <v>0</v>
      </c>
      <c r="QE96" s="14"/>
      <c r="QG96" s="6" t="s">
        <v>11</v>
      </c>
      <c r="QH96" s="7" t="s">
        <v>874</v>
      </c>
      <c r="QI96" s="3"/>
      <c r="QJ96" s="3"/>
      <c r="QK96" s="3"/>
      <c r="QL96" s="3"/>
      <c r="QM96" s="7"/>
      <c r="QN96" s="3"/>
      <c r="QO96" s="51">
        <f t="shared" ref="QO96:SG96" si="830">QO97</f>
        <v>0</v>
      </c>
      <c r="QP96" s="51">
        <f t="shared" si="830"/>
        <v>0</v>
      </c>
      <c r="QQ96" s="51">
        <f t="shared" si="830"/>
        <v>0</v>
      </c>
      <c r="QR96" s="51">
        <f t="shared" si="830"/>
        <v>0</v>
      </c>
      <c r="QS96" s="51">
        <f t="shared" si="830"/>
        <v>0</v>
      </c>
      <c r="QT96" s="51">
        <f t="shared" si="830"/>
        <v>0</v>
      </c>
      <c r="QU96" s="51">
        <f t="shared" si="830"/>
        <v>0</v>
      </c>
      <c r="QV96" s="51">
        <f t="shared" si="830"/>
        <v>0</v>
      </c>
      <c r="QW96" s="51">
        <f t="shared" si="830"/>
        <v>0</v>
      </c>
      <c r="QX96" s="51">
        <f t="shared" si="830"/>
        <v>0</v>
      </c>
      <c r="QY96" s="51">
        <f t="shared" si="830"/>
        <v>0</v>
      </c>
      <c r="QZ96" s="51">
        <f t="shared" si="830"/>
        <v>0</v>
      </c>
      <c r="RA96" s="51">
        <f t="shared" si="830"/>
        <v>0</v>
      </c>
      <c r="RB96" s="14">
        <f t="shared" ref="RB96:SH96" si="831">RC96</f>
        <v>0</v>
      </c>
      <c r="RC96" s="51">
        <f t="shared" ref="RC96:SL96" si="832">RC97</f>
        <v>0</v>
      </c>
      <c r="RD96" s="51">
        <f t="shared" si="832"/>
        <v>0</v>
      </c>
      <c r="RE96" s="51">
        <f t="shared" si="832"/>
        <v>0</v>
      </c>
      <c r="RF96" s="51">
        <f t="shared" si="832"/>
        <v>0</v>
      </c>
      <c r="RG96" s="51"/>
      <c r="RH96" s="51"/>
      <c r="RI96" s="51"/>
      <c r="RJ96" s="51">
        <f>RJ98</f>
        <v>0</v>
      </c>
      <c r="RK96" s="14"/>
      <c r="RM96" s="6" t="s">
        <v>11</v>
      </c>
      <c r="RN96" s="7" t="s">
        <v>874</v>
      </c>
      <c r="RO96" s="3"/>
      <c r="RP96" s="3"/>
      <c r="RQ96" s="3"/>
      <c r="RR96" s="3"/>
      <c r="RS96" s="7"/>
      <c r="RT96" s="3"/>
      <c r="RU96" s="51">
        <f t="shared" si="830"/>
        <v>0</v>
      </c>
      <c r="RV96" s="51">
        <f t="shared" si="830"/>
        <v>0</v>
      </c>
      <c r="RW96" s="51">
        <f t="shared" si="830"/>
        <v>0</v>
      </c>
      <c r="RX96" s="51">
        <f t="shared" si="830"/>
        <v>0</v>
      </c>
      <c r="RY96" s="51">
        <f t="shared" si="830"/>
        <v>0</v>
      </c>
      <c r="RZ96" s="51">
        <f t="shared" si="830"/>
        <v>0</v>
      </c>
      <c r="SA96" s="51">
        <f t="shared" si="830"/>
        <v>0</v>
      </c>
      <c r="SB96" s="51">
        <f t="shared" si="830"/>
        <v>0</v>
      </c>
      <c r="SC96" s="51">
        <f t="shared" si="830"/>
        <v>0</v>
      </c>
      <c r="SD96" s="51">
        <f t="shared" si="830"/>
        <v>0</v>
      </c>
      <c r="SE96" s="51">
        <f t="shared" si="830"/>
        <v>0</v>
      </c>
      <c r="SF96" s="51">
        <f t="shared" si="830"/>
        <v>0</v>
      </c>
      <c r="SG96" s="51">
        <f t="shared" si="830"/>
        <v>0</v>
      </c>
      <c r="SH96" s="14">
        <f t="shared" si="831"/>
        <v>0</v>
      </c>
      <c r="SI96" s="51">
        <f t="shared" si="832"/>
        <v>0</v>
      </c>
      <c r="SJ96" s="51">
        <f t="shared" si="832"/>
        <v>0</v>
      </c>
      <c r="SK96" s="51">
        <f t="shared" si="832"/>
        <v>0</v>
      </c>
      <c r="SL96" s="51">
        <f t="shared" si="832"/>
        <v>0</v>
      </c>
      <c r="SM96" s="51"/>
      <c r="SN96" s="51"/>
      <c r="SO96" s="51"/>
      <c r="SP96" s="51">
        <f>SP98</f>
        <v>0</v>
      </c>
      <c r="SQ96" s="14"/>
      <c r="SS96" s="6" t="s">
        <v>11</v>
      </c>
      <c r="ST96" s="7" t="s">
        <v>874</v>
      </c>
      <c r="SU96" s="3"/>
      <c r="SV96" s="3"/>
      <c r="SW96" s="3"/>
      <c r="SX96" s="3"/>
      <c r="SY96" s="7"/>
      <c r="SZ96" s="3"/>
      <c r="TA96" s="51">
        <f t="shared" ref="TA96:US96" si="833">TA97</f>
        <v>0</v>
      </c>
      <c r="TB96" s="51">
        <f t="shared" si="833"/>
        <v>0</v>
      </c>
      <c r="TC96" s="51">
        <f t="shared" si="833"/>
        <v>0</v>
      </c>
      <c r="TD96" s="51">
        <f t="shared" si="833"/>
        <v>0</v>
      </c>
      <c r="TE96" s="51">
        <f t="shared" si="833"/>
        <v>0</v>
      </c>
      <c r="TF96" s="51">
        <f t="shared" si="833"/>
        <v>0</v>
      </c>
      <c r="TG96" s="51">
        <f t="shared" si="833"/>
        <v>0</v>
      </c>
      <c r="TH96" s="51">
        <f t="shared" si="833"/>
        <v>0</v>
      </c>
      <c r="TI96" s="51">
        <f t="shared" si="833"/>
        <v>0</v>
      </c>
      <c r="TJ96" s="51">
        <f t="shared" si="833"/>
        <v>0</v>
      </c>
      <c r="TK96" s="51">
        <f t="shared" si="833"/>
        <v>0</v>
      </c>
      <c r="TL96" s="51">
        <f t="shared" si="833"/>
        <v>0</v>
      </c>
      <c r="TM96" s="51">
        <f t="shared" si="833"/>
        <v>0</v>
      </c>
      <c r="TN96" s="14">
        <f t="shared" ref="TN96:UT96" si="834">TO96</f>
        <v>0</v>
      </c>
      <c r="TO96" s="51">
        <f t="shared" ref="TO96:UX96" si="835">TO97</f>
        <v>0</v>
      </c>
      <c r="TP96" s="51">
        <f t="shared" si="835"/>
        <v>0</v>
      </c>
      <c r="TQ96" s="51">
        <f t="shared" si="835"/>
        <v>0</v>
      </c>
      <c r="TR96" s="51">
        <f t="shared" si="835"/>
        <v>0</v>
      </c>
      <c r="TS96" s="51"/>
      <c r="TT96" s="51"/>
      <c r="TU96" s="51"/>
      <c r="TV96" s="51">
        <f>TV98</f>
        <v>0</v>
      </c>
      <c r="TW96" s="14"/>
      <c r="TY96" s="6" t="s">
        <v>11</v>
      </c>
      <c r="TZ96" s="7" t="s">
        <v>874</v>
      </c>
      <c r="UA96" s="3"/>
      <c r="UB96" s="3"/>
      <c r="UC96" s="3"/>
      <c r="UD96" s="3"/>
      <c r="UE96" s="7"/>
      <c r="UF96" s="3"/>
      <c r="UG96" s="51">
        <f t="shared" si="833"/>
        <v>0</v>
      </c>
      <c r="UH96" s="51">
        <f t="shared" si="833"/>
        <v>0</v>
      </c>
      <c r="UI96" s="51">
        <f t="shared" si="833"/>
        <v>0</v>
      </c>
      <c r="UJ96" s="51">
        <f t="shared" si="833"/>
        <v>0</v>
      </c>
      <c r="UK96" s="51">
        <f t="shared" si="833"/>
        <v>0</v>
      </c>
      <c r="UL96" s="51">
        <f t="shared" si="833"/>
        <v>0</v>
      </c>
      <c r="UM96" s="51">
        <f t="shared" si="833"/>
        <v>0</v>
      </c>
      <c r="UN96" s="51">
        <f t="shared" si="833"/>
        <v>0</v>
      </c>
      <c r="UO96" s="51">
        <f t="shared" si="833"/>
        <v>0</v>
      </c>
      <c r="UP96" s="51">
        <f t="shared" si="833"/>
        <v>0</v>
      </c>
      <c r="UQ96" s="51">
        <f t="shared" si="833"/>
        <v>0</v>
      </c>
      <c r="UR96" s="51">
        <f t="shared" si="833"/>
        <v>0</v>
      </c>
      <c r="US96" s="51">
        <f t="shared" si="833"/>
        <v>0</v>
      </c>
      <c r="UT96" s="14">
        <f t="shared" si="834"/>
        <v>0</v>
      </c>
      <c r="UU96" s="51">
        <f t="shared" si="835"/>
        <v>0</v>
      </c>
      <c r="UV96" s="51">
        <f t="shared" si="835"/>
        <v>0</v>
      </c>
      <c r="UW96" s="51">
        <f t="shared" si="835"/>
        <v>0</v>
      </c>
      <c r="UX96" s="51">
        <f t="shared" si="835"/>
        <v>0</v>
      </c>
      <c r="UY96" s="51"/>
      <c r="UZ96" s="51"/>
      <c r="VA96" s="51"/>
      <c r="VB96" s="51">
        <f>VB98</f>
        <v>0</v>
      </c>
      <c r="VC96" s="14"/>
      <c r="VE96" s="6" t="s">
        <v>11</v>
      </c>
      <c r="VF96" s="7" t="s">
        <v>874</v>
      </c>
      <c r="VG96" s="3"/>
      <c r="VH96" s="3"/>
      <c r="VI96" s="3"/>
      <c r="VJ96" s="3"/>
      <c r="VK96" s="7"/>
      <c r="VL96" s="3"/>
      <c r="VM96" s="51">
        <f t="shared" ref="VM96:XE96" si="836">VM97</f>
        <v>0</v>
      </c>
      <c r="VN96" s="51">
        <f t="shared" si="836"/>
        <v>0</v>
      </c>
      <c r="VO96" s="51">
        <f t="shared" si="836"/>
        <v>0</v>
      </c>
      <c r="VP96" s="51">
        <f t="shared" si="836"/>
        <v>0</v>
      </c>
      <c r="VQ96" s="51">
        <f t="shared" si="836"/>
        <v>0</v>
      </c>
      <c r="VR96" s="51">
        <f t="shared" si="836"/>
        <v>0</v>
      </c>
      <c r="VS96" s="51">
        <f t="shared" si="836"/>
        <v>0</v>
      </c>
      <c r="VT96" s="51">
        <f t="shared" si="836"/>
        <v>0</v>
      </c>
      <c r="VU96" s="51">
        <f t="shared" si="836"/>
        <v>0</v>
      </c>
      <c r="VV96" s="51">
        <f t="shared" si="836"/>
        <v>0</v>
      </c>
      <c r="VW96" s="51">
        <f t="shared" si="836"/>
        <v>0</v>
      </c>
      <c r="VX96" s="51">
        <f t="shared" si="836"/>
        <v>0</v>
      </c>
      <c r="VY96" s="51">
        <f t="shared" si="836"/>
        <v>0</v>
      </c>
      <c r="VZ96" s="14">
        <f t="shared" ref="VZ96:XF96" si="837">WA96</f>
        <v>0</v>
      </c>
      <c r="WA96" s="51">
        <f t="shared" ref="WA96:XJ96" si="838">WA97</f>
        <v>0</v>
      </c>
      <c r="WB96" s="51">
        <f t="shared" si="838"/>
        <v>0</v>
      </c>
      <c r="WC96" s="51">
        <f t="shared" si="838"/>
        <v>0</v>
      </c>
      <c r="WD96" s="51">
        <f t="shared" si="838"/>
        <v>0</v>
      </c>
      <c r="WE96" s="51"/>
      <c r="WF96" s="51"/>
      <c r="WG96" s="51"/>
      <c r="WH96" s="51">
        <f>WH98</f>
        <v>0</v>
      </c>
      <c r="WI96" s="14"/>
      <c r="WK96" s="6" t="s">
        <v>11</v>
      </c>
      <c r="WL96" s="7" t="s">
        <v>874</v>
      </c>
      <c r="WM96" s="3"/>
      <c r="WN96" s="3"/>
      <c r="WO96" s="3"/>
      <c r="WP96" s="3"/>
      <c r="WQ96" s="7"/>
      <c r="WR96" s="3"/>
      <c r="WS96" s="51">
        <f t="shared" si="836"/>
        <v>0</v>
      </c>
      <c r="WT96" s="51">
        <f t="shared" si="836"/>
        <v>0</v>
      </c>
      <c r="WU96" s="51">
        <f t="shared" si="836"/>
        <v>0</v>
      </c>
      <c r="WV96" s="51">
        <f t="shared" si="836"/>
        <v>0</v>
      </c>
      <c r="WW96" s="51">
        <f t="shared" si="836"/>
        <v>0</v>
      </c>
      <c r="WX96" s="51">
        <f t="shared" si="836"/>
        <v>0</v>
      </c>
      <c r="WY96" s="51">
        <f t="shared" si="836"/>
        <v>0</v>
      </c>
      <c r="WZ96" s="51">
        <f t="shared" si="836"/>
        <v>0</v>
      </c>
      <c r="XA96" s="51">
        <f t="shared" si="836"/>
        <v>0</v>
      </c>
      <c r="XB96" s="51">
        <f t="shared" si="836"/>
        <v>0</v>
      </c>
      <c r="XC96" s="51">
        <f t="shared" si="836"/>
        <v>0</v>
      </c>
      <c r="XD96" s="51">
        <f t="shared" si="836"/>
        <v>0</v>
      </c>
      <c r="XE96" s="51">
        <f t="shared" si="836"/>
        <v>0</v>
      </c>
      <c r="XF96" s="14">
        <f t="shared" si="837"/>
        <v>0</v>
      </c>
      <c r="XG96" s="51">
        <f t="shared" si="838"/>
        <v>0</v>
      </c>
      <c r="XH96" s="51">
        <f t="shared" si="838"/>
        <v>0</v>
      </c>
      <c r="XI96" s="51">
        <f t="shared" si="838"/>
        <v>0</v>
      </c>
      <c r="XJ96" s="51">
        <f t="shared" si="838"/>
        <v>0</v>
      </c>
      <c r="XK96" s="51"/>
      <c r="XL96" s="51"/>
      <c r="XM96" s="51"/>
      <c r="XN96" s="51">
        <f>XN98</f>
        <v>0</v>
      </c>
      <c r="XO96" s="14"/>
      <c r="XQ96" s="6" t="s">
        <v>11</v>
      </c>
      <c r="XR96" s="7" t="s">
        <v>874</v>
      </c>
      <c r="XS96" s="3"/>
      <c r="XT96" s="3"/>
      <c r="XU96" s="3"/>
      <c r="XV96" s="3"/>
      <c r="XW96" s="7"/>
      <c r="XX96" s="3"/>
      <c r="XY96" s="51">
        <f t="shared" ref="XY96:ZQ96" si="839">XY97</f>
        <v>0</v>
      </c>
      <c r="XZ96" s="51">
        <f t="shared" si="839"/>
        <v>0</v>
      </c>
      <c r="YA96" s="51">
        <f t="shared" si="839"/>
        <v>0</v>
      </c>
      <c r="YB96" s="51">
        <f t="shared" si="839"/>
        <v>0</v>
      </c>
      <c r="YC96" s="51">
        <f t="shared" si="839"/>
        <v>0</v>
      </c>
      <c r="YD96" s="51">
        <f t="shared" si="839"/>
        <v>0</v>
      </c>
      <c r="YE96" s="51">
        <f t="shared" si="839"/>
        <v>0</v>
      </c>
      <c r="YF96" s="51">
        <f t="shared" si="839"/>
        <v>0</v>
      </c>
      <c r="YG96" s="51">
        <f t="shared" si="839"/>
        <v>0</v>
      </c>
      <c r="YH96" s="51">
        <f t="shared" si="839"/>
        <v>0</v>
      </c>
      <c r="YI96" s="51">
        <f t="shared" si="839"/>
        <v>0</v>
      </c>
      <c r="YJ96" s="51">
        <f t="shared" si="839"/>
        <v>0</v>
      </c>
      <c r="YK96" s="51">
        <f t="shared" si="839"/>
        <v>0</v>
      </c>
      <c r="YL96" s="14">
        <f t="shared" ref="YL96:ZR96" si="840">YM96</f>
        <v>0</v>
      </c>
      <c r="YM96" s="51">
        <f t="shared" ref="YM96:ZV96" si="841">YM97</f>
        <v>0</v>
      </c>
      <c r="YN96" s="51">
        <f t="shared" si="841"/>
        <v>0</v>
      </c>
      <c r="YO96" s="51">
        <f t="shared" si="841"/>
        <v>0</v>
      </c>
      <c r="YP96" s="51">
        <f t="shared" si="841"/>
        <v>0</v>
      </c>
      <c r="YQ96" s="51"/>
      <c r="YR96" s="51"/>
      <c r="YS96" s="51"/>
      <c r="YT96" s="51">
        <f>YT98</f>
        <v>0</v>
      </c>
      <c r="YU96" s="14"/>
      <c r="YW96" s="6" t="s">
        <v>11</v>
      </c>
      <c r="YX96" s="7" t="s">
        <v>874</v>
      </c>
      <c r="YY96" s="3"/>
      <c r="YZ96" s="3"/>
      <c r="ZA96" s="3"/>
      <c r="ZB96" s="3"/>
      <c r="ZC96" s="7"/>
      <c r="ZD96" s="3"/>
      <c r="ZE96" s="51">
        <f t="shared" si="839"/>
        <v>0</v>
      </c>
      <c r="ZF96" s="51">
        <f t="shared" si="839"/>
        <v>0</v>
      </c>
      <c r="ZG96" s="51">
        <f t="shared" si="839"/>
        <v>0</v>
      </c>
      <c r="ZH96" s="51">
        <f t="shared" si="839"/>
        <v>0</v>
      </c>
      <c r="ZI96" s="51">
        <f t="shared" si="839"/>
        <v>0</v>
      </c>
      <c r="ZJ96" s="51">
        <f t="shared" si="839"/>
        <v>0</v>
      </c>
      <c r="ZK96" s="51">
        <f t="shared" si="839"/>
        <v>0</v>
      </c>
      <c r="ZL96" s="51">
        <f t="shared" si="839"/>
        <v>0</v>
      </c>
      <c r="ZM96" s="51">
        <f t="shared" si="839"/>
        <v>0</v>
      </c>
      <c r="ZN96" s="51">
        <f t="shared" si="839"/>
        <v>0</v>
      </c>
      <c r="ZO96" s="51">
        <f t="shared" si="839"/>
        <v>0</v>
      </c>
      <c r="ZP96" s="51">
        <f t="shared" si="839"/>
        <v>0</v>
      </c>
      <c r="ZQ96" s="51">
        <f t="shared" si="839"/>
        <v>0</v>
      </c>
      <c r="ZR96" s="14">
        <f t="shared" si="840"/>
        <v>0</v>
      </c>
      <c r="ZS96" s="51">
        <f t="shared" si="841"/>
        <v>0</v>
      </c>
      <c r="ZT96" s="51">
        <f t="shared" si="841"/>
        <v>0</v>
      </c>
      <c r="ZU96" s="51">
        <f t="shared" si="841"/>
        <v>0</v>
      </c>
      <c r="ZV96" s="51">
        <f t="shared" si="841"/>
        <v>0</v>
      </c>
      <c r="ZW96" s="51"/>
      <c r="ZX96" s="51"/>
      <c r="ZY96" s="51"/>
      <c r="ZZ96" s="51">
        <f>ZZ98</f>
        <v>0</v>
      </c>
      <c r="AAA96" s="14"/>
      <c r="AAC96" s="6" t="s">
        <v>11</v>
      </c>
      <c r="AAD96" s="7" t="s">
        <v>874</v>
      </c>
      <c r="AAE96" s="3"/>
      <c r="AAF96" s="3"/>
      <c r="AAG96" s="3"/>
      <c r="AAH96" s="3"/>
      <c r="AAI96" s="7"/>
      <c r="AAJ96" s="3"/>
      <c r="AAK96" s="51">
        <f t="shared" ref="AAK96:ACC96" si="842">AAK97</f>
        <v>0</v>
      </c>
      <c r="AAL96" s="51">
        <f t="shared" si="842"/>
        <v>0</v>
      </c>
      <c r="AAM96" s="51">
        <f t="shared" si="842"/>
        <v>0</v>
      </c>
      <c r="AAN96" s="51">
        <f t="shared" si="842"/>
        <v>0</v>
      </c>
      <c r="AAO96" s="51">
        <f t="shared" si="842"/>
        <v>0</v>
      </c>
      <c r="AAP96" s="51">
        <f t="shared" si="842"/>
        <v>0</v>
      </c>
      <c r="AAQ96" s="51">
        <f t="shared" si="842"/>
        <v>0</v>
      </c>
      <c r="AAR96" s="51">
        <f t="shared" si="842"/>
        <v>0</v>
      </c>
      <c r="AAS96" s="51">
        <f t="shared" si="842"/>
        <v>0</v>
      </c>
      <c r="AAT96" s="51">
        <f t="shared" si="842"/>
        <v>0</v>
      </c>
      <c r="AAU96" s="51">
        <f t="shared" si="842"/>
        <v>0</v>
      </c>
      <c r="AAV96" s="51">
        <f t="shared" si="842"/>
        <v>0</v>
      </c>
      <c r="AAW96" s="51">
        <f t="shared" si="842"/>
        <v>0</v>
      </c>
      <c r="AAX96" s="14">
        <f t="shared" ref="AAX96:ACD96" si="843">AAY96</f>
        <v>0</v>
      </c>
      <c r="AAY96" s="51">
        <f t="shared" ref="AAY96:ACH96" si="844">AAY97</f>
        <v>0</v>
      </c>
      <c r="AAZ96" s="51">
        <f t="shared" si="844"/>
        <v>0</v>
      </c>
      <c r="ABA96" s="51">
        <f t="shared" si="844"/>
        <v>0</v>
      </c>
      <c r="ABB96" s="51">
        <f t="shared" si="844"/>
        <v>0</v>
      </c>
      <c r="ABC96" s="51"/>
      <c r="ABD96" s="51"/>
      <c r="ABE96" s="51"/>
      <c r="ABF96" s="51">
        <f>ABF98</f>
        <v>0</v>
      </c>
      <c r="ABG96" s="14"/>
      <c r="ABI96" s="6" t="s">
        <v>11</v>
      </c>
      <c r="ABJ96" s="7" t="s">
        <v>874</v>
      </c>
      <c r="ABK96" s="3"/>
      <c r="ABL96" s="3"/>
      <c r="ABM96" s="3"/>
      <c r="ABN96" s="3"/>
      <c r="ABO96" s="7"/>
      <c r="ABP96" s="3"/>
      <c r="ABQ96" s="51">
        <f t="shared" si="842"/>
        <v>0</v>
      </c>
      <c r="ABR96" s="51">
        <f t="shared" si="842"/>
        <v>0</v>
      </c>
      <c r="ABS96" s="51">
        <f t="shared" si="842"/>
        <v>0</v>
      </c>
      <c r="ABT96" s="51">
        <f t="shared" si="842"/>
        <v>0</v>
      </c>
      <c r="ABU96" s="51">
        <f t="shared" si="842"/>
        <v>0</v>
      </c>
      <c r="ABV96" s="51">
        <f t="shared" si="842"/>
        <v>0</v>
      </c>
      <c r="ABW96" s="51">
        <f t="shared" si="842"/>
        <v>0</v>
      </c>
      <c r="ABX96" s="51">
        <f t="shared" si="842"/>
        <v>0</v>
      </c>
      <c r="ABY96" s="51">
        <f t="shared" si="842"/>
        <v>0</v>
      </c>
      <c r="ABZ96" s="51">
        <f t="shared" si="842"/>
        <v>0</v>
      </c>
      <c r="ACA96" s="51">
        <f t="shared" si="842"/>
        <v>0</v>
      </c>
      <c r="ACB96" s="51">
        <f t="shared" si="842"/>
        <v>0</v>
      </c>
      <c r="ACC96" s="51">
        <f t="shared" si="842"/>
        <v>0</v>
      </c>
      <c r="ACD96" s="14">
        <f t="shared" si="843"/>
        <v>0</v>
      </c>
      <c r="ACE96" s="51">
        <f t="shared" si="844"/>
        <v>0</v>
      </c>
      <c r="ACF96" s="51">
        <f t="shared" si="844"/>
        <v>0</v>
      </c>
      <c r="ACG96" s="51">
        <f t="shared" si="844"/>
        <v>0</v>
      </c>
      <c r="ACH96" s="51">
        <f t="shared" si="844"/>
        <v>0</v>
      </c>
      <c r="ACI96" s="51"/>
      <c r="ACJ96" s="51"/>
      <c r="ACK96" s="51"/>
      <c r="ACL96" s="51">
        <f>ACL98</f>
        <v>0</v>
      </c>
      <c r="ACM96" s="14"/>
      <c r="ACO96" s="6" t="s">
        <v>11</v>
      </c>
      <c r="ACP96" s="7" t="s">
        <v>874</v>
      </c>
      <c r="ACQ96" s="3"/>
      <c r="ACR96" s="3"/>
      <c r="ACS96" s="3"/>
      <c r="ACT96" s="3"/>
      <c r="ACU96" s="7"/>
      <c r="ACV96" s="3"/>
      <c r="ACW96" s="51">
        <f t="shared" ref="ACW96:AEO96" si="845">ACW97</f>
        <v>0</v>
      </c>
      <c r="ACX96" s="51">
        <f t="shared" si="845"/>
        <v>0</v>
      </c>
      <c r="ACY96" s="51">
        <f t="shared" si="845"/>
        <v>0</v>
      </c>
      <c r="ACZ96" s="51">
        <f t="shared" si="845"/>
        <v>0</v>
      </c>
      <c r="ADA96" s="51">
        <f t="shared" si="845"/>
        <v>0</v>
      </c>
      <c r="ADB96" s="51">
        <f t="shared" si="845"/>
        <v>0</v>
      </c>
      <c r="ADC96" s="51">
        <f t="shared" si="845"/>
        <v>0</v>
      </c>
      <c r="ADD96" s="51">
        <f t="shared" si="845"/>
        <v>0</v>
      </c>
      <c r="ADE96" s="51">
        <f t="shared" si="845"/>
        <v>0</v>
      </c>
      <c r="ADF96" s="51">
        <f t="shared" si="845"/>
        <v>0</v>
      </c>
      <c r="ADG96" s="51">
        <f t="shared" si="845"/>
        <v>0</v>
      </c>
      <c r="ADH96" s="51">
        <f t="shared" si="845"/>
        <v>0</v>
      </c>
      <c r="ADI96" s="51">
        <f t="shared" si="845"/>
        <v>0</v>
      </c>
      <c r="ADJ96" s="14">
        <f t="shared" ref="ADJ96:AEP96" si="846">ADK96</f>
        <v>0</v>
      </c>
      <c r="ADK96" s="51">
        <f t="shared" ref="ADK96:AET96" si="847">ADK97</f>
        <v>0</v>
      </c>
      <c r="ADL96" s="51">
        <f t="shared" si="847"/>
        <v>0</v>
      </c>
      <c r="ADM96" s="51">
        <f t="shared" si="847"/>
        <v>0</v>
      </c>
      <c r="ADN96" s="51">
        <f t="shared" si="847"/>
        <v>0</v>
      </c>
      <c r="ADO96" s="51"/>
      <c r="ADP96" s="51"/>
      <c r="ADQ96" s="51"/>
      <c r="ADR96" s="51">
        <f>ADR98</f>
        <v>0</v>
      </c>
      <c r="ADS96" s="14"/>
      <c r="ADU96" s="6" t="s">
        <v>11</v>
      </c>
      <c r="ADV96" s="7" t="s">
        <v>874</v>
      </c>
      <c r="ADW96" s="3"/>
      <c r="ADX96" s="3"/>
      <c r="ADY96" s="3"/>
      <c r="ADZ96" s="3"/>
      <c r="AEA96" s="7"/>
      <c r="AEB96" s="3"/>
      <c r="AEC96" s="51">
        <f t="shared" si="845"/>
        <v>0</v>
      </c>
      <c r="AED96" s="51">
        <f t="shared" si="845"/>
        <v>0</v>
      </c>
      <c r="AEE96" s="51">
        <f t="shared" si="845"/>
        <v>0</v>
      </c>
      <c r="AEF96" s="51">
        <f t="shared" si="845"/>
        <v>0</v>
      </c>
      <c r="AEG96" s="51">
        <f t="shared" si="845"/>
        <v>0</v>
      </c>
      <c r="AEH96" s="51">
        <f t="shared" si="845"/>
        <v>0</v>
      </c>
      <c r="AEI96" s="51">
        <f t="shared" si="845"/>
        <v>0</v>
      </c>
      <c r="AEJ96" s="51">
        <f t="shared" si="845"/>
        <v>0</v>
      </c>
      <c r="AEK96" s="51">
        <f t="shared" si="845"/>
        <v>0</v>
      </c>
      <c r="AEL96" s="51">
        <f t="shared" si="845"/>
        <v>0</v>
      </c>
      <c r="AEM96" s="51">
        <f t="shared" si="845"/>
        <v>0</v>
      </c>
      <c r="AEN96" s="51">
        <f t="shared" si="845"/>
        <v>0</v>
      </c>
      <c r="AEO96" s="51">
        <f t="shared" si="845"/>
        <v>0</v>
      </c>
      <c r="AEP96" s="14">
        <f t="shared" si="846"/>
        <v>0</v>
      </c>
      <c r="AEQ96" s="51">
        <f t="shared" si="847"/>
        <v>0</v>
      </c>
      <c r="AER96" s="51">
        <f t="shared" si="847"/>
        <v>0</v>
      </c>
      <c r="AES96" s="51">
        <f t="shared" si="847"/>
        <v>0</v>
      </c>
      <c r="AET96" s="51">
        <f t="shared" si="847"/>
        <v>0</v>
      </c>
      <c r="AEU96" s="51"/>
      <c r="AEV96" s="51"/>
      <c r="AEW96" s="51"/>
      <c r="AEX96" s="51">
        <f>AEX98</f>
        <v>0</v>
      </c>
      <c r="AEY96" s="14"/>
      <c r="AFA96" s="6" t="s">
        <v>11</v>
      </c>
      <c r="AFB96" s="7" t="s">
        <v>874</v>
      </c>
      <c r="AFC96" s="3"/>
      <c r="AFD96" s="3"/>
      <c r="AFE96" s="3"/>
      <c r="AFF96" s="3"/>
      <c r="AFG96" s="7"/>
      <c r="AFH96" s="3"/>
      <c r="AFI96" s="51">
        <f t="shared" ref="AFI96:AHA96" si="848">AFI97</f>
        <v>0</v>
      </c>
      <c r="AFJ96" s="51">
        <f t="shared" si="848"/>
        <v>0</v>
      </c>
      <c r="AFK96" s="51">
        <f t="shared" si="848"/>
        <v>0</v>
      </c>
      <c r="AFL96" s="51">
        <f t="shared" si="848"/>
        <v>0</v>
      </c>
      <c r="AFM96" s="51">
        <f t="shared" si="848"/>
        <v>0</v>
      </c>
      <c r="AFN96" s="51">
        <f t="shared" si="848"/>
        <v>0</v>
      </c>
      <c r="AFO96" s="51">
        <f t="shared" si="848"/>
        <v>0</v>
      </c>
      <c r="AFP96" s="51">
        <f t="shared" si="848"/>
        <v>0</v>
      </c>
      <c r="AFQ96" s="51">
        <f t="shared" si="848"/>
        <v>0</v>
      </c>
      <c r="AFR96" s="51">
        <f t="shared" si="848"/>
        <v>0</v>
      </c>
      <c r="AFS96" s="51">
        <f t="shared" si="848"/>
        <v>0</v>
      </c>
      <c r="AFT96" s="51">
        <f t="shared" si="848"/>
        <v>0</v>
      </c>
      <c r="AFU96" s="51">
        <f t="shared" si="848"/>
        <v>0</v>
      </c>
      <c r="AFV96" s="14">
        <f t="shared" ref="AFV96:AHB96" si="849">AFW96</f>
        <v>0</v>
      </c>
      <c r="AFW96" s="51">
        <f t="shared" ref="AFW96:AHF96" si="850">AFW97</f>
        <v>0</v>
      </c>
      <c r="AFX96" s="51">
        <f t="shared" si="850"/>
        <v>0</v>
      </c>
      <c r="AFY96" s="51">
        <f t="shared" si="850"/>
        <v>0</v>
      </c>
      <c r="AFZ96" s="51">
        <f t="shared" si="850"/>
        <v>0</v>
      </c>
      <c r="AGA96" s="51"/>
      <c r="AGB96" s="51"/>
      <c r="AGC96" s="51"/>
      <c r="AGD96" s="51">
        <f>AGD98</f>
        <v>0</v>
      </c>
      <c r="AGE96" s="14"/>
      <c r="AGG96" s="6" t="s">
        <v>11</v>
      </c>
      <c r="AGH96" s="7" t="s">
        <v>874</v>
      </c>
      <c r="AGI96" s="3"/>
      <c r="AGJ96" s="3"/>
      <c r="AGK96" s="3"/>
      <c r="AGL96" s="3"/>
      <c r="AGM96" s="7"/>
      <c r="AGN96" s="3"/>
      <c r="AGO96" s="51">
        <f t="shared" si="848"/>
        <v>0</v>
      </c>
      <c r="AGP96" s="51">
        <f t="shared" si="848"/>
        <v>0</v>
      </c>
      <c r="AGQ96" s="51">
        <f t="shared" si="848"/>
        <v>0</v>
      </c>
      <c r="AGR96" s="51">
        <f t="shared" si="848"/>
        <v>0</v>
      </c>
      <c r="AGS96" s="51">
        <f t="shared" si="848"/>
        <v>0</v>
      </c>
      <c r="AGT96" s="51">
        <f t="shared" si="848"/>
        <v>0</v>
      </c>
      <c r="AGU96" s="51">
        <f t="shared" si="848"/>
        <v>0</v>
      </c>
      <c r="AGV96" s="51">
        <f t="shared" si="848"/>
        <v>0</v>
      </c>
      <c r="AGW96" s="51">
        <f t="shared" si="848"/>
        <v>0</v>
      </c>
      <c r="AGX96" s="51">
        <f t="shared" si="848"/>
        <v>0</v>
      </c>
      <c r="AGY96" s="51">
        <f t="shared" si="848"/>
        <v>0</v>
      </c>
      <c r="AGZ96" s="51">
        <f t="shared" si="848"/>
        <v>0</v>
      </c>
      <c r="AHA96" s="51">
        <f t="shared" si="848"/>
        <v>0</v>
      </c>
      <c r="AHB96" s="14">
        <f t="shared" si="849"/>
        <v>0</v>
      </c>
      <c r="AHC96" s="51">
        <f t="shared" si="850"/>
        <v>0</v>
      </c>
      <c r="AHD96" s="51">
        <f t="shared" si="850"/>
        <v>0</v>
      </c>
      <c r="AHE96" s="51">
        <f t="shared" si="850"/>
        <v>0</v>
      </c>
      <c r="AHF96" s="51">
        <f t="shared" si="850"/>
        <v>0</v>
      </c>
      <c r="AHG96" s="51"/>
      <c r="AHH96" s="51"/>
      <c r="AHI96" s="51"/>
      <c r="AHJ96" s="51">
        <f>AHJ98</f>
        <v>0</v>
      </c>
      <c r="AHK96" s="14"/>
      <c r="AHM96" s="6" t="s">
        <v>11</v>
      </c>
      <c r="AHN96" s="7" t="s">
        <v>874</v>
      </c>
      <c r="AHO96" s="3"/>
      <c r="AHP96" s="3"/>
      <c r="AHQ96" s="3"/>
      <c r="AHR96" s="3"/>
      <c r="AHS96" s="7"/>
      <c r="AHT96" s="3"/>
      <c r="AHU96" s="51">
        <f t="shared" ref="AHU96:AJM96" si="851">AHU97</f>
        <v>0</v>
      </c>
      <c r="AHV96" s="51">
        <f t="shared" si="851"/>
        <v>0</v>
      </c>
      <c r="AHW96" s="51">
        <f t="shared" si="851"/>
        <v>0</v>
      </c>
      <c r="AHX96" s="51">
        <f t="shared" si="851"/>
        <v>0</v>
      </c>
      <c r="AHY96" s="51">
        <f t="shared" si="851"/>
        <v>0</v>
      </c>
      <c r="AHZ96" s="51">
        <f t="shared" si="851"/>
        <v>0</v>
      </c>
      <c r="AIA96" s="51">
        <f t="shared" si="851"/>
        <v>0</v>
      </c>
      <c r="AIB96" s="51">
        <f t="shared" si="851"/>
        <v>0</v>
      </c>
      <c r="AIC96" s="51">
        <f t="shared" si="851"/>
        <v>0</v>
      </c>
      <c r="AID96" s="51">
        <f t="shared" si="851"/>
        <v>0</v>
      </c>
      <c r="AIE96" s="51">
        <f t="shared" si="851"/>
        <v>0</v>
      </c>
      <c r="AIF96" s="51">
        <f t="shared" si="851"/>
        <v>0</v>
      </c>
      <c r="AIG96" s="51">
        <f t="shared" si="851"/>
        <v>0</v>
      </c>
      <c r="AIH96" s="14">
        <f t="shared" ref="AIH96:AJN96" si="852">AII96</f>
        <v>0</v>
      </c>
      <c r="AII96" s="51">
        <f t="shared" ref="AII96:AJR96" si="853">AII97</f>
        <v>0</v>
      </c>
      <c r="AIJ96" s="51">
        <f t="shared" si="853"/>
        <v>0</v>
      </c>
      <c r="AIK96" s="51">
        <f t="shared" si="853"/>
        <v>0</v>
      </c>
      <c r="AIL96" s="51">
        <f t="shared" si="853"/>
        <v>0</v>
      </c>
      <c r="AIM96" s="51"/>
      <c r="AIN96" s="51"/>
      <c r="AIO96" s="51"/>
      <c r="AIP96" s="51">
        <f>AIP98</f>
        <v>0</v>
      </c>
      <c r="AIQ96" s="14"/>
      <c r="AIS96" s="6" t="s">
        <v>11</v>
      </c>
      <c r="AIT96" s="7" t="s">
        <v>874</v>
      </c>
      <c r="AIU96" s="3"/>
      <c r="AIV96" s="3"/>
      <c r="AIW96" s="3"/>
      <c r="AIX96" s="3"/>
      <c r="AIY96" s="7"/>
      <c r="AIZ96" s="3"/>
      <c r="AJA96" s="51">
        <f t="shared" si="851"/>
        <v>0</v>
      </c>
      <c r="AJB96" s="51">
        <f t="shared" si="851"/>
        <v>0</v>
      </c>
      <c r="AJC96" s="51">
        <f t="shared" si="851"/>
        <v>0</v>
      </c>
      <c r="AJD96" s="51">
        <f t="shared" si="851"/>
        <v>0</v>
      </c>
      <c r="AJE96" s="51">
        <f t="shared" si="851"/>
        <v>0</v>
      </c>
      <c r="AJF96" s="51">
        <f t="shared" si="851"/>
        <v>0</v>
      </c>
      <c r="AJG96" s="51">
        <f t="shared" si="851"/>
        <v>0</v>
      </c>
      <c r="AJH96" s="51">
        <f t="shared" si="851"/>
        <v>0</v>
      </c>
      <c r="AJI96" s="51">
        <f t="shared" si="851"/>
        <v>0</v>
      </c>
      <c r="AJJ96" s="51">
        <f t="shared" si="851"/>
        <v>0</v>
      </c>
      <c r="AJK96" s="51">
        <f t="shared" si="851"/>
        <v>0</v>
      </c>
      <c r="AJL96" s="51">
        <f t="shared" si="851"/>
        <v>0</v>
      </c>
      <c r="AJM96" s="51">
        <f t="shared" si="851"/>
        <v>0</v>
      </c>
      <c r="AJN96" s="14">
        <f t="shared" si="852"/>
        <v>0</v>
      </c>
      <c r="AJO96" s="51">
        <f t="shared" si="853"/>
        <v>0</v>
      </c>
      <c r="AJP96" s="51">
        <f t="shared" si="853"/>
        <v>0</v>
      </c>
      <c r="AJQ96" s="51">
        <f t="shared" si="853"/>
        <v>0</v>
      </c>
      <c r="AJR96" s="51">
        <f t="shared" si="853"/>
        <v>0</v>
      </c>
      <c r="AJS96" s="51"/>
      <c r="AJT96" s="51"/>
      <c r="AJU96" s="51"/>
      <c r="AJV96" s="51">
        <f>AJV98</f>
        <v>0</v>
      </c>
      <c r="AJW96" s="14"/>
      <c r="AJY96" s="6" t="s">
        <v>11</v>
      </c>
      <c r="AJZ96" s="7" t="s">
        <v>874</v>
      </c>
      <c r="AKA96" s="3"/>
      <c r="AKB96" s="3"/>
      <c r="AKC96" s="3"/>
      <c r="AKD96" s="3"/>
      <c r="AKE96" s="7"/>
      <c r="AKF96" s="3"/>
      <c r="AKG96" s="51">
        <f t="shared" ref="AKG96:ALY96" si="854">AKG97</f>
        <v>0</v>
      </c>
      <c r="AKH96" s="51">
        <f t="shared" si="854"/>
        <v>0</v>
      </c>
      <c r="AKI96" s="51">
        <f t="shared" si="854"/>
        <v>0</v>
      </c>
      <c r="AKJ96" s="51">
        <f t="shared" si="854"/>
        <v>0</v>
      </c>
      <c r="AKK96" s="51">
        <f t="shared" si="854"/>
        <v>0</v>
      </c>
      <c r="AKL96" s="51">
        <f t="shared" si="854"/>
        <v>0</v>
      </c>
      <c r="AKM96" s="51">
        <f t="shared" si="854"/>
        <v>0</v>
      </c>
      <c r="AKN96" s="51">
        <f t="shared" si="854"/>
        <v>0</v>
      </c>
      <c r="AKO96" s="51">
        <f t="shared" si="854"/>
        <v>0</v>
      </c>
      <c r="AKP96" s="51">
        <f t="shared" si="854"/>
        <v>0</v>
      </c>
      <c r="AKQ96" s="51">
        <f t="shared" si="854"/>
        <v>0</v>
      </c>
      <c r="AKR96" s="51">
        <f t="shared" si="854"/>
        <v>0</v>
      </c>
      <c r="AKS96" s="51">
        <f t="shared" si="854"/>
        <v>0</v>
      </c>
      <c r="AKT96" s="14">
        <f t="shared" ref="AKT96:ALZ96" si="855">AKU96</f>
        <v>0</v>
      </c>
      <c r="AKU96" s="51">
        <f t="shared" ref="AKU96:AMD96" si="856">AKU97</f>
        <v>0</v>
      </c>
      <c r="AKV96" s="51">
        <f t="shared" si="856"/>
        <v>0</v>
      </c>
      <c r="AKW96" s="51">
        <f t="shared" si="856"/>
        <v>0</v>
      </c>
      <c r="AKX96" s="51">
        <f t="shared" si="856"/>
        <v>0</v>
      </c>
      <c r="AKY96" s="51"/>
      <c r="AKZ96" s="51"/>
      <c r="ALA96" s="51"/>
      <c r="ALB96" s="51">
        <f>ALB98</f>
        <v>0</v>
      </c>
      <c r="ALC96" s="14"/>
      <c r="ALE96" s="6" t="s">
        <v>11</v>
      </c>
      <c r="ALF96" s="7" t="s">
        <v>874</v>
      </c>
      <c r="ALG96" s="3"/>
      <c r="ALH96" s="3"/>
      <c r="ALI96" s="3"/>
      <c r="ALJ96" s="3"/>
      <c r="ALK96" s="7"/>
      <c r="ALL96" s="3"/>
      <c r="ALM96" s="51">
        <f t="shared" si="854"/>
        <v>0</v>
      </c>
      <c r="ALN96" s="51">
        <f t="shared" si="854"/>
        <v>0</v>
      </c>
      <c r="ALO96" s="51">
        <f t="shared" si="854"/>
        <v>0</v>
      </c>
      <c r="ALP96" s="51">
        <f t="shared" si="854"/>
        <v>0</v>
      </c>
      <c r="ALQ96" s="51">
        <f t="shared" si="854"/>
        <v>0</v>
      </c>
      <c r="ALR96" s="51">
        <f t="shared" si="854"/>
        <v>0</v>
      </c>
      <c r="ALS96" s="51">
        <f t="shared" si="854"/>
        <v>0</v>
      </c>
      <c r="ALT96" s="51">
        <f t="shared" si="854"/>
        <v>0</v>
      </c>
      <c r="ALU96" s="51">
        <f t="shared" si="854"/>
        <v>0</v>
      </c>
      <c r="ALV96" s="51">
        <f t="shared" si="854"/>
        <v>0</v>
      </c>
      <c r="ALW96" s="51">
        <f t="shared" si="854"/>
        <v>0</v>
      </c>
      <c r="ALX96" s="51">
        <f t="shared" si="854"/>
        <v>0</v>
      </c>
      <c r="ALY96" s="51">
        <f t="shared" si="854"/>
        <v>0</v>
      </c>
      <c r="ALZ96" s="14">
        <f t="shared" si="855"/>
        <v>0</v>
      </c>
      <c r="AMA96" s="51">
        <f t="shared" si="856"/>
        <v>0</v>
      </c>
      <c r="AMB96" s="51">
        <f t="shared" si="856"/>
        <v>0</v>
      </c>
      <c r="AMC96" s="51">
        <f t="shared" si="856"/>
        <v>0</v>
      </c>
      <c r="AMD96" s="51">
        <f t="shared" si="856"/>
        <v>0</v>
      </c>
      <c r="AME96" s="51"/>
      <c r="AMF96" s="51"/>
      <c r="AMG96" s="51"/>
      <c r="AMH96" s="51">
        <f>AMH98</f>
        <v>0</v>
      </c>
      <c r="AMI96" s="14"/>
      <c r="AMK96" s="6" t="s">
        <v>11</v>
      </c>
      <c r="AML96" s="7" t="s">
        <v>874</v>
      </c>
      <c r="AMM96" s="3"/>
      <c r="AMN96" s="3"/>
      <c r="AMO96" s="3"/>
      <c r="AMP96" s="3"/>
      <c r="AMQ96" s="7"/>
      <c r="AMR96" s="3"/>
      <c r="AMS96" s="51">
        <f t="shared" ref="AMS96:AOK96" si="857">AMS97</f>
        <v>0</v>
      </c>
      <c r="AMT96" s="51">
        <f t="shared" si="857"/>
        <v>0</v>
      </c>
      <c r="AMU96" s="51">
        <f t="shared" si="857"/>
        <v>0</v>
      </c>
      <c r="AMV96" s="51">
        <f t="shared" si="857"/>
        <v>0</v>
      </c>
      <c r="AMW96" s="51">
        <f t="shared" si="857"/>
        <v>0</v>
      </c>
      <c r="AMX96" s="51">
        <f t="shared" si="857"/>
        <v>0</v>
      </c>
      <c r="AMY96" s="51">
        <f t="shared" si="857"/>
        <v>0</v>
      </c>
      <c r="AMZ96" s="51">
        <f t="shared" si="857"/>
        <v>0</v>
      </c>
      <c r="ANA96" s="51">
        <f t="shared" si="857"/>
        <v>0</v>
      </c>
      <c r="ANB96" s="51">
        <f t="shared" si="857"/>
        <v>0</v>
      </c>
      <c r="ANC96" s="51">
        <f t="shared" si="857"/>
        <v>0</v>
      </c>
      <c r="AND96" s="51">
        <f t="shared" si="857"/>
        <v>0</v>
      </c>
      <c r="ANE96" s="51">
        <f t="shared" si="857"/>
        <v>0</v>
      </c>
      <c r="ANF96" s="14">
        <f t="shared" ref="ANF96:AOL96" si="858">ANG96</f>
        <v>0</v>
      </c>
      <c r="ANG96" s="51">
        <f t="shared" ref="ANG96:AOP96" si="859">ANG97</f>
        <v>0</v>
      </c>
      <c r="ANH96" s="51">
        <f t="shared" si="859"/>
        <v>0</v>
      </c>
      <c r="ANI96" s="51">
        <f t="shared" si="859"/>
        <v>0</v>
      </c>
      <c r="ANJ96" s="51">
        <f t="shared" si="859"/>
        <v>0</v>
      </c>
      <c r="ANK96" s="51"/>
      <c r="ANL96" s="51"/>
      <c r="ANM96" s="51"/>
      <c r="ANN96" s="51">
        <f>ANN98</f>
        <v>0</v>
      </c>
      <c r="ANO96" s="14"/>
      <c r="ANQ96" s="6" t="s">
        <v>11</v>
      </c>
      <c r="ANR96" s="7" t="s">
        <v>874</v>
      </c>
      <c r="ANS96" s="3"/>
      <c r="ANT96" s="3"/>
      <c r="ANU96" s="3"/>
      <c r="ANV96" s="3"/>
      <c r="ANW96" s="7"/>
      <c r="ANX96" s="3"/>
      <c r="ANY96" s="51">
        <f t="shared" si="857"/>
        <v>0</v>
      </c>
      <c r="ANZ96" s="51">
        <f t="shared" si="857"/>
        <v>0</v>
      </c>
      <c r="AOA96" s="51">
        <f t="shared" si="857"/>
        <v>0</v>
      </c>
      <c r="AOB96" s="51">
        <f t="shared" si="857"/>
        <v>0</v>
      </c>
      <c r="AOC96" s="51">
        <f t="shared" si="857"/>
        <v>0</v>
      </c>
      <c r="AOD96" s="51">
        <f t="shared" si="857"/>
        <v>0</v>
      </c>
      <c r="AOE96" s="51">
        <f t="shared" si="857"/>
        <v>0</v>
      </c>
      <c r="AOF96" s="51">
        <f t="shared" si="857"/>
        <v>0</v>
      </c>
      <c r="AOG96" s="51">
        <f t="shared" si="857"/>
        <v>0</v>
      </c>
      <c r="AOH96" s="51">
        <f t="shared" si="857"/>
        <v>0</v>
      </c>
      <c r="AOI96" s="51">
        <f t="shared" si="857"/>
        <v>0</v>
      </c>
      <c r="AOJ96" s="51">
        <f t="shared" si="857"/>
        <v>0</v>
      </c>
      <c r="AOK96" s="51">
        <f t="shared" si="857"/>
        <v>0</v>
      </c>
      <c r="AOL96" s="14">
        <f t="shared" si="858"/>
        <v>0</v>
      </c>
      <c r="AOM96" s="51">
        <f t="shared" si="859"/>
        <v>0</v>
      </c>
      <c r="AON96" s="51">
        <f t="shared" si="859"/>
        <v>0</v>
      </c>
      <c r="AOO96" s="51">
        <f t="shared" si="859"/>
        <v>0</v>
      </c>
      <c r="AOP96" s="51">
        <f t="shared" si="859"/>
        <v>0</v>
      </c>
      <c r="AOQ96" s="51"/>
      <c r="AOR96" s="51"/>
      <c r="AOS96" s="51"/>
      <c r="AOT96" s="51">
        <f>AOT98</f>
        <v>0</v>
      </c>
      <c r="AOU96" s="14"/>
      <c r="AOW96" s="6" t="s">
        <v>11</v>
      </c>
      <c r="AOX96" s="7" t="s">
        <v>874</v>
      </c>
      <c r="AOY96" s="3"/>
      <c r="AOZ96" s="3"/>
      <c r="APA96" s="3"/>
      <c r="APB96" s="3"/>
      <c r="APC96" s="7"/>
      <c r="APD96" s="3"/>
      <c r="APE96" s="51">
        <f t="shared" ref="APE96:AQW96" si="860">APE97</f>
        <v>0</v>
      </c>
      <c r="APF96" s="51">
        <f t="shared" si="860"/>
        <v>0</v>
      </c>
      <c r="APG96" s="51">
        <f t="shared" si="860"/>
        <v>0</v>
      </c>
      <c r="APH96" s="51">
        <f t="shared" si="860"/>
        <v>0</v>
      </c>
      <c r="API96" s="51">
        <f t="shared" si="860"/>
        <v>0</v>
      </c>
      <c r="APJ96" s="51">
        <f t="shared" si="860"/>
        <v>0</v>
      </c>
      <c r="APK96" s="51">
        <f t="shared" si="860"/>
        <v>0</v>
      </c>
      <c r="APL96" s="51">
        <f t="shared" si="860"/>
        <v>0</v>
      </c>
      <c r="APM96" s="51">
        <f t="shared" si="860"/>
        <v>0</v>
      </c>
      <c r="APN96" s="51">
        <f t="shared" si="860"/>
        <v>0</v>
      </c>
      <c r="APO96" s="51">
        <f t="shared" si="860"/>
        <v>0</v>
      </c>
      <c r="APP96" s="51">
        <f t="shared" si="860"/>
        <v>0</v>
      </c>
      <c r="APQ96" s="51">
        <f t="shared" si="860"/>
        <v>0</v>
      </c>
      <c r="APR96" s="14">
        <f t="shared" ref="APR96:AQX96" si="861">APS96</f>
        <v>0</v>
      </c>
      <c r="APS96" s="51">
        <f t="shared" ref="APS96:ARB96" si="862">APS97</f>
        <v>0</v>
      </c>
      <c r="APT96" s="51">
        <f t="shared" si="862"/>
        <v>0</v>
      </c>
      <c r="APU96" s="51">
        <f t="shared" si="862"/>
        <v>0</v>
      </c>
      <c r="APV96" s="51">
        <f t="shared" si="862"/>
        <v>0</v>
      </c>
      <c r="APW96" s="51"/>
      <c r="APX96" s="51"/>
      <c r="APY96" s="51"/>
      <c r="APZ96" s="51">
        <f>APZ98</f>
        <v>0</v>
      </c>
      <c r="AQA96" s="14"/>
      <c r="AQC96" s="6" t="s">
        <v>11</v>
      </c>
      <c r="AQD96" s="7" t="s">
        <v>874</v>
      </c>
      <c r="AQE96" s="3"/>
      <c r="AQF96" s="3"/>
      <c r="AQG96" s="3"/>
      <c r="AQH96" s="3"/>
      <c r="AQI96" s="7"/>
      <c r="AQJ96" s="3"/>
      <c r="AQK96" s="51">
        <f t="shared" si="860"/>
        <v>0</v>
      </c>
      <c r="AQL96" s="51">
        <f t="shared" si="860"/>
        <v>0</v>
      </c>
      <c r="AQM96" s="51">
        <f t="shared" si="860"/>
        <v>0</v>
      </c>
      <c r="AQN96" s="51">
        <f t="shared" si="860"/>
        <v>0</v>
      </c>
      <c r="AQO96" s="51">
        <f t="shared" si="860"/>
        <v>0</v>
      </c>
      <c r="AQP96" s="51">
        <f t="shared" si="860"/>
        <v>0</v>
      </c>
      <c r="AQQ96" s="51">
        <f t="shared" si="860"/>
        <v>0</v>
      </c>
      <c r="AQR96" s="51">
        <f t="shared" si="860"/>
        <v>0</v>
      </c>
      <c r="AQS96" s="51">
        <f t="shared" si="860"/>
        <v>0</v>
      </c>
      <c r="AQT96" s="51">
        <f t="shared" si="860"/>
        <v>0</v>
      </c>
      <c r="AQU96" s="51">
        <f t="shared" si="860"/>
        <v>0</v>
      </c>
      <c r="AQV96" s="51">
        <f t="shared" si="860"/>
        <v>0</v>
      </c>
      <c r="AQW96" s="51">
        <f t="shared" si="860"/>
        <v>0</v>
      </c>
      <c r="AQX96" s="14">
        <f t="shared" si="861"/>
        <v>0</v>
      </c>
      <c r="AQY96" s="51">
        <f t="shared" si="862"/>
        <v>0</v>
      </c>
      <c r="AQZ96" s="51">
        <f t="shared" si="862"/>
        <v>0</v>
      </c>
      <c r="ARA96" s="51">
        <f t="shared" si="862"/>
        <v>0</v>
      </c>
      <c r="ARB96" s="51">
        <f t="shared" si="862"/>
        <v>0</v>
      </c>
      <c r="ARC96" s="51"/>
      <c r="ARD96" s="51"/>
      <c r="ARE96" s="51"/>
      <c r="ARF96" s="51">
        <f>ARF98</f>
        <v>0</v>
      </c>
      <c r="ARG96" s="14"/>
      <c r="ARI96" s="6" t="s">
        <v>11</v>
      </c>
      <c r="ARJ96" s="7" t="s">
        <v>874</v>
      </c>
      <c r="ARK96" s="3"/>
      <c r="ARL96" s="3"/>
      <c r="ARM96" s="3"/>
      <c r="ARN96" s="3"/>
      <c r="ARO96" s="7"/>
      <c r="ARP96" s="3"/>
      <c r="ARQ96" s="51">
        <f t="shared" ref="ARQ96:ATI96" si="863">ARQ97</f>
        <v>0</v>
      </c>
      <c r="ARR96" s="51">
        <f t="shared" si="863"/>
        <v>0</v>
      </c>
      <c r="ARS96" s="51">
        <f t="shared" si="863"/>
        <v>0</v>
      </c>
      <c r="ART96" s="51">
        <f t="shared" si="863"/>
        <v>0</v>
      </c>
      <c r="ARU96" s="51">
        <f t="shared" si="863"/>
        <v>0</v>
      </c>
      <c r="ARV96" s="51">
        <f t="shared" si="863"/>
        <v>0</v>
      </c>
      <c r="ARW96" s="51">
        <f t="shared" si="863"/>
        <v>0</v>
      </c>
      <c r="ARX96" s="51">
        <f t="shared" si="863"/>
        <v>0</v>
      </c>
      <c r="ARY96" s="51">
        <f t="shared" si="863"/>
        <v>0</v>
      </c>
      <c r="ARZ96" s="51">
        <f t="shared" si="863"/>
        <v>0</v>
      </c>
      <c r="ASA96" s="51">
        <f t="shared" si="863"/>
        <v>0</v>
      </c>
      <c r="ASB96" s="51">
        <f t="shared" si="863"/>
        <v>0</v>
      </c>
      <c r="ASC96" s="51">
        <f t="shared" si="863"/>
        <v>0</v>
      </c>
      <c r="ASD96" s="14">
        <f t="shared" ref="ASD96:ATJ96" si="864">ASE96</f>
        <v>0</v>
      </c>
      <c r="ASE96" s="51">
        <f t="shared" ref="ASE96:ATN96" si="865">ASE97</f>
        <v>0</v>
      </c>
      <c r="ASF96" s="51">
        <f t="shared" si="865"/>
        <v>0</v>
      </c>
      <c r="ASG96" s="51">
        <f t="shared" si="865"/>
        <v>0</v>
      </c>
      <c r="ASH96" s="51">
        <f t="shared" si="865"/>
        <v>0</v>
      </c>
      <c r="ASI96" s="51"/>
      <c r="ASJ96" s="51"/>
      <c r="ASK96" s="51"/>
      <c r="ASL96" s="51">
        <f>ASL98</f>
        <v>0</v>
      </c>
      <c r="ASM96" s="14"/>
      <c r="ASO96" s="6" t="s">
        <v>11</v>
      </c>
      <c r="ASP96" s="7" t="s">
        <v>874</v>
      </c>
      <c r="ASQ96" s="3"/>
      <c r="ASR96" s="3"/>
      <c r="ASS96" s="3"/>
      <c r="AST96" s="3"/>
      <c r="ASU96" s="7"/>
      <c r="ASV96" s="3"/>
      <c r="ASW96" s="51">
        <f t="shared" si="863"/>
        <v>0</v>
      </c>
      <c r="ASX96" s="51">
        <f t="shared" si="863"/>
        <v>0</v>
      </c>
      <c r="ASY96" s="51">
        <f t="shared" si="863"/>
        <v>0</v>
      </c>
      <c r="ASZ96" s="51">
        <f t="shared" si="863"/>
        <v>0</v>
      </c>
      <c r="ATA96" s="51">
        <f t="shared" si="863"/>
        <v>0</v>
      </c>
      <c r="ATB96" s="51">
        <f t="shared" si="863"/>
        <v>0</v>
      </c>
      <c r="ATC96" s="51">
        <f t="shared" si="863"/>
        <v>0</v>
      </c>
      <c r="ATD96" s="51">
        <f t="shared" si="863"/>
        <v>0</v>
      </c>
      <c r="ATE96" s="51">
        <f t="shared" si="863"/>
        <v>0</v>
      </c>
      <c r="ATF96" s="51">
        <f t="shared" si="863"/>
        <v>0</v>
      </c>
      <c r="ATG96" s="51">
        <f t="shared" si="863"/>
        <v>0</v>
      </c>
      <c r="ATH96" s="51">
        <f t="shared" si="863"/>
        <v>0</v>
      </c>
      <c r="ATI96" s="51">
        <f t="shared" si="863"/>
        <v>0</v>
      </c>
      <c r="ATJ96" s="14">
        <f t="shared" si="864"/>
        <v>0</v>
      </c>
      <c r="ATK96" s="51">
        <f t="shared" si="865"/>
        <v>0</v>
      </c>
      <c r="ATL96" s="51">
        <f t="shared" si="865"/>
        <v>0</v>
      </c>
      <c r="ATM96" s="51">
        <f t="shared" si="865"/>
        <v>0</v>
      </c>
      <c r="ATN96" s="51">
        <f t="shared" si="865"/>
        <v>0</v>
      </c>
      <c r="ATO96" s="51"/>
      <c r="ATP96" s="51"/>
      <c r="ATQ96" s="51"/>
      <c r="ATR96" s="51">
        <f>ATR98</f>
        <v>0</v>
      </c>
      <c r="ATS96" s="14"/>
      <c r="ATU96" s="6" t="s">
        <v>11</v>
      </c>
      <c r="ATV96" s="7" t="s">
        <v>874</v>
      </c>
      <c r="ATW96" s="3"/>
      <c r="ATX96" s="3"/>
      <c r="ATY96" s="3"/>
      <c r="ATZ96" s="3"/>
      <c r="AUA96" s="7"/>
      <c r="AUB96" s="3"/>
      <c r="AUC96" s="51">
        <f t="shared" ref="AUC96:AVU96" si="866">AUC97</f>
        <v>0</v>
      </c>
      <c r="AUD96" s="51">
        <f t="shared" si="866"/>
        <v>0</v>
      </c>
      <c r="AUE96" s="51">
        <f t="shared" si="866"/>
        <v>0</v>
      </c>
      <c r="AUF96" s="51">
        <f t="shared" si="866"/>
        <v>0</v>
      </c>
      <c r="AUG96" s="51">
        <f t="shared" si="866"/>
        <v>0</v>
      </c>
      <c r="AUH96" s="51">
        <f t="shared" si="866"/>
        <v>0</v>
      </c>
      <c r="AUI96" s="51">
        <f t="shared" si="866"/>
        <v>0</v>
      </c>
      <c r="AUJ96" s="51">
        <f t="shared" si="866"/>
        <v>0</v>
      </c>
      <c r="AUK96" s="51">
        <f t="shared" si="866"/>
        <v>0</v>
      </c>
      <c r="AUL96" s="51">
        <f t="shared" si="866"/>
        <v>0</v>
      </c>
      <c r="AUM96" s="51">
        <f t="shared" si="866"/>
        <v>0</v>
      </c>
      <c r="AUN96" s="51">
        <f t="shared" si="866"/>
        <v>0</v>
      </c>
      <c r="AUO96" s="51">
        <f t="shared" si="866"/>
        <v>0</v>
      </c>
      <c r="AUP96" s="14">
        <f t="shared" ref="AUP96:AVV96" si="867">AUQ96</f>
        <v>0</v>
      </c>
      <c r="AUQ96" s="51">
        <f t="shared" ref="AUQ96:AVZ96" si="868">AUQ97</f>
        <v>0</v>
      </c>
      <c r="AUR96" s="51">
        <f t="shared" si="868"/>
        <v>0</v>
      </c>
      <c r="AUS96" s="51">
        <f t="shared" si="868"/>
        <v>0</v>
      </c>
      <c r="AUT96" s="51">
        <f t="shared" si="868"/>
        <v>0</v>
      </c>
      <c r="AUU96" s="51"/>
      <c r="AUV96" s="51"/>
      <c r="AUW96" s="51"/>
      <c r="AUX96" s="51">
        <f>AUX98</f>
        <v>0</v>
      </c>
      <c r="AUY96" s="14"/>
      <c r="AVA96" s="6" t="s">
        <v>11</v>
      </c>
      <c r="AVB96" s="7" t="s">
        <v>874</v>
      </c>
      <c r="AVC96" s="3"/>
      <c r="AVD96" s="3"/>
      <c r="AVE96" s="3"/>
      <c r="AVF96" s="3"/>
      <c r="AVG96" s="7"/>
      <c r="AVH96" s="3"/>
      <c r="AVI96" s="51">
        <f t="shared" si="866"/>
        <v>0</v>
      </c>
      <c r="AVJ96" s="51">
        <f t="shared" si="866"/>
        <v>0</v>
      </c>
      <c r="AVK96" s="51">
        <f t="shared" si="866"/>
        <v>0</v>
      </c>
      <c r="AVL96" s="51">
        <f t="shared" si="866"/>
        <v>0</v>
      </c>
      <c r="AVM96" s="51">
        <f t="shared" si="866"/>
        <v>0</v>
      </c>
      <c r="AVN96" s="51">
        <f t="shared" si="866"/>
        <v>0</v>
      </c>
      <c r="AVO96" s="51">
        <f t="shared" si="866"/>
        <v>0</v>
      </c>
      <c r="AVP96" s="51">
        <f t="shared" si="866"/>
        <v>0</v>
      </c>
      <c r="AVQ96" s="51">
        <f t="shared" si="866"/>
        <v>0</v>
      </c>
      <c r="AVR96" s="51">
        <f t="shared" si="866"/>
        <v>0</v>
      </c>
      <c r="AVS96" s="51">
        <f t="shared" si="866"/>
        <v>0</v>
      </c>
      <c r="AVT96" s="51">
        <f t="shared" si="866"/>
        <v>0</v>
      </c>
      <c r="AVU96" s="51">
        <f t="shared" si="866"/>
        <v>0</v>
      </c>
      <c r="AVV96" s="14">
        <f t="shared" si="867"/>
        <v>0</v>
      </c>
      <c r="AVW96" s="51">
        <f t="shared" si="868"/>
        <v>0</v>
      </c>
      <c r="AVX96" s="51">
        <f t="shared" si="868"/>
        <v>0</v>
      </c>
      <c r="AVY96" s="51">
        <f t="shared" si="868"/>
        <v>0</v>
      </c>
      <c r="AVZ96" s="51">
        <f t="shared" si="868"/>
        <v>0</v>
      </c>
      <c r="AWA96" s="51"/>
      <c r="AWB96" s="51"/>
      <c r="AWC96" s="51"/>
      <c r="AWD96" s="51">
        <f>AWD98</f>
        <v>0</v>
      </c>
      <c r="AWE96" s="14"/>
      <c r="AWG96" s="6" t="s">
        <v>11</v>
      </c>
      <c r="AWH96" s="7" t="s">
        <v>874</v>
      </c>
      <c r="AWI96" s="3"/>
      <c r="AWJ96" s="3"/>
      <c r="AWK96" s="3"/>
      <c r="AWL96" s="3"/>
      <c r="AWM96" s="7"/>
      <c r="AWN96" s="3"/>
      <c r="AWO96" s="51">
        <f t="shared" ref="AWO96:AYG96" si="869">AWO97</f>
        <v>0</v>
      </c>
      <c r="AWP96" s="51">
        <f t="shared" si="869"/>
        <v>0</v>
      </c>
      <c r="AWQ96" s="51">
        <f t="shared" si="869"/>
        <v>0</v>
      </c>
      <c r="AWR96" s="51">
        <f t="shared" si="869"/>
        <v>0</v>
      </c>
      <c r="AWS96" s="51">
        <f t="shared" si="869"/>
        <v>0</v>
      </c>
      <c r="AWT96" s="51">
        <f t="shared" si="869"/>
        <v>0</v>
      </c>
      <c r="AWU96" s="51">
        <f t="shared" si="869"/>
        <v>0</v>
      </c>
      <c r="AWV96" s="51">
        <f t="shared" si="869"/>
        <v>0</v>
      </c>
      <c r="AWW96" s="51">
        <f t="shared" si="869"/>
        <v>0</v>
      </c>
      <c r="AWX96" s="51">
        <f t="shared" si="869"/>
        <v>0</v>
      </c>
      <c r="AWY96" s="51">
        <f t="shared" si="869"/>
        <v>0</v>
      </c>
      <c r="AWZ96" s="51">
        <f t="shared" si="869"/>
        <v>0</v>
      </c>
      <c r="AXA96" s="51">
        <f t="shared" si="869"/>
        <v>0</v>
      </c>
      <c r="AXB96" s="14">
        <f t="shared" ref="AXB96:AYH96" si="870">AXC96</f>
        <v>0</v>
      </c>
      <c r="AXC96" s="51">
        <f t="shared" ref="AXC96:AYL96" si="871">AXC97</f>
        <v>0</v>
      </c>
      <c r="AXD96" s="51">
        <f t="shared" si="871"/>
        <v>0</v>
      </c>
      <c r="AXE96" s="51">
        <f t="shared" si="871"/>
        <v>0</v>
      </c>
      <c r="AXF96" s="51">
        <f t="shared" si="871"/>
        <v>0</v>
      </c>
      <c r="AXG96" s="51"/>
      <c r="AXH96" s="51"/>
      <c r="AXI96" s="51"/>
      <c r="AXJ96" s="51">
        <f>AXJ98</f>
        <v>0</v>
      </c>
      <c r="AXK96" s="14"/>
      <c r="AXM96" s="6" t="s">
        <v>11</v>
      </c>
      <c r="AXN96" s="7" t="s">
        <v>874</v>
      </c>
      <c r="AXO96" s="3"/>
      <c r="AXP96" s="3"/>
      <c r="AXQ96" s="3"/>
      <c r="AXR96" s="3"/>
      <c r="AXS96" s="7"/>
      <c r="AXT96" s="3"/>
      <c r="AXU96" s="51">
        <f t="shared" si="869"/>
        <v>0</v>
      </c>
      <c r="AXV96" s="51">
        <f t="shared" si="869"/>
        <v>0</v>
      </c>
      <c r="AXW96" s="51">
        <f t="shared" si="869"/>
        <v>0</v>
      </c>
      <c r="AXX96" s="51">
        <f t="shared" si="869"/>
        <v>0</v>
      </c>
      <c r="AXY96" s="51">
        <f t="shared" si="869"/>
        <v>0</v>
      </c>
      <c r="AXZ96" s="51">
        <f t="shared" si="869"/>
        <v>0</v>
      </c>
      <c r="AYA96" s="51">
        <f t="shared" si="869"/>
        <v>0</v>
      </c>
      <c r="AYB96" s="51">
        <f t="shared" si="869"/>
        <v>0</v>
      </c>
      <c r="AYC96" s="51">
        <f t="shared" si="869"/>
        <v>0</v>
      </c>
      <c r="AYD96" s="51">
        <f t="shared" si="869"/>
        <v>0</v>
      </c>
      <c r="AYE96" s="51">
        <f t="shared" si="869"/>
        <v>0</v>
      </c>
      <c r="AYF96" s="51">
        <f t="shared" si="869"/>
        <v>0</v>
      </c>
      <c r="AYG96" s="51">
        <f t="shared" si="869"/>
        <v>0</v>
      </c>
      <c r="AYH96" s="14">
        <f t="shared" si="870"/>
        <v>0</v>
      </c>
      <c r="AYI96" s="51">
        <f t="shared" si="871"/>
        <v>0</v>
      </c>
      <c r="AYJ96" s="51">
        <f t="shared" si="871"/>
        <v>0</v>
      </c>
      <c r="AYK96" s="51">
        <f t="shared" si="871"/>
        <v>0</v>
      </c>
      <c r="AYL96" s="51">
        <f t="shared" si="871"/>
        <v>0</v>
      </c>
      <c r="AYM96" s="51"/>
      <c r="AYN96" s="51"/>
      <c r="AYO96" s="51"/>
      <c r="AYP96" s="51">
        <f>AYP98</f>
        <v>0</v>
      </c>
      <c r="AYQ96" s="14"/>
      <c r="AYS96" s="6" t="s">
        <v>11</v>
      </c>
      <c r="AYT96" s="7" t="s">
        <v>874</v>
      </c>
      <c r="AYU96" s="3"/>
      <c r="AYV96" s="3"/>
      <c r="AYW96" s="3"/>
      <c r="AYX96" s="3"/>
      <c r="AYY96" s="7"/>
      <c r="AYZ96" s="3"/>
      <c r="AZA96" s="51">
        <f t="shared" ref="AZA96:BAS96" si="872">AZA97</f>
        <v>0</v>
      </c>
      <c r="AZB96" s="51">
        <f t="shared" si="872"/>
        <v>0</v>
      </c>
      <c r="AZC96" s="51">
        <f t="shared" si="872"/>
        <v>0</v>
      </c>
      <c r="AZD96" s="51">
        <f t="shared" si="872"/>
        <v>0</v>
      </c>
      <c r="AZE96" s="51">
        <f t="shared" si="872"/>
        <v>0</v>
      </c>
      <c r="AZF96" s="51">
        <f t="shared" si="872"/>
        <v>0</v>
      </c>
      <c r="AZG96" s="51">
        <f t="shared" si="872"/>
        <v>0</v>
      </c>
      <c r="AZH96" s="51">
        <f t="shared" si="872"/>
        <v>0</v>
      </c>
      <c r="AZI96" s="51">
        <f t="shared" si="872"/>
        <v>0</v>
      </c>
      <c r="AZJ96" s="51">
        <f t="shared" si="872"/>
        <v>0</v>
      </c>
      <c r="AZK96" s="51">
        <f t="shared" si="872"/>
        <v>0</v>
      </c>
      <c r="AZL96" s="51">
        <f t="shared" si="872"/>
        <v>0</v>
      </c>
      <c r="AZM96" s="51">
        <f t="shared" si="872"/>
        <v>0</v>
      </c>
      <c r="AZN96" s="14">
        <f t="shared" ref="AZN96:BAT96" si="873">AZO96</f>
        <v>0</v>
      </c>
      <c r="AZO96" s="51">
        <f t="shared" ref="AZO96:BAX96" si="874">AZO97</f>
        <v>0</v>
      </c>
      <c r="AZP96" s="51">
        <f t="shared" si="874"/>
        <v>0</v>
      </c>
      <c r="AZQ96" s="51">
        <f t="shared" si="874"/>
        <v>0</v>
      </c>
      <c r="AZR96" s="51">
        <f t="shared" si="874"/>
        <v>0</v>
      </c>
      <c r="AZS96" s="51"/>
      <c r="AZT96" s="51"/>
      <c r="AZU96" s="51"/>
      <c r="AZV96" s="51">
        <f>AZV98</f>
        <v>0</v>
      </c>
      <c r="AZW96" s="14"/>
      <c r="AZY96" s="6" t="s">
        <v>11</v>
      </c>
      <c r="AZZ96" s="7" t="s">
        <v>874</v>
      </c>
      <c r="BAA96" s="3"/>
      <c r="BAB96" s="3"/>
      <c r="BAC96" s="3"/>
      <c r="BAD96" s="3"/>
      <c r="BAE96" s="7"/>
      <c r="BAF96" s="3"/>
      <c r="BAG96" s="51">
        <f t="shared" si="872"/>
        <v>0</v>
      </c>
      <c r="BAH96" s="51">
        <f t="shared" si="872"/>
        <v>0</v>
      </c>
      <c r="BAI96" s="51">
        <f t="shared" si="872"/>
        <v>0</v>
      </c>
      <c r="BAJ96" s="51">
        <f t="shared" si="872"/>
        <v>0</v>
      </c>
      <c r="BAK96" s="51">
        <f t="shared" si="872"/>
        <v>0</v>
      </c>
      <c r="BAL96" s="51">
        <f t="shared" si="872"/>
        <v>0</v>
      </c>
      <c r="BAM96" s="51">
        <f t="shared" si="872"/>
        <v>0</v>
      </c>
      <c r="BAN96" s="51">
        <f t="shared" si="872"/>
        <v>0</v>
      </c>
      <c r="BAO96" s="51">
        <f t="shared" si="872"/>
        <v>0</v>
      </c>
      <c r="BAP96" s="51">
        <f t="shared" si="872"/>
        <v>0</v>
      </c>
      <c r="BAQ96" s="51">
        <f t="shared" si="872"/>
        <v>0</v>
      </c>
      <c r="BAR96" s="51">
        <f t="shared" si="872"/>
        <v>0</v>
      </c>
      <c r="BAS96" s="51">
        <f t="shared" si="872"/>
        <v>0</v>
      </c>
      <c r="BAT96" s="14">
        <f t="shared" si="873"/>
        <v>0</v>
      </c>
      <c r="BAU96" s="51">
        <f t="shared" si="874"/>
        <v>0</v>
      </c>
      <c r="BAV96" s="51">
        <f t="shared" si="874"/>
        <v>0</v>
      </c>
      <c r="BAW96" s="51">
        <f t="shared" si="874"/>
        <v>0</v>
      </c>
      <c r="BAX96" s="51">
        <f t="shared" si="874"/>
        <v>0</v>
      </c>
      <c r="BAY96" s="51"/>
      <c r="BAZ96" s="51"/>
      <c r="BBA96" s="51"/>
      <c r="BBB96" s="51">
        <f>BBB98</f>
        <v>0</v>
      </c>
      <c r="BBC96" s="14"/>
      <c r="BBE96" s="6" t="s">
        <v>11</v>
      </c>
      <c r="BBF96" s="7" t="s">
        <v>874</v>
      </c>
      <c r="BBG96" s="3"/>
      <c r="BBH96" s="3"/>
      <c r="BBI96" s="3"/>
      <c r="BBJ96" s="3"/>
      <c r="BBK96" s="7"/>
      <c r="BBL96" s="3"/>
      <c r="BBM96" s="51">
        <f t="shared" ref="BBM96:BDE96" si="875">BBM97</f>
        <v>0</v>
      </c>
      <c r="BBN96" s="51">
        <f t="shared" si="875"/>
        <v>0</v>
      </c>
      <c r="BBO96" s="51">
        <f t="shared" si="875"/>
        <v>0</v>
      </c>
      <c r="BBP96" s="51">
        <f t="shared" si="875"/>
        <v>0</v>
      </c>
      <c r="BBQ96" s="51">
        <f t="shared" si="875"/>
        <v>0</v>
      </c>
      <c r="BBR96" s="51">
        <f t="shared" si="875"/>
        <v>0</v>
      </c>
      <c r="BBS96" s="51">
        <f t="shared" si="875"/>
        <v>0</v>
      </c>
      <c r="BBT96" s="51">
        <f t="shared" si="875"/>
        <v>0</v>
      </c>
      <c r="BBU96" s="51">
        <f t="shared" si="875"/>
        <v>0</v>
      </c>
      <c r="BBV96" s="51">
        <f t="shared" si="875"/>
        <v>0</v>
      </c>
      <c r="BBW96" s="51">
        <f t="shared" si="875"/>
        <v>0</v>
      </c>
      <c r="BBX96" s="51">
        <f t="shared" si="875"/>
        <v>0</v>
      </c>
      <c r="BBY96" s="51">
        <f t="shared" si="875"/>
        <v>0</v>
      </c>
      <c r="BBZ96" s="14">
        <f t="shared" ref="BBZ96:BDF96" si="876">BCA96</f>
        <v>0</v>
      </c>
      <c r="BCA96" s="51">
        <f t="shared" ref="BCA96:BDJ96" si="877">BCA97</f>
        <v>0</v>
      </c>
      <c r="BCB96" s="51">
        <f t="shared" si="877"/>
        <v>0</v>
      </c>
      <c r="BCC96" s="51">
        <f t="shared" si="877"/>
        <v>0</v>
      </c>
      <c r="BCD96" s="51">
        <f t="shared" si="877"/>
        <v>0</v>
      </c>
      <c r="BCE96" s="51"/>
      <c r="BCF96" s="51"/>
      <c r="BCG96" s="51"/>
      <c r="BCH96" s="51">
        <f>BCH98</f>
        <v>0</v>
      </c>
      <c r="BCI96" s="14"/>
      <c r="BCK96" s="6" t="s">
        <v>11</v>
      </c>
      <c r="BCL96" s="7" t="s">
        <v>874</v>
      </c>
      <c r="BCM96" s="3"/>
      <c r="BCN96" s="3"/>
      <c r="BCO96" s="3"/>
      <c r="BCP96" s="3"/>
      <c r="BCQ96" s="7"/>
      <c r="BCR96" s="3"/>
      <c r="BCS96" s="51">
        <f t="shared" si="875"/>
        <v>0</v>
      </c>
      <c r="BCT96" s="51">
        <f t="shared" si="875"/>
        <v>0</v>
      </c>
      <c r="BCU96" s="51">
        <f t="shared" si="875"/>
        <v>0</v>
      </c>
      <c r="BCV96" s="51">
        <f t="shared" si="875"/>
        <v>0</v>
      </c>
      <c r="BCW96" s="51">
        <f t="shared" si="875"/>
        <v>0</v>
      </c>
      <c r="BCX96" s="51">
        <f t="shared" si="875"/>
        <v>0</v>
      </c>
      <c r="BCY96" s="51">
        <f t="shared" si="875"/>
        <v>0</v>
      </c>
      <c r="BCZ96" s="51">
        <f t="shared" si="875"/>
        <v>0</v>
      </c>
      <c r="BDA96" s="51">
        <f t="shared" si="875"/>
        <v>0</v>
      </c>
      <c r="BDB96" s="51">
        <f t="shared" si="875"/>
        <v>0</v>
      </c>
      <c r="BDC96" s="51">
        <f t="shared" si="875"/>
        <v>0</v>
      </c>
      <c r="BDD96" s="51">
        <f t="shared" si="875"/>
        <v>0</v>
      </c>
      <c r="BDE96" s="51">
        <f t="shared" si="875"/>
        <v>0</v>
      </c>
      <c r="BDF96" s="14">
        <f t="shared" si="876"/>
        <v>0</v>
      </c>
      <c r="BDG96" s="51">
        <f t="shared" si="877"/>
        <v>0</v>
      </c>
      <c r="BDH96" s="51">
        <f t="shared" si="877"/>
        <v>0</v>
      </c>
      <c r="BDI96" s="51">
        <f t="shared" si="877"/>
        <v>0</v>
      </c>
      <c r="BDJ96" s="51">
        <f t="shared" si="877"/>
        <v>0</v>
      </c>
      <c r="BDK96" s="51"/>
      <c r="BDL96" s="51"/>
      <c r="BDM96" s="51"/>
      <c r="BDN96" s="51">
        <f>BDN98</f>
        <v>0</v>
      </c>
      <c r="BDO96" s="14"/>
      <c r="BDQ96" s="6" t="s">
        <v>11</v>
      </c>
      <c r="BDR96" s="7" t="s">
        <v>874</v>
      </c>
      <c r="BDS96" s="3"/>
      <c r="BDT96" s="3"/>
      <c r="BDU96" s="3"/>
      <c r="BDV96" s="3"/>
      <c r="BDW96" s="7"/>
      <c r="BDX96" s="3"/>
      <c r="BDY96" s="51">
        <f t="shared" ref="BDY96:BFQ96" si="878">BDY97</f>
        <v>0</v>
      </c>
      <c r="BDZ96" s="51">
        <f t="shared" si="878"/>
        <v>0</v>
      </c>
      <c r="BEA96" s="51">
        <f t="shared" si="878"/>
        <v>0</v>
      </c>
      <c r="BEB96" s="51">
        <f t="shared" si="878"/>
        <v>0</v>
      </c>
      <c r="BEC96" s="51">
        <f t="shared" si="878"/>
        <v>0</v>
      </c>
      <c r="BED96" s="51">
        <f t="shared" si="878"/>
        <v>0</v>
      </c>
      <c r="BEE96" s="51">
        <f t="shared" si="878"/>
        <v>0</v>
      </c>
      <c r="BEF96" s="51">
        <f t="shared" si="878"/>
        <v>0</v>
      </c>
      <c r="BEG96" s="51">
        <f t="shared" si="878"/>
        <v>0</v>
      </c>
      <c r="BEH96" s="51">
        <f t="shared" si="878"/>
        <v>0</v>
      </c>
      <c r="BEI96" s="51">
        <f t="shared" si="878"/>
        <v>0</v>
      </c>
      <c r="BEJ96" s="51">
        <f t="shared" si="878"/>
        <v>0</v>
      </c>
      <c r="BEK96" s="51">
        <f t="shared" si="878"/>
        <v>0</v>
      </c>
      <c r="BEL96" s="14">
        <f t="shared" ref="BEL96:BFR96" si="879">BEM96</f>
        <v>0</v>
      </c>
      <c r="BEM96" s="51">
        <f t="shared" ref="BEM96:BFV96" si="880">BEM97</f>
        <v>0</v>
      </c>
      <c r="BEN96" s="51">
        <f t="shared" si="880"/>
        <v>0</v>
      </c>
      <c r="BEO96" s="51">
        <f t="shared" si="880"/>
        <v>0</v>
      </c>
      <c r="BEP96" s="51">
        <f t="shared" si="880"/>
        <v>0</v>
      </c>
      <c r="BEQ96" s="51"/>
      <c r="BER96" s="51"/>
      <c r="BES96" s="51"/>
      <c r="BET96" s="51">
        <f>BET98</f>
        <v>0</v>
      </c>
      <c r="BEU96" s="14"/>
      <c r="BEW96" s="6" t="s">
        <v>11</v>
      </c>
      <c r="BEX96" s="7" t="s">
        <v>874</v>
      </c>
      <c r="BEY96" s="3"/>
      <c r="BEZ96" s="3"/>
      <c r="BFA96" s="3"/>
      <c r="BFB96" s="3"/>
      <c r="BFC96" s="7"/>
      <c r="BFD96" s="3"/>
      <c r="BFE96" s="51">
        <f t="shared" si="878"/>
        <v>0</v>
      </c>
      <c r="BFF96" s="51">
        <f t="shared" si="878"/>
        <v>0</v>
      </c>
      <c r="BFG96" s="51">
        <f t="shared" si="878"/>
        <v>0</v>
      </c>
      <c r="BFH96" s="51">
        <f t="shared" si="878"/>
        <v>0</v>
      </c>
      <c r="BFI96" s="51">
        <f t="shared" si="878"/>
        <v>0</v>
      </c>
      <c r="BFJ96" s="51">
        <f t="shared" si="878"/>
        <v>0</v>
      </c>
      <c r="BFK96" s="51">
        <f t="shared" si="878"/>
        <v>0</v>
      </c>
      <c r="BFL96" s="51">
        <f t="shared" si="878"/>
        <v>0</v>
      </c>
      <c r="BFM96" s="51">
        <f t="shared" si="878"/>
        <v>0</v>
      </c>
      <c r="BFN96" s="51">
        <f t="shared" si="878"/>
        <v>0</v>
      </c>
      <c r="BFO96" s="51">
        <f t="shared" si="878"/>
        <v>0</v>
      </c>
      <c r="BFP96" s="51">
        <f t="shared" si="878"/>
        <v>0</v>
      </c>
      <c r="BFQ96" s="51">
        <f t="shared" si="878"/>
        <v>0</v>
      </c>
      <c r="BFR96" s="14">
        <f t="shared" si="879"/>
        <v>0</v>
      </c>
      <c r="BFS96" s="51">
        <f t="shared" si="880"/>
        <v>0</v>
      </c>
      <c r="BFT96" s="51">
        <f t="shared" si="880"/>
        <v>0</v>
      </c>
      <c r="BFU96" s="51">
        <f t="shared" si="880"/>
        <v>0</v>
      </c>
      <c r="BFV96" s="51">
        <f t="shared" si="880"/>
        <v>0</v>
      </c>
      <c r="BFW96" s="51"/>
      <c r="BFX96" s="51"/>
      <c r="BFY96" s="51"/>
      <c r="BFZ96" s="51">
        <f>BFZ98</f>
        <v>0</v>
      </c>
      <c r="BGA96" s="14"/>
      <c r="BGC96" s="6" t="s">
        <v>11</v>
      </c>
      <c r="BGD96" s="7" t="s">
        <v>874</v>
      </c>
      <c r="BGE96" s="3"/>
      <c r="BGF96" s="3"/>
      <c r="BGG96" s="3"/>
      <c r="BGH96" s="3"/>
      <c r="BGI96" s="7"/>
      <c r="BGJ96" s="3"/>
      <c r="BGK96" s="51">
        <f t="shared" ref="BGK96:BIC96" si="881">BGK97</f>
        <v>0</v>
      </c>
      <c r="BGL96" s="51">
        <f t="shared" si="881"/>
        <v>0</v>
      </c>
      <c r="BGM96" s="51">
        <f t="shared" si="881"/>
        <v>0</v>
      </c>
      <c r="BGN96" s="51">
        <f t="shared" si="881"/>
        <v>0</v>
      </c>
      <c r="BGO96" s="51">
        <f t="shared" si="881"/>
        <v>0</v>
      </c>
      <c r="BGP96" s="51">
        <f t="shared" si="881"/>
        <v>0</v>
      </c>
      <c r="BGQ96" s="51">
        <f t="shared" si="881"/>
        <v>0</v>
      </c>
      <c r="BGR96" s="51">
        <f t="shared" si="881"/>
        <v>0</v>
      </c>
      <c r="BGS96" s="51">
        <f t="shared" si="881"/>
        <v>0</v>
      </c>
      <c r="BGT96" s="51">
        <f t="shared" si="881"/>
        <v>0</v>
      </c>
      <c r="BGU96" s="51">
        <f t="shared" si="881"/>
        <v>0</v>
      </c>
      <c r="BGV96" s="51">
        <f t="shared" si="881"/>
        <v>0</v>
      </c>
      <c r="BGW96" s="51">
        <f t="shared" si="881"/>
        <v>0</v>
      </c>
      <c r="BGX96" s="14">
        <f t="shared" ref="BGX96:BID96" si="882">BGY96</f>
        <v>0</v>
      </c>
      <c r="BGY96" s="51">
        <f t="shared" ref="BGY96:BIH96" si="883">BGY97</f>
        <v>0</v>
      </c>
      <c r="BGZ96" s="51">
        <f t="shared" si="883"/>
        <v>0</v>
      </c>
      <c r="BHA96" s="51">
        <f t="shared" si="883"/>
        <v>0</v>
      </c>
      <c r="BHB96" s="51">
        <f t="shared" si="883"/>
        <v>0</v>
      </c>
      <c r="BHC96" s="51"/>
      <c r="BHD96" s="51"/>
      <c r="BHE96" s="51"/>
      <c r="BHF96" s="51">
        <f>BHF98</f>
        <v>0</v>
      </c>
      <c r="BHG96" s="14"/>
      <c r="BHI96" s="6" t="s">
        <v>11</v>
      </c>
      <c r="BHJ96" s="7" t="s">
        <v>874</v>
      </c>
      <c r="BHK96" s="3"/>
      <c r="BHL96" s="3"/>
      <c r="BHM96" s="3"/>
      <c r="BHN96" s="3"/>
      <c r="BHO96" s="7"/>
      <c r="BHP96" s="3"/>
      <c r="BHQ96" s="51">
        <f t="shared" si="881"/>
        <v>0</v>
      </c>
      <c r="BHR96" s="51">
        <f t="shared" si="881"/>
        <v>0</v>
      </c>
      <c r="BHS96" s="51">
        <f t="shared" si="881"/>
        <v>0</v>
      </c>
      <c r="BHT96" s="51">
        <f t="shared" si="881"/>
        <v>0</v>
      </c>
      <c r="BHU96" s="51">
        <f t="shared" si="881"/>
        <v>0</v>
      </c>
      <c r="BHV96" s="51">
        <f t="shared" si="881"/>
        <v>0</v>
      </c>
      <c r="BHW96" s="51">
        <f t="shared" si="881"/>
        <v>0</v>
      </c>
      <c r="BHX96" s="51">
        <f t="shared" si="881"/>
        <v>0</v>
      </c>
      <c r="BHY96" s="51">
        <f t="shared" si="881"/>
        <v>0</v>
      </c>
      <c r="BHZ96" s="51">
        <f t="shared" si="881"/>
        <v>0</v>
      </c>
      <c r="BIA96" s="51">
        <f t="shared" si="881"/>
        <v>0</v>
      </c>
      <c r="BIB96" s="51">
        <f t="shared" si="881"/>
        <v>0</v>
      </c>
      <c r="BIC96" s="51">
        <f t="shared" si="881"/>
        <v>0</v>
      </c>
      <c r="BID96" s="14">
        <f t="shared" si="882"/>
        <v>0</v>
      </c>
      <c r="BIE96" s="51">
        <f t="shared" si="883"/>
        <v>0</v>
      </c>
      <c r="BIF96" s="51">
        <f t="shared" si="883"/>
        <v>0</v>
      </c>
      <c r="BIG96" s="51">
        <f t="shared" si="883"/>
        <v>0</v>
      </c>
      <c r="BIH96" s="51">
        <f t="shared" si="883"/>
        <v>0</v>
      </c>
      <c r="BII96" s="51"/>
      <c r="BIJ96" s="51"/>
      <c r="BIK96" s="51"/>
      <c r="BIL96" s="51">
        <f>BIL98</f>
        <v>0</v>
      </c>
      <c r="BIM96" s="14"/>
      <c r="BIO96" s="6" t="s">
        <v>11</v>
      </c>
      <c r="BIP96" s="7" t="s">
        <v>874</v>
      </c>
      <c r="BIQ96" s="3"/>
      <c r="BIR96" s="3"/>
      <c r="BIS96" s="3"/>
      <c r="BIT96" s="3"/>
      <c r="BIU96" s="7"/>
      <c r="BIV96" s="3"/>
      <c r="BIW96" s="51">
        <f t="shared" ref="BIW96:BKO96" si="884">BIW97</f>
        <v>0</v>
      </c>
      <c r="BIX96" s="51">
        <f t="shared" si="884"/>
        <v>0</v>
      </c>
      <c r="BIY96" s="51">
        <f t="shared" si="884"/>
        <v>0</v>
      </c>
      <c r="BIZ96" s="51">
        <f t="shared" si="884"/>
        <v>0</v>
      </c>
      <c r="BJA96" s="51">
        <f t="shared" si="884"/>
        <v>0</v>
      </c>
      <c r="BJB96" s="51">
        <f t="shared" si="884"/>
        <v>0</v>
      </c>
      <c r="BJC96" s="51">
        <f t="shared" si="884"/>
        <v>0</v>
      </c>
      <c r="BJD96" s="51">
        <f t="shared" si="884"/>
        <v>0</v>
      </c>
      <c r="BJE96" s="51">
        <f t="shared" si="884"/>
        <v>0</v>
      </c>
      <c r="BJF96" s="51">
        <f t="shared" si="884"/>
        <v>0</v>
      </c>
      <c r="BJG96" s="51">
        <f t="shared" si="884"/>
        <v>0</v>
      </c>
      <c r="BJH96" s="51">
        <f t="shared" si="884"/>
        <v>0</v>
      </c>
      <c r="BJI96" s="51">
        <f t="shared" si="884"/>
        <v>0</v>
      </c>
      <c r="BJJ96" s="14">
        <f t="shared" ref="BJJ96:BKP96" si="885">BJK96</f>
        <v>0</v>
      </c>
      <c r="BJK96" s="51">
        <f t="shared" ref="BJK96:BKT96" si="886">BJK97</f>
        <v>0</v>
      </c>
      <c r="BJL96" s="51">
        <f t="shared" si="886"/>
        <v>0</v>
      </c>
      <c r="BJM96" s="51">
        <f t="shared" si="886"/>
        <v>0</v>
      </c>
      <c r="BJN96" s="51">
        <f t="shared" si="886"/>
        <v>0</v>
      </c>
      <c r="BJO96" s="51"/>
      <c r="BJP96" s="51"/>
      <c r="BJQ96" s="51"/>
      <c r="BJR96" s="51">
        <f>BJR98</f>
        <v>0</v>
      </c>
      <c r="BJS96" s="14"/>
      <c r="BJU96" s="6" t="s">
        <v>11</v>
      </c>
      <c r="BJV96" s="7" t="s">
        <v>874</v>
      </c>
      <c r="BJW96" s="3"/>
      <c r="BJX96" s="3"/>
      <c r="BJY96" s="3"/>
      <c r="BJZ96" s="3"/>
      <c r="BKA96" s="7"/>
      <c r="BKB96" s="3"/>
      <c r="BKC96" s="51">
        <f t="shared" si="884"/>
        <v>0</v>
      </c>
      <c r="BKD96" s="51">
        <f t="shared" si="884"/>
        <v>0</v>
      </c>
      <c r="BKE96" s="51">
        <f t="shared" si="884"/>
        <v>0</v>
      </c>
      <c r="BKF96" s="51">
        <f t="shared" si="884"/>
        <v>0</v>
      </c>
      <c r="BKG96" s="51">
        <f t="shared" si="884"/>
        <v>0</v>
      </c>
      <c r="BKH96" s="51">
        <f t="shared" si="884"/>
        <v>0</v>
      </c>
      <c r="BKI96" s="51">
        <f t="shared" si="884"/>
        <v>0</v>
      </c>
      <c r="BKJ96" s="51">
        <f t="shared" si="884"/>
        <v>0</v>
      </c>
      <c r="BKK96" s="51">
        <f t="shared" si="884"/>
        <v>0</v>
      </c>
      <c r="BKL96" s="51">
        <f t="shared" si="884"/>
        <v>0</v>
      </c>
      <c r="BKM96" s="51">
        <f t="shared" si="884"/>
        <v>0</v>
      </c>
      <c r="BKN96" s="51">
        <f t="shared" si="884"/>
        <v>0</v>
      </c>
      <c r="BKO96" s="51">
        <f t="shared" si="884"/>
        <v>0</v>
      </c>
      <c r="BKP96" s="14">
        <f t="shared" si="885"/>
        <v>0</v>
      </c>
      <c r="BKQ96" s="51">
        <f t="shared" si="886"/>
        <v>0</v>
      </c>
      <c r="BKR96" s="51">
        <f t="shared" si="886"/>
        <v>0</v>
      </c>
      <c r="BKS96" s="51">
        <f t="shared" si="886"/>
        <v>0</v>
      </c>
      <c r="BKT96" s="51">
        <f t="shared" si="886"/>
        <v>0</v>
      </c>
      <c r="BKU96" s="51"/>
      <c r="BKV96" s="51"/>
      <c r="BKW96" s="51"/>
      <c r="BKX96" s="51">
        <f>BKX98</f>
        <v>0</v>
      </c>
      <c r="BKY96" s="14"/>
      <c r="BLA96" s="6" t="s">
        <v>11</v>
      </c>
      <c r="BLB96" s="7" t="s">
        <v>874</v>
      </c>
      <c r="BLC96" s="3"/>
      <c r="BLD96" s="3"/>
      <c r="BLE96" s="3"/>
      <c r="BLF96" s="3"/>
      <c r="BLG96" s="7"/>
      <c r="BLH96" s="3"/>
      <c r="BLI96" s="51">
        <f t="shared" ref="BLI96:BNA96" si="887">BLI97</f>
        <v>0</v>
      </c>
      <c r="BLJ96" s="51">
        <f t="shared" si="887"/>
        <v>0</v>
      </c>
      <c r="BLK96" s="51">
        <f t="shared" si="887"/>
        <v>0</v>
      </c>
      <c r="BLL96" s="51">
        <f t="shared" si="887"/>
        <v>0</v>
      </c>
      <c r="BLM96" s="51">
        <f t="shared" si="887"/>
        <v>0</v>
      </c>
      <c r="BLN96" s="51">
        <f t="shared" si="887"/>
        <v>0</v>
      </c>
      <c r="BLO96" s="51">
        <f t="shared" si="887"/>
        <v>0</v>
      </c>
      <c r="BLP96" s="51">
        <f t="shared" si="887"/>
        <v>0</v>
      </c>
      <c r="BLQ96" s="51">
        <f t="shared" si="887"/>
        <v>0</v>
      </c>
      <c r="BLR96" s="51">
        <f t="shared" si="887"/>
        <v>0</v>
      </c>
      <c r="BLS96" s="51">
        <f t="shared" si="887"/>
        <v>0</v>
      </c>
      <c r="BLT96" s="51">
        <f t="shared" si="887"/>
        <v>0</v>
      </c>
      <c r="BLU96" s="51">
        <f t="shared" si="887"/>
        <v>0</v>
      </c>
      <c r="BLV96" s="14">
        <f t="shared" ref="BLV96:BNB96" si="888">BLW96</f>
        <v>0</v>
      </c>
      <c r="BLW96" s="51">
        <f t="shared" ref="BLW96:BNF96" si="889">BLW97</f>
        <v>0</v>
      </c>
      <c r="BLX96" s="51">
        <f t="shared" si="889"/>
        <v>0</v>
      </c>
      <c r="BLY96" s="51">
        <f t="shared" si="889"/>
        <v>0</v>
      </c>
      <c r="BLZ96" s="51">
        <f t="shared" si="889"/>
        <v>0</v>
      </c>
      <c r="BMA96" s="51"/>
      <c r="BMB96" s="51"/>
      <c r="BMC96" s="51"/>
      <c r="BMD96" s="51">
        <f>BMD98</f>
        <v>0</v>
      </c>
      <c r="BME96" s="14"/>
      <c r="BMG96" s="6" t="s">
        <v>11</v>
      </c>
      <c r="BMH96" s="7" t="s">
        <v>874</v>
      </c>
      <c r="BMI96" s="3"/>
      <c r="BMJ96" s="3"/>
      <c r="BMK96" s="3"/>
      <c r="BML96" s="3"/>
      <c r="BMM96" s="7"/>
      <c r="BMN96" s="3"/>
      <c r="BMO96" s="51">
        <f t="shared" si="887"/>
        <v>0</v>
      </c>
      <c r="BMP96" s="51">
        <f t="shared" si="887"/>
        <v>0</v>
      </c>
      <c r="BMQ96" s="51">
        <f t="shared" si="887"/>
        <v>0</v>
      </c>
      <c r="BMR96" s="51">
        <f t="shared" si="887"/>
        <v>0</v>
      </c>
      <c r="BMS96" s="51">
        <f t="shared" si="887"/>
        <v>0</v>
      </c>
      <c r="BMT96" s="51">
        <f t="shared" si="887"/>
        <v>0</v>
      </c>
      <c r="BMU96" s="51">
        <f t="shared" si="887"/>
        <v>0</v>
      </c>
      <c r="BMV96" s="51">
        <f t="shared" si="887"/>
        <v>0</v>
      </c>
      <c r="BMW96" s="51">
        <f t="shared" si="887"/>
        <v>0</v>
      </c>
      <c r="BMX96" s="51">
        <f t="shared" si="887"/>
        <v>0</v>
      </c>
      <c r="BMY96" s="51">
        <f t="shared" si="887"/>
        <v>0</v>
      </c>
      <c r="BMZ96" s="51">
        <f t="shared" si="887"/>
        <v>0</v>
      </c>
      <c r="BNA96" s="51">
        <f t="shared" si="887"/>
        <v>0</v>
      </c>
      <c r="BNB96" s="14">
        <f t="shared" si="888"/>
        <v>0</v>
      </c>
      <c r="BNC96" s="51">
        <f t="shared" si="889"/>
        <v>0</v>
      </c>
      <c r="BND96" s="51">
        <f t="shared" si="889"/>
        <v>0</v>
      </c>
      <c r="BNE96" s="51">
        <f t="shared" si="889"/>
        <v>0</v>
      </c>
      <c r="BNF96" s="51">
        <f t="shared" si="889"/>
        <v>0</v>
      </c>
      <c r="BNG96" s="51"/>
      <c r="BNH96" s="51"/>
      <c r="BNI96" s="51"/>
      <c r="BNJ96" s="51">
        <f>BNJ98</f>
        <v>0</v>
      </c>
      <c r="BNK96" s="14"/>
      <c r="BNM96" s="6" t="s">
        <v>11</v>
      </c>
      <c r="BNN96" s="7" t="s">
        <v>874</v>
      </c>
      <c r="BNO96" s="3"/>
      <c r="BNP96" s="3"/>
      <c r="BNQ96" s="3"/>
      <c r="BNR96" s="3"/>
      <c r="BNS96" s="7"/>
      <c r="BNT96" s="3"/>
      <c r="BNU96" s="51">
        <f t="shared" ref="BNU96:BPM96" si="890">BNU97</f>
        <v>0</v>
      </c>
      <c r="BNV96" s="51">
        <f t="shared" si="890"/>
        <v>0</v>
      </c>
      <c r="BNW96" s="51">
        <f t="shared" si="890"/>
        <v>0</v>
      </c>
      <c r="BNX96" s="51">
        <f t="shared" si="890"/>
        <v>0</v>
      </c>
      <c r="BNY96" s="51">
        <f t="shared" si="890"/>
        <v>0</v>
      </c>
      <c r="BNZ96" s="51">
        <f t="shared" si="890"/>
        <v>0</v>
      </c>
      <c r="BOA96" s="51">
        <f t="shared" si="890"/>
        <v>0</v>
      </c>
      <c r="BOB96" s="51">
        <f t="shared" si="890"/>
        <v>0</v>
      </c>
      <c r="BOC96" s="51">
        <f t="shared" si="890"/>
        <v>0</v>
      </c>
      <c r="BOD96" s="51">
        <f t="shared" si="890"/>
        <v>0</v>
      </c>
      <c r="BOE96" s="51">
        <f t="shared" si="890"/>
        <v>0</v>
      </c>
      <c r="BOF96" s="51">
        <f t="shared" si="890"/>
        <v>0</v>
      </c>
      <c r="BOG96" s="51">
        <f t="shared" si="890"/>
        <v>0</v>
      </c>
      <c r="BOH96" s="14">
        <f t="shared" ref="BOH96:BPN96" si="891">BOI96</f>
        <v>0</v>
      </c>
      <c r="BOI96" s="51">
        <f t="shared" ref="BOI96:BPR96" si="892">BOI97</f>
        <v>0</v>
      </c>
      <c r="BOJ96" s="51">
        <f t="shared" si="892"/>
        <v>0</v>
      </c>
      <c r="BOK96" s="51">
        <f t="shared" si="892"/>
        <v>0</v>
      </c>
      <c r="BOL96" s="51">
        <f t="shared" si="892"/>
        <v>0</v>
      </c>
      <c r="BOM96" s="51"/>
      <c r="BON96" s="51"/>
      <c r="BOO96" s="51"/>
      <c r="BOP96" s="51">
        <f>BOP98</f>
        <v>0</v>
      </c>
      <c r="BOQ96" s="14"/>
      <c r="BOS96" s="6" t="s">
        <v>11</v>
      </c>
      <c r="BOT96" s="7" t="s">
        <v>874</v>
      </c>
      <c r="BOU96" s="3"/>
      <c r="BOV96" s="3"/>
      <c r="BOW96" s="3"/>
      <c r="BOX96" s="3"/>
      <c r="BOY96" s="7"/>
      <c r="BOZ96" s="3"/>
      <c r="BPA96" s="51">
        <f t="shared" si="890"/>
        <v>0</v>
      </c>
      <c r="BPB96" s="51">
        <f t="shared" si="890"/>
        <v>0</v>
      </c>
      <c r="BPC96" s="51">
        <f t="shared" si="890"/>
        <v>0</v>
      </c>
      <c r="BPD96" s="51">
        <f t="shared" si="890"/>
        <v>0</v>
      </c>
      <c r="BPE96" s="51">
        <f t="shared" si="890"/>
        <v>0</v>
      </c>
      <c r="BPF96" s="51">
        <f t="shared" si="890"/>
        <v>0</v>
      </c>
      <c r="BPG96" s="51">
        <f t="shared" si="890"/>
        <v>0</v>
      </c>
      <c r="BPH96" s="51">
        <f t="shared" si="890"/>
        <v>0</v>
      </c>
      <c r="BPI96" s="51">
        <f t="shared" si="890"/>
        <v>0</v>
      </c>
      <c r="BPJ96" s="51">
        <f t="shared" si="890"/>
        <v>0</v>
      </c>
      <c r="BPK96" s="51">
        <f t="shared" si="890"/>
        <v>0</v>
      </c>
      <c r="BPL96" s="51">
        <f t="shared" si="890"/>
        <v>0</v>
      </c>
      <c r="BPM96" s="51">
        <f t="shared" si="890"/>
        <v>0</v>
      </c>
      <c r="BPN96" s="14">
        <f t="shared" si="891"/>
        <v>0</v>
      </c>
      <c r="BPO96" s="51">
        <f t="shared" si="892"/>
        <v>0</v>
      </c>
      <c r="BPP96" s="51">
        <f t="shared" si="892"/>
        <v>0</v>
      </c>
      <c r="BPQ96" s="51">
        <f t="shared" si="892"/>
        <v>0</v>
      </c>
      <c r="BPR96" s="51">
        <f t="shared" si="892"/>
        <v>0</v>
      </c>
      <c r="BPS96" s="51"/>
      <c r="BPT96" s="51"/>
      <c r="BPU96" s="51"/>
      <c r="BPV96" s="51">
        <f>BPV98</f>
        <v>0</v>
      </c>
      <c r="BPW96" s="14"/>
      <c r="BPY96" s="6" t="s">
        <v>11</v>
      </c>
      <c r="BPZ96" s="7" t="s">
        <v>874</v>
      </c>
      <c r="BQA96" s="3"/>
      <c r="BQB96" s="3"/>
      <c r="BQC96" s="3"/>
      <c r="BQD96" s="3"/>
      <c r="BQE96" s="7"/>
      <c r="BQF96" s="3"/>
      <c r="BQG96" s="51">
        <f t="shared" ref="BQG96:BRY96" si="893">BQG97</f>
        <v>0</v>
      </c>
      <c r="BQH96" s="51">
        <f t="shared" si="893"/>
        <v>0</v>
      </c>
      <c r="BQI96" s="51">
        <f t="shared" si="893"/>
        <v>0</v>
      </c>
      <c r="BQJ96" s="51">
        <f t="shared" si="893"/>
        <v>0</v>
      </c>
      <c r="BQK96" s="51">
        <f t="shared" si="893"/>
        <v>0</v>
      </c>
      <c r="BQL96" s="51">
        <f t="shared" si="893"/>
        <v>0</v>
      </c>
      <c r="BQM96" s="51">
        <f t="shared" si="893"/>
        <v>0</v>
      </c>
      <c r="BQN96" s="51">
        <f t="shared" si="893"/>
        <v>0</v>
      </c>
      <c r="BQO96" s="51">
        <f t="shared" si="893"/>
        <v>0</v>
      </c>
      <c r="BQP96" s="51">
        <f t="shared" si="893"/>
        <v>0</v>
      </c>
      <c r="BQQ96" s="51">
        <f t="shared" si="893"/>
        <v>0</v>
      </c>
      <c r="BQR96" s="51">
        <f t="shared" si="893"/>
        <v>0</v>
      </c>
      <c r="BQS96" s="51">
        <f t="shared" si="893"/>
        <v>0</v>
      </c>
      <c r="BQT96" s="14">
        <f t="shared" ref="BQT96:BRZ96" si="894">BQU96</f>
        <v>0</v>
      </c>
      <c r="BQU96" s="51">
        <f t="shared" ref="BQU96:BSD96" si="895">BQU97</f>
        <v>0</v>
      </c>
      <c r="BQV96" s="51">
        <f t="shared" si="895"/>
        <v>0</v>
      </c>
      <c r="BQW96" s="51">
        <f t="shared" si="895"/>
        <v>0</v>
      </c>
      <c r="BQX96" s="51">
        <f t="shared" si="895"/>
        <v>0</v>
      </c>
      <c r="BQY96" s="51"/>
      <c r="BQZ96" s="51"/>
      <c r="BRA96" s="51"/>
      <c r="BRB96" s="51">
        <f>BRB98</f>
        <v>0</v>
      </c>
      <c r="BRC96" s="14"/>
      <c r="BRE96" s="6" t="s">
        <v>11</v>
      </c>
      <c r="BRF96" s="7" t="s">
        <v>874</v>
      </c>
      <c r="BRG96" s="3"/>
      <c r="BRH96" s="3"/>
      <c r="BRI96" s="3"/>
      <c r="BRJ96" s="3"/>
      <c r="BRK96" s="7"/>
      <c r="BRL96" s="3"/>
      <c r="BRM96" s="51">
        <f t="shared" si="893"/>
        <v>0</v>
      </c>
      <c r="BRN96" s="51">
        <f t="shared" si="893"/>
        <v>0</v>
      </c>
      <c r="BRO96" s="51">
        <f t="shared" si="893"/>
        <v>0</v>
      </c>
      <c r="BRP96" s="51">
        <f t="shared" si="893"/>
        <v>0</v>
      </c>
      <c r="BRQ96" s="51">
        <f t="shared" si="893"/>
        <v>0</v>
      </c>
      <c r="BRR96" s="51">
        <f t="shared" si="893"/>
        <v>0</v>
      </c>
      <c r="BRS96" s="51">
        <f t="shared" si="893"/>
        <v>0</v>
      </c>
      <c r="BRT96" s="51">
        <f t="shared" si="893"/>
        <v>0</v>
      </c>
      <c r="BRU96" s="51">
        <f t="shared" si="893"/>
        <v>0</v>
      </c>
      <c r="BRV96" s="51">
        <f t="shared" si="893"/>
        <v>0</v>
      </c>
      <c r="BRW96" s="51">
        <f t="shared" si="893"/>
        <v>0</v>
      </c>
      <c r="BRX96" s="51">
        <f t="shared" si="893"/>
        <v>0</v>
      </c>
      <c r="BRY96" s="51">
        <f t="shared" si="893"/>
        <v>0</v>
      </c>
      <c r="BRZ96" s="14">
        <f t="shared" si="894"/>
        <v>0</v>
      </c>
      <c r="BSA96" s="51">
        <f t="shared" si="895"/>
        <v>0</v>
      </c>
      <c r="BSB96" s="51">
        <f t="shared" si="895"/>
        <v>0</v>
      </c>
      <c r="BSC96" s="51">
        <f t="shared" si="895"/>
        <v>0</v>
      </c>
      <c r="BSD96" s="51">
        <f t="shared" si="895"/>
        <v>0</v>
      </c>
      <c r="BSE96" s="51"/>
      <c r="BSF96" s="51"/>
      <c r="BSG96" s="51"/>
      <c r="BSH96" s="51">
        <f>BSH98</f>
        <v>0</v>
      </c>
      <c r="BSI96" s="14"/>
      <c r="BSK96" s="6" t="s">
        <v>11</v>
      </c>
      <c r="BSL96" s="7" t="s">
        <v>874</v>
      </c>
      <c r="BSM96" s="3"/>
      <c r="BSN96" s="3"/>
      <c r="BSO96" s="3"/>
      <c r="BSP96" s="3"/>
      <c r="BSQ96" s="7"/>
      <c r="BSR96" s="3"/>
      <c r="BSS96" s="51">
        <f t="shared" ref="BSS96:BUK96" si="896">BSS97</f>
        <v>0</v>
      </c>
      <c r="BST96" s="51">
        <f t="shared" si="896"/>
        <v>0</v>
      </c>
      <c r="BSU96" s="51">
        <f t="shared" si="896"/>
        <v>0</v>
      </c>
      <c r="BSV96" s="51">
        <f t="shared" si="896"/>
        <v>0</v>
      </c>
      <c r="BSW96" s="51">
        <f t="shared" si="896"/>
        <v>0</v>
      </c>
      <c r="BSX96" s="51">
        <f t="shared" si="896"/>
        <v>0</v>
      </c>
      <c r="BSY96" s="51">
        <f t="shared" si="896"/>
        <v>0</v>
      </c>
      <c r="BSZ96" s="51">
        <f t="shared" si="896"/>
        <v>0</v>
      </c>
      <c r="BTA96" s="51">
        <f t="shared" si="896"/>
        <v>0</v>
      </c>
      <c r="BTB96" s="51">
        <f t="shared" si="896"/>
        <v>0</v>
      </c>
      <c r="BTC96" s="51">
        <f t="shared" si="896"/>
        <v>0</v>
      </c>
      <c r="BTD96" s="51">
        <f t="shared" si="896"/>
        <v>0</v>
      </c>
      <c r="BTE96" s="51">
        <f t="shared" si="896"/>
        <v>0</v>
      </c>
      <c r="BTF96" s="14">
        <f t="shared" ref="BTF96:BUL96" si="897">BTG96</f>
        <v>0</v>
      </c>
      <c r="BTG96" s="51">
        <f t="shared" ref="BTG96:BUP96" si="898">BTG97</f>
        <v>0</v>
      </c>
      <c r="BTH96" s="51">
        <f t="shared" si="898"/>
        <v>0</v>
      </c>
      <c r="BTI96" s="51">
        <f t="shared" si="898"/>
        <v>0</v>
      </c>
      <c r="BTJ96" s="51">
        <f t="shared" si="898"/>
        <v>0</v>
      </c>
      <c r="BTK96" s="51"/>
      <c r="BTL96" s="51"/>
      <c r="BTM96" s="51"/>
      <c r="BTN96" s="51">
        <f>BTN98</f>
        <v>0</v>
      </c>
      <c r="BTO96" s="14"/>
      <c r="BTQ96" s="6" t="s">
        <v>11</v>
      </c>
      <c r="BTR96" s="7" t="s">
        <v>874</v>
      </c>
      <c r="BTS96" s="3"/>
      <c r="BTT96" s="3"/>
      <c r="BTU96" s="3"/>
      <c r="BTV96" s="3"/>
      <c r="BTW96" s="7"/>
      <c r="BTX96" s="3"/>
      <c r="BTY96" s="51">
        <f t="shared" si="896"/>
        <v>0</v>
      </c>
      <c r="BTZ96" s="51">
        <f t="shared" si="896"/>
        <v>0</v>
      </c>
      <c r="BUA96" s="51">
        <f t="shared" si="896"/>
        <v>0</v>
      </c>
      <c r="BUB96" s="51">
        <f t="shared" si="896"/>
        <v>0</v>
      </c>
      <c r="BUC96" s="51">
        <f t="shared" si="896"/>
        <v>0</v>
      </c>
      <c r="BUD96" s="51">
        <f t="shared" si="896"/>
        <v>0</v>
      </c>
      <c r="BUE96" s="51">
        <f t="shared" si="896"/>
        <v>0</v>
      </c>
      <c r="BUF96" s="51">
        <f t="shared" si="896"/>
        <v>0</v>
      </c>
      <c r="BUG96" s="51">
        <f t="shared" si="896"/>
        <v>0</v>
      </c>
      <c r="BUH96" s="51">
        <f t="shared" si="896"/>
        <v>0</v>
      </c>
      <c r="BUI96" s="51">
        <f t="shared" si="896"/>
        <v>0</v>
      </c>
      <c r="BUJ96" s="51">
        <f t="shared" si="896"/>
        <v>0</v>
      </c>
      <c r="BUK96" s="51">
        <f t="shared" si="896"/>
        <v>0</v>
      </c>
      <c r="BUL96" s="14">
        <f t="shared" si="897"/>
        <v>0</v>
      </c>
      <c r="BUM96" s="51">
        <f t="shared" si="898"/>
        <v>0</v>
      </c>
      <c r="BUN96" s="51">
        <f t="shared" si="898"/>
        <v>0</v>
      </c>
      <c r="BUO96" s="51">
        <f t="shared" si="898"/>
        <v>0</v>
      </c>
      <c r="BUP96" s="51">
        <f t="shared" si="898"/>
        <v>0</v>
      </c>
      <c r="BUQ96" s="51"/>
      <c r="BUR96" s="51"/>
      <c r="BUS96" s="51"/>
      <c r="BUT96" s="51">
        <f>BUT98</f>
        <v>0</v>
      </c>
      <c r="BUU96" s="14"/>
      <c r="BUW96" s="6" t="s">
        <v>11</v>
      </c>
      <c r="BUX96" s="7" t="s">
        <v>874</v>
      </c>
      <c r="BUY96" s="3"/>
      <c r="BUZ96" s="3"/>
      <c r="BVA96" s="3"/>
      <c r="BVB96" s="3"/>
      <c r="BVC96" s="7"/>
      <c r="BVD96" s="3"/>
      <c r="BVE96" s="51">
        <f t="shared" ref="BVE96:BWW96" si="899">BVE97</f>
        <v>0</v>
      </c>
      <c r="BVF96" s="51">
        <f t="shared" si="899"/>
        <v>0</v>
      </c>
      <c r="BVG96" s="51">
        <f t="shared" si="899"/>
        <v>0</v>
      </c>
      <c r="BVH96" s="51">
        <f t="shared" si="899"/>
        <v>0</v>
      </c>
      <c r="BVI96" s="51">
        <f t="shared" si="899"/>
        <v>0</v>
      </c>
      <c r="BVJ96" s="51">
        <f t="shared" si="899"/>
        <v>0</v>
      </c>
      <c r="BVK96" s="51">
        <f t="shared" si="899"/>
        <v>0</v>
      </c>
      <c r="BVL96" s="51">
        <f t="shared" si="899"/>
        <v>0</v>
      </c>
      <c r="BVM96" s="51">
        <f t="shared" si="899"/>
        <v>0</v>
      </c>
      <c r="BVN96" s="51">
        <f t="shared" si="899"/>
        <v>0</v>
      </c>
      <c r="BVO96" s="51">
        <f t="shared" si="899"/>
        <v>0</v>
      </c>
      <c r="BVP96" s="51">
        <f t="shared" si="899"/>
        <v>0</v>
      </c>
      <c r="BVQ96" s="51">
        <f t="shared" si="899"/>
        <v>0</v>
      </c>
      <c r="BVR96" s="14">
        <f t="shared" ref="BVR96:BWX96" si="900">BVS96</f>
        <v>0</v>
      </c>
      <c r="BVS96" s="51">
        <f t="shared" ref="BVS96:BXB96" si="901">BVS97</f>
        <v>0</v>
      </c>
      <c r="BVT96" s="51">
        <f t="shared" si="901"/>
        <v>0</v>
      </c>
      <c r="BVU96" s="51">
        <f t="shared" si="901"/>
        <v>0</v>
      </c>
      <c r="BVV96" s="51">
        <f t="shared" si="901"/>
        <v>0</v>
      </c>
      <c r="BVW96" s="51"/>
      <c r="BVX96" s="51"/>
      <c r="BVY96" s="51"/>
      <c r="BVZ96" s="51">
        <f>BVZ98</f>
        <v>0</v>
      </c>
      <c r="BWA96" s="14"/>
      <c r="BWC96" s="6" t="s">
        <v>11</v>
      </c>
      <c r="BWD96" s="7" t="s">
        <v>874</v>
      </c>
      <c r="BWE96" s="3"/>
      <c r="BWF96" s="3"/>
      <c r="BWG96" s="3"/>
      <c r="BWH96" s="3"/>
      <c r="BWI96" s="7"/>
      <c r="BWJ96" s="3"/>
      <c r="BWK96" s="51">
        <f t="shared" si="899"/>
        <v>0</v>
      </c>
      <c r="BWL96" s="51">
        <f t="shared" si="899"/>
        <v>0</v>
      </c>
      <c r="BWM96" s="51">
        <f t="shared" si="899"/>
        <v>0</v>
      </c>
      <c r="BWN96" s="51">
        <f t="shared" si="899"/>
        <v>0</v>
      </c>
      <c r="BWO96" s="51">
        <f t="shared" si="899"/>
        <v>0</v>
      </c>
      <c r="BWP96" s="51">
        <f t="shared" si="899"/>
        <v>0</v>
      </c>
      <c r="BWQ96" s="51">
        <f t="shared" si="899"/>
        <v>0</v>
      </c>
      <c r="BWR96" s="51">
        <f t="shared" si="899"/>
        <v>0</v>
      </c>
      <c r="BWS96" s="51">
        <f t="shared" si="899"/>
        <v>0</v>
      </c>
      <c r="BWT96" s="51">
        <f t="shared" si="899"/>
        <v>0</v>
      </c>
      <c r="BWU96" s="51">
        <f t="shared" si="899"/>
        <v>0</v>
      </c>
      <c r="BWV96" s="51">
        <f t="shared" si="899"/>
        <v>0</v>
      </c>
      <c r="BWW96" s="51">
        <f t="shared" si="899"/>
        <v>0</v>
      </c>
      <c r="BWX96" s="14">
        <f t="shared" si="900"/>
        <v>0</v>
      </c>
      <c r="BWY96" s="51">
        <f t="shared" si="901"/>
        <v>0</v>
      </c>
      <c r="BWZ96" s="51">
        <f t="shared" si="901"/>
        <v>0</v>
      </c>
      <c r="BXA96" s="51">
        <f t="shared" si="901"/>
        <v>0</v>
      </c>
      <c r="BXB96" s="51">
        <f t="shared" si="901"/>
        <v>0</v>
      </c>
      <c r="BXC96" s="51"/>
      <c r="BXD96" s="51"/>
      <c r="BXE96" s="51"/>
      <c r="BXF96" s="51">
        <f>BXF98</f>
        <v>0</v>
      </c>
      <c r="BXG96" s="14"/>
      <c r="BXI96" s="6" t="s">
        <v>11</v>
      </c>
      <c r="BXJ96" s="7" t="s">
        <v>874</v>
      </c>
      <c r="BXK96" s="3"/>
      <c r="BXL96" s="3"/>
      <c r="BXM96" s="3"/>
      <c r="BXN96" s="3"/>
      <c r="BXO96" s="7"/>
      <c r="BXP96" s="3"/>
      <c r="BXQ96" s="51">
        <f t="shared" ref="BXQ96:BZI96" si="902">BXQ97</f>
        <v>0</v>
      </c>
      <c r="BXR96" s="51">
        <f t="shared" si="902"/>
        <v>0</v>
      </c>
      <c r="BXS96" s="51">
        <f t="shared" si="902"/>
        <v>0</v>
      </c>
      <c r="BXT96" s="51">
        <f t="shared" si="902"/>
        <v>0</v>
      </c>
      <c r="BXU96" s="51">
        <f t="shared" si="902"/>
        <v>0</v>
      </c>
      <c r="BXV96" s="51">
        <f t="shared" si="902"/>
        <v>0</v>
      </c>
      <c r="BXW96" s="51">
        <f t="shared" si="902"/>
        <v>0</v>
      </c>
      <c r="BXX96" s="51">
        <f t="shared" si="902"/>
        <v>0</v>
      </c>
      <c r="BXY96" s="51">
        <f t="shared" si="902"/>
        <v>0</v>
      </c>
      <c r="BXZ96" s="51">
        <f t="shared" si="902"/>
        <v>0</v>
      </c>
      <c r="BYA96" s="51">
        <f t="shared" si="902"/>
        <v>0</v>
      </c>
      <c r="BYB96" s="51">
        <f t="shared" si="902"/>
        <v>0</v>
      </c>
      <c r="BYC96" s="51">
        <f t="shared" si="902"/>
        <v>0</v>
      </c>
      <c r="BYD96" s="14">
        <f t="shared" ref="BYD96:BZJ96" si="903">BYE96</f>
        <v>0</v>
      </c>
      <c r="BYE96" s="51">
        <f t="shared" ref="BYE96:BZN96" si="904">BYE97</f>
        <v>0</v>
      </c>
      <c r="BYF96" s="51">
        <f t="shared" si="904"/>
        <v>0</v>
      </c>
      <c r="BYG96" s="51">
        <f t="shared" si="904"/>
        <v>0</v>
      </c>
      <c r="BYH96" s="51">
        <f t="shared" si="904"/>
        <v>0</v>
      </c>
      <c r="BYI96" s="51"/>
      <c r="BYJ96" s="51"/>
      <c r="BYK96" s="51"/>
      <c r="BYL96" s="51">
        <f>BYL98</f>
        <v>0</v>
      </c>
      <c r="BYM96" s="14"/>
      <c r="BYO96" s="6" t="s">
        <v>11</v>
      </c>
      <c r="BYP96" s="7" t="s">
        <v>874</v>
      </c>
      <c r="BYQ96" s="3"/>
      <c r="BYR96" s="3"/>
      <c r="BYS96" s="3"/>
      <c r="BYT96" s="3"/>
      <c r="BYU96" s="7"/>
      <c r="BYV96" s="3"/>
      <c r="BYW96" s="51">
        <f t="shared" si="902"/>
        <v>0</v>
      </c>
      <c r="BYX96" s="51">
        <f t="shared" si="902"/>
        <v>0</v>
      </c>
      <c r="BYY96" s="51">
        <f t="shared" si="902"/>
        <v>0</v>
      </c>
      <c r="BYZ96" s="51">
        <f t="shared" si="902"/>
        <v>0</v>
      </c>
      <c r="BZA96" s="51">
        <f t="shared" si="902"/>
        <v>0</v>
      </c>
      <c r="BZB96" s="51">
        <f t="shared" si="902"/>
        <v>0</v>
      </c>
      <c r="BZC96" s="51">
        <f t="shared" si="902"/>
        <v>0</v>
      </c>
      <c r="BZD96" s="51">
        <f t="shared" si="902"/>
        <v>0</v>
      </c>
      <c r="BZE96" s="51">
        <f t="shared" si="902"/>
        <v>0</v>
      </c>
      <c r="BZF96" s="51">
        <f t="shared" si="902"/>
        <v>0</v>
      </c>
      <c r="BZG96" s="51">
        <f t="shared" si="902"/>
        <v>0</v>
      </c>
      <c r="BZH96" s="51">
        <f t="shared" si="902"/>
        <v>0</v>
      </c>
      <c r="BZI96" s="51">
        <f t="shared" si="902"/>
        <v>0</v>
      </c>
      <c r="BZJ96" s="14">
        <f t="shared" si="903"/>
        <v>0</v>
      </c>
      <c r="BZK96" s="51">
        <f t="shared" si="904"/>
        <v>0</v>
      </c>
      <c r="BZL96" s="51">
        <f t="shared" si="904"/>
        <v>0</v>
      </c>
      <c r="BZM96" s="51">
        <f t="shared" si="904"/>
        <v>0</v>
      </c>
      <c r="BZN96" s="51">
        <f t="shared" si="904"/>
        <v>0</v>
      </c>
      <c r="BZO96" s="51"/>
      <c r="BZP96" s="51"/>
      <c r="BZQ96" s="51"/>
      <c r="BZR96" s="51">
        <f>BZR98</f>
        <v>0</v>
      </c>
      <c r="BZS96" s="14"/>
      <c r="BZU96" s="6" t="s">
        <v>11</v>
      </c>
      <c r="BZV96" s="7" t="s">
        <v>874</v>
      </c>
      <c r="BZW96" s="3"/>
      <c r="BZX96" s="3"/>
      <c r="BZY96" s="3"/>
      <c r="BZZ96" s="3"/>
      <c r="CAA96" s="7"/>
      <c r="CAB96" s="3"/>
      <c r="CAC96" s="51">
        <f t="shared" ref="CAC96:CBU96" si="905">CAC97</f>
        <v>0</v>
      </c>
      <c r="CAD96" s="51">
        <f t="shared" si="905"/>
        <v>0</v>
      </c>
      <c r="CAE96" s="51">
        <f t="shared" si="905"/>
        <v>0</v>
      </c>
      <c r="CAF96" s="51">
        <f t="shared" si="905"/>
        <v>0</v>
      </c>
      <c r="CAG96" s="51">
        <f t="shared" si="905"/>
        <v>0</v>
      </c>
      <c r="CAH96" s="51">
        <f t="shared" si="905"/>
        <v>0</v>
      </c>
      <c r="CAI96" s="51">
        <f t="shared" si="905"/>
        <v>0</v>
      </c>
      <c r="CAJ96" s="51">
        <f t="shared" si="905"/>
        <v>0</v>
      </c>
      <c r="CAK96" s="51">
        <f t="shared" si="905"/>
        <v>0</v>
      </c>
      <c r="CAL96" s="51">
        <f t="shared" si="905"/>
        <v>0</v>
      </c>
      <c r="CAM96" s="51">
        <f t="shared" si="905"/>
        <v>0</v>
      </c>
      <c r="CAN96" s="51">
        <f t="shared" si="905"/>
        <v>0</v>
      </c>
      <c r="CAO96" s="51">
        <f t="shared" si="905"/>
        <v>0</v>
      </c>
      <c r="CAP96" s="14">
        <f t="shared" ref="CAP96:CBV96" si="906">CAQ96</f>
        <v>0</v>
      </c>
      <c r="CAQ96" s="51">
        <f t="shared" ref="CAQ96:CBZ96" si="907">CAQ97</f>
        <v>0</v>
      </c>
      <c r="CAR96" s="51">
        <f t="shared" si="907"/>
        <v>0</v>
      </c>
      <c r="CAS96" s="51">
        <f t="shared" si="907"/>
        <v>0</v>
      </c>
      <c r="CAT96" s="51">
        <f t="shared" si="907"/>
        <v>0</v>
      </c>
      <c r="CAU96" s="51"/>
      <c r="CAV96" s="51"/>
      <c r="CAW96" s="51"/>
      <c r="CAX96" s="51">
        <f>CAX98</f>
        <v>0</v>
      </c>
      <c r="CAY96" s="14"/>
      <c r="CBA96" s="6" t="s">
        <v>11</v>
      </c>
      <c r="CBB96" s="7" t="s">
        <v>874</v>
      </c>
      <c r="CBC96" s="3"/>
      <c r="CBD96" s="3"/>
      <c r="CBE96" s="3"/>
      <c r="CBF96" s="3"/>
      <c r="CBG96" s="7"/>
      <c r="CBH96" s="3"/>
      <c r="CBI96" s="51">
        <f t="shared" si="905"/>
        <v>0</v>
      </c>
      <c r="CBJ96" s="51">
        <f t="shared" si="905"/>
        <v>0</v>
      </c>
      <c r="CBK96" s="51">
        <f t="shared" si="905"/>
        <v>0</v>
      </c>
      <c r="CBL96" s="51">
        <f t="shared" si="905"/>
        <v>0</v>
      </c>
      <c r="CBM96" s="51">
        <f t="shared" si="905"/>
        <v>0</v>
      </c>
      <c r="CBN96" s="51">
        <f t="shared" si="905"/>
        <v>0</v>
      </c>
      <c r="CBO96" s="51">
        <f t="shared" si="905"/>
        <v>0</v>
      </c>
      <c r="CBP96" s="51">
        <f t="shared" si="905"/>
        <v>0</v>
      </c>
      <c r="CBQ96" s="51">
        <f t="shared" si="905"/>
        <v>0</v>
      </c>
      <c r="CBR96" s="51">
        <f t="shared" si="905"/>
        <v>0</v>
      </c>
      <c r="CBS96" s="51">
        <f t="shared" si="905"/>
        <v>0</v>
      </c>
      <c r="CBT96" s="51">
        <f t="shared" si="905"/>
        <v>0</v>
      </c>
      <c r="CBU96" s="51">
        <f t="shared" si="905"/>
        <v>0</v>
      </c>
      <c r="CBV96" s="14">
        <f t="shared" si="906"/>
        <v>0</v>
      </c>
      <c r="CBW96" s="51">
        <f t="shared" si="907"/>
        <v>0</v>
      </c>
      <c r="CBX96" s="51">
        <f t="shared" si="907"/>
        <v>0</v>
      </c>
      <c r="CBY96" s="51">
        <f t="shared" si="907"/>
        <v>0</v>
      </c>
      <c r="CBZ96" s="51">
        <f t="shared" si="907"/>
        <v>0</v>
      </c>
      <c r="CCA96" s="51"/>
      <c r="CCB96" s="51"/>
      <c r="CCC96" s="51"/>
      <c r="CCD96" s="51">
        <f>CCD98</f>
        <v>0</v>
      </c>
      <c r="CCE96" s="14"/>
      <c r="CCG96" s="6" t="s">
        <v>11</v>
      </c>
      <c r="CCH96" s="7" t="s">
        <v>874</v>
      </c>
      <c r="CCI96" s="3"/>
      <c r="CCJ96" s="3"/>
      <c r="CCK96" s="3"/>
      <c r="CCL96" s="3"/>
      <c r="CCM96" s="7"/>
      <c r="CCN96" s="3"/>
      <c r="CCO96" s="51">
        <f t="shared" ref="CCO96:CEG96" si="908">CCO97</f>
        <v>0</v>
      </c>
      <c r="CCP96" s="51">
        <f t="shared" si="908"/>
        <v>0</v>
      </c>
      <c r="CCQ96" s="51">
        <f t="shared" si="908"/>
        <v>0</v>
      </c>
      <c r="CCR96" s="51">
        <f t="shared" si="908"/>
        <v>0</v>
      </c>
      <c r="CCS96" s="51">
        <f t="shared" si="908"/>
        <v>0</v>
      </c>
      <c r="CCT96" s="51">
        <f t="shared" si="908"/>
        <v>0</v>
      </c>
      <c r="CCU96" s="51">
        <f t="shared" si="908"/>
        <v>0</v>
      </c>
      <c r="CCV96" s="51">
        <f t="shared" si="908"/>
        <v>0</v>
      </c>
      <c r="CCW96" s="51">
        <f t="shared" si="908"/>
        <v>0</v>
      </c>
      <c r="CCX96" s="51">
        <f t="shared" si="908"/>
        <v>0</v>
      </c>
      <c r="CCY96" s="51">
        <f t="shared" si="908"/>
        <v>0</v>
      </c>
      <c r="CCZ96" s="51">
        <f t="shared" si="908"/>
        <v>0</v>
      </c>
      <c r="CDA96" s="51">
        <f t="shared" si="908"/>
        <v>0</v>
      </c>
      <c r="CDB96" s="14">
        <f t="shared" ref="CDB96:CEH96" si="909">CDC96</f>
        <v>0</v>
      </c>
      <c r="CDC96" s="51">
        <f t="shared" ref="CDC96:CEL96" si="910">CDC97</f>
        <v>0</v>
      </c>
      <c r="CDD96" s="51">
        <f t="shared" si="910"/>
        <v>0</v>
      </c>
      <c r="CDE96" s="51">
        <f t="shared" si="910"/>
        <v>0</v>
      </c>
      <c r="CDF96" s="51">
        <f t="shared" si="910"/>
        <v>0</v>
      </c>
      <c r="CDG96" s="51"/>
      <c r="CDH96" s="51"/>
      <c r="CDI96" s="51"/>
      <c r="CDJ96" s="51">
        <f>CDJ98</f>
        <v>0</v>
      </c>
      <c r="CDK96" s="14"/>
      <c r="CDM96" s="6" t="s">
        <v>11</v>
      </c>
      <c r="CDN96" s="7" t="s">
        <v>874</v>
      </c>
      <c r="CDO96" s="3"/>
      <c r="CDP96" s="3"/>
      <c r="CDQ96" s="3"/>
      <c r="CDR96" s="3"/>
      <c r="CDS96" s="7"/>
      <c r="CDT96" s="3"/>
      <c r="CDU96" s="51">
        <f t="shared" si="908"/>
        <v>0</v>
      </c>
      <c r="CDV96" s="51">
        <f t="shared" si="908"/>
        <v>0</v>
      </c>
      <c r="CDW96" s="51">
        <f t="shared" si="908"/>
        <v>0</v>
      </c>
      <c r="CDX96" s="51">
        <f t="shared" si="908"/>
        <v>0</v>
      </c>
      <c r="CDY96" s="51">
        <f t="shared" si="908"/>
        <v>0</v>
      </c>
      <c r="CDZ96" s="51">
        <f t="shared" si="908"/>
        <v>0</v>
      </c>
      <c r="CEA96" s="51">
        <f t="shared" si="908"/>
        <v>0</v>
      </c>
      <c r="CEB96" s="51">
        <f t="shared" si="908"/>
        <v>0</v>
      </c>
      <c r="CEC96" s="51">
        <f t="shared" si="908"/>
        <v>0</v>
      </c>
      <c r="CED96" s="51">
        <f t="shared" si="908"/>
        <v>0</v>
      </c>
      <c r="CEE96" s="51">
        <f t="shared" si="908"/>
        <v>0</v>
      </c>
      <c r="CEF96" s="51">
        <f t="shared" si="908"/>
        <v>0</v>
      </c>
      <c r="CEG96" s="51">
        <f t="shared" si="908"/>
        <v>0</v>
      </c>
      <c r="CEH96" s="14">
        <f t="shared" si="909"/>
        <v>0</v>
      </c>
      <c r="CEI96" s="51">
        <f t="shared" si="910"/>
        <v>0</v>
      </c>
      <c r="CEJ96" s="51">
        <f t="shared" si="910"/>
        <v>0</v>
      </c>
      <c r="CEK96" s="51">
        <f t="shared" si="910"/>
        <v>0</v>
      </c>
      <c r="CEL96" s="51">
        <f t="shared" si="910"/>
        <v>0</v>
      </c>
      <c r="CEM96" s="51"/>
      <c r="CEN96" s="51"/>
      <c r="CEO96" s="51"/>
      <c r="CEP96" s="51">
        <f>CEP98</f>
        <v>0</v>
      </c>
      <c r="CEQ96" s="14"/>
      <c r="CES96" s="6" t="s">
        <v>11</v>
      </c>
      <c r="CET96" s="7" t="s">
        <v>874</v>
      </c>
      <c r="CEU96" s="3"/>
      <c r="CEV96" s="3"/>
      <c r="CEW96" s="3"/>
      <c r="CEX96" s="3"/>
      <c r="CEY96" s="7"/>
      <c r="CEZ96" s="3"/>
      <c r="CFA96" s="51">
        <f t="shared" ref="CFA96:CGS96" si="911">CFA97</f>
        <v>0</v>
      </c>
      <c r="CFB96" s="51">
        <f t="shared" si="911"/>
        <v>0</v>
      </c>
      <c r="CFC96" s="51">
        <f t="shared" si="911"/>
        <v>0</v>
      </c>
      <c r="CFD96" s="51">
        <f t="shared" si="911"/>
        <v>0</v>
      </c>
      <c r="CFE96" s="51">
        <f t="shared" si="911"/>
        <v>0</v>
      </c>
      <c r="CFF96" s="51">
        <f t="shared" si="911"/>
        <v>0</v>
      </c>
      <c r="CFG96" s="51">
        <f t="shared" si="911"/>
        <v>0</v>
      </c>
      <c r="CFH96" s="51">
        <f t="shared" si="911"/>
        <v>0</v>
      </c>
      <c r="CFI96" s="51">
        <f t="shared" si="911"/>
        <v>0</v>
      </c>
      <c r="CFJ96" s="51">
        <f t="shared" si="911"/>
        <v>0</v>
      </c>
      <c r="CFK96" s="51">
        <f t="shared" si="911"/>
        <v>0</v>
      </c>
      <c r="CFL96" s="51">
        <f t="shared" si="911"/>
        <v>0</v>
      </c>
      <c r="CFM96" s="51">
        <f t="shared" si="911"/>
        <v>0</v>
      </c>
      <c r="CFN96" s="14">
        <f t="shared" ref="CFN96:CGT96" si="912">CFO96</f>
        <v>0</v>
      </c>
      <c r="CFO96" s="51">
        <f t="shared" ref="CFO96:CGX96" si="913">CFO97</f>
        <v>0</v>
      </c>
      <c r="CFP96" s="51">
        <f t="shared" si="913"/>
        <v>0</v>
      </c>
      <c r="CFQ96" s="51">
        <f t="shared" si="913"/>
        <v>0</v>
      </c>
      <c r="CFR96" s="51">
        <f t="shared" si="913"/>
        <v>0</v>
      </c>
      <c r="CFS96" s="51"/>
      <c r="CFT96" s="51"/>
      <c r="CFU96" s="51"/>
      <c r="CFV96" s="51">
        <f>CFV98</f>
        <v>0</v>
      </c>
      <c r="CFW96" s="14"/>
      <c r="CFY96" s="6" t="s">
        <v>11</v>
      </c>
      <c r="CFZ96" s="7" t="s">
        <v>874</v>
      </c>
      <c r="CGA96" s="3"/>
      <c r="CGB96" s="3"/>
      <c r="CGC96" s="3"/>
      <c r="CGD96" s="3"/>
      <c r="CGE96" s="7"/>
      <c r="CGF96" s="3"/>
      <c r="CGG96" s="51">
        <f t="shared" si="911"/>
        <v>0</v>
      </c>
      <c r="CGH96" s="51">
        <f t="shared" si="911"/>
        <v>0</v>
      </c>
      <c r="CGI96" s="51">
        <f t="shared" si="911"/>
        <v>0</v>
      </c>
      <c r="CGJ96" s="51">
        <f t="shared" si="911"/>
        <v>0</v>
      </c>
      <c r="CGK96" s="51">
        <f t="shared" si="911"/>
        <v>0</v>
      </c>
      <c r="CGL96" s="51">
        <f t="shared" si="911"/>
        <v>0</v>
      </c>
      <c r="CGM96" s="51">
        <f t="shared" si="911"/>
        <v>0</v>
      </c>
      <c r="CGN96" s="51">
        <f t="shared" si="911"/>
        <v>0</v>
      </c>
      <c r="CGO96" s="51">
        <f t="shared" si="911"/>
        <v>0</v>
      </c>
      <c r="CGP96" s="51">
        <f t="shared" si="911"/>
        <v>0</v>
      </c>
      <c r="CGQ96" s="51">
        <f t="shared" si="911"/>
        <v>0</v>
      </c>
      <c r="CGR96" s="51">
        <f t="shared" si="911"/>
        <v>0</v>
      </c>
      <c r="CGS96" s="51">
        <f t="shared" si="911"/>
        <v>0</v>
      </c>
      <c r="CGT96" s="14">
        <f t="shared" si="912"/>
        <v>0</v>
      </c>
      <c r="CGU96" s="51">
        <f t="shared" si="913"/>
        <v>0</v>
      </c>
      <c r="CGV96" s="51">
        <f t="shared" si="913"/>
        <v>0</v>
      </c>
      <c r="CGW96" s="51">
        <f t="shared" si="913"/>
        <v>0</v>
      </c>
      <c r="CGX96" s="51">
        <f t="shared" si="913"/>
        <v>0</v>
      </c>
      <c r="CGY96" s="51"/>
      <c r="CGZ96" s="51"/>
      <c r="CHA96" s="51"/>
      <c r="CHB96" s="51">
        <f>CHB98</f>
        <v>0</v>
      </c>
      <c r="CHC96" s="14"/>
      <c r="CHE96" s="6" t="s">
        <v>11</v>
      </c>
      <c r="CHF96" s="7" t="s">
        <v>874</v>
      </c>
      <c r="CHG96" s="3"/>
      <c r="CHH96" s="3"/>
      <c r="CHI96" s="3"/>
      <c r="CHJ96" s="3"/>
      <c r="CHK96" s="7"/>
      <c r="CHL96" s="3"/>
      <c r="CHM96" s="51">
        <f t="shared" ref="CHM96:CJE96" si="914">CHM97</f>
        <v>0</v>
      </c>
      <c r="CHN96" s="51">
        <f t="shared" si="914"/>
        <v>0</v>
      </c>
      <c r="CHO96" s="51">
        <f t="shared" si="914"/>
        <v>0</v>
      </c>
      <c r="CHP96" s="51">
        <f t="shared" si="914"/>
        <v>0</v>
      </c>
      <c r="CHQ96" s="51">
        <f t="shared" si="914"/>
        <v>0</v>
      </c>
      <c r="CHR96" s="51">
        <f t="shared" si="914"/>
        <v>0</v>
      </c>
      <c r="CHS96" s="51">
        <f t="shared" si="914"/>
        <v>0</v>
      </c>
      <c r="CHT96" s="51">
        <f t="shared" si="914"/>
        <v>0</v>
      </c>
      <c r="CHU96" s="51">
        <f t="shared" si="914"/>
        <v>0</v>
      </c>
      <c r="CHV96" s="51">
        <f t="shared" si="914"/>
        <v>0</v>
      </c>
      <c r="CHW96" s="51">
        <f t="shared" si="914"/>
        <v>0</v>
      </c>
      <c r="CHX96" s="51">
        <f t="shared" si="914"/>
        <v>0</v>
      </c>
      <c r="CHY96" s="51">
        <f t="shared" si="914"/>
        <v>0</v>
      </c>
      <c r="CHZ96" s="14">
        <f t="shared" ref="CHZ96:CJF96" si="915">CIA96</f>
        <v>0</v>
      </c>
      <c r="CIA96" s="51">
        <f t="shared" ref="CIA96:CJJ96" si="916">CIA97</f>
        <v>0</v>
      </c>
      <c r="CIB96" s="51">
        <f t="shared" si="916"/>
        <v>0</v>
      </c>
      <c r="CIC96" s="51">
        <f t="shared" si="916"/>
        <v>0</v>
      </c>
      <c r="CID96" s="51">
        <f t="shared" si="916"/>
        <v>0</v>
      </c>
      <c r="CIE96" s="51"/>
      <c r="CIF96" s="51"/>
      <c r="CIG96" s="51"/>
      <c r="CIH96" s="51">
        <f>CIH98</f>
        <v>0</v>
      </c>
      <c r="CII96" s="14"/>
      <c r="CIK96" s="6" t="s">
        <v>11</v>
      </c>
      <c r="CIL96" s="7" t="s">
        <v>874</v>
      </c>
      <c r="CIM96" s="3"/>
      <c r="CIN96" s="3"/>
      <c r="CIO96" s="3"/>
      <c r="CIP96" s="3"/>
      <c r="CIQ96" s="7"/>
      <c r="CIR96" s="3"/>
      <c r="CIS96" s="51">
        <f t="shared" si="914"/>
        <v>0</v>
      </c>
      <c r="CIT96" s="51">
        <f t="shared" si="914"/>
        <v>0</v>
      </c>
      <c r="CIU96" s="51">
        <f t="shared" si="914"/>
        <v>0</v>
      </c>
      <c r="CIV96" s="51">
        <f t="shared" si="914"/>
        <v>0</v>
      </c>
      <c r="CIW96" s="51">
        <f t="shared" si="914"/>
        <v>0</v>
      </c>
      <c r="CIX96" s="51">
        <f t="shared" si="914"/>
        <v>0</v>
      </c>
      <c r="CIY96" s="51">
        <f t="shared" si="914"/>
        <v>0</v>
      </c>
      <c r="CIZ96" s="51">
        <f t="shared" si="914"/>
        <v>0</v>
      </c>
      <c r="CJA96" s="51">
        <f t="shared" si="914"/>
        <v>0</v>
      </c>
      <c r="CJB96" s="51">
        <f t="shared" si="914"/>
        <v>0</v>
      </c>
      <c r="CJC96" s="51">
        <f t="shared" si="914"/>
        <v>0</v>
      </c>
      <c r="CJD96" s="51">
        <f t="shared" si="914"/>
        <v>0</v>
      </c>
      <c r="CJE96" s="51">
        <f t="shared" si="914"/>
        <v>0</v>
      </c>
      <c r="CJF96" s="14">
        <f t="shared" si="915"/>
        <v>0</v>
      </c>
      <c r="CJG96" s="51">
        <f t="shared" si="916"/>
        <v>0</v>
      </c>
      <c r="CJH96" s="51">
        <f t="shared" si="916"/>
        <v>0</v>
      </c>
      <c r="CJI96" s="51">
        <f t="shared" si="916"/>
        <v>0</v>
      </c>
      <c r="CJJ96" s="51">
        <f t="shared" si="916"/>
        <v>0</v>
      </c>
      <c r="CJK96" s="51"/>
      <c r="CJL96" s="51"/>
      <c r="CJM96" s="51"/>
      <c r="CJN96" s="51">
        <f>CJN98</f>
        <v>0</v>
      </c>
      <c r="CJO96" s="14"/>
      <c r="CJQ96" s="6" t="s">
        <v>11</v>
      </c>
      <c r="CJR96" s="7" t="s">
        <v>874</v>
      </c>
      <c r="CJS96" s="3"/>
      <c r="CJT96" s="3"/>
      <c r="CJU96" s="3"/>
      <c r="CJV96" s="3"/>
      <c r="CJW96" s="7"/>
      <c r="CJX96" s="3"/>
      <c r="CJY96" s="51">
        <f t="shared" ref="CJY96:CLQ96" si="917">CJY97</f>
        <v>0</v>
      </c>
      <c r="CJZ96" s="51">
        <f t="shared" si="917"/>
        <v>0</v>
      </c>
      <c r="CKA96" s="51">
        <f t="shared" si="917"/>
        <v>0</v>
      </c>
      <c r="CKB96" s="51">
        <f t="shared" si="917"/>
        <v>0</v>
      </c>
      <c r="CKC96" s="51">
        <f t="shared" si="917"/>
        <v>0</v>
      </c>
      <c r="CKD96" s="51">
        <f t="shared" si="917"/>
        <v>0</v>
      </c>
      <c r="CKE96" s="51">
        <f t="shared" si="917"/>
        <v>0</v>
      </c>
      <c r="CKF96" s="51">
        <f t="shared" si="917"/>
        <v>0</v>
      </c>
      <c r="CKG96" s="51">
        <f t="shared" si="917"/>
        <v>0</v>
      </c>
      <c r="CKH96" s="51">
        <f t="shared" si="917"/>
        <v>0</v>
      </c>
      <c r="CKI96" s="51">
        <f t="shared" si="917"/>
        <v>0</v>
      </c>
      <c r="CKJ96" s="51">
        <f t="shared" si="917"/>
        <v>0</v>
      </c>
      <c r="CKK96" s="51">
        <f t="shared" si="917"/>
        <v>0</v>
      </c>
      <c r="CKL96" s="14">
        <f t="shared" ref="CKL96:CLR96" si="918">CKM96</f>
        <v>0</v>
      </c>
      <c r="CKM96" s="51">
        <f t="shared" ref="CKM96:CLV96" si="919">CKM97</f>
        <v>0</v>
      </c>
      <c r="CKN96" s="51">
        <f t="shared" si="919"/>
        <v>0</v>
      </c>
      <c r="CKO96" s="51">
        <f t="shared" si="919"/>
        <v>0</v>
      </c>
      <c r="CKP96" s="51">
        <f t="shared" si="919"/>
        <v>0</v>
      </c>
      <c r="CKQ96" s="51"/>
      <c r="CKR96" s="51"/>
      <c r="CKS96" s="51"/>
      <c r="CKT96" s="51">
        <f>CKT98</f>
        <v>0</v>
      </c>
      <c r="CKU96" s="14"/>
      <c r="CKW96" s="6" t="s">
        <v>11</v>
      </c>
      <c r="CKX96" s="7" t="s">
        <v>874</v>
      </c>
      <c r="CKY96" s="3"/>
      <c r="CKZ96" s="3"/>
      <c r="CLA96" s="3"/>
      <c r="CLB96" s="3"/>
      <c r="CLC96" s="7"/>
      <c r="CLD96" s="3"/>
      <c r="CLE96" s="51">
        <f t="shared" si="917"/>
        <v>0</v>
      </c>
      <c r="CLF96" s="51">
        <f t="shared" si="917"/>
        <v>0</v>
      </c>
      <c r="CLG96" s="51">
        <f t="shared" si="917"/>
        <v>0</v>
      </c>
      <c r="CLH96" s="51">
        <f t="shared" si="917"/>
        <v>0</v>
      </c>
      <c r="CLI96" s="51">
        <f t="shared" si="917"/>
        <v>0</v>
      </c>
      <c r="CLJ96" s="51">
        <f t="shared" si="917"/>
        <v>0</v>
      </c>
      <c r="CLK96" s="51">
        <f t="shared" si="917"/>
        <v>0</v>
      </c>
      <c r="CLL96" s="51">
        <f t="shared" si="917"/>
        <v>0</v>
      </c>
      <c r="CLM96" s="51">
        <f t="shared" si="917"/>
        <v>0</v>
      </c>
      <c r="CLN96" s="51">
        <f t="shared" si="917"/>
        <v>0</v>
      </c>
      <c r="CLO96" s="51">
        <f t="shared" si="917"/>
        <v>0</v>
      </c>
      <c r="CLP96" s="51">
        <f t="shared" si="917"/>
        <v>0</v>
      </c>
      <c r="CLQ96" s="51">
        <f t="shared" si="917"/>
        <v>0</v>
      </c>
      <c r="CLR96" s="14">
        <f t="shared" si="918"/>
        <v>0</v>
      </c>
      <c r="CLS96" s="51">
        <f t="shared" si="919"/>
        <v>0</v>
      </c>
      <c r="CLT96" s="51">
        <f t="shared" si="919"/>
        <v>0</v>
      </c>
      <c r="CLU96" s="51">
        <f t="shared" si="919"/>
        <v>0</v>
      </c>
      <c r="CLV96" s="51">
        <f t="shared" si="919"/>
        <v>0</v>
      </c>
      <c r="CLW96" s="51"/>
      <c r="CLX96" s="51"/>
      <c r="CLY96" s="51"/>
      <c r="CLZ96" s="51">
        <f>CLZ98</f>
        <v>0</v>
      </c>
      <c r="CMA96" s="14"/>
      <c r="CMC96" s="6" t="s">
        <v>11</v>
      </c>
      <c r="CMD96" s="7" t="s">
        <v>874</v>
      </c>
      <c r="CME96" s="3"/>
      <c r="CMF96" s="3"/>
      <c r="CMG96" s="3"/>
      <c r="CMH96" s="3"/>
      <c r="CMI96" s="7"/>
      <c r="CMJ96" s="3"/>
      <c r="CMK96" s="51">
        <f t="shared" ref="CMK96:COC96" si="920">CMK97</f>
        <v>0</v>
      </c>
      <c r="CML96" s="51">
        <f t="shared" si="920"/>
        <v>0</v>
      </c>
      <c r="CMM96" s="51">
        <f t="shared" si="920"/>
        <v>0</v>
      </c>
      <c r="CMN96" s="51">
        <f t="shared" si="920"/>
        <v>0</v>
      </c>
      <c r="CMO96" s="51">
        <f t="shared" si="920"/>
        <v>0</v>
      </c>
      <c r="CMP96" s="51">
        <f t="shared" si="920"/>
        <v>0</v>
      </c>
      <c r="CMQ96" s="51">
        <f t="shared" si="920"/>
        <v>0</v>
      </c>
      <c r="CMR96" s="51">
        <f t="shared" si="920"/>
        <v>0</v>
      </c>
      <c r="CMS96" s="51">
        <f t="shared" si="920"/>
        <v>0</v>
      </c>
      <c r="CMT96" s="51">
        <f t="shared" si="920"/>
        <v>0</v>
      </c>
      <c r="CMU96" s="51">
        <f t="shared" si="920"/>
        <v>0</v>
      </c>
      <c r="CMV96" s="51">
        <f t="shared" si="920"/>
        <v>0</v>
      </c>
      <c r="CMW96" s="51">
        <f t="shared" si="920"/>
        <v>0</v>
      </c>
      <c r="CMX96" s="14">
        <f t="shared" ref="CMX96:COD96" si="921">CMY96</f>
        <v>0</v>
      </c>
      <c r="CMY96" s="51">
        <f t="shared" ref="CMY96:COH96" si="922">CMY97</f>
        <v>0</v>
      </c>
      <c r="CMZ96" s="51">
        <f t="shared" si="922"/>
        <v>0</v>
      </c>
      <c r="CNA96" s="51">
        <f t="shared" si="922"/>
        <v>0</v>
      </c>
      <c r="CNB96" s="51">
        <f t="shared" si="922"/>
        <v>0</v>
      </c>
      <c r="CNC96" s="51"/>
      <c r="CND96" s="51"/>
      <c r="CNE96" s="51"/>
      <c r="CNF96" s="51">
        <f>CNF98</f>
        <v>0</v>
      </c>
      <c r="CNG96" s="14"/>
      <c r="CNI96" s="6" t="s">
        <v>11</v>
      </c>
      <c r="CNJ96" s="7" t="s">
        <v>874</v>
      </c>
      <c r="CNK96" s="3"/>
      <c r="CNL96" s="3"/>
      <c r="CNM96" s="3"/>
      <c r="CNN96" s="3"/>
      <c r="CNO96" s="7"/>
      <c r="CNP96" s="3"/>
      <c r="CNQ96" s="51">
        <f t="shared" si="920"/>
        <v>0</v>
      </c>
      <c r="CNR96" s="51">
        <f t="shared" si="920"/>
        <v>0</v>
      </c>
      <c r="CNS96" s="51">
        <f t="shared" si="920"/>
        <v>0</v>
      </c>
      <c r="CNT96" s="51">
        <f t="shared" si="920"/>
        <v>0</v>
      </c>
      <c r="CNU96" s="51">
        <f t="shared" si="920"/>
        <v>0</v>
      </c>
      <c r="CNV96" s="51">
        <f t="shared" si="920"/>
        <v>0</v>
      </c>
      <c r="CNW96" s="51">
        <f t="shared" si="920"/>
        <v>0</v>
      </c>
      <c r="CNX96" s="51">
        <f t="shared" si="920"/>
        <v>0</v>
      </c>
      <c r="CNY96" s="51">
        <f t="shared" si="920"/>
        <v>0</v>
      </c>
      <c r="CNZ96" s="51">
        <f t="shared" si="920"/>
        <v>0</v>
      </c>
      <c r="COA96" s="51">
        <f t="shared" si="920"/>
        <v>0</v>
      </c>
      <c r="COB96" s="51">
        <f t="shared" si="920"/>
        <v>0</v>
      </c>
      <c r="COC96" s="51">
        <f t="shared" si="920"/>
        <v>0</v>
      </c>
      <c r="COD96" s="14">
        <f t="shared" si="921"/>
        <v>0</v>
      </c>
      <c r="COE96" s="51">
        <f t="shared" si="922"/>
        <v>0</v>
      </c>
      <c r="COF96" s="51">
        <f t="shared" si="922"/>
        <v>0</v>
      </c>
      <c r="COG96" s="51">
        <f t="shared" si="922"/>
        <v>0</v>
      </c>
      <c r="COH96" s="51">
        <f t="shared" si="922"/>
        <v>0</v>
      </c>
      <c r="COI96" s="51"/>
      <c r="COJ96" s="51"/>
      <c r="COK96" s="51"/>
      <c r="COL96" s="51">
        <f>COL98</f>
        <v>0</v>
      </c>
      <c r="COM96" s="14"/>
      <c r="COO96" s="6" t="s">
        <v>11</v>
      </c>
      <c r="COP96" s="7" t="s">
        <v>874</v>
      </c>
      <c r="COQ96" s="3"/>
      <c r="COR96" s="3"/>
      <c r="COS96" s="3"/>
      <c r="COT96" s="3"/>
      <c r="COU96" s="7"/>
      <c r="COV96" s="3"/>
      <c r="COW96" s="51">
        <f t="shared" ref="COW96:CQO96" si="923">COW97</f>
        <v>0</v>
      </c>
      <c r="COX96" s="51">
        <f t="shared" si="923"/>
        <v>0</v>
      </c>
      <c r="COY96" s="51">
        <f t="shared" si="923"/>
        <v>0</v>
      </c>
      <c r="COZ96" s="51">
        <f t="shared" si="923"/>
        <v>0</v>
      </c>
      <c r="CPA96" s="51">
        <f t="shared" si="923"/>
        <v>0</v>
      </c>
      <c r="CPB96" s="51">
        <f t="shared" si="923"/>
        <v>0</v>
      </c>
      <c r="CPC96" s="51">
        <f t="shared" si="923"/>
        <v>0</v>
      </c>
      <c r="CPD96" s="51">
        <f t="shared" si="923"/>
        <v>0</v>
      </c>
      <c r="CPE96" s="51">
        <f t="shared" si="923"/>
        <v>0</v>
      </c>
      <c r="CPF96" s="51">
        <f t="shared" si="923"/>
        <v>0</v>
      </c>
      <c r="CPG96" s="51">
        <f t="shared" si="923"/>
        <v>0</v>
      </c>
      <c r="CPH96" s="51">
        <f t="shared" si="923"/>
        <v>0</v>
      </c>
      <c r="CPI96" s="51">
        <f t="shared" si="923"/>
        <v>0</v>
      </c>
      <c r="CPJ96" s="14">
        <f t="shared" ref="CPJ96:CQP96" si="924">CPK96</f>
        <v>0</v>
      </c>
      <c r="CPK96" s="51">
        <f t="shared" ref="CPK96:CQT96" si="925">CPK97</f>
        <v>0</v>
      </c>
      <c r="CPL96" s="51">
        <f t="shared" si="925"/>
        <v>0</v>
      </c>
      <c r="CPM96" s="51">
        <f t="shared" si="925"/>
        <v>0</v>
      </c>
      <c r="CPN96" s="51">
        <f t="shared" si="925"/>
        <v>0</v>
      </c>
      <c r="CPO96" s="51"/>
      <c r="CPP96" s="51"/>
      <c r="CPQ96" s="51"/>
      <c r="CPR96" s="51">
        <f>CPR98</f>
        <v>0</v>
      </c>
      <c r="CPS96" s="14"/>
      <c r="CPU96" s="6" t="s">
        <v>11</v>
      </c>
      <c r="CPV96" s="7" t="s">
        <v>874</v>
      </c>
      <c r="CPW96" s="3"/>
      <c r="CPX96" s="3"/>
      <c r="CPY96" s="3"/>
      <c r="CPZ96" s="3"/>
      <c r="CQA96" s="7"/>
      <c r="CQB96" s="3"/>
      <c r="CQC96" s="51">
        <f t="shared" si="923"/>
        <v>0</v>
      </c>
      <c r="CQD96" s="51">
        <f t="shared" si="923"/>
        <v>0</v>
      </c>
      <c r="CQE96" s="51">
        <f t="shared" si="923"/>
        <v>0</v>
      </c>
      <c r="CQF96" s="51">
        <f t="shared" si="923"/>
        <v>0</v>
      </c>
      <c r="CQG96" s="51">
        <f t="shared" si="923"/>
        <v>0</v>
      </c>
      <c r="CQH96" s="51">
        <f t="shared" si="923"/>
        <v>0</v>
      </c>
      <c r="CQI96" s="51">
        <f t="shared" si="923"/>
        <v>0</v>
      </c>
      <c r="CQJ96" s="51">
        <f t="shared" si="923"/>
        <v>0</v>
      </c>
      <c r="CQK96" s="51">
        <f t="shared" si="923"/>
        <v>0</v>
      </c>
      <c r="CQL96" s="51">
        <f t="shared" si="923"/>
        <v>0</v>
      </c>
      <c r="CQM96" s="51">
        <f t="shared" si="923"/>
        <v>0</v>
      </c>
      <c r="CQN96" s="51">
        <f t="shared" si="923"/>
        <v>0</v>
      </c>
      <c r="CQO96" s="51">
        <f t="shared" si="923"/>
        <v>0</v>
      </c>
      <c r="CQP96" s="14">
        <f t="shared" si="924"/>
        <v>0</v>
      </c>
      <c r="CQQ96" s="51">
        <f t="shared" si="925"/>
        <v>0</v>
      </c>
      <c r="CQR96" s="51">
        <f t="shared" si="925"/>
        <v>0</v>
      </c>
      <c r="CQS96" s="51">
        <f t="shared" si="925"/>
        <v>0</v>
      </c>
      <c r="CQT96" s="51">
        <f t="shared" si="925"/>
        <v>0</v>
      </c>
      <c r="CQU96" s="51"/>
      <c r="CQV96" s="51"/>
      <c r="CQW96" s="51"/>
      <c r="CQX96" s="51">
        <f>CQX98</f>
        <v>0</v>
      </c>
      <c r="CQY96" s="14"/>
      <c r="CRA96" s="6" t="s">
        <v>11</v>
      </c>
      <c r="CRB96" s="7" t="s">
        <v>874</v>
      </c>
      <c r="CRC96" s="3"/>
      <c r="CRD96" s="3"/>
      <c r="CRE96" s="3"/>
      <c r="CRF96" s="3"/>
      <c r="CRG96" s="7"/>
      <c r="CRH96" s="3"/>
      <c r="CRI96" s="51">
        <f t="shared" ref="CRI96:CTA96" si="926">CRI97</f>
        <v>0</v>
      </c>
      <c r="CRJ96" s="51">
        <f t="shared" si="926"/>
        <v>0</v>
      </c>
      <c r="CRK96" s="51">
        <f t="shared" si="926"/>
        <v>0</v>
      </c>
      <c r="CRL96" s="51">
        <f t="shared" si="926"/>
        <v>0</v>
      </c>
      <c r="CRM96" s="51">
        <f t="shared" si="926"/>
        <v>0</v>
      </c>
      <c r="CRN96" s="51">
        <f t="shared" si="926"/>
        <v>0</v>
      </c>
      <c r="CRO96" s="51">
        <f t="shared" si="926"/>
        <v>0</v>
      </c>
      <c r="CRP96" s="51">
        <f t="shared" si="926"/>
        <v>0</v>
      </c>
      <c r="CRQ96" s="51">
        <f t="shared" si="926"/>
        <v>0</v>
      </c>
      <c r="CRR96" s="51">
        <f t="shared" si="926"/>
        <v>0</v>
      </c>
      <c r="CRS96" s="51">
        <f t="shared" si="926"/>
        <v>0</v>
      </c>
      <c r="CRT96" s="51">
        <f t="shared" si="926"/>
        <v>0</v>
      </c>
      <c r="CRU96" s="51">
        <f t="shared" si="926"/>
        <v>0</v>
      </c>
      <c r="CRV96" s="14">
        <f t="shared" ref="CRV96:CTB96" si="927">CRW96</f>
        <v>0</v>
      </c>
      <c r="CRW96" s="51">
        <f t="shared" ref="CRW96:CTF96" si="928">CRW97</f>
        <v>0</v>
      </c>
      <c r="CRX96" s="51">
        <f t="shared" si="928"/>
        <v>0</v>
      </c>
      <c r="CRY96" s="51">
        <f t="shared" si="928"/>
        <v>0</v>
      </c>
      <c r="CRZ96" s="51">
        <f t="shared" si="928"/>
        <v>0</v>
      </c>
      <c r="CSA96" s="51"/>
      <c r="CSB96" s="51"/>
      <c r="CSC96" s="51"/>
      <c r="CSD96" s="51">
        <f>CSD98</f>
        <v>0</v>
      </c>
      <c r="CSE96" s="14"/>
      <c r="CSG96" s="6" t="s">
        <v>11</v>
      </c>
      <c r="CSH96" s="7" t="s">
        <v>874</v>
      </c>
      <c r="CSI96" s="3"/>
      <c r="CSJ96" s="3"/>
      <c r="CSK96" s="3"/>
      <c r="CSL96" s="3"/>
      <c r="CSM96" s="7"/>
      <c r="CSN96" s="3"/>
      <c r="CSO96" s="51">
        <f t="shared" si="926"/>
        <v>0</v>
      </c>
      <c r="CSP96" s="51">
        <f t="shared" si="926"/>
        <v>0</v>
      </c>
      <c r="CSQ96" s="51">
        <f t="shared" si="926"/>
        <v>0</v>
      </c>
      <c r="CSR96" s="51">
        <f t="shared" si="926"/>
        <v>0</v>
      </c>
      <c r="CSS96" s="51">
        <f t="shared" si="926"/>
        <v>0</v>
      </c>
      <c r="CST96" s="51">
        <f t="shared" si="926"/>
        <v>0</v>
      </c>
      <c r="CSU96" s="51">
        <f t="shared" si="926"/>
        <v>0</v>
      </c>
      <c r="CSV96" s="51">
        <f t="shared" si="926"/>
        <v>0</v>
      </c>
      <c r="CSW96" s="51">
        <f t="shared" si="926"/>
        <v>0</v>
      </c>
      <c r="CSX96" s="51">
        <f t="shared" si="926"/>
        <v>0</v>
      </c>
      <c r="CSY96" s="51">
        <f t="shared" si="926"/>
        <v>0</v>
      </c>
      <c r="CSZ96" s="51">
        <f t="shared" si="926"/>
        <v>0</v>
      </c>
      <c r="CTA96" s="51">
        <f t="shared" si="926"/>
        <v>0</v>
      </c>
      <c r="CTB96" s="14">
        <f t="shared" si="927"/>
        <v>0</v>
      </c>
      <c r="CTC96" s="51">
        <f t="shared" si="928"/>
        <v>0</v>
      </c>
      <c r="CTD96" s="51">
        <f t="shared" si="928"/>
        <v>0</v>
      </c>
      <c r="CTE96" s="51">
        <f t="shared" si="928"/>
        <v>0</v>
      </c>
      <c r="CTF96" s="51">
        <f t="shared" si="928"/>
        <v>0</v>
      </c>
      <c r="CTG96" s="51"/>
      <c r="CTH96" s="51"/>
      <c r="CTI96" s="51"/>
      <c r="CTJ96" s="51">
        <f>CTJ98</f>
        <v>0</v>
      </c>
      <c r="CTK96" s="14"/>
      <c r="CTM96" s="6" t="s">
        <v>11</v>
      </c>
      <c r="CTN96" s="7" t="s">
        <v>874</v>
      </c>
      <c r="CTO96" s="3"/>
      <c r="CTP96" s="3"/>
      <c r="CTQ96" s="3"/>
      <c r="CTR96" s="3"/>
      <c r="CTS96" s="7"/>
      <c r="CTT96" s="3"/>
      <c r="CTU96" s="51">
        <f t="shared" ref="CTU96:CVM96" si="929">CTU97</f>
        <v>0</v>
      </c>
      <c r="CTV96" s="51">
        <f t="shared" si="929"/>
        <v>0</v>
      </c>
      <c r="CTW96" s="51">
        <f t="shared" si="929"/>
        <v>0</v>
      </c>
      <c r="CTX96" s="51">
        <f t="shared" si="929"/>
        <v>0</v>
      </c>
      <c r="CTY96" s="51">
        <f t="shared" si="929"/>
        <v>0</v>
      </c>
      <c r="CTZ96" s="51">
        <f t="shared" si="929"/>
        <v>0</v>
      </c>
      <c r="CUA96" s="51">
        <f t="shared" si="929"/>
        <v>0</v>
      </c>
      <c r="CUB96" s="51">
        <f t="shared" si="929"/>
        <v>0</v>
      </c>
      <c r="CUC96" s="51">
        <f t="shared" si="929"/>
        <v>0</v>
      </c>
      <c r="CUD96" s="51">
        <f t="shared" si="929"/>
        <v>0</v>
      </c>
      <c r="CUE96" s="51">
        <f t="shared" si="929"/>
        <v>0</v>
      </c>
      <c r="CUF96" s="51">
        <f t="shared" si="929"/>
        <v>0</v>
      </c>
      <c r="CUG96" s="51">
        <f t="shared" si="929"/>
        <v>0</v>
      </c>
      <c r="CUH96" s="14">
        <f t="shared" ref="CUH96:CVN96" si="930">CUI96</f>
        <v>0</v>
      </c>
      <c r="CUI96" s="51">
        <f t="shared" ref="CUI96:CVR96" si="931">CUI97</f>
        <v>0</v>
      </c>
      <c r="CUJ96" s="51">
        <f t="shared" si="931"/>
        <v>0</v>
      </c>
      <c r="CUK96" s="51">
        <f t="shared" si="931"/>
        <v>0</v>
      </c>
      <c r="CUL96" s="51">
        <f t="shared" si="931"/>
        <v>0</v>
      </c>
      <c r="CUM96" s="51"/>
      <c r="CUN96" s="51"/>
      <c r="CUO96" s="51"/>
      <c r="CUP96" s="51">
        <f>CUP98</f>
        <v>0</v>
      </c>
      <c r="CUQ96" s="14"/>
      <c r="CUS96" s="6" t="s">
        <v>11</v>
      </c>
      <c r="CUT96" s="7" t="s">
        <v>874</v>
      </c>
      <c r="CUU96" s="3"/>
      <c r="CUV96" s="3"/>
      <c r="CUW96" s="3"/>
      <c r="CUX96" s="3"/>
      <c r="CUY96" s="7"/>
      <c r="CUZ96" s="3"/>
      <c r="CVA96" s="51">
        <f t="shared" si="929"/>
        <v>0</v>
      </c>
      <c r="CVB96" s="51">
        <f t="shared" si="929"/>
        <v>0</v>
      </c>
      <c r="CVC96" s="51">
        <f t="shared" si="929"/>
        <v>0</v>
      </c>
      <c r="CVD96" s="51">
        <f t="shared" si="929"/>
        <v>0</v>
      </c>
      <c r="CVE96" s="51">
        <f t="shared" si="929"/>
        <v>0</v>
      </c>
      <c r="CVF96" s="51">
        <f t="shared" si="929"/>
        <v>0</v>
      </c>
      <c r="CVG96" s="51">
        <f t="shared" si="929"/>
        <v>0</v>
      </c>
      <c r="CVH96" s="51">
        <f t="shared" si="929"/>
        <v>0</v>
      </c>
      <c r="CVI96" s="51">
        <f t="shared" si="929"/>
        <v>0</v>
      </c>
      <c r="CVJ96" s="51">
        <f t="shared" si="929"/>
        <v>0</v>
      </c>
      <c r="CVK96" s="51">
        <f t="shared" si="929"/>
        <v>0</v>
      </c>
      <c r="CVL96" s="51">
        <f t="shared" si="929"/>
        <v>0</v>
      </c>
      <c r="CVM96" s="51">
        <f t="shared" si="929"/>
        <v>0</v>
      </c>
      <c r="CVN96" s="14">
        <f t="shared" si="930"/>
        <v>0</v>
      </c>
      <c r="CVO96" s="51">
        <f t="shared" si="931"/>
        <v>0</v>
      </c>
      <c r="CVP96" s="51">
        <f t="shared" si="931"/>
        <v>0</v>
      </c>
      <c r="CVQ96" s="51">
        <f t="shared" si="931"/>
        <v>0</v>
      </c>
      <c r="CVR96" s="51">
        <f t="shared" si="931"/>
        <v>0</v>
      </c>
      <c r="CVS96" s="51"/>
      <c r="CVT96" s="51"/>
      <c r="CVU96" s="51"/>
      <c r="CVV96" s="51">
        <f>CVV98</f>
        <v>0</v>
      </c>
      <c r="CVW96" s="14"/>
      <c r="CVY96" s="6" t="s">
        <v>11</v>
      </c>
      <c r="CVZ96" s="7" t="s">
        <v>874</v>
      </c>
      <c r="CWA96" s="3"/>
      <c r="CWB96" s="3"/>
      <c r="CWC96" s="3"/>
      <c r="CWD96" s="3"/>
      <c r="CWE96" s="7"/>
      <c r="CWF96" s="3"/>
      <c r="CWG96" s="51">
        <f t="shared" ref="CWG96:CXY96" si="932">CWG97</f>
        <v>0</v>
      </c>
      <c r="CWH96" s="51">
        <f t="shared" si="932"/>
        <v>0</v>
      </c>
      <c r="CWI96" s="51">
        <f t="shared" si="932"/>
        <v>0</v>
      </c>
      <c r="CWJ96" s="51">
        <f t="shared" si="932"/>
        <v>0</v>
      </c>
      <c r="CWK96" s="51">
        <f t="shared" si="932"/>
        <v>0</v>
      </c>
      <c r="CWL96" s="51">
        <f t="shared" si="932"/>
        <v>0</v>
      </c>
      <c r="CWM96" s="51">
        <f t="shared" si="932"/>
        <v>0</v>
      </c>
      <c r="CWN96" s="51">
        <f t="shared" si="932"/>
        <v>0</v>
      </c>
      <c r="CWO96" s="51">
        <f t="shared" si="932"/>
        <v>0</v>
      </c>
      <c r="CWP96" s="51">
        <f t="shared" si="932"/>
        <v>0</v>
      </c>
      <c r="CWQ96" s="51">
        <f t="shared" si="932"/>
        <v>0</v>
      </c>
      <c r="CWR96" s="51">
        <f t="shared" si="932"/>
        <v>0</v>
      </c>
      <c r="CWS96" s="51">
        <f t="shared" si="932"/>
        <v>0</v>
      </c>
      <c r="CWT96" s="14">
        <f t="shared" ref="CWT96:CXZ96" si="933">CWU96</f>
        <v>0</v>
      </c>
      <c r="CWU96" s="51">
        <f t="shared" ref="CWU96:CYD96" si="934">CWU97</f>
        <v>0</v>
      </c>
      <c r="CWV96" s="51">
        <f t="shared" si="934"/>
        <v>0</v>
      </c>
      <c r="CWW96" s="51">
        <f t="shared" si="934"/>
        <v>0</v>
      </c>
      <c r="CWX96" s="51">
        <f t="shared" si="934"/>
        <v>0</v>
      </c>
      <c r="CWY96" s="51"/>
      <c r="CWZ96" s="51"/>
      <c r="CXA96" s="51"/>
      <c r="CXB96" s="51">
        <f>CXB98</f>
        <v>0</v>
      </c>
      <c r="CXC96" s="14"/>
      <c r="CXE96" s="6" t="s">
        <v>11</v>
      </c>
      <c r="CXF96" s="7" t="s">
        <v>874</v>
      </c>
      <c r="CXG96" s="3"/>
      <c r="CXH96" s="3"/>
      <c r="CXI96" s="3"/>
      <c r="CXJ96" s="3"/>
      <c r="CXK96" s="7"/>
      <c r="CXL96" s="3"/>
      <c r="CXM96" s="51">
        <f t="shared" si="932"/>
        <v>0</v>
      </c>
      <c r="CXN96" s="51">
        <f t="shared" si="932"/>
        <v>0</v>
      </c>
      <c r="CXO96" s="51">
        <f t="shared" si="932"/>
        <v>0</v>
      </c>
      <c r="CXP96" s="51">
        <f t="shared" si="932"/>
        <v>0</v>
      </c>
      <c r="CXQ96" s="51">
        <f t="shared" si="932"/>
        <v>0</v>
      </c>
      <c r="CXR96" s="51">
        <f t="shared" si="932"/>
        <v>0</v>
      </c>
      <c r="CXS96" s="51">
        <f t="shared" si="932"/>
        <v>0</v>
      </c>
      <c r="CXT96" s="51">
        <f t="shared" si="932"/>
        <v>0</v>
      </c>
      <c r="CXU96" s="51">
        <f t="shared" si="932"/>
        <v>0</v>
      </c>
      <c r="CXV96" s="51">
        <f t="shared" si="932"/>
        <v>0</v>
      </c>
      <c r="CXW96" s="51">
        <f t="shared" si="932"/>
        <v>0</v>
      </c>
      <c r="CXX96" s="51">
        <f t="shared" si="932"/>
        <v>0</v>
      </c>
      <c r="CXY96" s="51">
        <f t="shared" si="932"/>
        <v>0</v>
      </c>
      <c r="CXZ96" s="14">
        <f t="shared" si="933"/>
        <v>0</v>
      </c>
      <c r="CYA96" s="51">
        <f t="shared" si="934"/>
        <v>0</v>
      </c>
      <c r="CYB96" s="51">
        <f t="shared" si="934"/>
        <v>0</v>
      </c>
      <c r="CYC96" s="51">
        <f t="shared" si="934"/>
        <v>0</v>
      </c>
      <c r="CYD96" s="51">
        <f t="shared" si="934"/>
        <v>0</v>
      </c>
      <c r="CYE96" s="51"/>
      <c r="CYF96" s="51"/>
      <c r="CYG96" s="51"/>
      <c r="CYH96" s="51">
        <f>CYH98</f>
        <v>0</v>
      </c>
      <c r="CYI96" s="14"/>
      <c r="CYK96" s="6" t="s">
        <v>11</v>
      </c>
      <c r="CYL96" s="7" t="s">
        <v>874</v>
      </c>
      <c r="CYM96" s="3"/>
      <c r="CYN96" s="3"/>
      <c r="CYO96" s="3"/>
      <c r="CYP96" s="3"/>
      <c r="CYQ96" s="7"/>
      <c r="CYR96" s="3"/>
      <c r="CYS96" s="51">
        <f t="shared" ref="CYS96:DAK96" si="935">CYS97</f>
        <v>0</v>
      </c>
      <c r="CYT96" s="51">
        <f t="shared" si="935"/>
        <v>0</v>
      </c>
      <c r="CYU96" s="51">
        <f t="shared" si="935"/>
        <v>0</v>
      </c>
      <c r="CYV96" s="51">
        <f t="shared" si="935"/>
        <v>0</v>
      </c>
      <c r="CYW96" s="51">
        <f t="shared" si="935"/>
        <v>0</v>
      </c>
      <c r="CYX96" s="51">
        <f t="shared" si="935"/>
        <v>0</v>
      </c>
      <c r="CYY96" s="51">
        <f t="shared" si="935"/>
        <v>0</v>
      </c>
      <c r="CYZ96" s="51">
        <f t="shared" si="935"/>
        <v>0</v>
      </c>
      <c r="CZA96" s="51">
        <f t="shared" si="935"/>
        <v>0</v>
      </c>
      <c r="CZB96" s="51">
        <f t="shared" si="935"/>
        <v>0</v>
      </c>
      <c r="CZC96" s="51">
        <f t="shared" si="935"/>
        <v>0</v>
      </c>
      <c r="CZD96" s="51">
        <f t="shared" si="935"/>
        <v>0</v>
      </c>
      <c r="CZE96" s="51">
        <f t="shared" si="935"/>
        <v>0</v>
      </c>
      <c r="CZF96" s="14">
        <f t="shared" ref="CZF96:DAL96" si="936">CZG96</f>
        <v>0</v>
      </c>
      <c r="CZG96" s="51">
        <f t="shared" ref="CZG96:DAP96" si="937">CZG97</f>
        <v>0</v>
      </c>
      <c r="CZH96" s="51">
        <f t="shared" si="937"/>
        <v>0</v>
      </c>
      <c r="CZI96" s="51">
        <f t="shared" si="937"/>
        <v>0</v>
      </c>
      <c r="CZJ96" s="51">
        <f t="shared" si="937"/>
        <v>0</v>
      </c>
      <c r="CZK96" s="51"/>
      <c r="CZL96" s="51"/>
      <c r="CZM96" s="51"/>
      <c r="CZN96" s="51">
        <f>CZN98</f>
        <v>0</v>
      </c>
      <c r="CZO96" s="14"/>
      <c r="CZQ96" s="6" t="s">
        <v>11</v>
      </c>
      <c r="CZR96" s="7" t="s">
        <v>874</v>
      </c>
      <c r="CZS96" s="3"/>
      <c r="CZT96" s="3"/>
      <c r="CZU96" s="3"/>
      <c r="CZV96" s="3"/>
      <c r="CZW96" s="7"/>
      <c r="CZX96" s="3"/>
      <c r="CZY96" s="51">
        <f t="shared" si="935"/>
        <v>0</v>
      </c>
      <c r="CZZ96" s="51">
        <f t="shared" si="935"/>
        <v>0</v>
      </c>
      <c r="DAA96" s="51">
        <f t="shared" si="935"/>
        <v>0</v>
      </c>
      <c r="DAB96" s="51">
        <f t="shared" si="935"/>
        <v>0</v>
      </c>
      <c r="DAC96" s="51">
        <f t="shared" si="935"/>
        <v>0</v>
      </c>
      <c r="DAD96" s="51">
        <f t="shared" si="935"/>
        <v>0</v>
      </c>
      <c r="DAE96" s="51">
        <f t="shared" si="935"/>
        <v>0</v>
      </c>
      <c r="DAF96" s="51">
        <f t="shared" si="935"/>
        <v>0</v>
      </c>
      <c r="DAG96" s="51">
        <f t="shared" si="935"/>
        <v>0</v>
      </c>
      <c r="DAH96" s="51">
        <f t="shared" si="935"/>
        <v>0</v>
      </c>
      <c r="DAI96" s="51">
        <f t="shared" si="935"/>
        <v>0</v>
      </c>
      <c r="DAJ96" s="51">
        <f t="shared" si="935"/>
        <v>0</v>
      </c>
      <c r="DAK96" s="51">
        <f t="shared" si="935"/>
        <v>0</v>
      </c>
      <c r="DAL96" s="14">
        <f t="shared" si="936"/>
        <v>0</v>
      </c>
      <c r="DAM96" s="51">
        <f t="shared" si="937"/>
        <v>0</v>
      </c>
      <c r="DAN96" s="51">
        <f t="shared" si="937"/>
        <v>0</v>
      </c>
      <c r="DAO96" s="51">
        <f t="shared" si="937"/>
        <v>0</v>
      </c>
      <c r="DAP96" s="51">
        <f t="shared" si="937"/>
        <v>0</v>
      </c>
      <c r="DAQ96" s="51"/>
      <c r="DAR96" s="51"/>
      <c r="DAS96" s="51"/>
      <c r="DAT96" s="51">
        <f>DAT98</f>
        <v>0</v>
      </c>
      <c r="DAU96" s="14"/>
      <c r="DAW96" s="6" t="s">
        <v>11</v>
      </c>
      <c r="DAX96" s="7" t="s">
        <v>874</v>
      </c>
      <c r="DAY96" s="3"/>
      <c r="DAZ96" s="3"/>
      <c r="DBA96" s="3"/>
      <c r="DBB96" s="3"/>
      <c r="DBC96" s="7"/>
      <c r="DBD96" s="3"/>
      <c r="DBE96" s="51">
        <f t="shared" ref="DBE96:DCW96" si="938">DBE97</f>
        <v>0</v>
      </c>
      <c r="DBF96" s="51">
        <f t="shared" si="938"/>
        <v>0</v>
      </c>
      <c r="DBG96" s="51">
        <f t="shared" si="938"/>
        <v>0</v>
      </c>
      <c r="DBH96" s="51">
        <f t="shared" si="938"/>
        <v>0</v>
      </c>
      <c r="DBI96" s="51">
        <f t="shared" si="938"/>
        <v>0</v>
      </c>
      <c r="DBJ96" s="51">
        <f t="shared" si="938"/>
        <v>0</v>
      </c>
      <c r="DBK96" s="51">
        <f t="shared" si="938"/>
        <v>0</v>
      </c>
      <c r="DBL96" s="51">
        <f t="shared" si="938"/>
        <v>0</v>
      </c>
      <c r="DBM96" s="51">
        <f t="shared" si="938"/>
        <v>0</v>
      </c>
      <c r="DBN96" s="51">
        <f t="shared" si="938"/>
        <v>0</v>
      </c>
      <c r="DBO96" s="51">
        <f t="shared" si="938"/>
        <v>0</v>
      </c>
      <c r="DBP96" s="51">
        <f t="shared" si="938"/>
        <v>0</v>
      </c>
      <c r="DBQ96" s="51">
        <f t="shared" si="938"/>
        <v>0</v>
      </c>
      <c r="DBR96" s="14">
        <f t="shared" ref="DBR96:DCX96" si="939">DBS96</f>
        <v>0</v>
      </c>
      <c r="DBS96" s="51">
        <f t="shared" ref="DBS96:DDB96" si="940">DBS97</f>
        <v>0</v>
      </c>
      <c r="DBT96" s="51">
        <f t="shared" si="940"/>
        <v>0</v>
      </c>
      <c r="DBU96" s="51">
        <f t="shared" si="940"/>
        <v>0</v>
      </c>
      <c r="DBV96" s="51">
        <f t="shared" si="940"/>
        <v>0</v>
      </c>
      <c r="DBW96" s="51"/>
      <c r="DBX96" s="51"/>
      <c r="DBY96" s="51"/>
      <c r="DBZ96" s="51">
        <f>DBZ98</f>
        <v>0</v>
      </c>
      <c r="DCA96" s="14"/>
      <c r="DCC96" s="6" t="s">
        <v>11</v>
      </c>
      <c r="DCD96" s="7" t="s">
        <v>874</v>
      </c>
      <c r="DCE96" s="3"/>
      <c r="DCF96" s="3"/>
      <c r="DCG96" s="3"/>
      <c r="DCH96" s="3"/>
      <c r="DCI96" s="7"/>
      <c r="DCJ96" s="3"/>
      <c r="DCK96" s="51">
        <f t="shared" si="938"/>
        <v>0</v>
      </c>
      <c r="DCL96" s="51">
        <f t="shared" si="938"/>
        <v>0</v>
      </c>
      <c r="DCM96" s="51">
        <f t="shared" si="938"/>
        <v>0</v>
      </c>
      <c r="DCN96" s="51">
        <f t="shared" si="938"/>
        <v>0</v>
      </c>
      <c r="DCO96" s="51">
        <f t="shared" si="938"/>
        <v>0</v>
      </c>
      <c r="DCP96" s="51">
        <f t="shared" si="938"/>
        <v>0</v>
      </c>
      <c r="DCQ96" s="51">
        <f t="shared" si="938"/>
        <v>0</v>
      </c>
      <c r="DCR96" s="51">
        <f t="shared" si="938"/>
        <v>0</v>
      </c>
      <c r="DCS96" s="51">
        <f t="shared" si="938"/>
        <v>0</v>
      </c>
      <c r="DCT96" s="51">
        <f t="shared" si="938"/>
        <v>0</v>
      </c>
      <c r="DCU96" s="51">
        <f t="shared" si="938"/>
        <v>0</v>
      </c>
      <c r="DCV96" s="51">
        <f t="shared" si="938"/>
        <v>0</v>
      </c>
      <c r="DCW96" s="51">
        <f t="shared" si="938"/>
        <v>0</v>
      </c>
      <c r="DCX96" s="14">
        <f t="shared" si="939"/>
        <v>0</v>
      </c>
      <c r="DCY96" s="51">
        <f t="shared" si="940"/>
        <v>0</v>
      </c>
      <c r="DCZ96" s="51">
        <f t="shared" si="940"/>
        <v>0</v>
      </c>
      <c r="DDA96" s="51">
        <f t="shared" si="940"/>
        <v>0</v>
      </c>
      <c r="DDB96" s="51">
        <f t="shared" si="940"/>
        <v>0</v>
      </c>
      <c r="DDC96" s="51"/>
      <c r="DDD96" s="51"/>
      <c r="DDE96" s="51"/>
      <c r="DDF96" s="51">
        <f>DDF98</f>
        <v>0</v>
      </c>
      <c r="DDG96" s="14"/>
      <c r="DDI96" s="6" t="s">
        <v>11</v>
      </c>
      <c r="DDJ96" s="7" t="s">
        <v>874</v>
      </c>
      <c r="DDK96" s="3"/>
      <c r="DDL96" s="3"/>
      <c r="DDM96" s="3"/>
      <c r="DDN96" s="3"/>
      <c r="DDO96" s="7"/>
      <c r="DDP96" s="3"/>
      <c r="DDQ96" s="51">
        <f t="shared" ref="DDQ96:DFI96" si="941">DDQ97</f>
        <v>0</v>
      </c>
      <c r="DDR96" s="51">
        <f t="shared" si="941"/>
        <v>0</v>
      </c>
      <c r="DDS96" s="51">
        <f t="shared" si="941"/>
        <v>0</v>
      </c>
      <c r="DDT96" s="51">
        <f t="shared" si="941"/>
        <v>0</v>
      </c>
      <c r="DDU96" s="51">
        <f t="shared" si="941"/>
        <v>0</v>
      </c>
      <c r="DDV96" s="51">
        <f t="shared" si="941"/>
        <v>0</v>
      </c>
      <c r="DDW96" s="51">
        <f t="shared" si="941"/>
        <v>0</v>
      </c>
      <c r="DDX96" s="51">
        <f t="shared" si="941"/>
        <v>0</v>
      </c>
      <c r="DDY96" s="51">
        <f t="shared" si="941"/>
        <v>0</v>
      </c>
      <c r="DDZ96" s="51">
        <f t="shared" si="941"/>
        <v>0</v>
      </c>
      <c r="DEA96" s="51">
        <f t="shared" si="941"/>
        <v>0</v>
      </c>
      <c r="DEB96" s="51">
        <f t="shared" si="941"/>
        <v>0</v>
      </c>
      <c r="DEC96" s="51">
        <f t="shared" si="941"/>
        <v>0</v>
      </c>
      <c r="DED96" s="14">
        <f t="shared" ref="DED96:DFJ96" si="942">DEE96</f>
        <v>0</v>
      </c>
      <c r="DEE96" s="51">
        <f t="shared" ref="DEE96:DFN96" si="943">DEE97</f>
        <v>0</v>
      </c>
      <c r="DEF96" s="51">
        <f t="shared" si="943"/>
        <v>0</v>
      </c>
      <c r="DEG96" s="51">
        <f t="shared" si="943"/>
        <v>0</v>
      </c>
      <c r="DEH96" s="51">
        <f t="shared" si="943"/>
        <v>0</v>
      </c>
      <c r="DEI96" s="51"/>
      <c r="DEJ96" s="51"/>
      <c r="DEK96" s="51"/>
      <c r="DEL96" s="51">
        <f>DEL98</f>
        <v>0</v>
      </c>
      <c r="DEM96" s="14"/>
      <c r="DEO96" s="6" t="s">
        <v>11</v>
      </c>
      <c r="DEP96" s="7" t="s">
        <v>874</v>
      </c>
      <c r="DEQ96" s="3"/>
      <c r="DER96" s="3"/>
      <c r="DES96" s="3"/>
      <c r="DET96" s="3"/>
      <c r="DEU96" s="7"/>
      <c r="DEV96" s="3"/>
      <c r="DEW96" s="51">
        <f t="shared" si="941"/>
        <v>0</v>
      </c>
      <c r="DEX96" s="51">
        <f t="shared" si="941"/>
        <v>0</v>
      </c>
      <c r="DEY96" s="51">
        <f t="shared" si="941"/>
        <v>0</v>
      </c>
      <c r="DEZ96" s="51">
        <f t="shared" si="941"/>
        <v>0</v>
      </c>
      <c r="DFA96" s="51">
        <f t="shared" si="941"/>
        <v>0</v>
      </c>
      <c r="DFB96" s="51">
        <f t="shared" si="941"/>
        <v>0</v>
      </c>
      <c r="DFC96" s="51">
        <f t="shared" si="941"/>
        <v>0</v>
      </c>
      <c r="DFD96" s="51">
        <f t="shared" si="941"/>
        <v>0</v>
      </c>
      <c r="DFE96" s="51">
        <f t="shared" si="941"/>
        <v>0</v>
      </c>
      <c r="DFF96" s="51">
        <f t="shared" si="941"/>
        <v>0</v>
      </c>
      <c r="DFG96" s="51">
        <f t="shared" si="941"/>
        <v>0</v>
      </c>
      <c r="DFH96" s="51">
        <f t="shared" si="941"/>
        <v>0</v>
      </c>
      <c r="DFI96" s="51">
        <f t="shared" si="941"/>
        <v>0</v>
      </c>
      <c r="DFJ96" s="14">
        <f t="shared" si="942"/>
        <v>0</v>
      </c>
      <c r="DFK96" s="51">
        <f t="shared" si="943"/>
        <v>0</v>
      </c>
      <c r="DFL96" s="51">
        <f t="shared" si="943"/>
        <v>0</v>
      </c>
      <c r="DFM96" s="51">
        <f t="shared" si="943"/>
        <v>0</v>
      </c>
      <c r="DFN96" s="51">
        <f t="shared" si="943"/>
        <v>0</v>
      </c>
      <c r="DFO96" s="51"/>
      <c r="DFP96" s="51"/>
      <c r="DFQ96" s="51"/>
      <c r="DFR96" s="51">
        <f>DFR98</f>
        <v>0</v>
      </c>
      <c r="DFS96" s="14"/>
      <c r="DFU96" s="6" t="s">
        <v>11</v>
      </c>
      <c r="DFV96" s="7" t="s">
        <v>874</v>
      </c>
      <c r="DFW96" s="3"/>
      <c r="DFX96" s="3"/>
      <c r="DFY96" s="3"/>
      <c r="DFZ96" s="3"/>
      <c r="DGA96" s="7"/>
      <c r="DGB96" s="3"/>
      <c r="DGC96" s="51">
        <f t="shared" ref="DGC96:DHU96" si="944">DGC97</f>
        <v>0</v>
      </c>
      <c r="DGD96" s="51">
        <f t="shared" si="944"/>
        <v>0</v>
      </c>
      <c r="DGE96" s="51">
        <f t="shared" si="944"/>
        <v>0</v>
      </c>
      <c r="DGF96" s="51">
        <f t="shared" si="944"/>
        <v>0</v>
      </c>
      <c r="DGG96" s="51">
        <f t="shared" si="944"/>
        <v>0</v>
      </c>
      <c r="DGH96" s="51">
        <f t="shared" si="944"/>
        <v>0</v>
      </c>
      <c r="DGI96" s="51">
        <f t="shared" si="944"/>
        <v>0</v>
      </c>
      <c r="DGJ96" s="51">
        <f t="shared" si="944"/>
        <v>0</v>
      </c>
      <c r="DGK96" s="51">
        <f t="shared" si="944"/>
        <v>0</v>
      </c>
      <c r="DGL96" s="51">
        <f t="shared" si="944"/>
        <v>0</v>
      </c>
      <c r="DGM96" s="51">
        <f t="shared" si="944"/>
        <v>0</v>
      </c>
      <c r="DGN96" s="51">
        <f t="shared" si="944"/>
        <v>0</v>
      </c>
      <c r="DGO96" s="51">
        <f t="shared" si="944"/>
        <v>0</v>
      </c>
      <c r="DGP96" s="14">
        <f t="shared" ref="DGP96:DHV96" si="945">DGQ96</f>
        <v>0</v>
      </c>
      <c r="DGQ96" s="51">
        <f t="shared" ref="DGQ96:DHZ96" si="946">DGQ97</f>
        <v>0</v>
      </c>
      <c r="DGR96" s="51">
        <f t="shared" si="946"/>
        <v>0</v>
      </c>
      <c r="DGS96" s="51">
        <f t="shared" si="946"/>
        <v>0</v>
      </c>
      <c r="DGT96" s="51">
        <f t="shared" si="946"/>
        <v>0</v>
      </c>
      <c r="DGU96" s="51"/>
      <c r="DGV96" s="51"/>
      <c r="DGW96" s="51"/>
      <c r="DGX96" s="51">
        <f>DGX98</f>
        <v>0</v>
      </c>
      <c r="DGY96" s="14"/>
      <c r="DHA96" s="6" t="s">
        <v>11</v>
      </c>
      <c r="DHB96" s="7" t="s">
        <v>874</v>
      </c>
      <c r="DHC96" s="3"/>
      <c r="DHD96" s="3"/>
      <c r="DHE96" s="3"/>
      <c r="DHF96" s="3"/>
      <c r="DHG96" s="7"/>
      <c r="DHH96" s="3"/>
      <c r="DHI96" s="51">
        <f t="shared" si="944"/>
        <v>0</v>
      </c>
      <c r="DHJ96" s="51">
        <f t="shared" si="944"/>
        <v>0</v>
      </c>
      <c r="DHK96" s="51">
        <f t="shared" si="944"/>
        <v>0</v>
      </c>
      <c r="DHL96" s="51">
        <f t="shared" si="944"/>
        <v>0</v>
      </c>
      <c r="DHM96" s="51">
        <f t="shared" si="944"/>
        <v>0</v>
      </c>
      <c r="DHN96" s="51">
        <f t="shared" si="944"/>
        <v>0</v>
      </c>
      <c r="DHO96" s="51">
        <f t="shared" si="944"/>
        <v>0</v>
      </c>
      <c r="DHP96" s="51">
        <f t="shared" si="944"/>
        <v>0</v>
      </c>
      <c r="DHQ96" s="51">
        <f t="shared" si="944"/>
        <v>0</v>
      </c>
      <c r="DHR96" s="51">
        <f t="shared" si="944"/>
        <v>0</v>
      </c>
      <c r="DHS96" s="51">
        <f t="shared" si="944"/>
        <v>0</v>
      </c>
      <c r="DHT96" s="51">
        <f t="shared" si="944"/>
        <v>0</v>
      </c>
      <c r="DHU96" s="51">
        <f t="shared" si="944"/>
        <v>0</v>
      </c>
      <c r="DHV96" s="14">
        <f t="shared" si="945"/>
        <v>0</v>
      </c>
      <c r="DHW96" s="51">
        <f t="shared" si="946"/>
        <v>0</v>
      </c>
      <c r="DHX96" s="51">
        <f t="shared" si="946"/>
        <v>0</v>
      </c>
      <c r="DHY96" s="51">
        <f t="shared" si="946"/>
        <v>0</v>
      </c>
      <c r="DHZ96" s="51">
        <f t="shared" si="946"/>
        <v>0</v>
      </c>
      <c r="DIA96" s="51"/>
      <c r="DIB96" s="51"/>
      <c r="DIC96" s="51"/>
      <c r="DID96" s="51">
        <f>DID98</f>
        <v>0</v>
      </c>
      <c r="DIE96" s="14"/>
      <c r="DIG96" s="6" t="s">
        <v>11</v>
      </c>
      <c r="DIH96" s="7" t="s">
        <v>874</v>
      </c>
      <c r="DII96" s="3"/>
      <c r="DIJ96" s="3"/>
      <c r="DIK96" s="3"/>
      <c r="DIL96" s="3"/>
      <c r="DIM96" s="7"/>
      <c r="DIN96" s="3"/>
      <c r="DIO96" s="51">
        <f t="shared" ref="DIO96:DKG96" si="947">DIO97</f>
        <v>0</v>
      </c>
      <c r="DIP96" s="51">
        <f t="shared" si="947"/>
        <v>0</v>
      </c>
      <c r="DIQ96" s="51">
        <f t="shared" si="947"/>
        <v>0</v>
      </c>
      <c r="DIR96" s="51">
        <f t="shared" si="947"/>
        <v>0</v>
      </c>
      <c r="DIS96" s="51">
        <f t="shared" si="947"/>
        <v>0</v>
      </c>
      <c r="DIT96" s="51">
        <f t="shared" si="947"/>
        <v>0</v>
      </c>
      <c r="DIU96" s="51">
        <f t="shared" si="947"/>
        <v>0</v>
      </c>
      <c r="DIV96" s="51">
        <f t="shared" si="947"/>
        <v>0</v>
      </c>
      <c r="DIW96" s="51">
        <f t="shared" si="947"/>
        <v>0</v>
      </c>
      <c r="DIX96" s="51">
        <f t="shared" si="947"/>
        <v>0</v>
      </c>
      <c r="DIY96" s="51">
        <f t="shared" si="947"/>
        <v>0</v>
      </c>
      <c r="DIZ96" s="51">
        <f t="shared" si="947"/>
        <v>0</v>
      </c>
      <c r="DJA96" s="51">
        <f t="shared" si="947"/>
        <v>0</v>
      </c>
      <c r="DJB96" s="14">
        <f t="shared" ref="DJB96:DKH96" si="948">DJC96</f>
        <v>0</v>
      </c>
      <c r="DJC96" s="51">
        <f t="shared" ref="DJC96:DKL96" si="949">DJC97</f>
        <v>0</v>
      </c>
      <c r="DJD96" s="51">
        <f t="shared" si="949"/>
        <v>0</v>
      </c>
      <c r="DJE96" s="51">
        <f t="shared" si="949"/>
        <v>0</v>
      </c>
      <c r="DJF96" s="51">
        <f t="shared" si="949"/>
        <v>0</v>
      </c>
      <c r="DJG96" s="51"/>
      <c r="DJH96" s="51"/>
      <c r="DJI96" s="51"/>
      <c r="DJJ96" s="51">
        <f>DJJ98</f>
        <v>0</v>
      </c>
      <c r="DJK96" s="14"/>
      <c r="DJM96" s="6" t="s">
        <v>11</v>
      </c>
      <c r="DJN96" s="7" t="s">
        <v>874</v>
      </c>
      <c r="DJO96" s="3"/>
      <c r="DJP96" s="3"/>
      <c r="DJQ96" s="3"/>
      <c r="DJR96" s="3"/>
      <c r="DJS96" s="7"/>
      <c r="DJT96" s="3"/>
      <c r="DJU96" s="51">
        <f t="shared" si="947"/>
        <v>0</v>
      </c>
      <c r="DJV96" s="51">
        <f t="shared" si="947"/>
        <v>0</v>
      </c>
      <c r="DJW96" s="51">
        <f t="shared" si="947"/>
        <v>0</v>
      </c>
      <c r="DJX96" s="51">
        <f t="shared" si="947"/>
        <v>0</v>
      </c>
      <c r="DJY96" s="51">
        <f t="shared" si="947"/>
        <v>0</v>
      </c>
      <c r="DJZ96" s="51">
        <f t="shared" si="947"/>
        <v>0</v>
      </c>
      <c r="DKA96" s="51">
        <f t="shared" si="947"/>
        <v>0</v>
      </c>
      <c r="DKB96" s="51">
        <f t="shared" si="947"/>
        <v>0</v>
      </c>
      <c r="DKC96" s="51">
        <f t="shared" si="947"/>
        <v>0</v>
      </c>
      <c r="DKD96" s="51">
        <f t="shared" si="947"/>
        <v>0</v>
      </c>
      <c r="DKE96" s="51">
        <f t="shared" si="947"/>
        <v>0</v>
      </c>
      <c r="DKF96" s="51">
        <f t="shared" si="947"/>
        <v>0</v>
      </c>
      <c r="DKG96" s="51">
        <f t="shared" si="947"/>
        <v>0</v>
      </c>
      <c r="DKH96" s="14">
        <f t="shared" si="948"/>
        <v>0</v>
      </c>
      <c r="DKI96" s="51">
        <f t="shared" si="949"/>
        <v>0</v>
      </c>
      <c r="DKJ96" s="51">
        <f t="shared" si="949"/>
        <v>0</v>
      </c>
      <c r="DKK96" s="51">
        <f t="shared" si="949"/>
        <v>0</v>
      </c>
      <c r="DKL96" s="51">
        <f t="shared" si="949"/>
        <v>0</v>
      </c>
      <c r="DKM96" s="51"/>
      <c r="DKN96" s="51"/>
      <c r="DKO96" s="51"/>
      <c r="DKP96" s="51">
        <f>DKP98</f>
        <v>0</v>
      </c>
      <c r="DKQ96" s="14"/>
      <c r="DKS96" s="6" t="s">
        <v>11</v>
      </c>
      <c r="DKT96" s="7" t="s">
        <v>874</v>
      </c>
      <c r="DKU96" s="3"/>
      <c r="DKV96" s="3"/>
      <c r="DKW96" s="3"/>
      <c r="DKX96" s="3"/>
      <c r="DKY96" s="7"/>
      <c r="DKZ96" s="3"/>
      <c r="DLA96" s="51">
        <f t="shared" ref="DLA96:DMS96" si="950">DLA97</f>
        <v>0</v>
      </c>
      <c r="DLB96" s="51">
        <f t="shared" si="950"/>
        <v>0</v>
      </c>
      <c r="DLC96" s="51">
        <f t="shared" si="950"/>
        <v>0</v>
      </c>
      <c r="DLD96" s="51">
        <f t="shared" si="950"/>
        <v>0</v>
      </c>
      <c r="DLE96" s="51">
        <f t="shared" si="950"/>
        <v>0</v>
      </c>
      <c r="DLF96" s="51">
        <f t="shared" si="950"/>
        <v>0</v>
      </c>
      <c r="DLG96" s="51">
        <f t="shared" si="950"/>
        <v>0</v>
      </c>
      <c r="DLH96" s="51">
        <f t="shared" si="950"/>
        <v>0</v>
      </c>
      <c r="DLI96" s="51">
        <f t="shared" si="950"/>
        <v>0</v>
      </c>
      <c r="DLJ96" s="51">
        <f t="shared" si="950"/>
        <v>0</v>
      </c>
      <c r="DLK96" s="51">
        <f t="shared" si="950"/>
        <v>0</v>
      </c>
      <c r="DLL96" s="51">
        <f t="shared" si="950"/>
        <v>0</v>
      </c>
      <c r="DLM96" s="51">
        <f t="shared" si="950"/>
        <v>0</v>
      </c>
      <c r="DLN96" s="14">
        <f t="shared" ref="DLN96:DMT96" si="951">DLO96</f>
        <v>0</v>
      </c>
      <c r="DLO96" s="51">
        <f t="shared" ref="DLO96:DMX96" si="952">DLO97</f>
        <v>0</v>
      </c>
      <c r="DLP96" s="51">
        <f t="shared" si="952"/>
        <v>0</v>
      </c>
      <c r="DLQ96" s="51">
        <f t="shared" si="952"/>
        <v>0</v>
      </c>
      <c r="DLR96" s="51">
        <f t="shared" si="952"/>
        <v>0</v>
      </c>
      <c r="DLS96" s="51"/>
      <c r="DLT96" s="51"/>
      <c r="DLU96" s="51"/>
      <c r="DLV96" s="51">
        <f>DLV98</f>
        <v>0</v>
      </c>
      <c r="DLW96" s="14"/>
      <c r="DLY96" s="6" t="s">
        <v>11</v>
      </c>
      <c r="DLZ96" s="7" t="s">
        <v>874</v>
      </c>
      <c r="DMA96" s="3"/>
      <c r="DMB96" s="3"/>
      <c r="DMC96" s="3"/>
      <c r="DMD96" s="3"/>
      <c r="DME96" s="7"/>
      <c r="DMF96" s="3"/>
      <c r="DMG96" s="51">
        <f t="shared" si="950"/>
        <v>0</v>
      </c>
      <c r="DMH96" s="51">
        <f t="shared" si="950"/>
        <v>0</v>
      </c>
      <c r="DMI96" s="51">
        <f t="shared" si="950"/>
        <v>0</v>
      </c>
      <c r="DMJ96" s="51">
        <f t="shared" si="950"/>
        <v>0</v>
      </c>
      <c r="DMK96" s="51">
        <f t="shared" si="950"/>
        <v>0</v>
      </c>
      <c r="DML96" s="51">
        <f t="shared" si="950"/>
        <v>0</v>
      </c>
      <c r="DMM96" s="51">
        <f t="shared" si="950"/>
        <v>0</v>
      </c>
      <c r="DMN96" s="51">
        <f t="shared" si="950"/>
        <v>0</v>
      </c>
      <c r="DMO96" s="51">
        <f t="shared" si="950"/>
        <v>0</v>
      </c>
      <c r="DMP96" s="51">
        <f t="shared" si="950"/>
        <v>0</v>
      </c>
      <c r="DMQ96" s="51">
        <f t="shared" si="950"/>
        <v>0</v>
      </c>
      <c r="DMR96" s="51">
        <f t="shared" si="950"/>
        <v>0</v>
      </c>
      <c r="DMS96" s="51">
        <f t="shared" si="950"/>
        <v>0</v>
      </c>
      <c r="DMT96" s="14">
        <f t="shared" si="951"/>
        <v>0</v>
      </c>
      <c r="DMU96" s="51">
        <f t="shared" si="952"/>
        <v>0</v>
      </c>
      <c r="DMV96" s="51">
        <f t="shared" si="952"/>
        <v>0</v>
      </c>
      <c r="DMW96" s="51">
        <f t="shared" si="952"/>
        <v>0</v>
      </c>
      <c r="DMX96" s="51">
        <f t="shared" si="952"/>
        <v>0</v>
      </c>
      <c r="DMY96" s="51"/>
      <c r="DMZ96" s="51"/>
      <c r="DNA96" s="51"/>
      <c r="DNB96" s="51">
        <f>DNB98</f>
        <v>0</v>
      </c>
      <c r="DNC96" s="14"/>
      <c r="DNE96" s="6" t="s">
        <v>11</v>
      </c>
      <c r="DNF96" s="7" t="s">
        <v>874</v>
      </c>
      <c r="DNG96" s="3"/>
      <c r="DNH96" s="3"/>
      <c r="DNI96" s="3"/>
      <c r="DNJ96" s="3"/>
      <c r="DNK96" s="7"/>
      <c r="DNL96" s="3"/>
      <c r="DNM96" s="51">
        <f t="shared" ref="DNM96:DPE96" si="953">DNM97</f>
        <v>0</v>
      </c>
      <c r="DNN96" s="51">
        <f t="shared" si="953"/>
        <v>0</v>
      </c>
      <c r="DNO96" s="51">
        <f t="shared" si="953"/>
        <v>0</v>
      </c>
      <c r="DNP96" s="51">
        <f t="shared" si="953"/>
        <v>0</v>
      </c>
      <c r="DNQ96" s="51">
        <f t="shared" si="953"/>
        <v>0</v>
      </c>
      <c r="DNR96" s="51">
        <f t="shared" si="953"/>
        <v>0</v>
      </c>
      <c r="DNS96" s="51">
        <f t="shared" si="953"/>
        <v>0</v>
      </c>
      <c r="DNT96" s="51">
        <f t="shared" si="953"/>
        <v>0</v>
      </c>
      <c r="DNU96" s="51">
        <f t="shared" si="953"/>
        <v>0</v>
      </c>
      <c r="DNV96" s="51">
        <f t="shared" si="953"/>
        <v>0</v>
      </c>
      <c r="DNW96" s="51">
        <f t="shared" si="953"/>
        <v>0</v>
      </c>
      <c r="DNX96" s="51">
        <f t="shared" si="953"/>
        <v>0</v>
      </c>
      <c r="DNY96" s="51">
        <f t="shared" si="953"/>
        <v>0</v>
      </c>
      <c r="DNZ96" s="14">
        <f t="shared" ref="DNZ96:DPF96" si="954">DOA96</f>
        <v>0</v>
      </c>
      <c r="DOA96" s="51">
        <f t="shared" ref="DOA96:DPJ96" si="955">DOA97</f>
        <v>0</v>
      </c>
      <c r="DOB96" s="51">
        <f t="shared" si="955"/>
        <v>0</v>
      </c>
      <c r="DOC96" s="51">
        <f t="shared" si="955"/>
        <v>0</v>
      </c>
      <c r="DOD96" s="51">
        <f t="shared" si="955"/>
        <v>0</v>
      </c>
      <c r="DOE96" s="51"/>
      <c r="DOF96" s="51"/>
      <c r="DOG96" s="51"/>
      <c r="DOH96" s="51">
        <f>DOH98</f>
        <v>0</v>
      </c>
      <c r="DOI96" s="14"/>
      <c r="DOK96" s="6" t="s">
        <v>11</v>
      </c>
      <c r="DOL96" s="7" t="s">
        <v>874</v>
      </c>
      <c r="DOM96" s="3"/>
      <c r="DON96" s="3"/>
      <c r="DOO96" s="3"/>
      <c r="DOP96" s="3"/>
      <c r="DOQ96" s="7"/>
      <c r="DOR96" s="3"/>
      <c r="DOS96" s="51">
        <f t="shared" si="953"/>
        <v>0</v>
      </c>
      <c r="DOT96" s="51">
        <f t="shared" si="953"/>
        <v>0</v>
      </c>
      <c r="DOU96" s="51">
        <f t="shared" si="953"/>
        <v>0</v>
      </c>
      <c r="DOV96" s="51">
        <f t="shared" si="953"/>
        <v>0</v>
      </c>
      <c r="DOW96" s="51">
        <f t="shared" si="953"/>
        <v>0</v>
      </c>
      <c r="DOX96" s="51">
        <f t="shared" si="953"/>
        <v>0</v>
      </c>
      <c r="DOY96" s="51">
        <f t="shared" si="953"/>
        <v>0</v>
      </c>
      <c r="DOZ96" s="51">
        <f t="shared" si="953"/>
        <v>0</v>
      </c>
      <c r="DPA96" s="51">
        <f t="shared" si="953"/>
        <v>0</v>
      </c>
      <c r="DPB96" s="51">
        <f t="shared" si="953"/>
        <v>0</v>
      </c>
      <c r="DPC96" s="51">
        <f t="shared" si="953"/>
        <v>0</v>
      </c>
      <c r="DPD96" s="51">
        <f t="shared" si="953"/>
        <v>0</v>
      </c>
      <c r="DPE96" s="51">
        <f t="shared" si="953"/>
        <v>0</v>
      </c>
      <c r="DPF96" s="14">
        <f t="shared" si="954"/>
        <v>0</v>
      </c>
      <c r="DPG96" s="51">
        <f t="shared" si="955"/>
        <v>0</v>
      </c>
      <c r="DPH96" s="51">
        <f t="shared" si="955"/>
        <v>0</v>
      </c>
      <c r="DPI96" s="51">
        <f t="shared" si="955"/>
        <v>0</v>
      </c>
      <c r="DPJ96" s="51">
        <f t="shared" si="955"/>
        <v>0</v>
      </c>
      <c r="DPK96" s="51"/>
      <c r="DPL96" s="51"/>
      <c r="DPM96" s="51"/>
      <c r="DPN96" s="51">
        <f>DPN98</f>
        <v>0</v>
      </c>
      <c r="DPO96" s="14"/>
      <c r="DPQ96" s="6" t="s">
        <v>11</v>
      </c>
      <c r="DPR96" s="7" t="s">
        <v>874</v>
      </c>
      <c r="DPS96" s="3"/>
      <c r="DPT96" s="3"/>
      <c r="DPU96" s="3"/>
      <c r="DPV96" s="3"/>
      <c r="DPW96" s="7"/>
      <c r="DPX96" s="3"/>
      <c r="DPY96" s="51">
        <f t="shared" ref="DPY96:DRQ96" si="956">DPY97</f>
        <v>0</v>
      </c>
      <c r="DPZ96" s="51">
        <f t="shared" si="956"/>
        <v>0</v>
      </c>
      <c r="DQA96" s="51">
        <f t="shared" si="956"/>
        <v>0</v>
      </c>
      <c r="DQB96" s="51">
        <f t="shared" si="956"/>
        <v>0</v>
      </c>
      <c r="DQC96" s="51">
        <f t="shared" si="956"/>
        <v>0</v>
      </c>
      <c r="DQD96" s="51">
        <f t="shared" si="956"/>
        <v>0</v>
      </c>
      <c r="DQE96" s="51">
        <f t="shared" si="956"/>
        <v>0</v>
      </c>
      <c r="DQF96" s="51">
        <f t="shared" si="956"/>
        <v>0</v>
      </c>
      <c r="DQG96" s="51">
        <f t="shared" si="956"/>
        <v>0</v>
      </c>
      <c r="DQH96" s="51">
        <f t="shared" si="956"/>
        <v>0</v>
      </c>
      <c r="DQI96" s="51">
        <f t="shared" si="956"/>
        <v>0</v>
      </c>
      <c r="DQJ96" s="51">
        <f t="shared" si="956"/>
        <v>0</v>
      </c>
      <c r="DQK96" s="51">
        <f t="shared" si="956"/>
        <v>0</v>
      </c>
      <c r="DQL96" s="14">
        <f t="shared" ref="DQL96:DRR96" si="957">DQM96</f>
        <v>0</v>
      </c>
      <c r="DQM96" s="51">
        <f t="shared" ref="DQM96:DRV96" si="958">DQM97</f>
        <v>0</v>
      </c>
      <c r="DQN96" s="51">
        <f t="shared" si="958"/>
        <v>0</v>
      </c>
      <c r="DQO96" s="51">
        <f t="shared" si="958"/>
        <v>0</v>
      </c>
      <c r="DQP96" s="51">
        <f t="shared" si="958"/>
        <v>0</v>
      </c>
      <c r="DQQ96" s="51"/>
      <c r="DQR96" s="51"/>
      <c r="DQS96" s="51"/>
      <c r="DQT96" s="51">
        <f>DQT98</f>
        <v>0</v>
      </c>
      <c r="DQU96" s="14"/>
      <c r="DQW96" s="6" t="s">
        <v>11</v>
      </c>
      <c r="DQX96" s="7" t="s">
        <v>874</v>
      </c>
      <c r="DQY96" s="3"/>
      <c r="DQZ96" s="3"/>
      <c r="DRA96" s="3"/>
      <c r="DRB96" s="3"/>
      <c r="DRC96" s="7"/>
      <c r="DRD96" s="3"/>
      <c r="DRE96" s="51">
        <f t="shared" si="956"/>
        <v>0</v>
      </c>
      <c r="DRF96" s="51">
        <f t="shared" si="956"/>
        <v>0</v>
      </c>
      <c r="DRG96" s="51">
        <f t="shared" si="956"/>
        <v>0</v>
      </c>
      <c r="DRH96" s="51">
        <f t="shared" si="956"/>
        <v>0</v>
      </c>
      <c r="DRI96" s="51">
        <f t="shared" si="956"/>
        <v>0</v>
      </c>
      <c r="DRJ96" s="51">
        <f t="shared" si="956"/>
        <v>0</v>
      </c>
      <c r="DRK96" s="51">
        <f t="shared" si="956"/>
        <v>0</v>
      </c>
      <c r="DRL96" s="51">
        <f t="shared" si="956"/>
        <v>0</v>
      </c>
      <c r="DRM96" s="51">
        <f t="shared" si="956"/>
        <v>0</v>
      </c>
      <c r="DRN96" s="51">
        <f t="shared" si="956"/>
        <v>0</v>
      </c>
      <c r="DRO96" s="51">
        <f t="shared" si="956"/>
        <v>0</v>
      </c>
      <c r="DRP96" s="51">
        <f t="shared" si="956"/>
        <v>0</v>
      </c>
      <c r="DRQ96" s="51">
        <f t="shared" si="956"/>
        <v>0</v>
      </c>
      <c r="DRR96" s="14">
        <f t="shared" si="957"/>
        <v>0</v>
      </c>
      <c r="DRS96" s="51">
        <f t="shared" si="958"/>
        <v>0</v>
      </c>
      <c r="DRT96" s="51">
        <f t="shared" si="958"/>
        <v>0</v>
      </c>
      <c r="DRU96" s="51">
        <f t="shared" si="958"/>
        <v>0</v>
      </c>
      <c r="DRV96" s="51">
        <f t="shared" si="958"/>
        <v>0</v>
      </c>
      <c r="DRW96" s="51"/>
      <c r="DRX96" s="51"/>
      <c r="DRY96" s="51"/>
      <c r="DRZ96" s="51">
        <f>DRZ98</f>
        <v>0</v>
      </c>
      <c r="DSA96" s="14"/>
      <c r="DSC96" s="6" t="s">
        <v>11</v>
      </c>
      <c r="DSD96" s="7" t="s">
        <v>874</v>
      </c>
      <c r="DSE96" s="3"/>
      <c r="DSF96" s="3"/>
      <c r="DSG96" s="3"/>
      <c r="DSH96" s="3"/>
      <c r="DSI96" s="7"/>
      <c r="DSJ96" s="3"/>
      <c r="DSK96" s="51">
        <f t="shared" ref="DSK96:DUC96" si="959">DSK97</f>
        <v>0</v>
      </c>
      <c r="DSL96" s="51">
        <f t="shared" si="959"/>
        <v>0</v>
      </c>
      <c r="DSM96" s="51">
        <f t="shared" si="959"/>
        <v>0</v>
      </c>
      <c r="DSN96" s="51">
        <f t="shared" si="959"/>
        <v>0</v>
      </c>
      <c r="DSO96" s="51">
        <f t="shared" si="959"/>
        <v>0</v>
      </c>
      <c r="DSP96" s="51">
        <f t="shared" si="959"/>
        <v>0</v>
      </c>
      <c r="DSQ96" s="51">
        <f t="shared" si="959"/>
        <v>0</v>
      </c>
      <c r="DSR96" s="51">
        <f t="shared" si="959"/>
        <v>0</v>
      </c>
      <c r="DSS96" s="51">
        <f t="shared" si="959"/>
        <v>0</v>
      </c>
      <c r="DST96" s="51">
        <f t="shared" si="959"/>
        <v>0</v>
      </c>
      <c r="DSU96" s="51">
        <f t="shared" si="959"/>
        <v>0</v>
      </c>
      <c r="DSV96" s="51">
        <f t="shared" si="959"/>
        <v>0</v>
      </c>
      <c r="DSW96" s="51">
        <f t="shared" si="959"/>
        <v>0</v>
      </c>
      <c r="DSX96" s="14">
        <f t="shared" ref="DSX96:DUD96" si="960">DSY96</f>
        <v>0</v>
      </c>
      <c r="DSY96" s="51">
        <f t="shared" ref="DSY96:DUH96" si="961">DSY97</f>
        <v>0</v>
      </c>
      <c r="DSZ96" s="51">
        <f t="shared" si="961"/>
        <v>0</v>
      </c>
      <c r="DTA96" s="51">
        <f t="shared" si="961"/>
        <v>0</v>
      </c>
      <c r="DTB96" s="51">
        <f t="shared" si="961"/>
        <v>0</v>
      </c>
      <c r="DTC96" s="51"/>
      <c r="DTD96" s="51"/>
      <c r="DTE96" s="51"/>
      <c r="DTF96" s="51">
        <f>DTF98</f>
        <v>0</v>
      </c>
      <c r="DTG96" s="14"/>
      <c r="DTI96" s="6" t="s">
        <v>11</v>
      </c>
      <c r="DTJ96" s="7" t="s">
        <v>874</v>
      </c>
      <c r="DTK96" s="3"/>
      <c r="DTL96" s="3"/>
      <c r="DTM96" s="3"/>
      <c r="DTN96" s="3"/>
      <c r="DTO96" s="7"/>
      <c r="DTP96" s="3"/>
      <c r="DTQ96" s="51">
        <f t="shared" si="959"/>
        <v>0</v>
      </c>
      <c r="DTR96" s="51">
        <f t="shared" si="959"/>
        <v>0</v>
      </c>
      <c r="DTS96" s="51">
        <f t="shared" si="959"/>
        <v>0</v>
      </c>
      <c r="DTT96" s="51">
        <f t="shared" si="959"/>
        <v>0</v>
      </c>
      <c r="DTU96" s="51">
        <f t="shared" si="959"/>
        <v>0</v>
      </c>
      <c r="DTV96" s="51">
        <f t="shared" si="959"/>
        <v>0</v>
      </c>
      <c r="DTW96" s="51">
        <f t="shared" si="959"/>
        <v>0</v>
      </c>
      <c r="DTX96" s="51">
        <f t="shared" si="959"/>
        <v>0</v>
      </c>
      <c r="DTY96" s="51">
        <f t="shared" si="959"/>
        <v>0</v>
      </c>
      <c r="DTZ96" s="51">
        <f t="shared" si="959"/>
        <v>0</v>
      </c>
      <c r="DUA96" s="51">
        <f t="shared" si="959"/>
        <v>0</v>
      </c>
      <c r="DUB96" s="51">
        <f t="shared" si="959"/>
        <v>0</v>
      </c>
      <c r="DUC96" s="51">
        <f t="shared" si="959"/>
        <v>0</v>
      </c>
      <c r="DUD96" s="14">
        <f t="shared" si="960"/>
        <v>0</v>
      </c>
      <c r="DUE96" s="51">
        <f t="shared" si="961"/>
        <v>0</v>
      </c>
      <c r="DUF96" s="51">
        <f t="shared" si="961"/>
        <v>0</v>
      </c>
      <c r="DUG96" s="51">
        <f t="shared" si="961"/>
        <v>0</v>
      </c>
      <c r="DUH96" s="51">
        <f t="shared" si="961"/>
        <v>0</v>
      </c>
      <c r="DUI96" s="51"/>
      <c r="DUJ96" s="51"/>
      <c r="DUK96" s="51"/>
      <c r="DUL96" s="51">
        <f>DUL98</f>
        <v>0</v>
      </c>
      <c r="DUM96" s="14"/>
      <c r="DUO96" s="6" t="s">
        <v>11</v>
      </c>
      <c r="DUP96" s="7" t="s">
        <v>874</v>
      </c>
      <c r="DUQ96" s="3"/>
      <c r="DUR96" s="3"/>
      <c r="DUS96" s="3"/>
      <c r="DUT96" s="3"/>
      <c r="DUU96" s="7"/>
      <c r="DUV96" s="3"/>
      <c r="DUW96" s="51">
        <f t="shared" ref="DUW96:DWO96" si="962">DUW97</f>
        <v>0</v>
      </c>
      <c r="DUX96" s="51">
        <f t="shared" si="962"/>
        <v>0</v>
      </c>
      <c r="DUY96" s="51">
        <f t="shared" si="962"/>
        <v>0</v>
      </c>
      <c r="DUZ96" s="51">
        <f t="shared" si="962"/>
        <v>0</v>
      </c>
      <c r="DVA96" s="51">
        <f t="shared" si="962"/>
        <v>0</v>
      </c>
      <c r="DVB96" s="51">
        <f t="shared" si="962"/>
        <v>0</v>
      </c>
      <c r="DVC96" s="51">
        <f t="shared" si="962"/>
        <v>0</v>
      </c>
      <c r="DVD96" s="51">
        <f t="shared" si="962"/>
        <v>0</v>
      </c>
      <c r="DVE96" s="51">
        <f t="shared" si="962"/>
        <v>0</v>
      </c>
      <c r="DVF96" s="51">
        <f t="shared" si="962"/>
        <v>0</v>
      </c>
      <c r="DVG96" s="51">
        <f t="shared" si="962"/>
        <v>0</v>
      </c>
      <c r="DVH96" s="51">
        <f t="shared" si="962"/>
        <v>0</v>
      </c>
      <c r="DVI96" s="51">
        <f t="shared" si="962"/>
        <v>0</v>
      </c>
      <c r="DVJ96" s="14">
        <f t="shared" ref="DVJ96:DWP96" si="963">DVK96</f>
        <v>0</v>
      </c>
      <c r="DVK96" s="51">
        <f t="shared" ref="DVK96:DWT96" si="964">DVK97</f>
        <v>0</v>
      </c>
      <c r="DVL96" s="51">
        <f t="shared" si="964"/>
        <v>0</v>
      </c>
      <c r="DVM96" s="51">
        <f t="shared" si="964"/>
        <v>0</v>
      </c>
      <c r="DVN96" s="51">
        <f t="shared" si="964"/>
        <v>0</v>
      </c>
      <c r="DVO96" s="51"/>
      <c r="DVP96" s="51"/>
      <c r="DVQ96" s="51"/>
      <c r="DVR96" s="51">
        <f>DVR98</f>
        <v>0</v>
      </c>
      <c r="DVS96" s="14"/>
      <c r="DVU96" s="6" t="s">
        <v>11</v>
      </c>
      <c r="DVV96" s="7" t="s">
        <v>874</v>
      </c>
      <c r="DVW96" s="3"/>
      <c r="DVX96" s="3"/>
      <c r="DVY96" s="3"/>
      <c r="DVZ96" s="3"/>
      <c r="DWA96" s="7"/>
      <c r="DWB96" s="3"/>
      <c r="DWC96" s="51">
        <f t="shared" si="962"/>
        <v>0</v>
      </c>
      <c r="DWD96" s="51">
        <f t="shared" si="962"/>
        <v>0</v>
      </c>
      <c r="DWE96" s="51">
        <f t="shared" si="962"/>
        <v>0</v>
      </c>
      <c r="DWF96" s="51">
        <f t="shared" si="962"/>
        <v>0</v>
      </c>
      <c r="DWG96" s="51">
        <f t="shared" si="962"/>
        <v>0</v>
      </c>
      <c r="DWH96" s="51">
        <f t="shared" si="962"/>
        <v>0</v>
      </c>
      <c r="DWI96" s="51">
        <f t="shared" si="962"/>
        <v>0</v>
      </c>
      <c r="DWJ96" s="51">
        <f t="shared" si="962"/>
        <v>0</v>
      </c>
      <c r="DWK96" s="51">
        <f t="shared" si="962"/>
        <v>0</v>
      </c>
      <c r="DWL96" s="51">
        <f t="shared" si="962"/>
        <v>0</v>
      </c>
      <c r="DWM96" s="51">
        <f t="shared" si="962"/>
        <v>0</v>
      </c>
      <c r="DWN96" s="51">
        <f t="shared" si="962"/>
        <v>0</v>
      </c>
      <c r="DWO96" s="51">
        <f t="shared" si="962"/>
        <v>0</v>
      </c>
      <c r="DWP96" s="14">
        <f t="shared" si="963"/>
        <v>0</v>
      </c>
      <c r="DWQ96" s="51">
        <f t="shared" si="964"/>
        <v>0</v>
      </c>
      <c r="DWR96" s="51">
        <f t="shared" si="964"/>
        <v>0</v>
      </c>
      <c r="DWS96" s="51">
        <f t="shared" si="964"/>
        <v>0</v>
      </c>
      <c r="DWT96" s="51">
        <f t="shared" si="964"/>
        <v>0</v>
      </c>
      <c r="DWU96" s="51"/>
      <c r="DWV96" s="51"/>
      <c r="DWW96" s="51"/>
      <c r="DWX96" s="51">
        <f>DWX98</f>
        <v>0</v>
      </c>
      <c r="DWY96" s="14"/>
      <c r="DXA96" s="6" t="s">
        <v>11</v>
      </c>
      <c r="DXB96" s="7" t="s">
        <v>874</v>
      </c>
      <c r="DXC96" s="3"/>
      <c r="DXD96" s="3"/>
      <c r="DXE96" s="3"/>
      <c r="DXF96" s="3"/>
      <c r="DXG96" s="7"/>
      <c r="DXH96" s="3"/>
      <c r="DXI96" s="51">
        <f t="shared" ref="DXI96:DZA96" si="965">DXI97</f>
        <v>0</v>
      </c>
      <c r="DXJ96" s="51">
        <f t="shared" si="965"/>
        <v>0</v>
      </c>
      <c r="DXK96" s="51">
        <f t="shared" si="965"/>
        <v>0</v>
      </c>
      <c r="DXL96" s="51">
        <f t="shared" si="965"/>
        <v>0</v>
      </c>
      <c r="DXM96" s="51">
        <f t="shared" si="965"/>
        <v>0</v>
      </c>
      <c r="DXN96" s="51">
        <f t="shared" si="965"/>
        <v>0</v>
      </c>
      <c r="DXO96" s="51">
        <f t="shared" si="965"/>
        <v>0</v>
      </c>
      <c r="DXP96" s="51">
        <f t="shared" si="965"/>
        <v>0</v>
      </c>
      <c r="DXQ96" s="51">
        <f t="shared" si="965"/>
        <v>0</v>
      </c>
      <c r="DXR96" s="51">
        <f t="shared" si="965"/>
        <v>0</v>
      </c>
      <c r="DXS96" s="51">
        <f t="shared" si="965"/>
        <v>0</v>
      </c>
      <c r="DXT96" s="51">
        <f t="shared" si="965"/>
        <v>0</v>
      </c>
      <c r="DXU96" s="51">
        <f t="shared" si="965"/>
        <v>0</v>
      </c>
      <c r="DXV96" s="14">
        <f t="shared" ref="DXV96:DZB96" si="966">DXW96</f>
        <v>0</v>
      </c>
      <c r="DXW96" s="51">
        <f t="shared" ref="DXW96:DZF96" si="967">DXW97</f>
        <v>0</v>
      </c>
      <c r="DXX96" s="51">
        <f t="shared" si="967"/>
        <v>0</v>
      </c>
      <c r="DXY96" s="51">
        <f t="shared" si="967"/>
        <v>0</v>
      </c>
      <c r="DXZ96" s="51">
        <f t="shared" si="967"/>
        <v>0</v>
      </c>
      <c r="DYA96" s="51"/>
      <c r="DYB96" s="51"/>
      <c r="DYC96" s="51"/>
      <c r="DYD96" s="51">
        <f>DYD98</f>
        <v>0</v>
      </c>
      <c r="DYE96" s="14"/>
      <c r="DYG96" s="6" t="s">
        <v>11</v>
      </c>
      <c r="DYH96" s="7" t="s">
        <v>874</v>
      </c>
      <c r="DYI96" s="3"/>
      <c r="DYJ96" s="3"/>
      <c r="DYK96" s="3"/>
      <c r="DYL96" s="3"/>
      <c r="DYM96" s="7"/>
      <c r="DYN96" s="3"/>
      <c r="DYO96" s="51">
        <f t="shared" si="965"/>
        <v>0</v>
      </c>
      <c r="DYP96" s="51">
        <f t="shared" si="965"/>
        <v>0</v>
      </c>
      <c r="DYQ96" s="51">
        <f t="shared" si="965"/>
        <v>0</v>
      </c>
      <c r="DYR96" s="51">
        <f t="shared" si="965"/>
        <v>0</v>
      </c>
      <c r="DYS96" s="51">
        <f t="shared" si="965"/>
        <v>0</v>
      </c>
      <c r="DYT96" s="51">
        <f t="shared" si="965"/>
        <v>0</v>
      </c>
      <c r="DYU96" s="51">
        <f t="shared" si="965"/>
        <v>0</v>
      </c>
      <c r="DYV96" s="51">
        <f t="shared" si="965"/>
        <v>0</v>
      </c>
      <c r="DYW96" s="51">
        <f t="shared" si="965"/>
        <v>0</v>
      </c>
      <c r="DYX96" s="51">
        <f t="shared" si="965"/>
        <v>0</v>
      </c>
      <c r="DYY96" s="51">
        <f t="shared" si="965"/>
        <v>0</v>
      </c>
      <c r="DYZ96" s="51">
        <f t="shared" si="965"/>
        <v>0</v>
      </c>
      <c r="DZA96" s="51">
        <f t="shared" si="965"/>
        <v>0</v>
      </c>
      <c r="DZB96" s="14">
        <f t="shared" si="966"/>
        <v>0</v>
      </c>
      <c r="DZC96" s="51">
        <f t="shared" si="967"/>
        <v>0</v>
      </c>
      <c r="DZD96" s="51">
        <f t="shared" si="967"/>
        <v>0</v>
      </c>
      <c r="DZE96" s="51">
        <f t="shared" si="967"/>
        <v>0</v>
      </c>
      <c r="DZF96" s="51">
        <f t="shared" si="967"/>
        <v>0</v>
      </c>
      <c r="DZG96" s="51"/>
      <c r="DZH96" s="51"/>
      <c r="DZI96" s="51"/>
      <c r="DZJ96" s="51">
        <f>DZJ98</f>
        <v>0</v>
      </c>
      <c r="DZK96" s="14"/>
      <c r="DZM96" s="6" t="s">
        <v>11</v>
      </c>
      <c r="DZN96" s="7" t="s">
        <v>874</v>
      </c>
      <c r="DZO96" s="3"/>
      <c r="DZP96" s="3"/>
      <c r="DZQ96" s="3"/>
      <c r="DZR96" s="3"/>
      <c r="DZS96" s="7"/>
      <c r="DZT96" s="3"/>
      <c r="DZU96" s="51">
        <f t="shared" ref="DZU96:EBM96" si="968">DZU97</f>
        <v>0</v>
      </c>
      <c r="DZV96" s="51">
        <f t="shared" si="968"/>
        <v>0</v>
      </c>
      <c r="DZW96" s="51">
        <f t="shared" si="968"/>
        <v>0</v>
      </c>
      <c r="DZX96" s="51">
        <f t="shared" si="968"/>
        <v>0</v>
      </c>
      <c r="DZY96" s="51">
        <f t="shared" si="968"/>
        <v>0</v>
      </c>
      <c r="DZZ96" s="51">
        <f t="shared" si="968"/>
        <v>0</v>
      </c>
      <c r="EAA96" s="51">
        <f t="shared" si="968"/>
        <v>0</v>
      </c>
      <c r="EAB96" s="51">
        <f t="shared" si="968"/>
        <v>0</v>
      </c>
      <c r="EAC96" s="51">
        <f t="shared" si="968"/>
        <v>0</v>
      </c>
      <c r="EAD96" s="51">
        <f t="shared" si="968"/>
        <v>0</v>
      </c>
      <c r="EAE96" s="51">
        <f t="shared" si="968"/>
        <v>0</v>
      </c>
      <c r="EAF96" s="51">
        <f t="shared" si="968"/>
        <v>0</v>
      </c>
      <c r="EAG96" s="51">
        <f t="shared" si="968"/>
        <v>0</v>
      </c>
      <c r="EAH96" s="14">
        <f t="shared" ref="EAH96:EBN96" si="969">EAI96</f>
        <v>0</v>
      </c>
      <c r="EAI96" s="51">
        <f t="shared" ref="EAI96:EBR96" si="970">EAI97</f>
        <v>0</v>
      </c>
      <c r="EAJ96" s="51">
        <f t="shared" si="970"/>
        <v>0</v>
      </c>
      <c r="EAK96" s="51">
        <f t="shared" si="970"/>
        <v>0</v>
      </c>
      <c r="EAL96" s="51">
        <f t="shared" si="970"/>
        <v>0</v>
      </c>
      <c r="EAM96" s="51"/>
      <c r="EAN96" s="51"/>
      <c r="EAO96" s="51"/>
      <c r="EAP96" s="51">
        <f>EAP98</f>
        <v>0</v>
      </c>
      <c r="EAQ96" s="14"/>
      <c r="EAS96" s="6" t="s">
        <v>11</v>
      </c>
      <c r="EAT96" s="7" t="s">
        <v>874</v>
      </c>
      <c r="EAU96" s="3"/>
      <c r="EAV96" s="3"/>
      <c r="EAW96" s="3"/>
      <c r="EAX96" s="3"/>
      <c r="EAY96" s="7"/>
      <c r="EAZ96" s="3"/>
      <c r="EBA96" s="51">
        <f t="shared" si="968"/>
        <v>0</v>
      </c>
      <c r="EBB96" s="51">
        <f t="shared" si="968"/>
        <v>0</v>
      </c>
      <c r="EBC96" s="51">
        <f t="shared" si="968"/>
        <v>0</v>
      </c>
      <c r="EBD96" s="51">
        <f t="shared" si="968"/>
        <v>0</v>
      </c>
      <c r="EBE96" s="51">
        <f t="shared" si="968"/>
        <v>0</v>
      </c>
      <c r="EBF96" s="51">
        <f t="shared" si="968"/>
        <v>0</v>
      </c>
      <c r="EBG96" s="51">
        <f t="shared" si="968"/>
        <v>0</v>
      </c>
      <c r="EBH96" s="51">
        <f t="shared" si="968"/>
        <v>0</v>
      </c>
      <c r="EBI96" s="51">
        <f t="shared" si="968"/>
        <v>0</v>
      </c>
      <c r="EBJ96" s="51">
        <f t="shared" si="968"/>
        <v>0</v>
      </c>
      <c r="EBK96" s="51">
        <f t="shared" si="968"/>
        <v>0</v>
      </c>
      <c r="EBL96" s="51">
        <f t="shared" si="968"/>
        <v>0</v>
      </c>
      <c r="EBM96" s="51">
        <f t="shared" si="968"/>
        <v>0</v>
      </c>
      <c r="EBN96" s="14">
        <f t="shared" si="969"/>
        <v>0</v>
      </c>
      <c r="EBO96" s="51">
        <f t="shared" si="970"/>
        <v>0</v>
      </c>
      <c r="EBP96" s="51">
        <f t="shared" si="970"/>
        <v>0</v>
      </c>
      <c r="EBQ96" s="51">
        <f t="shared" si="970"/>
        <v>0</v>
      </c>
      <c r="EBR96" s="51">
        <f t="shared" si="970"/>
        <v>0</v>
      </c>
      <c r="EBS96" s="51"/>
      <c r="EBT96" s="51"/>
      <c r="EBU96" s="51"/>
      <c r="EBV96" s="51">
        <f>EBV98</f>
        <v>0</v>
      </c>
      <c r="EBW96" s="14"/>
      <c r="EBY96" s="6" t="s">
        <v>11</v>
      </c>
      <c r="EBZ96" s="7" t="s">
        <v>874</v>
      </c>
      <c r="ECA96" s="3"/>
      <c r="ECB96" s="3"/>
      <c r="ECC96" s="3"/>
      <c r="ECD96" s="3"/>
      <c r="ECE96" s="7"/>
      <c r="ECF96" s="3"/>
      <c r="ECG96" s="51">
        <f t="shared" ref="ECG96:EDY96" si="971">ECG97</f>
        <v>0</v>
      </c>
      <c r="ECH96" s="51">
        <f t="shared" si="971"/>
        <v>0</v>
      </c>
      <c r="ECI96" s="51">
        <f t="shared" si="971"/>
        <v>0</v>
      </c>
      <c r="ECJ96" s="51">
        <f t="shared" si="971"/>
        <v>0</v>
      </c>
      <c r="ECK96" s="51">
        <f t="shared" si="971"/>
        <v>0</v>
      </c>
      <c r="ECL96" s="51">
        <f t="shared" si="971"/>
        <v>0</v>
      </c>
      <c r="ECM96" s="51">
        <f t="shared" si="971"/>
        <v>0</v>
      </c>
      <c r="ECN96" s="51">
        <f t="shared" si="971"/>
        <v>0</v>
      </c>
      <c r="ECO96" s="51">
        <f t="shared" si="971"/>
        <v>0</v>
      </c>
      <c r="ECP96" s="51">
        <f t="shared" si="971"/>
        <v>0</v>
      </c>
      <c r="ECQ96" s="51">
        <f t="shared" si="971"/>
        <v>0</v>
      </c>
      <c r="ECR96" s="51">
        <f t="shared" si="971"/>
        <v>0</v>
      </c>
      <c r="ECS96" s="51">
        <f t="shared" si="971"/>
        <v>0</v>
      </c>
      <c r="ECT96" s="14">
        <f t="shared" ref="ECT96:EDZ96" si="972">ECU96</f>
        <v>0</v>
      </c>
      <c r="ECU96" s="51">
        <f t="shared" ref="ECU96:EED96" si="973">ECU97</f>
        <v>0</v>
      </c>
      <c r="ECV96" s="51">
        <f t="shared" si="973"/>
        <v>0</v>
      </c>
      <c r="ECW96" s="51">
        <f t="shared" si="973"/>
        <v>0</v>
      </c>
      <c r="ECX96" s="51">
        <f t="shared" si="973"/>
        <v>0</v>
      </c>
      <c r="ECY96" s="51"/>
      <c r="ECZ96" s="51"/>
      <c r="EDA96" s="51"/>
      <c r="EDB96" s="51">
        <f>EDB98</f>
        <v>0</v>
      </c>
      <c r="EDC96" s="14"/>
      <c r="EDE96" s="6" t="s">
        <v>11</v>
      </c>
      <c r="EDF96" s="7" t="s">
        <v>874</v>
      </c>
      <c r="EDG96" s="3"/>
      <c r="EDH96" s="3"/>
      <c r="EDI96" s="3"/>
      <c r="EDJ96" s="3"/>
      <c r="EDK96" s="7"/>
      <c r="EDL96" s="3"/>
      <c r="EDM96" s="51">
        <f t="shared" si="971"/>
        <v>0</v>
      </c>
      <c r="EDN96" s="51">
        <f t="shared" si="971"/>
        <v>0</v>
      </c>
      <c r="EDO96" s="51">
        <f t="shared" si="971"/>
        <v>0</v>
      </c>
      <c r="EDP96" s="51">
        <f t="shared" si="971"/>
        <v>0</v>
      </c>
      <c r="EDQ96" s="51">
        <f t="shared" si="971"/>
        <v>0</v>
      </c>
      <c r="EDR96" s="51">
        <f t="shared" si="971"/>
        <v>0</v>
      </c>
      <c r="EDS96" s="51">
        <f t="shared" si="971"/>
        <v>0</v>
      </c>
      <c r="EDT96" s="51">
        <f t="shared" si="971"/>
        <v>0</v>
      </c>
      <c r="EDU96" s="51">
        <f t="shared" si="971"/>
        <v>0</v>
      </c>
      <c r="EDV96" s="51">
        <f t="shared" si="971"/>
        <v>0</v>
      </c>
      <c r="EDW96" s="51">
        <f t="shared" si="971"/>
        <v>0</v>
      </c>
      <c r="EDX96" s="51">
        <f t="shared" si="971"/>
        <v>0</v>
      </c>
      <c r="EDY96" s="51">
        <f t="shared" si="971"/>
        <v>0</v>
      </c>
      <c r="EDZ96" s="14">
        <f t="shared" si="972"/>
        <v>0</v>
      </c>
      <c r="EEA96" s="51">
        <f t="shared" si="973"/>
        <v>0</v>
      </c>
      <c r="EEB96" s="51">
        <f t="shared" si="973"/>
        <v>0</v>
      </c>
      <c r="EEC96" s="51">
        <f t="shared" si="973"/>
        <v>0</v>
      </c>
      <c r="EED96" s="51">
        <f t="shared" si="973"/>
        <v>0</v>
      </c>
      <c r="EEE96" s="51"/>
      <c r="EEF96" s="51"/>
      <c r="EEG96" s="51"/>
      <c r="EEH96" s="51">
        <f>EEH98</f>
        <v>0</v>
      </c>
      <c r="EEI96" s="14"/>
      <c r="EEK96" s="6" t="s">
        <v>11</v>
      </c>
      <c r="EEL96" s="7" t="s">
        <v>874</v>
      </c>
      <c r="EEM96" s="3"/>
      <c r="EEN96" s="3"/>
      <c r="EEO96" s="3"/>
      <c r="EEP96" s="3"/>
      <c r="EEQ96" s="7"/>
      <c r="EER96" s="3"/>
      <c r="EES96" s="51">
        <f t="shared" ref="EES96:EGK96" si="974">EES97</f>
        <v>0</v>
      </c>
      <c r="EET96" s="51">
        <f t="shared" si="974"/>
        <v>0</v>
      </c>
      <c r="EEU96" s="51">
        <f t="shared" si="974"/>
        <v>0</v>
      </c>
      <c r="EEV96" s="51">
        <f t="shared" si="974"/>
        <v>0</v>
      </c>
      <c r="EEW96" s="51">
        <f t="shared" si="974"/>
        <v>0</v>
      </c>
      <c r="EEX96" s="51">
        <f t="shared" si="974"/>
        <v>0</v>
      </c>
      <c r="EEY96" s="51">
        <f t="shared" si="974"/>
        <v>0</v>
      </c>
      <c r="EEZ96" s="51">
        <f t="shared" si="974"/>
        <v>0</v>
      </c>
      <c r="EFA96" s="51">
        <f t="shared" si="974"/>
        <v>0</v>
      </c>
      <c r="EFB96" s="51">
        <f t="shared" si="974"/>
        <v>0</v>
      </c>
      <c r="EFC96" s="51">
        <f t="shared" si="974"/>
        <v>0</v>
      </c>
      <c r="EFD96" s="51">
        <f t="shared" si="974"/>
        <v>0</v>
      </c>
      <c r="EFE96" s="51">
        <f t="shared" si="974"/>
        <v>0</v>
      </c>
      <c r="EFF96" s="14">
        <f t="shared" ref="EFF96:EGL96" si="975">EFG96</f>
        <v>0</v>
      </c>
      <c r="EFG96" s="51">
        <f t="shared" ref="EFG96:EGP96" si="976">EFG97</f>
        <v>0</v>
      </c>
      <c r="EFH96" s="51">
        <f t="shared" si="976"/>
        <v>0</v>
      </c>
      <c r="EFI96" s="51">
        <f t="shared" si="976"/>
        <v>0</v>
      </c>
      <c r="EFJ96" s="51">
        <f t="shared" si="976"/>
        <v>0</v>
      </c>
      <c r="EFK96" s="51"/>
      <c r="EFL96" s="51"/>
      <c r="EFM96" s="51"/>
      <c r="EFN96" s="51">
        <f>EFN98</f>
        <v>0</v>
      </c>
      <c r="EFO96" s="14"/>
      <c r="EFQ96" s="6" t="s">
        <v>11</v>
      </c>
      <c r="EFR96" s="7" t="s">
        <v>874</v>
      </c>
      <c r="EFS96" s="3"/>
      <c r="EFT96" s="3"/>
      <c r="EFU96" s="3"/>
      <c r="EFV96" s="3"/>
      <c r="EFW96" s="7"/>
      <c r="EFX96" s="3"/>
      <c r="EFY96" s="51">
        <f t="shared" si="974"/>
        <v>0</v>
      </c>
      <c r="EFZ96" s="51">
        <f t="shared" si="974"/>
        <v>0</v>
      </c>
      <c r="EGA96" s="51">
        <f t="shared" si="974"/>
        <v>0</v>
      </c>
      <c r="EGB96" s="51">
        <f t="shared" si="974"/>
        <v>0</v>
      </c>
      <c r="EGC96" s="51">
        <f t="shared" si="974"/>
        <v>0</v>
      </c>
      <c r="EGD96" s="51">
        <f t="shared" si="974"/>
        <v>0</v>
      </c>
      <c r="EGE96" s="51">
        <f t="shared" si="974"/>
        <v>0</v>
      </c>
      <c r="EGF96" s="51">
        <f t="shared" si="974"/>
        <v>0</v>
      </c>
      <c r="EGG96" s="51">
        <f t="shared" si="974"/>
        <v>0</v>
      </c>
      <c r="EGH96" s="51">
        <f t="shared" si="974"/>
        <v>0</v>
      </c>
      <c r="EGI96" s="51">
        <f t="shared" si="974"/>
        <v>0</v>
      </c>
      <c r="EGJ96" s="51">
        <f t="shared" si="974"/>
        <v>0</v>
      </c>
      <c r="EGK96" s="51">
        <f t="shared" si="974"/>
        <v>0</v>
      </c>
      <c r="EGL96" s="14">
        <f t="shared" si="975"/>
        <v>0</v>
      </c>
      <c r="EGM96" s="51">
        <f t="shared" si="976"/>
        <v>0</v>
      </c>
      <c r="EGN96" s="51">
        <f t="shared" si="976"/>
        <v>0</v>
      </c>
      <c r="EGO96" s="51">
        <f t="shared" si="976"/>
        <v>0</v>
      </c>
      <c r="EGP96" s="51">
        <f t="shared" si="976"/>
        <v>0</v>
      </c>
      <c r="EGQ96" s="51"/>
      <c r="EGR96" s="51"/>
      <c r="EGS96" s="51"/>
      <c r="EGT96" s="51">
        <f>EGT98</f>
        <v>0</v>
      </c>
      <c r="EGU96" s="14"/>
      <c r="EGW96" s="6" t="s">
        <v>11</v>
      </c>
      <c r="EGX96" s="7" t="s">
        <v>874</v>
      </c>
      <c r="EGY96" s="3"/>
      <c r="EGZ96" s="3"/>
      <c r="EHA96" s="3"/>
      <c r="EHB96" s="3"/>
      <c r="EHC96" s="7"/>
      <c r="EHD96" s="3"/>
      <c r="EHE96" s="51">
        <f t="shared" ref="EHE96:EIW96" si="977">EHE97</f>
        <v>0</v>
      </c>
      <c r="EHF96" s="51">
        <f t="shared" si="977"/>
        <v>0</v>
      </c>
      <c r="EHG96" s="51">
        <f t="shared" si="977"/>
        <v>0</v>
      </c>
      <c r="EHH96" s="51">
        <f t="shared" si="977"/>
        <v>0</v>
      </c>
      <c r="EHI96" s="51">
        <f t="shared" si="977"/>
        <v>0</v>
      </c>
      <c r="EHJ96" s="51">
        <f t="shared" si="977"/>
        <v>0</v>
      </c>
      <c r="EHK96" s="51">
        <f t="shared" si="977"/>
        <v>0</v>
      </c>
      <c r="EHL96" s="51">
        <f t="shared" si="977"/>
        <v>0</v>
      </c>
      <c r="EHM96" s="51">
        <f t="shared" si="977"/>
        <v>0</v>
      </c>
      <c r="EHN96" s="51">
        <f t="shared" si="977"/>
        <v>0</v>
      </c>
      <c r="EHO96" s="51">
        <f t="shared" si="977"/>
        <v>0</v>
      </c>
      <c r="EHP96" s="51">
        <f t="shared" si="977"/>
        <v>0</v>
      </c>
      <c r="EHQ96" s="51">
        <f t="shared" si="977"/>
        <v>0</v>
      </c>
      <c r="EHR96" s="14">
        <f t="shared" ref="EHR96:EIX96" si="978">EHS96</f>
        <v>0</v>
      </c>
      <c r="EHS96" s="51">
        <f t="shared" ref="EHS96:EJB96" si="979">EHS97</f>
        <v>0</v>
      </c>
      <c r="EHT96" s="51">
        <f t="shared" si="979"/>
        <v>0</v>
      </c>
      <c r="EHU96" s="51">
        <f t="shared" si="979"/>
        <v>0</v>
      </c>
      <c r="EHV96" s="51">
        <f t="shared" si="979"/>
        <v>0</v>
      </c>
      <c r="EHW96" s="51"/>
      <c r="EHX96" s="51"/>
      <c r="EHY96" s="51"/>
      <c r="EHZ96" s="51">
        <f>EHZ98</f>
        <v>0</v>
      </c>
      <c r="EIA96" s="14"/>
      <c r="EIC96" s="6" t="s">
        <v>11</v>
      </c>
      <c r="EID96" s="7" t="s">
        <v>874</v>
      </c>
      <c r="EIE96" s="3"/>
      <c r="EIF96" s="3"/>
      <c r="EIG96" s="3"/>
      <c r="EIH96" s="3"/>
      <c r="EII96" s="7"/>
      <c r="EIJ96" s="3"/>
      <c r="EIK96" s="51">
        <f t="shared" si="977"/>
        <v>0</v>
      </c>
      <c r="EIL96" s="51">
        <f t="shared" si="977"/>
        <v>0</v>
      </c>
      <c r="EIM96" s="51">
        <f t="shared" si="977"/>
        <v>0</v>
      </c>
      <c r="EIN96" s="51">
        <f t="shared" si="977"/>
        <v>0</v>
      </c>
      <c r="EIO96" s="51">
        <f t="shared" si="977"/>
        <v>0</v>
      </c>
      <c r="EIP96" s="51">
        <f t="shared" si="977"/>
        <v>0</v>
      </c>
      <c r="EIQ96" s="51">
        <f t="shared" si="977"/>
        <v>0</v>
      </c>
      <c r="EIR96" s="51">
        <f t="shared" si="977"/>
        <v>0</v>
      </c>
      <c r="EIS96" s="51">
        <f t="shared" si="977"/>
        <v>0</v>
      </c>
      <c r="EIT96" s="51">
        <f t="shared" si="977"/>
        <v>0</v>
      </c>
      <c r="EIU96" s="51">
        <f t="shared" si="977"/>
        <v>0</v>
      </c>
      <c r="EIV96" s="51">
        <f t="shared" si="977"/>
        <v>0</v>
      </c>
      <c r="EIW96" s="51">
        <f t="shared" si="977"/>
        <v>0</v>
      </c>
      <c r="EIX96" s="14">
        <f t="shared" si="978"/>
        <v>0</v>
      </c>
      <c r="EIY96" s="51">
        <f t="shared" si="979"/>
        <v>0</v>
      </c>
      <c r="EIZ96" s="51">
        <f t="shared" si="979"/>
        <v>0</v>
      </c>
      <c r="EJA96" s="51">
        <f t="shared" si="979"/>
        <v>0</v>
      </c>
      <c r="EJB96" s="51">
        <f t="shared" si="979"/>
        <v>0</v>
      </c>
      <c r="EJC96" s="51"/>
      <c r="EJD96" s="51"/>
      <c r="EJE96" s="51"/>
      <c r="EJF96" s="51">
        <f>EJF98</f>
        <v>0</v>
      </c>
      <c r="EJG96" s="14"/>
      <c r="EJI96" s="6" t="s">
        <v>11</v>
      </c>
      <c r="EJJ96" s="7" t="s">
        <v>874</v>
      </c>
      <c r="EJK96" s="3"/>
      <c r="EJL96" s="3"/>
      <c r="EJM96" s="3"/>
      <c r="EJN96" s="3"/>
      <c r="EJO96" s="7"/>
      <c r="EJP96" s="3"/>
      <c r="EJQ96" s="51">
        <f t="shared" ref="EJQ96:ELI96" si="980">EJQ97</f>
        <v>0</v>
      </c>
      <c r="EJR96" s="51">
        <f t="shared" si="980"/>
        <v>0</v>
      </c>
      <c r="EJS96" s="51">
        <f t="shared" si="980"/>
        <v>0</v>
      </c>
      <c r="EJT96" s="51">
        <f t="shared" si="980"/>
        <v>0</v>
      </c>
      <c r="EJU96" s="51">
        <f t="shared" si="980"/>
        <v>0</v>
      </c>
      <c r="EJV96" s="51">
        <f t="shared" si="980"/>
        <v>0</v>
      </c>
      <c r="EJW96" s="51">
        <f t="shared" si="980"/>
        <v>0</v>
      </c>
      <c r="EJX96" s="51">
        <f t="shared" si="980"/>
        <v>0</v>
      </c>
      <c r="EJY96" s="51">
        <f t="shared" si="980"/>
        <v>0</v>
      </c>
      <c r="EJZ96" s="51">
        <f t="shared" si="980"/>
        <v>0</v>
      </c>
      <c r="EKA96" s="51">
        <f t="shared" si="980"/>
        <v>0</v>
      </c>
      <c r="EKB96" s="51">
        <f t="shared" si="980"/>
        <v>0</v>
      </c>
      <c r="EKC96" s="51">
        <f t="shared" si="980"/>
        <v>0</v>
      </c>
      <c r="EKD96" s="14">
        <f t="shared" ref="EKD96:ELJ96" si="981">EKE96</f>
        <v>0</v>
      </c>
      <c r="EKE96" s="51">
        <f t="shared" ref="EKE96:ELN96" si="982">EKE97</f>
        <v>0</v>
      </c>
      <c r="EKF96" s="51">
        <f t="shared" si="982"/>
        <v>0</v>
      </c>
      <c r="EKG96" s="51">
        <f t="shared" si="982"/>
        <v>0</v>
      </c>
      <c r="EKH96" s="51">
        <f t="shared" si="982"/>
        <v>0</v>
      </c>
      <c r="EKI96" s="51"/>
      <c r="EKJ96" s="51"/>
      <c r="EKK96" s="51"/>
      <c r="EKL96" s="51">
        <f>EKL98</f>
        <v>0</v>
      </c>
      <c r="EKM96" s="14"/>
      <c r="EKO96" s="6" t="s">
        <v>11</v>
      </c>
      <c r="EKP96" s="7" t="s">
        <v>874</v>
      </c>
      <c r="EKQ96" s="3"/>
      <c r="EKR96" s="3"/>
      <c r="EKS96" s="3"/>
      <c r="EKT96" s="3"/>
      <c r="EKU96" s="7"/>
      <c r="EKV96" s="3"/>
      <c r="EKW96" s="51">
        <f t="shared" si="980"/>
        <v>0</v>
      </c>
      <c r="EKX96" s="51">
        <f t="shared" si="980"/>
        <v>0</v>
      </c>
      <c r="EKY96" s="51">
        <f t="shared" si="980"/>
        <v>0</v>
      </c>
      <c r="EKZ96" s="51">
        <f t="shared" si="980"/>
        <v>0</v>
      </c>
      <c r="ELA96" s="51">
        <f t="shared" si="980"/>
        <v>0</v>
      </c>
      <c r="ELB96" s="51">
        <f t="shared" si="980"/>
        <v>0</v>
      </c>
      <c r="ELC96" s="51">
        <f t="shared" si="980"/>
        <v>0</v>
      </c>
      <c r="ELD96" s="51">
        <f t="shared" si="980"/>
        <v>0</v>
      </c>
      <c r="ELE96" s="51">
        <f t="shared" si="980"/>
        <v>0</v>
      </c>
      <c r="ELF96" s="51">
        <f t="shared" si="980"/>
        <v>0</v>
      </c>
      <c r="ELG96" s="51">
        <f t="shared" si="980"/>
        <v>0</v>
      </c>
      <c r="ELH96" s="51">
        <f t="shared" si="980"/>
        <v>0</v>
      </c>
      <c r="ELI96" s="51">
        <f t="shared" si="980"/>
        <v>0</v>
      </c>
      <c r="ELJ96" s="14">
        <f t="shared" si="981"/>
        <v>0</v>
      </c>
      <c r="ELK96" s="51">
        <f t="shared" si="982"/>
        <v>0</v>
      </c>
      <c r="ELL96" s="51">
        <f t="shared" si="982"/>
        <v>0</v>
      </c>
      <c r="ELM96" s="51">
        <f t="shared" si="982"/>
        <v>0</v>
      </c>
      <c r="ELN96" s="51">
        <f t="shared" si="982"/>
        <v>0</v>
      </c>
      <c r="ELO96" s="51"/>
      <c r="ELP96" s="51"/>
      <c r="ELQ96" s="51"/>
      <c r="ELR96" s="51">
        <f>ELR98</f>
        <v>0</v>
      </c>
      <c r="ELS96" s="14"/>
      <c r="ELU96" s="6" t="s">
        <v>11</v>
      </c>
      <c r="ELV96" s="7" t="s">
        <v>874</v>
      </c>
      <c r="ELW96" s="3"/>
      <c r="ELX96" s="3"/>
      <c r="ELY96" s="3"/>
      <c r="ELZ96" s="3"/>
      <c r="EMA96" s="7"/>
      <c r="EMB96" s="3"/>
      <c r="EMC96" s="51">
        <f t="shared" ref="EMC96:ENU96" si="983">EMC97</f>
        <v>0</v>
      </c>
      <c r="EMD96" s="51">
        <f t="shared" si="983"/>
        <v>0</v>
      </c>
      <c r="EME96" s="51">
        <f t="shared" si="983"/>
        <v>0</v>
      </c>
      <c r="EMF96" s="51">
        <f t="shared" si="983"/>
        <v>0</v>
      </c>
      <c r="EMG96" s="51">
        <f t="shared" si="983"/>
        <v>0</v>
      </c>
      <c r="EMH96" s="51">
        <f t="shared" si="983"/>
        <v>0</v>
      </c>
      <c r="EMI96" s="51">
        <f t="shared" si="983"/>
        <v>0</v>
      </c>
      <c r="EMJ96" s="51">
        <f t="shared" si="983"/>
        <v>0</v>
      </c>
      <c r="EMK96" s="51">
        <f t="shared" si="983"/>
        <v>0</v>
      </c>
      <c r="EML96" s="51">
        <f t="shared" si="983"/>
        <v>0</v>
      </c>
      <c r="EMM96" s="51">
        <f t="shared" si="983"/>
        <v>0</v>
      </c>
      <c r="EMN96" s="51">
        <f t="shared" si="983"/>
        <v>0</v>
      </c>
      <c r="EMO96" s="51">
        <f t="shared" si="983"/>
        <v>0</v>
      </c>
      <c r="EMP96" s="14">
        <f t="shared" ref="EMP96:ENV96" si="984">EMQ96</f>
        <v>0</v>
      </c>
      <c r="EMQ96" s="51">
        <f t="shared" ref="EMQ96:ENZ96" si="985">EMQ97</f>
        <v>0</v>
      </c>
      <c r="EMR96" s="51">
        <f t="shared" si="985"/>
        <v>0</v>
      </c>
      <c r="EMS96" s="51">
        <f t="shared" si="985"/>
        <v>0</v>
      </c>
      <c r="EMT96" s="51">
        <f t="shared" si="985"/>
        <v>0</v>
      </c>
      <c r="EMU96" s="51"/>
      <c r="EMV96" s="51"/>
      <c r="EMW96" s="51"/>
      <c r="EMX96" s="51">
        <f>EMX98</f>
        <v>0</v>
      </c>
      <c r="EMY96" s="14"/>
      <c r="ENA96" s="6" t="s">
        <v>11</v>
      </c>
      <c r="ENB96" s="7" t="s">
        <v>874</v>
      </c>
      <c r="ENC96" s="3"/>
      <c r="END96" s="3"/>
      <c r="ENE96" s="3"/>
      <c r="ENF96" s="3"/>
      <c r="ENG96" s="7"/>
      <c r="ENH96" s="3"/>
      <c r="ENI96" s="51">
        <f t="shared" si="983"/>
        <v>0</v>
      </c>
      <c r="ENJ96" s="51">
        <f t="shared" si="983"/>
        <v>0</v>
      </c>
      <c r="ENK96" s="51">
        <f t="shared" si="983"/>
        <v>0</v>
      </c>
      <c r="ENL96" s="51">
        <f t="shared" si="983"/>
        <v>0</v>
      </c>
      <c r="ENM96" s="51">
        <f t="shared" si="983"/>
        <v>0</v>
      </c>
      <c r="ENN96" s="51">
        <f t="shared" si="983"/>
        <v>0</v>
      </c>
      <c r="ENO96" s="51">
        <f t="shared" si="983"/>
        <v>0</v>
      </c>
      <c r="ENP96" s="51">
        <f t="shared" si="983"/>
        <v>0</v>
      </c>
      <c r="ENQ96" s="51">
        <f t="shared" si="983"/>
        <v>0</v>
      </c>
      <c r="ENR96" s="51">
        <f t="shared" si="983"/>
        <v>0</v>
      </c>
      <c r="ENS96" s="51">
        <f t="shared" si="983"/>
        <v>0</v>
      </c>
      <c r="ENT96" s="51">
        <f t="shared" si="983"/>
        <v>0</v>
      </c>
      <c r="ENU96" s="51">
        <f t="shared" si="983"/>
        <v>0</v>
      </c>
      <c r="ENV96" s="14">
        <f t="shared" si="984"/>
        <v>0</v>
      </c>
      <c r="ENW96" s="51">
        <f t="shared" si="985"/>
        <v>0</v>
      </c>
      <c r="ENX96" s="51">
        <f t="shared" si="985"/>
        <v>0</v>
      </c>
      <c r="ENY96" s="51">
        <f t="shared" si="985"/>
        <v>0</v>
      </c>
      <c r="ENZ96" s="51">
        <f t="shared" si="985"/>
        <v>0</v>
      </c>
      <c r="EOA96" s="51"/>
      <c r="EOB96" s="51"/>
      <c r="EOC96" s="51"/>
      <c r="EOD96" s="51">
        <f>EOD98</f>
        <v>0</v>
      </c>
      <c r="EOE96" s="14"/>
      <c r="EOG96" s="6" t="s">
        <v>11</v>
      </c>
      <c r="EOH96" s="7" t="s">
        <v>874</v>
      </c>
      <c r="EOI96" s="3"/>
      <c r="EOJ96" s="3"/>
      <c r="EOK96" s="3"/>
      <c r="EOL96" s="3"/>
      <c r="EOM96" s="7"/>
      <c r="EON96" s="3"/>
      <c r="EOO96" s="51">
        <f t="shared" ref="EOO96:EQG96" si="986">EOO97</f>
        <v>0</v>
      </c>
      <c r="EOP96" s="51">
        <f t="shared" si="986"/>
        <v>0</v>
      </c>
      <c r="EOQ96" s="51">
        <f t="shared" si="986"/>
        <v>0</v>
      </c>
      <c r="EOR96" s="51">
        <f t="shared" si="986"/>
        <v>0</v>
      </c>
      <c r="EOS96" s="51">
        <f t="shared" si="986"/>
        <v>0</v>
      </c>
      <c r="EOT96" s="51">
        <f t="shared" si="986"/>
        <v>0</v>
      </c>
      <c r="EOU96" s="51">
        <f t="shared" si="986"/>
        <v>0</v>
      </c>
      <c r="EOV96" s="51">
        <f t="shared" si="986"/>
        <v>0</v>
      </c>
      <c r="EOW96" s="51">
        <f t="shared" si="986"/>
        <v>0</v>
      </c>
      <c r="EOX96" s="51">
        <f t="shared" si="986"/>
        <v>0</v>
      </c>
      <c r="EOY96" s="51">
        <f t="shared" si="986"/>
        <v>0</v>
      </c>
      <c r="EOZ96" s="51">
        <f t="shared" si="986"/>
        <v>0</v>
      </c>
      <c r="EPA96" s="51">
        <f t="shared" si="986"/>
        <v>0</v>
      </c>
      <c r="EPB96" s="14">
        <f t="shared" ref="EPB96:EQH96" si="987">EPC96</f>
        <v>0</v>
      </c>
      <c r="EPC96" s="51">
        <f t="shared" ref="EPC96:EQL96" si="988">EPC97</f>
        <v>0</v>
      </c>
      <c r="EPD96" s="51">
        <f t="shared" si="988"/>
        <v>0</v>
      </c>
      <c r="EPE96" s="51">
        <f t="shared" si="988"/>
        <v>0</v>
      </c>
      <c r="EPF96" s="51">
        <f t="shared" si="988"/>
        <v>0</v>
      </c>
      <c r="EPG96" s="51"/>
      <c r="EPH96" s="51"/>
      <c r="EPI96" s="51"/>
      <c r="EPJ96" s="51">
        <f>EPJ98</f>
        <v>0</v>
      </c>
      <c r="EPK96" s="14"/>
      <c r="EPM96" s="6" t="s">
        <v>11</v>
      </c>
      <c r="EPN96" s="7" t="s">
        <v>874</v>
      </c>
      <c r="EPO96" s="3"/>
      <c r="EPP96" s="3"/>
      <c r="EPQ96" s="3"/>
      <c r="EPR96" s="3"/>
      <c r="EPS96" s="7"/>
      <c r="EPT96" s="3"/>
      <c r="EPU96" s="51">
        <f t="shared" si="986"/>
        <v>0</v>
      </c>
      <c r="EPV96" s="51">
        <f t="shared" si="986"/>
        <v>0</v>
      </c>
      <c r="EPW96" s="51">
        <f t="shared" si="986"/>
        <v>0</v>
      </c>
      <c r="EPX96" s="51">
        <f t="shared" si="986"/>
        <v>0</v>
      </c>
      <c r="EPY96" s="51">
        <f t="shared" si="986"/>
        <v>0</v>
      </c>
      <c r="EPZ96" s="51">
        <f t="shared" si="986"/>
        <v>0</v>
      </c>
      <c r="EQA96" s="51">
        <f t="shared" si="986"/>
        <v>0</v>
      </c>
      <c r="EQB96" s="51">
        <f t="shared" si="986"/>
        <v>0</v>
      </c>
      <c r="EQC96" s="51">
        <f t="shared" si="986"/>
        <v>0</v>
      </c>
      <c r="EQD96" s="51">
        <f t="shared" si="986"/>
        <v>0</v>
      </c>
      <c r="EQE96" s="51">
        <f t="shared" si="986"/>
        <v>0</v>
      </c>
      <c r="EQF96" s="51">
        <f t="shared" si="986"/>
        <v>0</v>
      </c>
      <c r="EQG96" s="51">
        <f t="shared" si="986"/>
        <v>0</v>
      </c>
      <c r="EQH96" s="14">
        <f t="shared" si="987"/>
        <v>0</v>
      </c>
      <c r="EQI96" s="51">
        <f t="shared" si="988"/>
        <v>0</v>
      </c>
      <c r="EQJ96" s="51">
        <f t="shared" si="988"/>
        <v>0</v>
      </c>
      <c r="EQK96" s="51">
        <f t="shared" si="988"/>
        <v>0</v>
      </c>
      <c r="EQL96" s="51">
        <f t="shared" si="988"/>
        <v>0</v>
      </c>
      <c r="EQM96" s="51"/>
      <c r="EQN96" s="51"/>
      <c r="EQO96" s="51"/>
      <c r="EQP96" s="51">
        <f>EQP98</f>
        <v>0</v>
      </c>
      <c r="EQQ96" s="14"/>
      <c r="EQS96" s="6" t="s">
        <v>11</v>
      </c>
      <c r="EQT96" s="7" t="s">
        <v>874</v>
      </c>
      <c r="EQU96" s="3"/>
      <c r="EQV96" s="3"/>
      <c r="EQW96" s="3"/>
      <c r="EQX96" s="3"/>
      <c r="EQY96" s="7"/>
      <c r="EQZ96" s="3"/>
      <c r="ERA96" s="51">
        <f t="shared" ref="ERA96:ESS96" si="989">ERA97</f>
        <v>0</v>
      </c>
      <c r="ERB96" s="51">
        <f t="shared" si="989"/>
        <v>0</v>
      </c>
      <c r="ERC96" s="51">
        <f t="shared" si="989"/>
        <v>0</v>
      </c>
      <c r="ERD96" s="51">
        <f t="shared" si="989"/>
        <v>0</v>
      </c>
      <c r="ERE96" s="51">
        <f t="shared" si="989"/>
        <v>0</v>
      </c>
      <c r="ERF96" s="51">
        <f t="shared" si="989"/>
        <v>0</v>
      </c>
      <c r="ERG96" s="51">
        <f t="shared" si="989"/>
        <v>0</v>
      </c>
      <c r="ERH96" s="51">
        <f t="shared" si="989"/>
        <v>0</v>
      </c>
      <c r="ERI96" s="51">
        <f t="shared" si="989"/>
        <v>0</v>
      </c>
      <c r="ERJ96" s="51">
        <f t="shared" si="989"/>
        <v>0</v>
      </c>
      <c r="ERK96" s="51">
        <f t="shared" si="989"/>
        <v>0</v>
      </c>
      <c r="ERL96" s="51">
        <f t="shared" si="989"/>
        <v>0</v>
      </c>
      <c r="ERM96" s="51">
        <f t="shared" si="989"/>
        <v>0</v>
      </c>
      <c r="ERN96" s="14">
        <f t="shared" ref="ERN96:EST96" si="990">ERO96</f>
        <v>0</v>
      </c>
      <c r="ERO96" s="51">
        <f t="shared" ref="ERO96:ESX96" si="991">ERO97</f>
        <v>0</v>
      </c>
      <c r="ERP96" s="51">
        <f t="shared" si="991"/>
        <v>0</v>
      </c>
      <c r="ERQ96" s="51">
        <f t="shared" si="991"/>
        <v>0</v>
      </c>
      <c r="ERR96" s="51">
        <f t="shared" si="991"/>
        <v>0</v>
      </c>
      <c r="ERS96" s="51"/>
      <c r="ERT96" s="51"/>
      <c r="ERU96" s="51"/>
      <c r="ERV96" s="51">
        <f>ERV98</f>
        <v>0</v>
      </c>
      <c r="ERW96" s="14"/>
      <c r="ERY96" s="6" t="s">
        <v>11</v>
      </c>
      <c r="ERZ96" s="7" t="s">
        <v>874</v>
      </c>
      <c r="ESA96" s="3"/>
      <c r="ESB96" s="3"/>
      <c r="ESC96" s="3"/>
      <c r="ESD96" s="3"/>
      <c r="ESE96" s="7"/>
      <c r="ESF96" s="3"/>
      <c r="ESG96" s="51">
        <f t="shared" si="989"/>
        <v>0</v>
      </c>
      <c r="ESH96" s="51">
        <f t="shared" si="989"/>
        <v>0</v>
      </c>
      <c r="ESI96" s="51">
        <f t="shared" si="989"/>
        <v>0</v>
      </c>
      <c r="ESJ96" s="51">
        <f t="shared" si="989"/>
        <v>0</v>
      </c>
      <c r="ESK96" s="51">
        <f t="shared" si="989"/>
        <v>0</v>
      </c>
      <c r="ESL96" s="51">
        <f t="shared" si="989"/>
        <v>0</v>
      </c>
      <c r="ESM96" s="51">
        <f t="shared" si="989"/>
        <v>0</v>
      </c>
      <c r="ESN96" s="51">
        <f t="shared" si="989"/>
        <v>0</v>
      </c>
      <c r="ESO96" s="51">
        <f t="shared" si="989"/>
        <v>0</v>
      </c>
      <c r="ESP96" s="51">
        <f t="shared" si="989"/>
        <v>0</v>
      </c>
      <c r="ESQ96" s="51">
        <f t="shared" si="989"/>
        <v>0</v>
      </c>
      <c r="ESR96" s="51">
        <f t="shared" si="989"/>
        <v>0</v>
      </c>
      <c r="ESS96" s="51">
        <f t="shared" si="989"/>
        <v>0</v>
      </c>
      <c r="EST96" s="14">
        <f t="shared" si="990"/>
        <v>0</v>
      </c>
      <c r="ESU96" s="51">
        <f t="shared" si="991"/>
        <v>0</v>
      </c>
      <c r="ESV96" s="51">
        <f t="shared" si="991"/>
        <v>0</v>
      </c>
      <c r="ESW96" s="51">
        <f t="shared" si="991"/>
        <v>0</v>
      </c>
      <c r="ESX96" s="51">
        <f t="shared" si="991"/>
        <v>0</v>
      </c>
      <c r="ESY96" s="51"/>
      <c r="ESZ96" s="51"/>
      <c r="ETA96" s="51"/>
      <c r="ETB96" s="51">
        <f>ETB98</f>
        <v>0</v>
      </c>
      <c r="ETC96" s="14"/>
      <c r="ETE96" s="6" t="s">
        <v>11</v>
      </c>
      <c r="ETF96" s="7" t="s">
        <v>874</v>
      </c>
      <c r="ETG96" s="3"/>
      <c r="ETH96" s="3"/>
      <c r="ETI96" s="3"/>
      <c r="ETJ96" s="3"/>
      <c r="ETK96" s="7"/>
      <c r="ETL96" s="3"/>
      <c r="ETM96" s="51">
        <f t="shared" ref="ETM96:EVE96" si="992">ETM97</f>
        <v>0</v>
      </c>
      <c r="ETN96" s="51">
        <f t="shared" si="992"/>
        <v>0</v>
      </c>
      <c r="ETO96" s="51">
        <f t="shared" si="992"/>
        <v>0</v>
      </c>
      <c r="ETP96" s="51">
        <f t="shared" si="992"/>
        <v>0</v>
      </c>
      <c r="ETQ96" s="51">
        <f t="shared" si="992"/>
        <v>0</v>
      </c>
      <c r="ETR96" s="51">
        <f t="shared" si="992"/>
        <v>0</v>
      </c>
      <c r="ETS96" s="51">
        <f t="shared" si="992"/>
        <v>0</v>
      </c>
      <c r="ETT96" s="51">
        <f t="shared" si="992"/>
        <v>0</v>
      </c>
      <c r="ETU96" s="51">
        <f t="shared" si="992"/>
        <v>0</v>
      </c>
      <c r="ETV96" s="51">
        <f t="shared" si="992"/>
        <v>0</v>
      </c>
      <c r="ETW96" s="51">
        <f t="shared" si="992"/>
        <v>0</v>
      </c>
      <c r="ETX96" s="51">
        <f t="shared" si="992"/>
        <v>0</v>
      </c>
      <c r="ETY96" s="51">
        <f t="shared" si="992"/>
        <v>0</v>
      </c>
      <c r="ETZ96" s="14">
        <f t="shared" ref="ETZ96:EVF96" si="993">EUA96</f>
        <v>0</v>
      </c>
      <c r="EUA96" s="51">
        <f t="shared" ref="EUA96:EVJ96" si="994">EUA97</f>
        <v>0</v>
      </c>
      <c r="EUB96" s="51">
        <f t="shared" si="994"/>
        <v>0</v>
      </c>
      <c r="EUC96" s="51">
        <f t="shared" si="994"/>
        <v>0</v>
      </c>
      <c r="EUD96" s="51">
        <f t="shared" si="994"/>
        <v>0</v>
      </c>
      <c r="EUE96" s="51"/>
      <c r="EUF96" s="51"/>
      <c r="EUG96" s="51"/>
      <c r="EUH96" s="51">
        <f>EUH98</f>
        <v>0</v>
      </c>
      <c r="EUI96" s="14"/>
      <c r="EUK96" s="6" t="s">
        <v>11</v>
      </c>
      <c r="EUL96" s="7" t="s">
        <v>874</v>
      </c>
      <c r="EUM96" s="3"/>
      <c r="EUN96" s="3"/>
      <c r="EUO96" s="3"/>
      <c r="EUP96" s="3"/>
      <c r="EUQ96" s="7"/>
      <c r="EUR96" s="3"/>
      <c r="EUS96" s="51">
        <f t="shared" si="992"/>
        <v>0</v>
      </c>
      <c r="EUT96" s="51">
        <f t="shared" si="992"/>
        <v>0</v>
      </c>
      <c r="EUU96" s="51">
        <f t="shared" si="992"/>
        <v>0</v>
      </c>
      <c r="EUV96" s="51">
        <f t="shared" si="992"/>
        <v>0</v>
      </c>
      <c r="EUW96" s="51">
        <f t="shared" si="992"/>
        <v>0</v>
      </c>
      <c r="EUX96" s="51">
        <f t="shared" si="992"/>
        <v>0</v>
      </c>
      <c r="EUY96" s="51">
        <f t="shared" si="992"/>
        <v>0</v>
      </c>
      <c r="EUZ96" s="51">
        <f t="shared" si="992"/>
        <v>0</v>
      </c>
      <c r="EVA96" s="51">
        <f t="shared" si="992"/>
        <v>0</v>
      </c>
      <c r="EVB96" s="51">
        <f t="shared" si="992"/>
        <v>0</v>
      </c>
      <c r="EVC96" s="51">
        <f t="shared" si="992"/>
        <v>0</v>
      </c>
      <c r="EVD96" s="51">
        <f t="shared" si="992"/>
        <v>0</v>
      </c>
      <c r="EVE96" s="51">
        <f t="shared" si="992"/>
        <v>0</v>
      </c>
      <c r="EVF96" s="14">
        <f t="shared" si="993"/>
        <v>0</v>
      </c>
      <c r="EVG96" s="51">
        <f t="shared" si="994"/>
        <v>0</v>
      </c>
      <c r="EVH96" s="51">
        <f t="shared" si="994"/>
        <v>0</v>
      </c>
      <c r="EVI96" s="51">
        <f t="shared" si="994"/>
        <v>0</v>
      </c>
      <c r="EVJ96" s="51">
        <f t="shared" si="994"/>
        <v>0</v>
      </c>
      <c r="EVK96" s="51"/>
      <c r="EVL96" s="51"/>
      <c r="EVM96" s="51"/>
      <c r="EVN96" s="51">
        <f>EVN98</f>
        <v>0</v>
      </c>
      <c r="EVO96" s="14"/>
      <c r="EVQ96" s="6" t="s">
        <v>11</v>
      </c>
      <c r="EVR96" s="7" t="s">
        <v>874</v>
      </c>
      <c r="EVS96" s="3"/>
      <c r="EVT96" s="3"/>
      <c r="EVU96" s="3"/>
      <c r="EVV96" s="3"/>
      <c r="EVW96" s="7"/>
      <c r="EVX96" s="3"/>
      <c r="EVY96" s="51">
        <f t="shared" ref="EVY96:EXQ96" si="995">EVY97</f>
        <v>0</v>
      </c>
      <c r="EVZ96" s="51">
        <f t="shared" si="995"/>
        <v>0</v>
      </c>
      <c r="EWA96" s="51">
        <f t="shared" si="995"/>
        <v>0</v>
      </c>
      <c r="EWB96" s="51">
        <f t="shared" si="995"/>
        <v>0</v>
      </c>
      <c r="EWC96" s="51">
        <f t="shared" si="995"/>
        <v>0</v>
      </c>
      <c r="EWD96" s="51">
        <f t="shared" si="995"/>
        <v>0</v>
      </c>
      <c r="EWE96" s="51">
        <f t="shared" si="995"/>
        <v>0</v>
      </c>
      <c r="EWF96" s="51">
        <f t="shared" si="995"/>
        <v>0</v>
      </c>
      <c r="EWG96" s="51">
        <f t="shared" si="995"/>
        <v>0</v>
      </c>
      <c r="EWH96" s="51">
        <f t="shared" si="995"/>
        <v>0</v>
      </c>
      <c r="EWI96" s="51">
        <f t="shared" si="995"/>
        <v>0</v>
      </c>
      <c r="EWJ96" s="51">
        <f t="shared" si="995"/>
        <v>0</v>
      </c>
      <c r="EWK96" s="51">
        <f t="shared" si="995"/>
        <v>0</v>
      </c>
      <c r="EWL96" s="14">
        <f t="shared" ref="EWL96:EXR96" si="996">EWM96</f>
        <v>0</v>
      </c>
      <c r="EWM96" s="51">
        <f t="shared" ref="EWM96:EXV96" si="997">EWM97</f>
        <v>0</v>
      </c>
      <c r="EWN96" s="51">
        <f t="shared" si="997"/>
        <v>0</v>
      </c>
      <c r="EWO96" s="51">
        <f t="shared" si="997"/>
        <v>0</v>
      </c>
      <c r="EWP96" s="51">
        <f t="shared" si="997"/>
        <v>0</v>
      </c>
      <c r="EWQ96" s="51"/>
      <c r="EWR96" s="51"/>
      <c r="EWS96" s="51"/>
      <c r="EWT96" s="51">
        <f>EWT98</f>
        <v>0</v>
      </c>
      <c r="EWU96" s="14"/>
      <c r="EWW96" s="6" t="s">
        <v>11</v>
      </c>
      <c r="EWX96" s="7" t="s">
        <v>874</v>
      </c>
      <c r="EWY96" s="3"/>
      <c r="EWZ96" s="3"/>
      <c r="EXA96" s="3"/>
      <c r="EXB96" s="3"/>
      <c r="EXC96" s="7"/>
      <c r="EXD96" s="3"/>
      <c r="EXE96" s="51">
        <f t="shared" si="995"/>
        <v>0</v>
      </c>
      <c r="EXF96" s="51">
        <f t="shared" si="995"/>
        <v>0</v>
      </c>
      <c r="EXG96" s="51">
        <f t="shared" si="995"/>
        <v>0</v>
      </c>
      <c r="EXH96" s="51">
        <f t="shared" si="995"/>
        <v>0</v>
      </c>
      <c r="EXI96" s="51">
        <f t="shared" si="995"/>
        <v>0</v>
      </c>
      <c r="EXJ96" s="51">
        <f t="shared" si="995"/>
        <v>0</v>
      </c>
      <c r="EXK96" s="51">
        <f t="shared" si="995"/>
        <v>0</v>
      </c>
      <c r="EXL96" s="51">
        <f t="shared" si="995"/>
        <v>0</v>
      </c>
      <c r="EXM96" s="51">
        <f t="shared" si="995"/>
        <v>0</v>
      </c>
      <c r="EXN96" s="51">
        <f t="shared" si="995"/>
        <v>0</v>
      </c>
      <c r="EXO96" s="51">
        <f t="shared" si="995"/>
        <v>0</v>
      </c>
      <c r="EXP96" s="51">
        <f t="shared" si="995"/>
        <v>0</v>
      </c>
      <c r="EXQ96" s="51">
        <f t="shared" si="995"/>
        <v>0</v>
      </c>
      <c r="EXR96" s="14">
        <f t="shared" si="996"/>
        <v>0</v>
      </c>
      <c r="EXS96" s="51">
        <f t="shared" si="997"/>
        <v>0</v>
      </c>
      <c r="EXT96" s="51">
        <f t="shared" si="997"/>
        <v>0</v>
      </c>
      <c r="EXU96" s="51">
        <f t="shared" si="997"/>
        <v>0</v>
      </c>
      <c r="EXV96" s="51">
        <f t="shared" si="997"/>
        <v>0</v>
      </c>
      <c r="EXW96" s="51"/>
      <c r="EXX96" s="51"/>
      <c r="EXY96" s="51"/>
      <c r="EXZ96" s="51">
        <f>EXZ98</f>
        <v>0</v>
      </c>
      <c r="EYA96" s="14"/>
      <c r="EYC96" s="6" t="s">
        <v>11</v>
      </c>
      <c r="EYD96" s="7" t="s">
        <v>874</v>
      </c>
      <c r="EYE96" s="3"/>
      <c r="EYF96" s="3"/>
      <c r="EYG96" s="3"/>
      <c r="EYH96" s="3"/>
      <c r="EYI96" s="7"/>
      <c r="EYJ96" s="3"/>
      <c r="EYK96" s="51">
        <f t="shared" ref="EYK96:FAC96" si="998">EYK97</f>
        <v>0</v>
      </c>
      <c r="EYL96" s="51">
        <f t="shared" si="998"/>
        <v>0</v>
      </c>
      <c r="EYM96" s="51">
        <f t="shared" si="998"/>
        <v>0</v>
      </c>
      <c r="EYN96" s="51">
        <f t="shared" si="998"/>
        <v>0</v>
      </c>
      <c r="EYO96" s="51">
        <f t="shared" si="998"/>
        <v>0</v>
      </c>
      <c r="EYP96" s="51">
        <f t="shared" si="998"/>
        <v>0</v>
      </c>
      <c r="EYQ96" s="51">
        <f t="shared" si="998"/>
        <v>0</v>
      </c>
      <c r="EYR96" s="51">
        <f t="shared" si="998"/>
        <v>0</v>
      </c>
      <c r="EYS96" s="51">
        <f t="shared" si="998"/>
        <v>0</v>
      </c>
      <c r="EYT96" s="51">
        <f t="shared" si="998"/>
        <v>0</v>
      </c>
      <c r="EYU96" s="51">
        <f t="shared" si="998"/>
        <v>0</v>
      </c>
      <c r="EYV96" s="51">
        <f t="shared" si="998"/>
        <v>0</v>
      </c>
      <c r="EYW96" s="51">
        <f t="shared" si="998"/>
        <v>0</v>
      </c>
      <c r="EYX96" s="14">
        <f t="shared" ref="EYX96:FAD96" si="999">EYY96</f>
        <v>0</v>
      </c>
      <c r="EYY96" s="51">
        <f t="shared" ref="EYY96:FAH96" si="1000">EYY97</f>
        <v>0</v>
      </c>
      <c r="EYZ96" s="51">
        <f t="shared" si="1000"/>
        <v>0</v>
      </c>
      <c r="EZA96" s="51">
        <f t="shared" si="1000"/>
        <v>0</v>
      </c>
      <c r="EZB96" s="51">
        <f t="shared" si="1000"/>
        <v>0</v>
      </c>
      <c r="EZC96" s="51"/>
      <c r="EZD96" s="51"/>
      <c r="EZE96" s="51"/>
      <c r="EZF96" s="51">
        <f>EZF98</f>
        <v>0</v>
      </c>
      <c r="EZG96" s="14"/>
      <c r="EZI96" s="6" t="s">
        <v>11</v>
      </c>
      <c r="EZJ96" s="7" t="s">
        <v>874</v>
      </c>
      <c r="EZK96" s="3"/>
      <c r="EZL96" s="3"/>
      <c r="EZM96" s="3"/>
      <c r="EZN96" s="3"/>
      <c r="EZO96" s="7"/>
      <c r="EZP96" s="3"/>
      <c r="EZQ96" s="51">
        <f t="shared" si="998"/>
        <v>0</v>
      </c>
      <c r="EZR96" s="51">
        <f t="shared" si="998"/>
        <v>0</v>
      </c>
      <c r="EZS96" s="51">
        <f t="shared" si="998"/>
        <v>0</v>
      </c>
      <c r="EZT96" s="51">
        <f t="shared" si="998"/>
        <v>0</v>
      </c>
      <c r="EZU96" s="51">
        <f t="shared" si="998"/>
        <v>0</v>
      </c>
      <c r="EZV96" s="51">
        <f t="shared" si="998"/>
        <v>0</v>
      </c>
      <c r="EZW96" s="51">
        <f t="shared" si="998"/>
        <v>0</v>
      </c>
      <c r="EZX96" s="51">
        <f t="shared" si="998"/>
        <v>0</v>
      </c>
      <c r="EZY96" s="51">
        <f t="shared" si="998"/>
        <v>0</v>
      </c>
      <c r="EZZ96" s="51">
        <f t="shared" si="998"/>
        <v>0</v>
      </c>
      <c r="FAA96" s="51">
        <f t="shared" si="998"/>
        <v>0</v>
      </c>
      <c r="FAB96" s="51">
        <f t="shared" si="998"/>
        <v>0</v>
      </c>
      <c r="FAC96" s="51">
        <f t="shared" si="998"/>
        <v>0</v>
      </c>
      <c r="FAD96" s="14">
        <f t="shared" si="999"/>
        <v>0</v>
      </c>
      <c r="FAE96" s="51">
        <f t="shared" si="1000"/>
        <v>0</v>
      </c>
      <c r="FAF96" s="51">
        <f t="shared" si="1000"/>
        <v>0</v>
      </c>
      <c r="FAG96" s="51">
        <f t="shared" si="1000"/>
        <v>0</v>
      </c>
      <c r="FAH96" s="51">
        <f t="shared" si="1000"/>
        <v>0</v>
      </c>
      <c r="FAI96" s="51"/>
      <c r="FAJ96" s="51"/>
      <c r="FAK96" s="51"/>
      <c r="FAL96" s="51">
        <f>FAL98</f>
        <v>0</v>
      </c>
      <c r="FAM96" s="14"/>
      <c r="FAO96" s="6" t="s">
        <v>11</v>
      </c>
      <c r="FAP96" s="7" t="s">
        <v>874</v>
      </c>
      <c r="FAQ96" s="3"/>
      <c r="FAR96" s="3"/>
      <c r="FAS96" s="3"/>
      <c r="FAT96" s="3"/>
      <c r="FAU96" s="7"/>
      <c r="FAV96" s="3"/>
      <c r="FAW96" s="51">
        <f t="shared" ref="FAW96:FCO96" si="1001">FAW97</f>
        <v>0</v>
      </c>
      <c r="FAX96" s="51">
        <f t="shared" si="1001"/>
        <v>0</v>
      </c>
      <c r="FAY96" s="51">
        <f t="shared" si="1001"/>
        <v>0</v>
      </c>
      <c r="FAZ96" s="51">
        <f t="shared" si="1001"/>
        <v>0</v>
      </c>
      <c r="FBA96" s="51">
        <f t="shared" si="1001"/>
        <v>0</v>
      </c>
      <c r="FBB96" s="51">
        <f t="shared" si="1001"/>
        <v>0</v>
      </c>
      <c r="FBC96" s="51">
        <f t="shared" si="1001"/>
        <v>0</v>
      </c>
      <c r="FBD96" s="51">
        <f t="shared" si="1001"/>
        <v>0</v>
      </c>
      <c r="FBE96" s="51">
        <f t="shared" si="1001"/>
        <v>0</v>
      </c>
      <c r="FBF96" s="51">
        <f t="shared" si="1001"/>
        <v>0</v>
      </c>
      <c r="FBG96" s="51">
        <f t="shared" si="1001"/>
        <v>0</v>
      </c>
      <c r="FBH96" s="51">
        <f t="shared" si="1001"/>
        <v>0</v>
      </c>
      <c r="FBI96" s="51">
        <f t="shared" si="1001"/>
        <v>0</v>
      </c>
      <c r="FBJ96" s="14">
        <f t="shared" ref="FBJ96:FCP96" si="1002">FBK96</f>
        <v>0</v>
      </c>
      <c r="FBK96" s="51">
        <f t="shared" ref="FBK96:FCT96" si="1003">FBK97</f>
        <v>0</v>
      </c>
      <c r="FBL96" s="51">
        <f t="shared" si="1003"/>
        <v>0</v>
      </c>
      <c r="FBM96" s="51">
        <f t="shared" si="1003"/>
        <v>0</v>
      </c>
      <c r="FBN96" s="51">
        <f t="shared" si="1003"/>
        <v>0</v>
      </c>
      <c r="FBO96" s="51"/>
      <c r="FBP96" s="51"/>
      <c r="FBQ96" s="51"/>
      <c r="FBR96" s="51">
        <f>FBR98</f>
        <v>0</v>
      </c>
      <c r="FBS96" s="14"/>
      <c r="FBU96" s="6" t="s">
        <v>11</v>
      </c>
      <c r="FBV96" s="7" t="s">
        <v>874</v>
      </c>
      <c r="FBW96" s="3"/>
      <c r="FBX96" s="3"/>
      <c r="FBY96" s="3"/>
      <c r="FBZ96" s="3"/>
      <c r="FCA96" s="7"/>
      <c r="FCB96" s="3"/>
      <c r="FCC96" s="51">
        <f t="shared" si="1001"/>
        <v>0</v>
      </c>
      <c r="FCD96" s="51">
        <f t="shared" si="1001"/>
        <v>0</v>
      </c>
      <c r="FCE96" s="51">
        <f t="shared" si="1001"/>
        <v>0</v>
      </c>
      <c r="FCF96" s="51">
        <f t="shared" si="1001"/>
        <v>0</v>
      </c>
      <c r="FCG96" s="51">
        <f t="shared" si="1001"/>
        <v>0</v>
      </c>
      <c r="FCH96" s="51">
        <f t="shared" si="1001"/>
        <v>0</v>
      </c>
      <c r="FCI96" s="51">
        <f t="shared" si="1001"/>
        <v>0</v>
      </c>
      <c r="FCJ96" s="51">
        <f t="shared" si="1001"/>
        <v>0</v>
      </c>
      <c r="FCK96" s="51">
        <f t="shared" si="1001"/>
        <v>0</v>
      </c>
      <c r="FCL96" s="51">
        <f t="shared" si="1001"/>
        <v>0</v>
      </c>
      <c r="FCM96" s="51">
        <f t="shared" si="1001"/>
        <v>0</v>
      </c>
      <c r="FCN96" s="51">
        <f t="shared" si="1001"/>
        <v>0</v>
      </c>
      <c r="FCO96" s="51">
        <f t="shared" si="1001"/>
        <v>0</v>
      </c>
      <c r="FCP96" s="14">
        <f t="shared" si="1002"/>
        <v>0</v>
      </c>
      <c r="FCQ96" s="51">
        <f t="shared" si="1003"/>
        <v>0</v>
      </c>
      <c r="FCR96" s="51">
        <f t="shared" si="1003"/>
        <v>0</v>
      </c>
      <c r="FCS96" s="51">
        <f t="shared" si="1003"/>
        <v>0</v>
      </c>
      <c r="FCT96" s="51">
        <f t="shared" si="1003"/>
        <v>0</v>
      </c>
      <c r="FCU96" s="51"/>
      <c r="FCV96" s="51"/>
      <c r="FCW96" s="51"/>
      <c r="FCX96" s="51">
        <f>FCX98</f>
        <v>0</v>
      </c>
      <c r="FCY96" s="14"/>
      <c r="FDA96" s="6" t="s">
        <v>11</v>
      </c>
      <c r="FDB96" s="7" t="s">
        <v>874</v>
      </c>
      <c r="FDC96" s="3"/>
      <c r="FDD96" s="3"/>
      <c r="FDE96" s="3"/>
      <c r="FDF96" s="3"/>
      <c r="FDG96" s="7"/>
      <c r="FDH96" s="3"/>
      <c r="FDI96" s="51">
        <f t="shared" ref="FDI96:FFA96" si="1004">FDI97</f>
        <v>0</v>
      </c>
      <c r="FDJ96" s="51">
        <f t="shared" si="1004"/>
        <v>0</v>
      </c>
      <c r="FDK96" s="51">
        <f t="shared" si="1004"/>
        <v>0</v>
      </c>
      <c r="FDL96" s="51">
        <f t="shared" si="1004"/>
        <v>0</v>
      </c>
      <c r="FDM96" s="51">
        <f t="shared" si="1004"/>
        <v>0</v>
      </c>
      <c r="FDN96" s="51">
        <f t="shared" si="1004"/>
        <v>0</v>
      </c>
      <c r="FDO96" s="51">
        <f t="shared" si="1004"/>
        <v>0</v>
      </c>
      <c r="FDP96" s="51">
        <f t="shared" si="1004"/>
        <v>0</v>
      </c>
      <c r="FDQ96" s="51">
        <f t="shared" si="1004"/>
        <v>0</v>
      </c>
      <c r="FDR96" s="51">
        <f t="shared" si="1004"/>
        <v>0</v>
      </c>
      <c r="FDS96" s="51">
        <f t="shared" si="1004"/>
        <v>0</v>
      </c>
      <c r="FDT96" s="51">
        <f t="shared" si="1004"/>
        <v>0</v>
      </c>
      <c r="FDU96" s="51">
        <f t="shared" si="1004"/>
        <v>0</v>
      </c>
      <c r="FDV96" s="14">
        <f t="shared" ref="FDV96:FFB96" si="1005">FDW96</f>
        <v>0</v>
      </c>
      <c r="FDW96" s="51">
        <f t="shared" ref="FDW96:FFF96" si="1006">FDW97</f>
        <v>0</v>
      </c>
      <c r="FDX96" s="51">
        <f t="shared" si="1006"/>
        <v>0</v>
      </c>
      <c r="FDY96" s="51">
        <f t="shared" si="1006"/>
        <v>0</v>
      </c>
      <c r="FDZ96" s="51">
        <f t="shared" si="1006"/>
        <v>0</v>
      </c>
      <c r="FEA96" s="51"/>
      <c r="FEB96" s="51"/>
      <c r="FEC96" s="51"/>
      <c r="FED96" s="51">
        <f>FED98</f>
        <v>0</v>
      </c>
      <c r="FEE96" s="14"/>
      <c r="FEG96" s="6" t="s">
        <v>11</v>
      </c>
      <c r="FEH96" s="7" t="s">
        <v>874</v>
      </c>
      <c r="FEI96" s="3"/>
      <c r="FEJ96" s="3"/>
      <c r="FEK96" s="3"/>
      <c r="FEL96" s="3"/>
      <c r="FEM96" s="7"/>
      <c r="FEN96" s="3"/>
      <c r="FEO96" s="51">
        <f t="shared" si="1004"/>
        <v>0</v>
      </c>
      <c r="FEP96" s="51">
        <f t="shared" si="1004"/>
        <v>0</v>
      </c>
      <c r="FEQ96" s="51">
        <f t="shared" si="1004"/>
        <v>0</v>
      </c>
      <c r="FER96" s="51">
        <f t="shared" si="1004"/>
        <v>0</v>
      </c>
      <c r="FES96" s="51">
        <f t="shared" si="1004"/>
        <v>0</v>
      </c>
      <c r="FET96" s="51">
        <f t="shared" si="1004"/>
        <v>0</v>
      </c>
      <c r="FEU96" s="51">
        <f t="shared" si="1004"/>
        <v>0</v>
      </c>
      <c r="FEV96" s="51">
        <f t="shared" si="1004"/>
        <v>0</v>
      </c>
      <c r="FEW96" s="51">
        <f t="shared" si="1004"/>
        <v>0</v>
      </c>
      <c r="FEX96" s="51">
        <f t="shared" si="1004"/>
        <v>0</v>
      </c>
      <c r="FEY96" s="51">
        <f t="shared" si="1004"/>
        <v>0</v>
      </c>
      <c r="FEZ96" s="51">
        <f t="shared" si="1004"/>
        <v>0</v>
      </c>
      <c r="FFA96" s="51">
        <f t="shared" si="1004"/>
        <v>0</v>
      </c>
      <c r="FFB96" s="14">
        <f t="shared" si="1005"/>
        <v>0</v>
      </c>
      <c r="FFC96" s="51">
        <f t="shared" si="1006"/>
        <v>0</v>
      </c>
      <c r="FFD96" s="51">
        <f t="shared" si="1006"/>
        <v>0</v>
      </c>
      <c r="FFE96" s="51">
        <f t="shared" si="1006"/>
        <v>0</v>
      </c>
      <c r="FFF96" s="51">
        <f t="shared" si="1006"/>
        <v>0</v>
      </c>
      <c r="FFG96" s="51"/>
      <c r="FFH96" s="51"/>
      <c r="FFI96" s="51"/>
      <c r="FFJ96" s="51">
        <f>FFJ98</f>
        <v>0</v>
      </c>
      <c r="FFK96" s="14"/>
      <c r="FFM96" s="6" t="s">
        <v>11</v>
      </c>
      <c r="FFN96" s="7" t="s">
        <v>874</v>
      </c>
      <c r="FFO96" s="3"/>
      <c r="FFP96" s="3"/>
      <c r="FFQ96" s="3"/>
      <c r="FFR96" s="3"/>
      <c r="FFS96" s="7"/>
      <c r="FFT96" s="3"/>
      <c r="FFU96" s="51">
        <f t="shared" ref="FFU96:FHM96" si="1007">FFU97</f>
        <v>0</v>
      </c>
      <c r="FFV96" s="51">
        <f t="shared" si="1007"/>
        <v>0</v>
      </c>
      <c r="FFW96" s="51">
        <f t="shared" si="1007"/>
        <v>0</v>
      </c>
      <c r="FFX96" s="51">
        <f t="shared" si="1007"/>
        <v>0</v>
      </c>
      <c r="FFY96" s="51">
        <f t="shared" si="1007"/>
        <v>0</v>
      </c>
      <c r="FFZ96" s="51">
        <f t="shared" si="1007"/>
        <v>0</v>
      </c>
      <c r="FGA96" s="51">
        <f t="shared" si="1007"/>
        <v>0</v>
      </c>
      <c r="FGB96" s="51">
        <f t="shared" si="1007"/>
        <v>0</v>
      </c>
      <c r="FGC96" s="51">
        <f t="shared" si="1007"/>
        <v>0</v>
      </c>
      <c r="FGD96" s="51">
        <f t="shared" si="1007"/>
        <v>0</v>
      </c>
      <c r="FGE96" s="51">
        <f t="shared" si="1007"/>
        <v>0</v>
      </c>
      <c r="FGF96" s="51">
        <f t="shared" si="1007"/>
        <v>0</v>
      </c>
      <c r="FGG96" s="51">
        <f t="shared" si="1007"/>
        <v>0</v>
      </c>
      <c r="FGH96" s="14">
        <f t="shared" ref="FGH96:FHN96" si="1008">FGI96</f>
        <v>0</v>
      </c>
      <c r="FGI96" s="51">
        <f t="shared" ref="FGI96:FHR96" si="1009">FGI97</f>
        <v>0</v>
      </c>
      <c r="FGJ96" s="51">
        <f t="shared" si="1009"/>
        <v>0</v>
      </c>
      <c r="FGK96" s="51">
        <f t="shared" si="1009"/>
        <v>0</v>
      </c>
      <c r="FGL96" s="51">
        <f t="shared" si="1009"/>
        <v>0</v>
      </c>
      <c r="FGM96" s="51"/>
      <c r="FGN96" s="51"/>
      <c r="FGO96" s="51"/>
      <c r="FGP96" s="51">
        <f>FGP98</f>
        <v>0</v>
      </c>
      <c r="FGQ96" s="14"/>
      <c r="FGS96" s="6" t="s">
        <v>11</v>
      </c>
      <c r="FGT96" s="7" t="s">
        <v>874</v>
      </c>
      <c r="FGU96" s="3"/>
      <c r="FGV96" s="3"/>
      <c r="FGW96" s="3"/>
      <c r="FGX96" s="3"/>
      <c r="FGY96" s="7"/>
      <c r="FGZ96" s="3"/>
      <c r="FHA96" s="51">
        <f t="shared" si="1007"/>
        <v>0</v>
      </c>
      <c r="FHB96" s="51">
        <f t="shared" si="1007"/>
        <v>0</v>
      </c>
      <c r="FHC96" s="51">
        <f t="shared" si="1007"/>
        <v>0</v>
      </c>
      <c r="FHD96" s="51">
        <f t="shared" si="1007"/>
        <v>0</v>
      </c>
      <c r="FHE96" s="51">
        <f t="shared" si="1007"/>
        <v>0</v>
      </c>
      <c r="FHF96" s="51">
        <f t="shared" si="1007"/>
        <v>0</v>
      </c>
      <c r="FHG96" s="51">
        <f t="shared" si="1007"/>
        <v>0</v>
      </c>
      <c r="FHH96" s="51">
        <f t="shared" si="1007"/>
        <v>0</v>
      </c>
      <c r="FHI96" s="51">
        <f t="shared" si="1007"/>
        <v>0</v>
      </c>
      <c r="FHJ96" s="51">
        <f t="shared" si="1007"/>
        <v>0</v>
      </c>
      <c r="FHK96" s="51">
        <f t="shared" si="1007"/>
        <v>0</v>
      </c>
      <c r="FHL96" s="51">
        <f t="shared" si="1007"/>
        <v>0</v>
      </c>
      <c r="FHM96" s="51">
        <f t="shared" si="1007"/>
        <v>0</v>
      </c>
      <c r="FHN96" s="14">
        <f t="shared" si="1008"/>
        <v>0</v>
      </c>
      <c r="FHO96" s="51">
        <f t="shared" si="1009"/>
        <v>0</v>
      </c>
      <c r="FHP96" s="51">
        <f t="shared" si="1009"/>
        <v>0</v>
      </c>
      <c r="FHQ96" s="51">
        <f t="shared" si="1009"/>
        <v>0</v>
      </c>
      <c r="FHR96" s="51">
        <f t="shared" si="1009"/>
        <v>0</v>
      </c>
      <c r="FHS96" s="51"/>
      <c r="FHT96" s="51"/>
      <c r="FHU96" s="51"/>
      <c r="FHV96" s="51">
        <f>FHV98</f>
        <v>0</v>
      </c>
      <c r="FHW96" s="14"/>
      <c r="FHY96" s="6" t="s">
        <v>11</v>
      </c>
      <c r="FHZ96" s="7" t="s">
        <v>874</v>
      </c>
      <c r="FIA96" s="3"/>
      <c r="FIB96" s="3"/>
      <c r="FIC96" s="3"/>
      <c r="FID96" s="3"/>
      <c r="FIE96" s="7"/>
      <c r="FIF96" s="3"/>
      <c r="FIG96" s="51">
        <f t="shared" ref="FIG96:FJY96" si="1010">FIG97</f>
        <v>0</v>
      </c>
      <c r="FIH96" s="51">
        <f t="shared" si="1010"/>
        <v>0</v>
      </c>
      <c r="FII96" s="51">
        <f t="shared" si="1010"/>
        <v>0</v>
      </c>
      <c r="FIJ96" s="51">
        <f t="shared" si="1010"/>
        <v>0</v>
      </c>
      <c r="FIK96" s="51">
        <f t="shared" si="1010"/>
        <v>0</v>
      </c>
      <c r="FIL96" s="51">
        <f t="shared" si="1010"/>
        <v>0</v>
      </c>
      <c r="FIM96" s="51">
        <f t="shared" si="1010"/>
        <v>0</v>
      </c>
      <c r="FIN96" s="51">
        <f t="shared" si="1010"/>
        <v>0</v>
      </c>
      <c r="FIO96" s="51">
        <f t="shared" si="1010"/>
        <v>0</v>
      </c>
      <c r="FIP96" s="51">
        <f t="shared" si="1010"/>
        <v>0</v>
      </c>
      <c r="FIQ96" s="51">
        <f t="shared" si="1010"/>
        <v>0</v>
      </c>
      <c r="FIR96" s="51">
        <f t="shared" si="1010"/>
        <v>0</v>
      </c>
      <c r="FIS96" s="51">
        <f t="shared" si="1010"/>
        <v>0</v>
      </c>
      <c r="FIT96" s="14">
        <f t="shared" ref="FIT96:FJZ96" si="1011">FIU96</f>
        <v>0</v>
      </c>
      <c r="FIU96" s="51">
        <f t="shared" ref="FIU96:FKD96" si="1012">FIU97</f>
        <v>0</v>
      </c>
      <c r="FIV96" s="51">
        <f t="shared" si="1012"/>
        <v>0</v>
      </c>
      <c r="FIW96" s="51">
        <f t="shared" si="1012"/>
        <v>0</v>
      </c>
      <c r="FIX96" s="51">
        <f t="shared" si="1012"/>
        <v>0</v>
      </c>
      <c r="FIY96" s="51"/>
      <c r="FIZ96" s="51"/>
      <c r="FJA96" s="51"/>
      <c r="FJB96" s="51">
        <f>FJB98</f>
        <v>0</v>
      </c>
      <c r="FJC96" s="14"/>
      <c r="FJE96" s="6" t="s">
        <v>11</v>
      </c>
      <c r="FJF96" s="7" t="s">
        <v>874</v>
      </c>
      <c r="FJG96" s="3"/>
      <c r="FJH96" s="3"/>
      <c r="FJI96" s="3"/>
      <c r="FJJ96" s="3"/>
      <c r="FJK96" s="7"/>
      <c r="FJL96" s="3"/>
      <c r="FJM96" s="51">
        <f t="shared" si="1010"/>
        <v>0</v>
      </c>
      <c r="FJN96" s="51">
        <f t="shared" si="1010"/>
        <v>0</v>
      </c>
      <c r="FJO96" s="51">
        <f t="shared" si="1010"/>
        <v>0</v>
      </c>
      <c r="FJP96" s="51">
        <f t="shared" si="1010"/>
        <v>0</v>
      </c>
      <c r="FJQ96" s="51">
        <f t="shared" si="1010"/>
        <v>0</v>
      </c>
      <c r="FJR96" s="51">
        <f t="shared" si="1010"/>
        <v>0</v>
      </c>
      <c r="FJS96" s="51">
        <f t="shared" si="1010"/>
        <v>0</v>
      </c>
      <c r="FJT96" s="51">
        <f t="shared" si="1010"/>
        <v>0</v>
      </c>
      <c r="FJU96" s="51">
        <f t="shared" si="1010"/>
        <v>0</v>
      </c>
      <c r="FJV96" s="51">
        <f t="shared" si="1010"/>
        <v>0</v>
      </c>
      <c r="FJW96" s="51">
        <f t="shared" si="1010"/>
        <v>0</v>
      </c>
      <c r="FJX96" s="51">
        <f t="shared" si="1010"/>
        <v>0</v>
      </c>
      <c r="FJY96" s="51">
        <f t="shared" si="1010"/>
        <v>0</v>
      </c>
      <c r="FJZ96" s="14">
        <f t="shared" si="1011"/>
        <v>0</v>
      </c>
      <c r="FKA96" s="51">
        <f t="shared" si="1012"/>
        <v>0</v>
      </c>
      <c r="FKB96" s="51">
        <f t="shared" si="1012"/>
        <v>0</v>
      </c>
      <c r="FKC96" s="51">
        <f t="shared" si="1012"/>
        <v>0</v>
      </c>
      <c r="FKD96" s="51">
        <f t="shared" si="1012"/>
        <v>0</v>
      </c>
      <c r="FKE96" s="51"/>
      <c r="FKF96" s="51"/>
      <c r="FKG96" s="51"/>
      <c r="FKH96" s="51">
        <f>FKH98</f>
        <v>0</v>
      </c>
      <c r="FKI96" s="14"/>
      <c r="FKK96" s="6" t="s">
        <v>11</v>
      </c>
      <c r="FKL96" s="7" t="s">
        <v>874</v>
      </c>
      <c r="FKM96" s="3"/>
      <c r="FKN96" s="3"/>
      <c r="FKO96" s="3"/>
      <c r="FKP96" s="3"/>
      <c r="FKQ96" s="7"/>
      <c r="FKR96" s="3"/>
      <c r="FKS96" s="51">
        <f t="shared" ref="FKS96:FMK96" si="1013">FKS97</f>
        <v>0</v>
      </c>
      <c r="FKT96" s="51">
        <f t="shared" si="1013"/>
        <v>0</v>
      </c>
      <c r="FKU96" s="51">
        <f t="shared" si="1013"/>
        <v>0</v>
      </c>
      <c r="FKV96" s="51">
        <f t="shared" si="1013"/>
        <v>0</v>
      </c>
      <c r="FKW96" s="51">
        <f t="shared" si="1013"/>
        <v>0</v>
      </c>
      <c r="FKX96" s="51">
        <f t="shared" si="1013"/>
        <v>0</v>
      </c>
      <c r="FKY96" s="51">
        <f t="shared" si="1013"/>
        <v>0</v>
      </c>
      <c r="FKZ96" s="51">
        <f t="shared" si="1013"/>
        <v>0</v>
      </c>
      <c r="FLA96" s="51">
        <f t="shared" si="1013"/>
        <v>0</v>
      </c>
      <c r="FLB96" s="51">
        <f t="shared" si="1013"/>
        <v>0</v>
      </c>
      <c r="FLC96" s="51">
        <f t="shared" si="1013"/>
        <v>0</v>
      </c>
      <c r="FLD96" s="51">
        <f t="shared" si="1013"/>
        <v>0</v>
      </c>
      <c r="FLE96" s="51">
        <f t="shared" si="1013"/>
        <v>0</v>
      </c>
      <c r="FLF96" s="14">
        <f t="shared" ref="FLF96:FML96" si="1014">FLG96</f>
        <v>0</v>
      </c>
      <c r="FLG96" s="51">
        <f t="shared" ref="FLG96:FMP96" si="1015">FLG97</f>
        <v>0</v>
      </c>
      <c r="FLH96" s="51">
        <f t="shared" si="1015"/>
        <v>0</v>
      </c>
      <c r="FLI96" s="51">
        <f t="shared" si="1015"/>
        <v>0</v>
      </c>
      <c r="FLJ96" s="51">
        <f t="shared" si="1015"/>
        <v>0</v>
      </c>
      <c r="FLK96" s="51"/>
      <c r="FLL96" s="51"/>
      <c r="FLM96" s="51"/>
      <c r="FLN96" s="51">
        <f>FLN98</f>
        <v>0</v>
      </c>
      <c r="FLO96" s="14"/>
      <c r="FLQ96" s="6" t="s">
        <v>11</v>
      </c>
      <c r="FLR96" s="7" t="s">
        <v>874</v>
      </c>
      <c r="FLS96" s="3"/>
      <c r="FLT96" s="3"/>
      <c r="FLU96" s="3"/>
      <c r="FLV96" s="3"/>
      <c r="FLW96" s="7"/>
      <c r="FLX96" s="3"/>
      <c r="FLY96" s="51">
        <f t="shared" si="1013"/>
        <v>0</v>
      </c>
      <c r="FLZ96" s="51">
        <f t="shared" si="1013"/>
        <v>0</v>
      </c>
      <c r="FMA96" s="51">
        <f t="shared" si="1013"/>
        <v>0</v>
      </c>
      <c r="FMB96" s="51">
        <f t="shared" si="1013"/>
        <v>0</v>
      </c>
      <c r="FMC96" s="51">
        <f t="shared" si="1013"/>
        <v>0</v>
      </c>
      <c r="FMD96" s="51">
        <f t="shared" si="1013"/>
        <v>0</v>
      </c>
      <c r="FME96" s="51">
        <f t="shared" si="1013"/>
        <v>0</v>
      </c>
      <c r="FMF96" s="51">
        <f t="shared" si="1013"/>
        <v>0</v>
      </c>
      <c r="FMG96" s="51">
        <f t="shared" si="1013"/>
        <v>0</v>
      </c>
      <c r="FMH96" s="51">
        <f t="shared" si="1013"/>
        <v>0</v>
      </c>
      <c r="FMI96" s="51">
        <f t="shared" si="1013"/>
        <v>0</v>
      </c>
      <c r="FMJ96" s="51">
        <f t="shared" si="1013"/>
        <v>0</v>
      </c>
      <c r="FMK96" s="51">
        <f t="shared" si="1013"/>
        <v>0</v>
      </c>
      <c r="FML96" s="14">
        <f t="shared" si="1014"/>
        <v>0</v>
      </c>
      <c r="FMM96" s="51">
        <f t="shared" si="1015"/>
        <v>0</v>
      </c>
      <c r="FMN96" s="51">
        <f t="shared" si="1015"/>
        <v>0</v>
      </c>
      <c r="FMO96" s="51">
        <f t="shared" si="1015"/>
        <v>0</v>
      </c>
      <c r="FMP96" s="51">
        <f t="shared" si="1015"/>
        <v>0</v>
      </c>
      <c r="FMQ96" s="51"/>
      <c r="FMR96" s="51"/>
      <c r="FMS96" s="51"/>
      <c r="FMT96" s="51">
        <f>FMT98</f>
        <v>0</v>
      </c>
      <c r="FMU96" s="14"/>
      <c r="FMW96" s="6" t="s">
        <v>11</v>
      </c>
      <c r="FMX96" s="7" t="s">
        <v>874</v>
      </c>
      <c r="FMY96" s="3"/>
      <c r="FMZ96" s="3"/>
      <c r="FNA96" s="3"/>
      <c r="FNB96" s="3"/>
      <c r="FNC96" s="7"/>
      <c r="FND96" s="3"/>
      <c r="FNE96" s="51">
        <f t="shared" ref="FNE96:FOW96" si="1016">FNE97</f>
        <v>0</v>
      </c>
      <c r="FNF96" s="51">
        <f t="shared" si="1016"/>
        <v>0</v>
      </c>
      <c r="FNG96" s="51">
        <f t="shared" si="1016"/>
        <v>0</v>
      </c>
      <c r="FNH96" s="51">
        <f t="shared" si="1016"/>
        <v>0</v>
      </c>
      <c r="FNI96" s="51">
        <f t="shared" si="1016"/>
        <v>0</v>
      </c>
      <c r="FNJ96" s="51">
        <f t="shared" si="1016"/>
        <v>0</v>
      </c>
      <c r="FNK96" s="51">
        <f t="shared" si="1016"/>
        <v>0</v>
      </c>
      <c r="FNL96" s="51">
        <f t="shared" si="1016"/>
        <v>0</v>
      </c>
      <c r="FNM96" s="51">
        <f t="shared" si="1016"/>
        <v>0</v>
      </c>
      <c r="FNN96" s="51">
        <f t="shared" si="1016"/>
        <v>0</v>
      </c>
      <c r="FNO96" s="51">
        <f t="shared" si="1016"/>
        <v>0</v>
      </c>
      <c r="FNP96" s="51">
        <f t="shared" si="1016"/>
        <v>0</v>
      </c>
      <c r="FNQ96" s="51">
        <f t="shared" si="1016"/>
        <v>0</v>
      </c>
      <c r="FNR96" s="14">
        <f t="shared" ref="FNR96:FOX96" si="1017">FNS96</f>
        <v>0</v>
      </c>
      <c r="FNS96" s="51">
        <f t="shared" ref="FNS96:FPB96" si="1018">FNS97</f>
        <v>0</v>
      </c>
      <c r="FNT96" s="51">
        <f t="shared" si="1018"/>
        <v>0</v>
      </c>
      <c r="FNU96" s="51">
        <f t="shared" si="1018"/>
        <v>0</v>
      </c>
      <c r="FNV96" s="51">
        <f t="shared" si="1018"/>
        <v>0</v>
      </c>
      <c r="FNW96" s="51"/>
      <c r="FNX96" s="51"/>
      <c r="FNY96" s="51"/>
      <c r="FNZ96" s="51">
        <f>FNZ98</f>
        <v>0</v>
      </c>
      <c r="FOA96" s="14"/>
      <c r="FOC96" s="6" t="s">
        <v>11</v>
      </c>
      <c r="FOD96" s="7" t="s">
        <v>874</v>
      </c>
      <c r="FOE96" s="3"/>
      <c r="FOF96" s="3"/>
      <c r="FOG96" s="3"/>
      <c r="FOH96" s="3"/>
      <c r="FOI96" s="7"/>
      <c r="FOJ96" s="3"/>
      <c r="FOK96" s="51">
        <f t="shared" si="1016"/>
        <v>0</v>
      </c>
      <c r="FOL96" s="51">
        <f t="shared" si="1016"/>
        <v>0</v>
      </c>
      <c r="FOM96" s="51">
        <f t="shared" si="1016"/>
        <v>0</v>
      </c>
      <c r="FON96" s="51">
        <f t="shared" si="1016"/>
        <v>0</v>
      </c>
      <c r="FOO96" s="51">
        <f t="shared" si="1016"/>
        <v>0</v>
      </c>
      <c r="FOP96" s="51">
        <f t="shared" si="1016"/>
        <v>0</v>
      </c>
      <c r="FOQ96" s="51">
        <f t="shared" si="1016"/>
        <v>0</v>
      </c>
      <c r="FOR96" s="51">
        <f t="shared" si="1016"/>
        <v>0</v>
      </c>
      <c r="FOS96" s="51">
        <f t="shared" si="1016"/>
        <v>0</v>
      </c>
      <c r="FOT96" s="51">
        <f t="shared" si="1016"/>
        <v>0</v>
      </c>
      <c r="FOU96" s="51">
        <f t="shared" si="1016"/>
        <v>0</v>
      </c>
      <c r="FOV96" s="51">
        <f t="shared" si="1016"/>
        <v>0</v>
      </c>
      <c r="FOW96" s="51">
        <f t="shared" si="1016"/>
        <v>0</v>
      </c>
      <c r="FOX96" s="14">
        <f t="shared" si="1017"/>
        <v>0</v>
      </c>
      <c r="FOY96" s="51">
        <f t="shared" si="1018"/>
        <v>0</v>
      </c>
      <c r="FOZ96" s="51">
        <f t="shared" si="1018"/>
        <v>0</v>
      </c>
      <c r="FPA96" s="51">
        <f t="shared" si="1018"/>
        <v>0</v>
      </c>
      <c r="FPB96" s="51">
        <f t="shared" si="1018"/>
        <v>0</v>
      </c>
      <c r="FPC96" s="51"/>
      <c r="FPD96" s="51"/>
      <c r="FPE96" s="51"/>
      <c r="FPF96" s="51">
        <f>FPF98</f>
        <v>0</v>
      </c>
      <c r="FPG96" s="14"/>
      <c r="FPI96" s="6" t="s">
        <v>11</v>
      </c>
      <c r="FPJ96" s="7" t="s">
        <v>874</v>
      </c>
      <c r="FPK96" s="3"/>
      <c r="FPL96" s="3"/>
      <c r="FPM96" s="3"/>
      <c r="FPN96" s="3"/>
      <c r="FPO96" s="7"/>
      <c r="FPP96" s="3"/>
      <c r="FPQ96" s="51">
        <f t="shared" ref="FPQ96:FRI96" si="1019">FPQ97</f>
        <v>0</v>
      </c>
      <c r="FPR96" s="51">
        <f t="shared" si="1019"/>
        <v>0</v>
      </c>
      <c r="FPS96" s="51">
        <f t="shared" si="1019"/>
        <v>0</v>
      </c>
      <c r="FPT96" s="51">
        <f t="shared" si="1019"/>
        <v>0</v>
      </c>
      <c r="FPU96" s="51">
        <f t="shared" si="1019"/>
        <v>0</v>
      </c>
      <c r="FPV96" s="51">
        <f t="shared" si="1019"/>
        <v>0</v>
      </c>
      <c r="FPW96" s="51">
        <f t="shared" si="1019"/>
        <v>0</v>
      </c>
      <c r="FPX96" s="51">
        <f t="shared" si="1019"/>
        <v>0</v>
      </c>
      <c r="FPY96" s="51">
        <f t="shared" si="1019"/>
        <v>0</v>
      </c>
      <c r="FPZ96" s="51">
        <f t="shared" si="1019"/>
        <v>0</v>
      </c>
      <c r="FQA96" s="51">
        <f t="shared" si="1019"/>
        <v>0</v>
      </c>
      <c r="FQB96" s="51">
        <f t="shared" si="1019"/>
        <v>0</v>
      </c>
      <c r="FQC96" s="51">
        <f t="shared" si="1019"/>
        <v>0</v>
      </c>
      <c r="FQD96" s="14">
        <f t="shared" ref="FQD96:FRJ96" si="1020">FQE96</f>
        <v>0</v>
      </c>
      <c r="FQE96" s="51">
        <f t="shared" ref="FQE96:FRN96" si="1021">FQE97</f>
        <v>0</v>
      </c>
      <c r="FQF96" s="51">
        <f t="shared" si="1021"/>
        <v>0</v>
      </c>
      <c r="FQG96" s="51">
        <f t="shared" si="1021"/>
        <v>0</v>
      </c>
      <c r="FQH96" s="51">
        <f t="shared" si="1021"/>
        <v>0</v>
      </c>
      <c r="FQI96" s="51"/>
      <c r="FQJ96" s="51"/>
      <c r="FQK96" s="51"/>
      <c r="FQL96" s="51">
        <f>FQL98</f>
        <v>0</v>
      </c>
      <c r="FQM96" s="14"/>
      <c r="FQO96" s="6" t="s">
        <v>11</v>
      </c>
      <c r="FQP96" s="7" t="s">
        <v>874</v>
      </c>
      <c r="FQQ96" s="3"/>
      <c r="FQR96" s="3"/>
      <c r="FQS96" s="3"/>
      <c r="FQT96" s="3"/>
      <c r="FQU96" s="7"/>
      <c r="FQV96" s="3"/>
      <c r="FQW96" s="51">
        <f t="shared" si="1019"/>
        <v>0</v>
      </c>
      <c r="FQX96" s="51">
        <f t="shared" si="1019"/>
        <v>0</v>
      </c>
      <c r="FQY96" s="51">
        <f t="shared" si="1019"/>
        <v>0</v>
      </c>
      <c r="FQZ96" s="51">
        <f t="shared" si="1019"/>
        <v>0</v>
      </c>
      <c r="FRA96" s="51">
        <f t="shared" si="1019"/>
        <v>0</v>
      </c>
      <c r="FRB96" s="51">
        <f t="shared" si="1019"/>
        <v>0</v>
      </c>
      <c r="FRC96" s="51">
        <f t="shared" si="1019"/>
        <v>0</v>
      </c>
      <c r="FRD96" s="51">
        <f t="shared" si="1019"/>
        <v>0</v>
      </c>
      <c r="FRE96" s="51">
        <f t="shared" si="1019"/>
        <v>0</v>
      </c>
      <c r="FRF96" s="51">
        <f t="shared" si="1019"/>
        <v>0</v>
      </c>
      <c r="FRG96" s="51">
        <f t="shared" si="1019"/>
        <v>0</v>
      </c>
      <c r="FRH96" s="51">
        <f t="shared" si="1019"/>
        <v>0</v>
      </c>
      <c r="FRI96" s="51">
        <f t="shared" si="1019"/>
        <v>0</v>
      </c>
      <c r="FRJ96" s="14">
        <f t="shared" si="1020"/>
        <v>0</v>
      </c>
      <c r="FRK96" s="51">
        <f t="shared" si="1021"/>
        <v>0</v>
      </c>
      <c r="FRL96" s="51">
        <f t="shared" si="1021"/>
        <v>0</v>
      </c>
      <c r="FRM96" s="51">
        <f t="shared" si="1021"/>
        <v>0</v>
      </c>
      <c r="FRN96" s="51">
        <f t="shared" si="1021"/>
        <v>0</v>
      </c>
      <c r="FRO96" s="51"/>
      <c r="FRP96" s="51"/>
      <c r="FRQ96" s="51"/>
      <c r="FRR96" s="51">
        <f>FRR98</f>
        <v>0</v>
      </c>
      <c r="FRS96" s="14"/>
      <c r="FRU96" s="6" t="s">
        <v>11</v>
      </c>
      <c r="FRV96" s="7" t="s">
        <v>874</v>
      </c>
      <c r="FRW96" s="3"/>
      <c r="FRX96" s="3"/>
      <c r="FRY96" s="3"/>
      <c r="FRZ96" s="3"/>
      <c r="FSA96" s="7"/>
      <c r="FSB96" s="3"/>
      <c r="FSC96" s="51">
        <f t="shared" ref="FSC96:FTU96" si="1022">FSC97</f>
        <v>0</v>
      </c>
      <c r="FSD96" s="51">
        <f t="shared" si="1022"/>
        <v>0</v>
      </c>
      <c r="FSE96" s="51">
        <f t="shared" si="1022"/>
        <v>0</v>
      </c>
      <c r="FSF96" s="51">
        <f t="shared" si="1022"/>
        <v>0</v>
      </c>
      <c r="FSG96" s="51">
        <f t="shared" si="1022"/>
        <v>0</v>
      </c>
      <c r="FSH96" s="51">
        <f t="shared" si="1022"/>
        <v>0</v>
      </c>
      <c r="FSI96" s="51">
        <f t="shared" si="1022"/>
        <v>0</v>
      </c>
      <c r="FSJ96" s="51">
        <f t="shared" si="1022"/>
        <v>0</v>
      </c>
      <c r="FSK96" s="51">
        <f t="shared" si="1022"/>
        <v>0</v>
      </c>
      <c r="FSL96" s="51">
        <f t="shared" si="1022"/>
        <v>0</v>
      </c>
      <c r="FSM96" s="51">
        <f t="shared" si="1022"/>
        <v>0</v>
      </c>
      <c r="FSN96" s="51">
        <f t="shared" si="1022"/>
        <v>0</v>
      </c>
      <c r="FSO96" s="51">
        <f t="shared" si="1022"/>
        <v>0</v>
      </c>
      <c r="FSP96" s="14">
        <f t="shared" ref="FSP96:FTV96" si="1023">FSQ96</f>
        <v>0</v>
      </c>
      <c r="FSQ96" s="51">
        <f t="shared" ref="FSQ96:FTZ96" si="1024">FSQ97</f>
        <v>0</v>
      </c>
      <c r="FSR96" s="51">
        <f t="shared" si="1024"/>
        <v>0</v>
      </c>
      <c r="FSS96" s="51">
        <f t="shared" si="1024"/>
        <v>0</v>
      </c>
      <c r="FST96" s="51">
        <f t="shared" si="1024"/>
        <v>0</v>
      </c>
      <c r="FSU96" s="51"/>
      <c r="FSV96" s="51"/>
      <c r="FSW96" s="51"/>
      <c r="FSX96" s="51">
        <f>FSX98</f>
        <v>0</v>
      </c>
      <c r="FSY96" s="14"/>
      <c r="FTA96" s="6" t="s">
        <v>11</v>
      </c>
      <c r="FTB96" s="7" t="s">
        <v>874</v>
      </c>
      <c r="FTC96" s="3"/>
      <c r="FTD96" s="3"/>
      <c r="FTE96" s="3"/>
      <c r="FTF96" s="3"/>
      <c r="FTG96" s="7"/>
      <c r="FTH96" s="3"/>
      <c r="FTI96" s="51">
        <f t="shared" si="1022"/>
        <v>0</v>
      </c>
      <c r="FTJ96" s="51">
        <f t="shared" si="1022"/>
        <v>0</v>
      </c>
      <c r="FTK96" s="51">
        <f t="shared" si="1022"/>
        <v>0</v>
      </c>
      <c r="FTL96" s="51">
        <f t="shared" si="1022"/>
        <v>0</v>
      </c>
      <c r="FTM96" s="51">
        <f t="shared" si="1022"/>
        <v>0</v>
      </c>
      <c r="FTN96" s="51">
        <f t="shared" si="1022"/>
        <v>0</v>
      </c>
      <c r="FTO96" s="51">
        <f t="shared" si="1022"/>
        <v>0</v>
      </c>
      <c r="FTP96" s="51">
        <f t="shared" si="1022"/>
        <v>0</v>
      </c>
      <c r="FTQ96" s="51">
        <f t="shared" si="1022"/>
        <v>0</v>
      </c>
      <c r="FTR96" s="51">
        <f t="shared" si="1022"/>
        <v>0</v>
      </c>
      <c r="FTS96" s="51">
        <f t="shared" si="1022"/>
        <v>0</v>
      </c>
      <c r="FTT96" s="51">
        <f t="shared" si="1022"/>
        <v>0</v>
      </c>
      <c r="FTU96" s="51">
        <f t="shared" si="1022"/>
        <v>0</v>
      </c>
      <c r="FTV96" s="14">
        <f t="shared" si="1023"/>
        <v>0</v>
      </c>
      <c r="FTW96" s="51">
        <f t="shared" si="1024"/>
        <v>0</v>
      </c>
      <c r="FTX96" s="51">
        <f t="shared" si="1024"/>
        <v>0</v>
      </c>
      <c r="FTY96" s="51">
        <f t="shared" si="1024"/>
        <v>0</v>
      </c>
      <c r="FTZ96" s="51">
        <f t="shared" si="1024"/>
        <v>0</v>
      </c>
      <c r="FUA96" s="51"/>
      <c r="FUB96" s="51"/>
      <c r="FUC96" s="51"/>
      <c r="FUD96" s="51">
        <f>FUD98</f>
        <v>0</v>
      </c>
      <c r="FUE96" s="14"/>
      <c r="FUG96" s="6" t="s">
        <v>11</v>
      </c>
      <c r="FUH96" s="7" t="s">
        <v>874</v>
      </c>
      <c r="FUI96" s="3"/>
      <c r="FUJ96" s="3"/>
      <c r="FUK96" s="3"/>
      <c r="FUL96" s="3"/>
      <c r="FUM96" s="7"/>
      <c r="FUN96" s="3"/>
      <c r="FUO96" s="51">
        <f t="shared" ref="FUO96:FWG96" si="1025">FUO97</f>
        <v>0</v>
      </c>
      <c r="FUP96" s="51">
        <f t="shared" si="1025"/>
        <v>0</v>
      </c>
      <c r="FUQ96" s="51">
        <f t="shared" si="1025"/>
        <v>0</v>
      </c>
      <c r="FUR96" s="51">
        <f t="shared" si="1025"/>
        <v>0</v>
      </c>
      <c r="FUS96" s="51">
        <f t="shared" si="1025"/>
        <v>0</v>
      </c>
      <c r="FUT96" s="51">
        <f t="shared" si="1025"/>
        <v>0</v>
      </c>
      <c r="FUU96" s="51">
        <f t="shared" si="1025"/>
        <v>0</v>
      </c>
      <c r="FUV96" s="51">
        <f t="shared" si="1025"/>
        <v>0</v>
      </c>
      <c r="FUW96" s="51">
        <f t="shared" si="1025"/>
        <v>0</v>
      </c>
      <c r="FUX96" s="51">
        <f t="shared" si="1025"/>
        <v>0</v>
      </c>
      <c r="FUY96" s="51">
        <f t="shared" si="1025"/>
        <v>0</v>
      </c>
      <c r="FUZ96" s="51">
        <f t="shared" si="1025"/>
        <v>0</v>
      </c>
      <c r="FVA96" s="51">
        <f t="shared" si="1025"/>
        <v>0</v>
      </c>
      <c r="FVB96" s="14">
        <f t="shared" ref="FVB96:FWH96" si="1026">FVC96</f>
        <v>0</v>
      </c>
      <c r="FVC96" s="51">
        <f t="shared" ref="FVC96:FWL96" si="1027">FVC97</f>
        <v>0</v>
      </c>
      <c r="FVD96" s="51">
        <f t="shared" si="1027"/>
        <v>0</v>
      </c>
      <c r="FVE96" s="51">
        <f t="shared" si="1027"/>
        <v>0</v>
      </c>
      <c r="FVF96" s="51">
        <f t="shared" si="1027"/>
        <v>0</v>
      </c>
      <c r="FVG96" s="51"/>
      <c r="FVH96" s="51"/>
      <c r="FVI96" s="51"/>
      <c r="FVJ96" s="51">
        <f>FVJ98</f>
        <v>0</v>
      </c>
      <c r="FVK96" s="14"/>
      <c r="FVM96" s="6" t="s">
        <v>11</v>
      </c>
      <c r="FVN96" s="7" t="s">
        <v>874</v>
      </c>
      <c r="FVO96" s="3"/>
      <c r="FVP96" s="3"/>
      <c r="FVQ96" s="3"/>
      <c r="FVR96" s="3"/>
      <c r="FVS96" s="7"/>
      <c r="FVT96" s="3"/>
      <c r="FVU96" s="51">
        <f t="shared" si="1025"/>
        <v>0</v>
      </c>
      <c r="FVV96" s="51">
        <f t="shared" si="1025"/>
        <v>0</v>
      </c>
      <c r="FVW96" s="51">
        <f t="shared" si="1025"/>
        <v>0</v>
      </c>
      <c r="FVX96" s="51">
        <f t="shared" si="1025"/>
        <v>0</v>
      </c>
      <c r="FVY96" s="51">
        <f t="shared" si="1025"/>
        <v>0</v>
      </c>
      <c r="FVZ96" s="51">
        <f t="shared" si="1025"/>
        <v>0</v>
      </c>
      <c r="FWA96" s="51">
        <f t="shared" si="1025"/>
        <v>0</v>
      </c>
      <c r="FWB96" s="51">
        <f t="shared" si="1025"/>
        <v>0</v>
      </c>
      <c r="FWC96" s="51">
        <f t="shared" si="1025"/>
        <v>0</v>
      </c>
      <c r="FWD96" s="51">
        <f t="shared" si="1025"/>
        <v>0</v>
      </c>
      <c r="FWE96" s="51">
        <f t="shared" si="1025"/>
        <v>0</v>
      </c>
      <c r="FWF96" s="51">
        <f t="shared" si="1025"/>
        <v>0</v>
      </c>
      <c r="FWG96" s="51">
        <f t="shared" si="1025"/>
        <v>0</v>
      </c>
      <c r="FWH96" s="14">
        <f t="shared" si="1026"/>
        <v>0</v>
      </c>
      <c r="FWI96" s="51">
        <f t="shared" si="1027"/>
        <v>0</v>
      </c>
      <c r="FWJ96" s="51">
        <f t="shared" si="1027"/>
        <v>0</v>
      </c>
      <c r="FWK96" s="51">
        <f t="shared" si="1027"/>
        <v>0</v>
      </c>
      <c r="FWL96" s="51">
        <f t="shared" si="1027"/>
        <v>0</v>
      </c>
      <c r="FWM96" s="51"/>
      <c r="FWN96" s="51"/>
      <c r="FWO96" s="51"/>
      <c r="FWP96" s="51">
        <f>FWP98</f>
        <v>0</v>
      </c>
      <c r="FWQ96" s="14"/>
      <c r="FWS96" s="6" t="s">
        <v>11</v>
      </c>
      <c r="FWT96" s="7" t="s">
        <v>874</v>
      </c>
      <c r="FWU96" s="3"/>
      <c r="FWV96" s="3"/>
      <c r="FWW96" s="3"/>
      <c r="FWX96" s="3"/>
      <c r="FWY96" s="7"/>
      <c r="FWZ96" s="3"/>
      <c r="FXA96" s="51">
        <f t="shared" ref="FXA96:FYS96" si="1028">FXA97</f>
        <v>0</v>
      </c>
      <c r="FXB96" s="51">
        <f t="shared" si="1028"/>
        <v>0</v>
      </c>
      <c r="FXC96" s="51">
        <f t="shared" si="1028"/>
        <v>0</v>
      </c>
      <c r="FXD96" s="51">
        <f t="shared" si="1028"/>
        <v>0</v>
      </c>
      <c r="FXE96" s="51">
        <f t="shared" si="1028"/>
        <v>0</v>
      </c>
      <c r="FXF96" s="51">
        <f t="shared" si="1028"/>
        <v>0</v>
      </c>
      <c r="FXG96" s="51">
        <f t="shared" si="1028"/>
        <v>0</v>
      </c>
      <c r="FXH96" s="51">
        <f t="shared" si="1028"/>
        <v>0</v>
      </c>
      <c r="FXI96" s="51">
        <f t="shared" si="1028"/>
        <v>0</v>
      </c>
      <c r="FXJ96" s="51">
        <f t="shared" si="1028"/>
        <v>0</v>
      </c>
      <c r="FXK96" s="51">
        <f t="shared" si="1028"/>
        <v>0</v>
      </c>
      <c r="FXL96" s="51">
        <f t="shared" si="1028"/>
        <v>0</v>
      </c>
      <c r="FXM96" s="51">
        <f t="shared" si="1028"/>
        <v>0</v>
      </c>
      <c r="FXN96" s="14">
        <f t="shared" ref="FXN96:FYT96" si="1029">FXO96</f>
        <v>0</v>
      </c>
      <c r="FXO96" s="51">
        <f t="shared" ref="FXO96:FYX96" si="1030">FXO97</f>
        <v>0</v>
      </c>
      <c r="FXP96" s="51">
        <f t="shared" si="1030"/>
        <v>0</v>
      </c>
      <c r="FXQ96" s="51">
        <f t="shared" si="1030"/>
        <v>0</v>
      </c>
      <c r="FXR96" s="51">
        <f t="shared" si="1030"/>
        <v>0</v>
      </c>
      <c r="FXS96" s="51"/>
      <c r="FXT96" s="51"/>
      <c r="FXU96" s="51"/>
      <c r="FXV96" s="51">
        <f>FXV98</f>
        <v>0</v>
      </c>
      <c r="FXW96" s="14"/>
      <c r="FXY96" s="6" t="s">
        <v>11</v>
      </c>
      <c r="FXZ96" s="7" t="s">
        <v>874</v>
      </c>
      <c r="FYA96" s="3"/>
      <c r="FYB96" s="3"/>
      <c r="FYC96" s="3"/>
      <c r="FYD96" s="3"/>
      <c r="FYE96" s="7"/>
      <c r="FYF96" s="3"/>
      <c r="FYG96" s="51">
        <f t="shared" si="1028"/>
        <v>0</v>
      </c>
      <c r="FYH96" s="51">
        <f t="shared" si="1028"/>
        <v>0</v>
      </c>
      <c r="FYI96" s="51">
        <f t="shared" si="1028"/>
        <v>0</v>
      </c>
      <c r="FYJ96" s="51">
        <f t="shared" si="1028"/>
        <v>0</v>
      </c>
      <c r="FYK96" s="51">
        <f t="shared" si="1028"/>
        <v>0</v>
      </c>
      <c r="FYL96" s="51">
        <f t="shared" si="1028"/>
        <v>0</v>
      </c>
      <c r="FYM96" s="51">
        <f t="shared" si="1028"/>
        <v>0</v>
      </c>
      <c r="FYN96" s="51">
        <f t="shared" si="1028"/>
        <v>0</v>
      </c>
      <c r="FYO96" s="51">
        <f t="shared" si="1028"/>
        <v>0</v>
      </c>
      <c r="FYP96" s="51">
        <f t="shared" si="1028"/>
        <v>0</v>
      </c>
      <c r="FYQ96" s="51">
        <f t="shared" si="1028"/>
        <v>0</v>
      </c>
      <c r="FYR96" s="51">
        <f t="shared" si="1028"/>
        <v>0</v>
      </c>
      <c r="FYS96" s="51">
        <f t="shared" si="1028"/>
        <v>0</v>
      </c>
      <c r="FYT96" s="14">
        <f t="shared" si="1029"/>
        <v>0</v>
      </c>
      <c r="FYU96" s="51">
        <f t="shared" si="1030"/>
        <v>0</v>
      </c>
      <c r="FYV96" s="51">
        <f t="shared" si="1030"/>
        <v>0</v>
      </c>
      <c r="FYW96" s="51">
        <f t="shared" si="1030"/>
        <v>0</v>
      </c>
      <c r="FYX96" s="51">
        <f t="shared" si="1030"/>
        <v>0</v>
      </c>
      <c r="FYY96" s="51"/>
      <c r="FYZ96" s="51"/>
      <c r="FZA96" s="51"/>
      <c r="FZB96" s="51">
        <f>FZB98</f>
        <v>0</v>
      </c>
      <c r="FZC96" s="14"/>
      <c r="FZE96" s="6" t="s">
        <v>11</v>
      </c>
      <c r="FZF96" s="7" t="s">
        <v>874</v>
      </c>
      <c r="FZG96" s="3"/>
      <c r="FZH96" s="3"/>
      <c r="FZI96" s="3"/>
      <c r="FZJ96" s="3"/>
      <c r="FZK96" s="7"/>
      <c r="FZL96" s="3"/>
      <c r="FZM96" s="51">
        <f t="shared" ref="FZM96:GBE96" si="1031">FZM97</f>
        <v>0</v>
      </c>
      <c r="FZN96" s="51">
        <f t="shared" si="1031"/>
        <v>0</v>
      </c>
      <c r="FZO96" s="51">
        <f t="shared" si="1031"/>
        <v>0</v>
      </c>
      <c r="FZP96" s="51">
        <f t="shared" si="1031"/>
        <v>0</v>
      </c>
      <c r="FZQ96" s="51">
        <f t="shared" si="1031"/>
        <v>0</v>
      </c>
      <c r="FZR96" s="51">
        <f t="shared" si="1031"/>
        <v>0</v>
      </c>
      <c r="FZS96" s="51">
        <f t="shared" si="1031"/>
        <v>0</v>
      </c>
      <c r="FZT96" s="51">
        <f t="shared" si="1031"/>
        <v>0</v>
      </c>
      <c r="FZU96" s="51">
        <f t="shared" si="1031"/>
        <v>0</v>
      </c>
      <c r="FZV96" s="51">
        <f t="shared" si="1031"/>
        <v>0</v>
      </c>
      <c r="FZW96" s="51">
        <f t="shared" si="1031"/>
        <v>0</v>
      </c>
      <c r="FZX96" s="51">
        <f t="shared" si="1031"/>
        <v>0</v>
      </c>
      <c r="FZY96" s="51">
        <f t="shared" si="1031"/>
        <v>0</v>
      </c>
      <c r="FZZ96" s="14">
        <f t="shared" ref="FZZ96:GBF96" si="1032">GAA96</f>
        <v>0</v>
      </c>
      <c r="GAA96" s="51">
        <f t="shared" ref="GAA96:GBJ96" si="1033">GAA97</f>
        <v>0</v>
      </c>
      <c r="GAB96" s="51">
        <f t="shared" si="1033"/>
        <v>0</v>
      </c>
      <c r="GAC96" s="51">
        <f t="shared" si="1033"/>
        <v>0</v>
      </c>
      <c r="GAD96" s="51">
        <f t="shared" si="1033"/>
        <v>0</v>
      </c>
      <c r="GAE96" s="51"/>
      <c r="GAF96" s="51"/>
      <c r="GAG96" s="51"/>
      <c r="GAH96" s="51">
        <f>GAH98</f>
        <v>0</v>
      </c>
      <c r="GAI96" s="14"/>
      <c r="GAK96" s="6" t="s">
        <v>11</v>
      </c>
      <c r="GAL96" s="7" t="s">
        <v>874</v>
      </c>
      <c r="GAM96" s="3"/>
      <c r="GAN96" s="3"/>
      <c r="GAO96" s="3"/>
      <c r="GAP96" s="3"/>
      <c r="GAQ96" s="7"/>
      <c r="GAR96" s="3"/>
      <c r="GAS96" s="51">
        <f t="shared" si="1031"/>
        <v>0</v>
      </c>
      <c r="GAT96" s="51">
        <f t="shared" si="1031"/>
        <v>0</v>
      </c>
      <c r="GAU96" s="51">
        <f t="shared" si="1031"/>
        <v>0</v>
      </c>
      <c r="GAV96" s="51">
        <f t="shared" si="1031"/>
        <v>0</v>
      </c>
      <c r="GAW96" s="51">
        <f t="shared" si="1031"/>
        <v>0</v>
      </c>
      <c r="GAX96" s="51">
        <f t="shared" si="1031"/>
        <v>0</v>
      </c>
      <c r="GAY96" s="51">
        <f t="shared" si="1031"/>
        <v>0</v>
      </c>
      <c r="GAZ96" s="51">
        <f t="shared" si="1031"/>
        <v>0</v>
      </c>
      <c r="GBA96" s="51">
        <f t="shared" si="1031"/>
        <v>0</v>
      </c>
      <c r="GBB96" s="51">
        <f t="shared" si="1031"/>
        <v>0</v>
      </c>
      <c r="GBC96" s="51">
        <f t="shared" si="1031"/>
        <v>0</v>
      </c>
      <c r="GBD96" s="51">
        <f t="shared" si="1031"/>
        <v>0</v>
      </c>
      <c r="GBE96" s="51">
        <f t="shared" si="1031"/>
        <v>0</v>
      </c>
      <c r="GBF96" s="14">
        <f t="shared" si="1032"/>
        <v>0</v>
      </c>
      <c r="GBG96" s="51">
        <f t="shared" si="1033"/>
        <v>0</v>
      </c>
      <c r="GBH96" s="51">
        <f t="shared" si="1033"/>
        <v>0</v>
      </c>
      <c r="GBI96" s="51">
        <f t="shared" si="1033"/>
        <v>0</v>
      </c>
      <c r="GBJ96" s="51">
        <f t="shared" si="1033"/>
        <v>0</v>
      </c>
      <c r="GBK96" s="51"/>
      <c r="GBL96" s="51"/>
      <c r="GBM96" s="51"/>
      <c r="GBN96" s="51">
        <f>GBN98</f>
        <v>0</v>
      </c>
      <c r="GBO96" s="14"/>
      <c r="GBQ96" s="6" t="s">
        <v>11</v>
      </c>
      <c r="GBR96" s="7" t="s">
        <v>874</v>
      </c>
      <c r="GBS96" s="3"/>
      <c r="GBT96" s="3"/>
      <c r="GBU96" s="3"/>
      <c r="GBV96" s="3"/>
      <c r="GBW96" s="7"/>
      <c r="GBX96" s="3"/>
      <c r="GBY96" s="51">
        <f t="shared" ref="GBY96:GDQ96" si="1034">GBY97</f>
        <v>0</v>
      </c>
      <c r="GBZ96" s="51">
        <f t="shared" si="1034"/>
        <v>0</v>
      </c>
      <c r="GCA96" s="51">
        <f t="shared" si="1034"/>
        <v>0</v>
      </c>
      <c r="GCB96" s="51">
        <f t="shared" si="1034"/>
        <v>0</v>
      </c>
      <c r="GCC96" s="51">
        <f t="shared" si="1034"/>
        <v>0</v>
      </c>
      <c r="GCD96" s="51">
        <f t="shared" si="1034"/>
        <v>0</v>
      </c>
      <c r="GCE96" s="51">
        <f t="shared" si="1034"/>
        <v>0</v>
      </c>
      <c r="GCF96" s="51">
        <f t="shared" si="1034"/>
        <v>0</v>
      </c>
      <c r="GCG96" s="51">
        <f t="shared" si="1034"/>
        <v>0</v>
      </c>
      <c r="GCH96" s="51">
        <f t="shared" si="1034"/>
        <v>0</v>
      </c>
      <c r="GCI96" s="51">
        <f t="shared" si="1034"/>
        <v>0</v>
      </c>
      <c r="GCJ96" s="51">
        <f t="shared" si="1034"/>
        <v>0</v>
      </c>
      <c r="GCK96" s="51">
        <f t="shared" si="1034"/>
        <v>0</v>
      </c>
      <c r="GCL96" s="14">
        <f t="shared" ref="GCL96:GDR96" si="1035">GCM96</f>
        <v>0</v>
      </c>
      <c r="GCM96" s="51">
        <f t="shared" ref="GCM96:GDV96" si="1036">GCM97</f>
        <v>0</v>
      </c>
      <c r="GCN96" s="51">
        <f t="shared" si="1036"/>
        <v>0</v>
      </c>
      <c r="GCO96" s="51">
        <f t="shared" si="1036"/>
        <v>0</v>
      </c>
      <c r="GCP96" s="51">
        <f t="shared" si="1036"/>
        <v>0</v>
      </c>
      <c r="GCQ96" s="51"/>
      <c r="GCR96" s="51"/>
      <c r="GCS96" s="51"/>
      <c r="GCT96" s="51">
        <f>GCT98</f>
        <v>0</v>
      </c>
      <c r="GCU96" s="14"/>
      <c r="GCW96" s="6" t="s">
        <v>11</v>
      </c>
      <c r="GCX96" s="7" t="s">
        <v>874</v>
      </c>
      <c r="GCY96" s="3"/>
      <c r="GCZ96" s="3"/>
      <c r="GDA96" s="3"/>
      <c r="GDB96" s="3"/>
      <c r="GDC96" s="7"/>
      <c r="GDD96" s="3"/>
      <c r="GDE96" s="51">
        <f t="shared" si="1034"/>
        <v>0</v>
      </c>
      <c r="GDF96" s="51">
        <f t="shared" si="1034"/>
        <v>0</v>
      </c>
      <c r="GDG96" s="51">
        <f t="shared" si="1034"/>
        <v>0</v>
      </c>
      <c r="GDH96" s="51">
        <f t="shared" si="1034"/>
        <v>0</v>
      </c>
      <c r="GDI96" s="51">
        <f t="shared" si="1034"/>
        <v>0</v>
      </c>
      <c r="GDJ96" s="51">
        <f t="shared" si="1034"/>
        <v>0</v>
      </c>
      <c r="GDK96" s="51">
        <f t="shared" si="1034"/>
        <v>0</v>
      </c>
      <c r="GDL96" s="51">
        <f t="shared" si="1034"/>
        <v>0</v>
      </c>
      <c r="GDM96" s="51">
        <f t="shared" si="1034"/>
        <v>0</v>
      </c>
      <c r="GDN96" s="51">
        <f t="shared" si="1034"/>
        <v>0</v>
      </c>
      <c r="GDO96" s="51">
        <f t="shared" si="1034"/>
        <v>0</v>
      </c>
      <c r="GDP96" s="51">
        <f t="shared" si="1034"/>
        <v>0</v>
      </c>
      <c r="GDQ96" s="51">
        <f t="shared" si="1034"/>
        <v>0</v>
      </c>
      <c r="GDR96" s="14">
        <f t="shared" si="1035"/>
        <v>0</v>
      </c>
      <c r="GDS96" s="51">
        <f t="shared" si="1036"/>
        <v>0</v>
      </c>
      <c r="GDT96" s="51">
        <f t="shared" si="1036"/>
        <v>0</v>
      </c>
      <c r="GDU96" s="51">
        <f t="shared" si="1036"/>
        <v>0</v>
      </c>
      <c r="GDV96" s="51">
        <f t="shared" si="1036"/>
        <v>0</v>
      </c>
      <c r="GDW96" s="51"/>
      <c r="GDX96" s="51"/>
      <c r="GDY96" s="51"/>
      <c r="GDZ96" s="51">
        <f>GDZ98</f>
        <v>0</v>
      </c>
      <c r="GEA96" s="14"/>
      <c r="GEC96" s="6" t="s">
        <v>11</v>
      </c>
      <c r="GED96" s="7" t="s">
        <v>874</v>
      </c>
      <c r="GEE96" s="3"/>
      <c r="GEF96" s="3"/>
      <c r="GEG96" s="3"/>
      <c r="GEH96" s="3"/>
      <c r="GEI96" s="7"/>
      <c r="GEJ96" s="3"/>
      <c r="GEK96" s="51">
        <f t="shared" ref="GEK96:GGC96" si="1037">GEK97</f>
        <v>0</v>
      </c>
      <c r="GEL96" s="51">
        <f t="shared" si="1037"/>
        <v>0</v>
      </c>
      <c r="GEM96" s="51">
        <f t="shared" si="1037"/>
        <v>0</v>
      </c>
      <c r="GEN96" s="51">
        <f t="shared" si="1037"/>
        <v>0</v>
      </c>
      <c r="GEO96" s="51">
        <f t="shared" si="1037"/>
        <v>0</v>
      </c>
      <c r="GEP96" s="51">
        <f t="shared" si="1037"/>
        <v>0</v>
      </c>
      <c r="GEQ96" s="51">
        <f t="shared" si="1037"/>
        <v>0</v>
      </c>
      <c r="GER96" s="51">
        <f t="shared" si="1037"/>
        <v>0</v>
      </c>
      <c r="GES96" s="51">
        <f t="shared" si="1037"/>
        <v>0</v>
      </c>
      <c r="GET96" s="51">
        <f t="shared" si="1037"/>
        <v>0</v>
      </c>
      <c r="GEU96" s="51">
        <f t="shared" si="1037"/>
        <v>0</v>
      </c>
      <c r="GEV96" s="51">
        <f t="shared" si="1037"/>
        <v>0</v>
      </c>
      <c r="GEW96" s="51">
        <f t="shared" si="1037"/>
        <v>0</v>
      </c>
      <c r="GEX96" s="14">
        <f t="shared" ref="GEX96:GGD96" si="1038">GEY96</f>
        <v>0</v>
      </c>
      <c r="GEY96" s="51">
        <f t="shared" ref="GEY96:GGH96" si="1039">GEY97</f>
        <v>0</v>
      </c>
      <c r="GEZ96" s="51">
        <f t="shared" si="1039"/>
        <v>0</v>
      </c>
      <c r="GFA96" s="51">
        <f t="shared" si="1039"/>
        <v>0</v>
      </c>
      <c r="GFB96" s="51">
        <f t="shared" si="1039"/>
        <v>0</v>
      </c>
      <c r="GFC96" s="51"/>
      <c r="GFD96" s="51"/>
      <c r="GFE96" s="51"/>
      <c r="GFF96" s="51">
        <f>GFF98</f>
        <v>0</v>
      </c>
      <c r="GFG96" s="14"/>
      <c r="GFI96" s="6" t="s">
        <v>11</v>
      </c>
      <c r="GFJ96" s="7" t="s">
        <v>874</v>
      </c>
      <c r="GFK96" s="3"/>
      <c r="GFL96" s="3"/>
      <c r="GFM96" s="3"/>
      <c r="GFN96" s="3"/>
      <c r="GFO96" s="7"/>
      <c r="GFP96" s="3"/>
      <c r="GFQ96" s="51">
        <f t="shared" si="1037"/>
        <v>0</v>
      </c>
      <c r="GFR96" s="51">
        <f t="shared" si="1037"/>
        <v>0</v>
      </c>
      <c r="GFS96" s="51">
        <f t="shared" si="1037"/>
        <v>0</v>
      </c>
      <c r="GFT96" s="51">
        <f t="shared" si="1037"/>
        <v>0</v>
      </c>
      <c r="GFU96" s="51">
        <f t="shared" si="1037"/>
        <v>0</v>
      </c>
      <c r="GFV96" s="51">
        <f t="shared" si="1037"/>
        <v>0</v>
      </c>
      <c r="GFW96" s="51">
        <f t="shared" si="1037"/>
        <v>0</v>
      </c>
      <c r="GFX96" s="51">
        <f t="shared" si="1037"/>
        <v>0</v>
      </c>
      <c r="GFY96" s="51">
        <f t="shared" si="1037"/>
        <v>0</v>
      </c>
      <c r="GFZ96" s="51">
        <f t="shared" si="1037"/>
        <v>0</v>
      </c>
      <c r="GGA96" s="51">
        <f t="shared" si="1037"/>
        <v>0</v>
      </c>
      <c r="GGB96" s="51">
        <f t="shared" si="1037"/>
        <v>0</v>
      </c>
      <c r="GGC96" s="51">
        <f t="shared" si="1037"/>
        <v>0</v>
      </c>
      <c r="GGD96" s="14">
        <f t="shared" si="1038"/>
        <v>0</v>
      </c>
      <c r="GGE96" s="51">
        <f t="shared" si="1039"/>
        <v>0</v>
      </c>
      <c r="GGF96" s="51">
        <f t="shared" si="1039"/>
        <v>0</v>
      </c>
      <c r="GGG96" s="51">
        <f t="shared" si="1039"/>
        <v>0</v>
      </c>
      <c r="GGH96" s="51">
        <f t="shared" si="1039"/>
        <v>0</v>
      </c>
      <c r="GGI96" s="51"/>
      <c r="GGJ96" s="51"/>
      <c r="GGK96" s="51"/>
      <c r="GGL96" s="51">
        <f>GGL98</f>
        <v>0</v>
      </c>
      <c r="GGM96" s="14"/>
      <c r="GGO96" s="6" t="s">
        <v>11</v>
      </c>
      <c r="GGP96" s="7" t="s">
        <v>874</v>
      </c>
      <c r="GGQ96" s="3"/>
      <c r="GGR96" s="3"/>
      <c r="GGS96" s="3"/>
      <c r="GGT96" s="3"/>
      <c r="GGU96" s="7"/>
      <c r="GGV96" s="3"/>
      <c r="GGW96" s="51">
        <f t="shared" ref="GGW96:GIO96" si="1040">GGW97</f>
        <v>0</v>
      </c>
      <c r="GGX96" s="51">
        <f t="shared" si="1040"/>
        <v>0</v>
      </c>
      <c r="GGY96" s="51">
        <f t="shared" si="1040"/>
        <v>0</v>
      </c>
      <c r="GGZ96" s="51">
        <f t="shared" si="1040"/>
        <v>0</v>
      </c>
      <c r="GHA96" s="51">
        <f t="shared" si="1040"/>
        <v>0</v>
      </c>
      <c r="GHB96" s="51">
        <f t="shared" si="1040"/>
        <v>0</v>
      </c>
      <c r="GHC96" s="51">
        <f t="shared" si="1040"/>
        <v>0</v>
      </c>
      <c r="GHD96" s="51">
        <f t="shared" si="1040"/>
        <v>0</v>
      </c>
      <c r="GHE96" s="51">
        <f t="shared" si="1040"/>
        <v>0</v>
      </c>
      <c r="GHF96" s="51">
        <f t="shared" si="1040"/>
        <v>0</v>
      </c>
      <c r="GHG96" s="51">
        <f t="shared" si="1040"/>
        <v>0</v>
      </c>
      <c r="GHH96" s="51">
        <f t="shared" si="1040"/>
        <v>0</v>
      </c>
      <c r="GHI96" s="51">
        <f t="shared" si="1040"/>
        <v>0</v>
      </c>
      <c r="GHJ96" s="14">
        <f t="shared" ref="GHJ96:GIP96" si="1041">GHK96</f>
        <v>0</v>
      </c>
      <c r="GHK96" s="51">
        <f t="shared" ref="GHK96:GIT96" si="1042">GHK97</f>
        <v>0</v>
      </c>
      <c r="GHL96" s="51">
        <f t="shared" si="1042"/>
        <v>0</v>
      </c>
      <c r="GHM96" s="51">
        <f t="shared" si="1042"/>
        <v>0</v>
      </c>
      <c r="GHN96" s="51">
        <f t="shared" si="1042"/>
        <v>0</v>
      </c>
      <c r="GHO96" s="51"/>
      <c r="GHP96" s="51"/>
      <c r="GHQ96" s="51"/>
      <c r="GHR96" s="51">
        <f>GHR98</f>
        <v>0</v>
      </c>
      <c r="GHS96" s="14"/>
      <c r="GHU96" s="6" t="s">
        <v>11</v>
      </c>
      <c r="GHV96" s="7" t="s">
        <v>874</v>
      </c>
      <c r="GHW96" s="3"/>
      <c r="GHX96" s="3"/>
      <c r="GHY96" s="3"/>
      <c r="GHZ96" s="3"/>
      <c r="GIA96" s="7"/>
      <c r="GIB96" s="3"/>
      <c r="GIC96" s="51">
        <f t="shared" si="1040"/>
        <v>0</v>
      </c>
      <c r="GID96" s="51">
        <f t="shared" si="1040"/>
        <v>0</v>
      </c>
      <c r="GIE96" s="51">
        <f t="shared" si="1040"/>
        <v>0</v>
      </c>
      <c r="GIF96" s="51">
        <f t="shared" si="1040"/>
        <v>0</v>
      </c>
      <c r="GIG96" s="51">
        <f t="shared" si="1040"/>
        <v>0</v>
      </c>
      <c r="GIH96" s="51">
        <f t="shared" si="1040"/>
        <v>0</v>
      </c>
      <c r="GII96" s="51">
        <f t="shared" si="1040"/>
        <v>0</v>
      </c>
      <c r="GIJ96" s="51">
        <f t="shared" si="1040"/>
        <v>0</v>
      </c>
      <c r="GIK96" s="51">
        <f t="shared" si="1040"/>
        <v>0</v>
      </c>
      <c r="GIL96" s="51">
        <f t="shared" si="1040"/>
        <v>0</v>
      </c>
      <c r="GIM96" s="51">
        <f t="shared" si="1040"/>
        <v>0</v>
      </c>
      <c r="GIN96" s="51">
        <f t="shared" si="1040"/>
        <v>0</v>
      </c>
      <c r="GIO96" s="51">
        <f t="shared" si="1040"/>
        <v>0</v>
      </c>
      <c r="GIP96" s="14">
        <f t="shared" si="1041"/>
        <v>0</v>
      </c>
      <c r="GIQ96" s="51">
        <f t="shared" si="1042"/>
        <v>0</v>
      </c>
      <c r="GIR96" s="51">
        <f t="shared" si="1042"/>
        <v>0</v>
      </c>
      <c r="GIS96" s="51">
        <f t="shared" si="1042"/>
        <v>0</v>
      </c>
      <c r="GIT96" s="51">
        <f t="shared" si="1042"/>
        <v>0</v>
      </c>
      <c r="GIU96" s="51"/>
      <c r="GIV96" s="51"/>
      <c r="GIW96" s="51"/>
      <c r="GIX96" s="51">
        <f>GIX98</f>
        <v>0</v>
      </c>
      <c r="GIY96" s="14"/>
      <c r="GJA96" s="6" t="s">
        <v>11</v>
      </c>
      <c r="GJB96" s="7" t="s">
        <v>874</v>
      </c>
      <c r="GJC96" s="3"/>
      <c r="GJD96" s="3"/>
      <c r="GJE96" s="3"/>
      <c r="GJF96" s="3"/>
      <c r="GJG96" s="7"/>
      <c r="GJH96" s="3"/>
      <c r="GJI96" s="51">
        <f t="shared" ref="GJI96:GLA96" si="1043">GJI97</f>
        <v>0</v>
      </c>
      <c r="GJJ96" s="51">
        <f t="shared" si="1043"/>
        <v>0</v>
      </c>
      <c r="GJK96" s="51">
        <f t="shared" si="1043"/>
        <v>0</v>
      </c>
      <c r="GJL96" s="51">
        <f t="shared" si="1043"/>
        <v>0</v>
      </c>
      <c r="GJM96" s="51">
        <f t="shared" si="1043"/>
        <v>0</v>
      </c>
      <c r="GJN96" s="51">
        <f t="shared" si="1043"/>
        <v>0</v>
      </c>
      <c r="GJO96" s="51">
        <f t="shared" si="1043"/>
        <v>0</v>
      </c>
      <c r="GJP96" s="51">
        <f t="shared" si="1043"/>
        <v>0</v>
      </c>
      <c r="GJQ96" s="51">
        <f t="shared" si="1043"/>
        <v>0</v>
      </c>
      <c r="GJR96" s="51">
        <f t="shared" si="1043"/>
        <v>0</v>
      </c>
      <c r="GJS96" s="51">
        <f t="shared" si="1043"/>
        <v>0</v>
      </c>
      <c r="GJT96" s="51">
        <f t="shared" si="1043"/>
        <v>0</v>
      </c>
      <c r="GJU96" s="51">
        <f t="shared" si="1043"/>
        <v>0</v>
      </c>
      <c r="GJV96" s="14">
        <f t="shared" ref="GJV96:GLB96" si="1044">GJW96</f>
        <v>0</v>
      </c>
      <c r="GJW96" s="51">
        <f t="shared" ref="GJW96:GLF96" si="1045">GJW97</f>
        <v>0</v>
      </c>
      <c r="GJX96" s="51">
        <f t="shared" si="1045"/>
        <v>0</v>
      </c>
      <c r="GJY96" s="51">
        <f t="shared" si="1045"/>
        <v>0</v>
      </c>
      <c r="GJZ96" s="51">
        <f t="shared" si="1045"/>
        <v>0</v>
      </c>
      <c r="GKA96" s="51"/>
      <c r="GKB96" s="51"/>
      <c r="GKC96" s="51"/>
      <c r="GKD96" s="51">
        <f>GKD98</f>
        <v>0</v>
      </c>
      <c r="GKE96" s="14"/>
      <c r="GKG96" s="6" t="s">
        <v>11</v>
      </c>
      <c r="GKH96" s="7" t="s">
        <v>874</v>
      </c>
      <c r="GKI96" s="3"/>
      <c r="GKJ96" s="3"/>
      <c r="GKK96" s="3"/>
      <c r="GKL96" s="3"/>
      <c r="GKM96" s="7"/>
      <c r="GKN96" s="3"/>
      <c r="GKO96" s="51">
        <f t="shared" si="1043"/>
        <v>0</v>
      </c>
      <c r="GKP96" s="51">
        <f t="shared" si="1043"/>
        <v>0</v>
      </c>
      <c r="GKQ96" s="51">
        <f t="shared" si="1043"/>
        <v>0</v>
      </c>
      <c r="GKR96" s="51">
        <f t="shared" si="1043"/>
        <v>0</v>
      </c>
      <c r="GKS96" s="51">
        <f t="shared" si="1043"/>
        <v>0</v>
      </c>
      <c r="GKT96" s="51">
        <f t="shared" si="1043"/>
        <v>0</v>
      </c>
      <c r="GKU96" s="51">
        <f t="shared" si="1043"/>
        <v>0</v>
      </c>
      <c r="GKV96" s="51">
        <f t="shared" si="1043"/>
        <v>0</v>
      </c>
      <c r="GKW96" s="51">
        <f t="shared" si="1043"/>
        <v>0</v>
      </c>
      <c r="GKX96" s="51">
        <f t="shared" si="1043"/>
        <v>0</v>
      </c>
      <c r="GKY96" s="51">
        <f t="shared" si="1043"/>
        <v>0</v>
      </c>
      <c r="GKZ96" s="51">
        <f t="shared" si="1043"/>
        <v>0</v>
      </c>
      <c r="GLA96" s="51">
        <f t="shared" si="1043"/>
        <v>0</v>
      </c>
      <c r="GLB96" s="14">
        <f t="shared" si="1044"/>
        <v>0</v>
      </c>
      <c r="GLC96" s="51">
        <f t="shared" si="1045"/>
        <v>0</v>
      </c>
      <c r="GLD96" s="51">
        <f t="shared" si="1045"/>
        <v>0</v>
      </c>
      <c r="GLE96" s="51">
        <f t="shared" si="1045"/>
        <v>0</v>
      </c>
      <c r="GLF96" s="51">
        <f t="shared" si="1045"/>
        <v>0</v>
      </c>
      <c r="GLG96" s="51"/>
      <c r="GLH96" s="51"/>
      <c r="GLI96" s="51"/>
      <c r="GLJ96" s="51">
        <f>GLJ98</f>
        <v>0</v>
      </c>
      <c r="GLK96" s="14"/>
      <c r="GLM96" s="6" t="s">
        <v>11</v>
      </c>
      <c r="GLN96" s="7" t="s">
        <v>874</v>
      </c>
      <c r="GLO96" s="3"/>
      <c r="GLP96" s="3"/>
      <c r="GLQ96" s="3"/>
      <c r="GLR96" s="3"/>
      <c r="GLS96" s="7"/>
      <c r="GLT96" s="3"/>
      <c r="GLU96" s="51">
        <f t="shared" ref="GLU96:GNM96" si="1046">GLU97</f>
        <v>0</v>
      </c>
      <c r="GLV96" s="51">
        <f t="shared" si="1046"/>
        <v>0</v>
      </c>
      <c r="GLW96" s="51">
        <f t="shared" si="1046"/>
        <v>0</v>
      </c>
      <c r="GLX96" s="51">
        <f t="shared" si="1046"/>
        <v>0</v>
      </c>
      <c r="GLY96" s="51">
        <f t="shared" si="1046"/>
        <v>0</v>
      </c>
      <c r="GLZ96" s="51">
        <f t="shared" si="1046"/>
        <v>0</v>
      </c>
      <c r="GMA96" s="51">
        <f t="shared" si="1046"/>
        <v>0</v>
      </c>
      <c r="GMB96" s="51">
        <f t="shared" si="1046"/>
        <v>0</v>
      </c>
      <c r="GMC96" s="51">
        <f t="shared" si="1046"/>
        <v>0</v>
      </c>
      <c r="GMD96" s="51">
        <f t="shared" si="1046"/>
        <v>0</v>
      </c>
      <c r="GME96" s="51">
        <f t="shared" si="1046"/>
        <v>0</v>
      </c>
      <c r="GMF96" s="51">
        <f t="shared" si="1046"/>
        <v>0</v>
      </c>
      <c r="GMG96" s="51">
        <f t="shared" si="1046"/>
        <v>0</v>
      </c>
      <c r="GMH96" s="14">
        <f t="shared" ref="GMH96:GNN96" si="1047">GMI96</f>
        <v>0</v>
      </c>
      <c r="GMI96" s="51">
        <f t="shared" ref="GMI96:GNR96" si="1048">GMI97</f>
        <v>0</v>
      </c>
      <c r="GMJ96" s="51">
        <f t="shared" si="1048"/>
        <v>0</v>
      </c>
      <c r="GMK96" s="51">
        <f t="shared" si="1048"/>
        <v>0</v>
      </c>
      <c r="GML96" s="51">
        <f t="shared" si="1048"/>
        <v>0</v>
      </c>
      <c r="GMM96" s="51"/>
      <c r="GMN96" s="51"/>
      <c r="GMO96" s="51"/>
      <c r="GMP96" s="51">
        <f>GMP98</f>
        <v>0</v>
      </c>
      <c r="GMQ96" s="14"/>
      <c r="GMS96" s="6" t="s">
        <v>11</v>
      </c>
      <c r="GMT96" s="7" t="s">
        <v>874</v>
      </c>
      <c r="GMU96" s="3"/>
      <c r="GMV96" s="3"/>
      <c r="GMW96" s="3"/>
      <c r="GMX96" s="3"/>
      <c r="GMY96" s="7"/>
      <c r="GMZ96" s="3"/>
      <c r="GNA96" s="51">
        <f t="shared" si="1046"/>
        <v>0</v>
      </c>
      <c r="GNB96" s="51">
        <f t="shared" si="1046"/>
        <v>0</v>
      </c>
      <c r="GNC96" s="51">
        <f t="shared" si="1046"/>
        <v>0</v>
      </c>
      <c r="GND96" s="51">
        <f t="shared" si="1046"/>
        <v>0</v>
      </c>
      <c r="GNE96" s="51">
        <f t="shared" si="1046"/>
        <v>0</v>
      </c>
      <c r="GNF96" s="51">
        <f t="shared" si="1046"/>
        <v>0</v>
      </c>
      <c r="GNG96" s="51">
        <f t="shared" si="1046"/>
        <v>0</v>
      </c>
      <c r="GNH96" s="51">
        <f t="shared" si="1046"/>
        <v>0</v>
      </c>
      <c r="GNI96" s="51">
        <f t="shared" si="1046"/>
        <v>0</v>
      </c>
      <c r="GNJ96" s="51">
        <f t="shared" si="1046"/>
        <v>0</v>
      </c>
      <c r="GNK96" s="51">
        <f t="shared" si="1046"/>
        <v>0</v>
      </c>
      <c r="GNL96" s="51">
        <f t="shared" si="1046"/>
        <v>0</v>
      </c>
      <c r="GNM96" s="51">
        <f t="shared" si="1046"/>
        <v>0</v>
      </c>
      <c r="GNN96" s="14">
        <f t="shared" si="1047"/>
        <v>0</v>
      </c>
      <c r="GNO96" s="51">
        <f t="shared" si="1048"/>
        <v>0</v>
      </c>
      <c r="GNP96" s="51">
        <f t="shared" si="1048"/>
        <v>0</v>
      </c>
      <c r="GNQ96" s="51">
        <f t="shared" si="1048"/>
        <v>0</v>
      </c>
      <c r="GNR96" s="51">
        <f t="shared" si="1048"/>
        <v>0</v>
      </c>
      <c r="GNS96" s="51"/>
      <c r="GNT96" s="51"/>
      <c r="GNU96" s="51"/>
      <c r="GNV96" s="51">
        <f>GNV98</f>
        <v>0</v>
      </c>
      <c r="GNW96" s="14"/>
      <c r="GNY96" s="6" t="s">
        <v>11</v>
      </c>
      <c r="GNZ96" s="7" t="s">
        <v>874</v>
      </c>
      <c r="GOA96" s="3"/>
      <c r="GOB96" s="3"/>
      <c r="GOC96" s="3"/>
      <c r="GOD96" s="3"/>
      <c r="GOE96" s="7"/>
      <c r="GOF96" s="3"/>
      <c r="GOG96" s="51">
        <f t="shared" ref="GOG96:GPY96" si="1049">GOG97</f>
        <v>0</v>
      </c>
      <c r="GOH96" s="51">
        <f t="shared" si="1049"/>
        <v>0</v>
      </c>
      <c r="GOI96" s="51">
        <f t="shared" si="1049"/>
        <v>0</v>
      </c>
      <c r="GOJ96" s="51">
        <f t="shared" si="1049"/>
        <v>0</v>
      </c>
      <c r="GOK96" s="51">
        <f t="shared" si="1049"/>
        <v>0</v>
      </c>
      <c r="GOL96" s="51">
        <f t="shared" si="1049"/>
        <v>0</v>
      </c>
      <c r="GOM96" s="51">
        <f t="shared" si="1049"/>
        <v>0</v>
      </c>
      <c r="GON96" s="51">
        <f t="shared" si="1049"/>
        <v>0</v>
      </c>
      <c r="GOO96" s="51">
        <f t="shared" si="1049"/>
        <v>0</v>
      </c>
      <c r="GOP96" s="51">
        <f t="shared" si="1049"/>
        <v>0</v>
      </c>
      <c r="GOQ96" s="51">
        <f t="shared" si="1049"/>
        <v>0</v>
      </c>
      <c r="GOR96" s="51">
        <f t="shared" si="1049"/>
        <v>0</v>
      </c>
      <c r="GOS96" s="51">
        <f t="shared" si="1049"/>
        <v>0</v>
      </c>
      <c r="GOT96" s="14">
        <f t="shared" ref="GOT96:GPZ96" si="1050">GOU96</f>
        <v>0</v>
      </c>
      <c r="GOU96" s="51">
        <f t="shared" ref="GOU96:GQD96" si="1051">GOU97</f>
        <v>0</v>
      </c>
      <c r="GOV96" s="51">
        <f t="shared" si="1051"/>
        <v>0</v>
      </c>
      <c r="GOW96" s="51">
        <f t="shared" si="1051"/>
        <v>0</v>
      </c>
      <c r="GOX96" s="51">
        <f t="shared" si="1051"/>
        <v>0</v>
      </c>
      <c r="GOY96" s="51"/>
      <c r="GOZ96" s="51"/>
      <c r="GPA96" s="51"/>
      <c r="GPB96" s="51">
        <f>GPB98</f>
        <v>0</v>
      </c>
      <c r="GPC96" s="14"/>
      <c r="GPE96" s="6" t="s">
        <v>11</v>
      </c>
      <c r="GPF96" s="7" t="s">
        <v>874</v>
      </c>
      <c r="GPG96" s="3"/>
      <c r="GPH96" s="3"/>
      <c r="GPI96" s="3"/>
      <c r="GPJ96" s="3"/>
      <c r="GPK96" s="7"/>
      <c r="GPL96" s="3"/>
      <c r="GPM96" s="51">
        <f t="shared" si="1049"/>
        <v>0</v>
      </c>
      <c r="GPN96" s="51">
        <f t="shared" si="1049"/>
        <v>0</v>
      </c>
      <c r="GPO96" s="51">
        <f t="shared" si="1049"/>
        <v>0</v>
      </c>
      <c r="GPP96" s="51">
        <f t="shared" si="1049"/>
        <v>0</v>
      </c>
      <c r="GPQ96" s="51">
        <f t="shared" si="1049"/>
        <v>0</v>
      </c>
      <c r="GPR96" s="51">
        <f t="shared" si="1049"/>
        <v>0</v>
      </c>
      <c r="GPS96" s="51">
        <f t="shared" si="1049"/>
        <v>0</v>
      </c>
      <c r="GPT96" s="51">
        <f t="shared" si="1049"/>
        <v>0</v>
      </c>
      <c r="GPU96" s="51">
        <f t="shared" si="1049"/>
        <v>0</v>
      </c>
      <c r="GPV96" s="51">
        <f t="shared" si="1049"/>
        <v>0</v>
      </c>
      <c r="GPW96" s="51">
        <f t="shared" si="1049"/>
        <v>0</v>
      </c>
      <c r="GPX96" s="51">
        <f t="shared" si="1049"/>
        <v>0</v>
      </c>
      <c r="GPY96" s="51">
        <f t="shared" si="1049"/>
        <v>0</v>
      </c>
      <c r="GPZ96" s="14">
        <f t="shared" si="1050"/>
        <v>0</v>
      </c>
      <c r="GQA96" s="51">
        <f t="shared" si="1051"/>
        <v>0</v>
      </c>
      <c r="GQB96" s="51">
        <f t="shared" si="1051"/>
        <v>0</v>
      </c>
      <c r="GQC96" s="51">
        <f t="shared" si="1051"/>
        <v>0</v>
      </c>
      <c r="GQD96" s="51">
        <f t="shared" si="1051"/>
        <v>0</v>
      </c>
      <c r="GQE96" s="51"/>
      <c r="GQF96" s="51"/>
      <c r="GQG96" s="51"/>
      <c r="GQH96" s="51">
        <f>GQH98</f>
        <v>0</v>
      </c>
      <c r="GQI96" s="14"/>
      <c r="GQK96" s="6" t="s">
        <v>11</v>
      </c>
      <c r="GQL96" s="7" t="s">
        <v>874</v>
      </c>
      <c r="GQM96" s="3"/>
      <c r="GQN96" s="3"/>
      <c r="GQO96" s="3"/>
      <c r="GQP96" s="3"/>
      <c r="GQQ96" s="7"/>
      <c r="GQR96" s="3"/>
      <c r="GQS96" s="51">
        <f t="shared" ref="GQS96:GSK96" si="1052">GQS97</f>
        <v>0</v>
      </c>
      <c r="GQT96" s="51">
        <f t="shared" si="1052"/>
        <v>0</v>
      </c>
      <c r="GQU96" s="51">
        <f t="shared" si="1052"/>
        <v>0</v>
      </c>
      <c r="GQV96" s="51">
        <f t="shared" si="1052"/>
        <v>0</v>
      </c>
      <c r="GQW96" s="51">
        <f t="shared" si="1052"/>
        <v>0</v>
      </c>
      <c r="GQX96" s="51">
        <f t="shared" si="1052"/>
        <v>0</v>
      </c>
      <c r="GQY96" s="51">
        <f t="shared" si="1052"/>
        <v>0</v>
      </c>
      <c r="GQZ96" s="51">
        <f t="shared" si="1052"/>
        <v>0</v>
      </c>
      <c r="GRA96" s="51">
        <f t="shared" si="1052"/>
        <v>0</v>
      </c>
      <c r="GRB96" s="51">
        <f t="shared" si="1052"/>
        <v>0</v>
      </c>
      <c r="GRC96" s="51">
        <f t="shared" si="1052"/>
        <v>0</v>
      </c>
      <c r="GRD96" s="51">
        <f t="shared" si="1052"/>
        <v>0</v>
      </c>
      <c r="GRE96" s="51">
        <f t="shared" si="1052"/>
        <v>0</v>
      </c>
      <c r="GRF96" s="14">
        <f t="shared" ref="GRF96:GSL96" si="1053">GRG96</f>
        <v>0</v>
      </c>
      <c r="GRG96" s="51">
        <f t="shared" ref="GRG96:GSP96" si="1054">GRG97</f>
        <v>0</v>
      </c>
      <c r="GRH96" s="51">
        <f t="shared" si="1054"/>
        <v>0</v>
      </c>
      <c r="GRI96" s="51">
        <f t="shared" si="1054"/>
        <v>0</v>
      </c>
      <c r="GRJ96" s="51">
        <f t="shared" si="1054"/>
        <v>0</v>
      </c>
      <c r="GRK96" s="51"/>
      <c r="GRL96" s="51"/>
      <c r="GRM96" s="51"/>
      <c r="GRN96" s="51">
        <f>GRN98</f>
        <v>0</v>
      </c>
      <c r="GRO96" s="14"/>
      <c r="GRQ96" s="6" t="s">
        <v>11</v>
      </c>
      <c r="GRR96" s="7" t="s">
        <v>874</v>
      </c>
      <c r="GRS96" s="3"/>
      <c r="GRT96" s="3"/>
      <c r="GRU96" s="3"/>
      <c r="GRV96" s="3"/>
      <c r="GRW96" s="7"/>
      <c r="GRX96" s="3"/>
      <c r="GRY96" s="51">
        <f t="shared" si="1052"/>
        <v>0</v>
      </c>
      <c r="GRZ96" s="51">
        <f t="shared" si="1052"/>
        <v>0</v>
      </c>
      <c r="GSA96" s="51">
        <f t="shared" si="1052"/>
        <v>0</v>
      </c>
      <c r="GSB96" s="51">
        <f t="shared" si="1052"/>
        <v>0</v>
      </c>
      <c r="GSC96" s="51">
        <f t="shared" si="1052"/>
        <v>0</v>
      </c>
      <c r="GSD96" s="51">
        <f t="shared" si="1052"/>
        <v>0</v>
      </c>
      <c r="GSE96" s="51">
        <f t="shared" si="1052"/>
        <v>0</v>
      </c>
      <c r="GSF96" s="51">
        <f t="shared" si="1052"/>
        <v>0</v>
      </c>
      <c r="GSG96" s="51">
        <f t="shared" si="1052"/>
        <v>0</v>
      </c>
      <c r="GSH96" s="51">
        <f t="shared" si="1052"/>
        <v>0</v>
      </c>
      <c r="GSI96" s="51">
        <f t="shared" si="1052"/>
        <v>0</v>
      </c>
      <c r="GSJ96" s="51">
        <f t="shared" si="1052"/>
        <v>0</v>
      </c>
      <c r="GSK96" s="51">
        <f t="shared" si="1052"/>
        <v>0</v>
      </c>
      <c r="GSL96" s="14">
        <f t="shared" si="1053"/>
        <v>0</v>
      </c>
      <c r="GSM96" s="51">
        <f t="shared" si="1054"/>
        <v>0</v>
      </c>
      <c r="GSN96" s="51">
        <f t="shared" si="1054"/>
        <v>0</v>
      </c>
      <c r="GSO96" s="51">
        <f t="shared" si="1054"/>
        <v>0</v>
      </c>
      <c r="GSP96" s="51">
        <f t="shared" si="1054"/>
        <v>0</v>
      </c>
      <c r="GSQ96" s="51"/>
      <c r="GSR96" s="51"/>
      <c r="GSS96" s="51"/>
      <c r="GST96" s="51">
        <f>GST98</f>
        <v>0</v>
      </c>
      <c r="GSU96" s="14"/>
      <c r="GSW96" s="6" t="s">
        <v>11</v>
      </c>
      <c r="GSX96" s="7" t="s">
        <v>874</v>
      </c>
      <c r="GSY96" s="3"/>
      <c r="GSZ96" s="3"/>
      <c r="GTA96" s="3"/>
      <c r="GTB96" s="3"/>
      <c r="GTC96" s="7"/>
      <c r="GTD96" s="3"/>
      <c r="GTE96" s="51">
        <f t="shared" ref="GTE96:GUW96" si="1055">GTE97</f>
        <v>0</v>
      </c>
      <c r="GTF96" s="51">
        <f t="shared" si="1055"/>
        <v>0</v>
      </c>
      <c r="GTG96" s="51">
        <f t="shared" si="1055"/>
        <v>0</v>
      </c>
      <c r="GTH96" s="51">
        <f t="shared" si="1055"/>
        <v>0</v>
      </c>
      <c r="GTI96" s="51">
        <f t="shared" si="1055"/>
        <v>0</v>
      </c>
      <c r="GTJ96" s="51">
        <f t="shared" si="1055"/>
        <v>0</v>
      </c>
      <c r="GTK96" s="51">
        <f t="shared" si="1055"/>
        <v>0</v>
      </c>
      <c r="GTL96" s="51">
        <f t="shared" si="1055"/>
        <v>0</v>
      </c>
      <c r="GTM96" s="51">
        <f t="shared" si="1055"/>
        <v>0</v>
      </c>
      <c r="GTN96" s="51">
        <f t="shared" si="1055"/>
        <v>0</v>
      </c>
      <c r="GTO96" s="51">
        <f t="shared" si="1055"/>
        <v>0</v>
      </c>
      <c r="GTP96" s="51">
        <f t="shared" si="1055"/>
        <v>0</v>
      </c>
      <c r="GTQ96" s="51">
        <f t="shared" si="1055"/>
        <v>0</v>
      </c>
      <c r="GTR96" s="14">
        <f t="shared" ref="GTR96:GUX96" si="1056">GTS96</f>
        <v>0</v>
      </c>
      <c r="GTS96" s="51">
        <f t="shared" ref="GTS96:GVB96" si="1057">GTS97</f>
        <v>0</v>
      </c>
      <c r="GTT96" s="51">
        <f t="shared" si="1057"/>
        <v>0</v>
      </c>
      <c r="GTU96" s="51">
        <f t="shared" si="1057"/>
        <v>0</v>
      </c>
      <c r="GTV96" s="51">
        <f t="shared" si="1057"/>
        <v>0</v>
      </c>
      <c r="GTW96" s="51"/>
      <c r="GTX96" s="51"/>
      <c r="GTY96" s="51"/>
      <c r="GTZ96" s="51">
        <f>GTZ98</f>
        <v>0</v>
      </c>
      <c r="GUA96" s="14"/>
      <c r="GUC96" s="6" t="s">
        <v>11</v>
      </c>
      <c r="GUD96" s="7" t="s">
        <v>874</v>
      </c>
      <c r="GUE96" s="3"/>
      <c r="GUF96" s="3"/>
      <c r="GUG96" s="3"/>
      <c r="GUH96" s="3"/>
      <c r="GUI96" s="7"/>
      <c r="GUJ96" s="3"/>
      <c r="GUK96" s="51">
        <f t="shared" si="1055"/>
        <v>0</v>
      </c>
      <c r="GUL96" s="51">
        <f t="shared" si="1055"/>
        <v>0</v>
      </c>
      <c r="GUM96" s="51">
        <f t="shared" si="1055"/>
        <v>0</v>
      </c>
      <c r="GUN96" s="51">
        <f t="shared" si="1055"/>
        <v>0</v>
      </c>
      <c r="GUO96" s="51">
        <f t="shared" si="1055"/>
        <v>0</v>
      </c>
      <c r="GUP96" s="51">
        <f t="shared" si="1055"/>
        <v>0</v>
      </c>
      <c r="GUQ96" s="51">
        <f t="shared" si="1055"/>
        <v>0</v>
      </c>
      <c r="GUR96" s="51">
        <f t="shared" si="1055"/>
        <v>0</v>
      </c>
      <c r="GUS96" s="51">
        <f t="shared" si="1055"/>
        <v>0</v>
      </c>
      <c r="GUT96" s="51">
        <f t="shared" si="1055"/>
        <v>0</v>
      </c>
      <c r="GUU96" s="51">
        <f t="shared" si="1055"/>
        <v>0</v>
      </c>
      <c r="GUV96" s="51">
        <f t="shared" si="1055"/>
        <v>0</v>
      </c>
      <c r="GUW96" s="51">
        <f t="shared" si="1055"/>
        <v>0</v>
      </c>
      <c r="GUX96" s="14">
        <f t="shared" si="1056"/>
        <v>0</v>
      </c>
      <c r="GUY96" s="51">
        <f t="shared" si="1057"/>
        <v>0</v>
      </c>
      <c r="GUZ96" s="51">
        <f t="shared" si="1057"/>
        <v>0</v>
      </c>
      <c r="GVA96" s="51">
        <f t="shared" si="1057"/>
        <v>0</v>
      </c>
      <c r="GVB96" s="51">
        <f t="shared" si="1057"/>
        <v>0</v>
      </c>
      <c r="GVC96" s="51"/>
      <c r="GVD96" s="51"/>
      <c r="GVE96" s="51"/>
      <c r="GVF96" s="51">
        <f>GVF98</f>
        <v>0</v>
      </c>
      <c r="GVG96" s="14"/>
      <c r="GVI96" s="6" t="s">
        <v>11</v>
      </c>
      <c r="GVJ96" s="7" t="s">
        <v>874</v>
      </c>
      <c r="GVK96" s="3"/>
      <c r="GVL96" s="3"/>
      <c r="GVM96" s="3"/>
      <c r="GVN96" s="3"/>
      <c r="GVO96" s="7"/>
      <c r="GVP96" s="3"/>
      <c r="GVQ96" s="51">
        <f t="shared" ref="GVQ96:GXI96" si="1058">GVQ97</f>
        <v>0</v>
      </c>
      <c r="GVR96" s="51">
        <f t="shared" si="1058"/>
        <v>0</v>
      </c>
      <c r="GVS96" s="51">
        <f t="shared" si="1058"/>
        <v>0</v>
      </c>
      <c r="GVT96" s="51">
        <f t="shared" si="1058"/>
        <v>0</v>
      </c>
      <c r="GVU96" s="51">
        <f t="shared" si="1058"/>
        <v>0</v>
      </c>
      <c r="GVV96" s="51">
        <f t="shared" si="1058"/>
        <v>0</v>
      </c>
      <c r="GVW96" s="51">
        <f t="shared" si="1058"/>
        <v>0</v>
      </c>
      <c r="GVX96" s="51">
        <f t="shared" si="1058"/>
        <v>0</v>
      </c>
      <c r="GVY96" s="51">
        <f t="shared" si="1058"/>
        <v>0</v>
      </c>
      <c r="GVZ96" s="51">
        <f t="shared" si="1058"/>
        <v>0</v>
      </c>
      <c r="GWA96" s="51">
        <f t="shared" si="1058"/>
        <v>0</v>
      </c>
      <c r="GWB96" s="51">
        <f t="shared" si="1058"/>
        <v>0</v>
      </c>
      <c r="GWC96" s="51">
        <f t="shared" si="1058"/>
        <v>0</v>
      </c>
      <c r="GWD96" s="14">
        <f t="shared" ref="GWD96:GXJ96" si="1059">GWE96</f>
        <v>0</v>
      </c>
      <c r="GWE96" s="51">
        <f t="shared" ref="GWE96:GXN96" si="1060">GWE97</f>
        <v>0</v>
      </c>
      <c r="GWF96" s="51">
        <f t="shared" si="1060"/>
        <v>0</v>
      </c>
      <c r="GWG96" s="51">
        <f t="shared" si="1060"/>
        <v>0</v>
      </c>
      <c r="GWH96" s="51">
        <f t="shared" si="1060"/>
        <v>0</v>
      </c>
      <c r="GWI96" s="51"/>
      <c r="GWJ96" s="51"/>
      <c r="GWK96" s="51"/>
      <c r="GWL96" s="51">
        <f>GWL98</f>
        <v>0</v>
      </c>
      <c r="GWM96" s="14"/>
      <c r="GWO96" s="6" t="s">
        <v>11</v>
      </c>
      <c r="GWP96" s="7" t="s">
        <v>874</v>
      </c>
      <c r="GWQ96" s="3"/>
      <c r="GWR96" s="3"/>
      <c r="GWS96" s="3"/>
      <c r="GWT96" s="3"/>
      <c r="GWU96" s="7"/>
      <c r="GWV96" s="3"/>
      <c r="GWW96" s="51">
        <f t="shared" si="1058"/>
        <v>0</v>
      </c>
      <c r="GWX96" s="51">
        <f t="shared" si="1058"/>
        <v>0</v>
      </c>
      <c r="GWY96" s="51">
        <f t="shared" si="1058"/>
        <v>0</v>
      </c>
      <c r="GWZ96" s="51">
        <f t="shared" si="1058"/>
        <v>0</v>
      </c>
      <c r="GXA96" s="51">
        <f t="shared" si="1058"/>
        <v>0</v>
      </c>
      <c r="GXB96" s="51">
        <f t="shared" si="1058"/>
        <v>0</v>
      </c>
      <c r="GXC96" s="51">
        <f t="shared" si="1058"/>
        <v>0</v>
      </c>
      <c r="GXD96" s="51">
        <f t="shared" si="1058"/>
        <v>0</v>
      </c>
      <c r="GXE96" s="51">
        <f t="shared" si="1058"/>
        <v>0</v>
      </c>
      <c r="GXF96" s="51">
        <f t="shared" si="1058"/>
        <v>0</v>
      </c>
      <c r="GXG96" s="51">
        <f t="shared" si="1058"/>
        <v>0</v>
      </c>
      <c r="GXH96" s="51">
        <f t="shared" si="1058"/>
        <v>0</v>
      </c>
      <c r="GXI96" s="51">
        <f t="shared" si="1058"/>
        <v>0</v>
      </c>
      <c r="GXJ96" s="14">
        <f t="shared" si="1059"/>
        <v>0</v>
      </c>
      <c r="GXK96" s="51">
        <f t="shared" si="1060"/>
        <v>0</v>
      </c>
      <c r="GXL96" s="51">
        <f t="shared" si="1060"/>
        <v>0</v>
      </c>
      <c r="GXM96" s="51">
        <f t="shared" si="1060"/>
        <v>0</v>
      </c>
      <c r="GXN96" s="51">
        <f t="shared" si="1060"/>
        <v>0</v>
      </c>
      <c r="GXO96" s="51"/>
      <c r="GXP96" s="51"/>
      <c r="GXQ96" s="51"/>
      <c r="GXR96" s="51">
        <f>GXR98</f>
        <v>0</v>
      </c>
      <c r="GXS96" s="14"/>
      <c r="GXU96" s="6" t="s">
        <v>11</v>
      </c>
      <c r="GXV96" s="7" t="s">
        <v>874</v>
      </c>
      <c r="GXW96" s="3"/>
      <c r="GXX96" s="3"/>
      <c r="GXY96" s="3"/>
      <c r="GXZ96" s="3"/>
      <c r="GYA96" s="7"/>
      <c r="GYB96" s="3"/>
      <c r="GYC96" s="51">
        <f t="shared" ref="GYC96:GZU96" si="1061">GYC97</f>
        <v>0</v>
      </c>
      <c r="GYD96" s="51">
        <f t="shared" si="1061"/>
        <v>0</v>
      </c>
      <c r="GYE96" s="51">
        <f t="shared" si="1061"/>
        <v>0</v>
      </c>
      <c r="GYF96" s="51">
        <f t="shared" si="1061"/>
        <v>0</v>
      </c>
      <c r="GYG96" s="51">
        <f t="shared" si="1061"/>
        <v>0</v>
      </c>
      <c r="GYH96" s="51">
        <f t="shared" si="1061"/>
        <v>0</v>
      </c>
      <c r="GYI96" s="51">
        <f t="shared" si="1061"/>
        <v>0</v>
      </c>
      <c r="GYJ96" s="51">
        <f t="shared" si="1061"/>
        <v>0</v>
      </c>
      <c r="GYK96" s="51">
        <f t="shared" si="1061"/>
        <v>0</v>
      </c>
      <c r="GYL96" s="51">
        <f t="shared" si="1061"/>
        <v>0</v>
      </c>
      <c r="GYM96" s="51">
        <f t="shared" si="1061"/>
        <v>0</v>
      </c>
      <c r="GYN96" s="51">
        <f t="shared" si="1061"/>
        <v>0</v>
      </c>
      <c r="GYO96" s="51">
        <f t="shared" si="1061"/>
        <v>0</v>
      </c>
      <c r="GYP96" s="14">
        <f t="shared" ref="GYP96:GZV96" si="1062">GYQ96</f>
        <v>0</v>
      </c>
      <c r="GYQ96" s="51">
        <f t="shared" ref="GYQ96:GZZ96" si="1063">GYQ97</f>
        <v>0</v>
      </c>
      <c r="GYR96" s="51">
        <f t="shared" si="1063"/>
        <v>0</v>
      </c>
      <c r="GYS96" s="51">
        <f t="shared" si="1063"/>
        <v>0</v>
      </c>
      <c r="GYT96" s="51">
        <f t="shared" si="1063"/>
        <v>0</v>
      </c>
      <c r="GYU96" s="51"/>
      <c r="GYV96" s="51"/>
      <c r="GYW96" s="51"/>
      <c r="GYX96" s="51">
        <f>GYX98</f>
        <v>0</v>
      </c>
      <c r="GYY96" s="14"/>
      <c r="GZA96" s="6" t="s">
        <v>11</v>
      </c>
      <c r="GZB96" s="7" t="s">
        <v>874</v>
      </c>
      <c r="GZC96" s="3"/>
      <c r="GZD96" s="3"/>
      <c r="GZE96" s="3"/>
      <c r="GZF96" s="3"/>
      <c r="GZG96" s="7"/>
      <c r="GZH96" s="3"/>
      <c r="GZI96" s="51">
        <f t="shared" si="1061"/>
        <v>0</v>
      </c>
      <c r="GZJ96" s="51">
        <f t="shared" si="1061"/>
        <v>0</v>
      </c>
      <c r="GZK96" s="51">
        <f t="shared" si="1061"/>
        <v>0</v>
      </c>
      <c r="GZL96" s="51">
        <f t="shared" si="1061"/>
        <v>0</v>
      </c>
      <c r="GZM96" s="51">
        <f t="shared" si="1061"/>
        <v>0</v>
      </c>
      <c r="GZN96" s="51">
        <f t="shared" si="1061"/>
        <v>0</v>
      </c>
      <c r="GZO96" s="51">
        <f t="shared" si="1061"/>
        <v>0</v>
      </c>
      <c r="GZP96" s="51">
        <f t="shared" si="1061"/>
        <v>0</v>
      </c>
      <c r="GZQ96" s="51">
        <f t="shared" si="1061"/>
        <v>0</v>
      </c>
      <c r="GZR96" s="51">
        <f t="shared" si="1061"/>
        <v>0</v>
      </c>
      <c r="GZS96" s="51">
        <f t="shared" si="1061"/>
        <v>0</v>
      </c>
      <c r="GZT96" s="51">
        <f t="shared" si="1061"/>
        <v>0</v>
      </c>
      <c r="GZU96" s="51">
        <f t="shared" si="1061"/>
        <v>0</v>
      </c>
      <c r="GZV96" s="14">
        <f t="shared" si="1062"/>
        <v>0</v>
      </c>
      <c r="GZW96" s="51">
        <f t="shared" si="1063"/>
        <v>0</v>
      </c>
      <c r="GZX96" s="51">
        <f t="shared" si="1063"/>
        <v>0</v>
      </c>
      <c r="GZY96" s="51">
        <f t="shared" si="1063"/>
        <v>0</v>
      </c>
      <c r="GZZ96" s="51">
        <f t="shared" si="1063"/>
        <v>0</v>
      </c>
      <c r="HAA96" s="51"/>
      <c r="HAB96" s="51"/>
      <c r="HAC96" s="51"/>
      <c r="HAD96" s="51">
        <f>HAD98</f>
        <v>0</v>
      </c>
      <c r="HAE96" s="14"/>
      <c r="HAG96" s="6" t="s">
        <v>11</v>
      </c>
      <c r="HAH96" s="7" t="s">
        <v>874</v>
      </c>
      <c r="HAI96" s="3"/>
      <c r="HAJ96" s="3"/>
      <c r="HAK96" s="3"/>
      <c r="HAL96" s="3"/>
      <c r="HAM96" s="7"/>
      <c r="HAN96" s="3"/>
      <c r="HAO96" s="51">
        <f t="shared" ref="HAO96:HCG96" si="1064">HAO97</f>
        <v>0</v>
      </c>
      <c r="HAP96" s="51">
        <f t="shared" si="1064"/>
        <v>0</v>
      </c>
      <c r="HAQ96" s="51">
        <f t="shared" si="1064"/>
        <v>0</v>
      </c>
      <c r="HAR96" s="51">
        <f t="shared" si="1064"/>
        <v>0</v>
      </c>
      <c r="HAS96" s="51">
        <f t="shared" si="1064"/>
        <v>0</v>
      </c>
      <c r="HAT96" s="51">
        <f t="shared" si="1064"/>
        <v>0</v>
      </c>
      <c r="HAU96" s="51">
        <f t="shared" si="1064"/>
        <v>0</v>
      </c>
      <c r="HAV96" s="51">
        <f t="shared" si="1064"/>
        <v>0</v>
      </c>
      <c r="HAW96" s="51">
        <f t="shared" si="1064"/>
        <v>0</v>
      </c>
      <c r="HAX96" s="51">
        <f t="shared" si="1064"/>
        <v>0</v>
      </c>
      <c r="HAY96" s="51">
        <f t="shared" si="1064"/>
        <v>0</v>
      </c>
      <c r="HAZ96" s="51">
        <f t="shared" si="1064"/>
        <v>0</v>
      </c>
      <c r="HBA96" s="51">
        <f t="shared" si="1064"/>
        <v>0</v>
      </c>
      <c r="HBB96" s="14">
        <f t="shared" ref="HBB96:HCH96" si="1065">HBC96</f>
        <v>0</v>
      </c>
      <c r="HBC96" s="51">
        <f t="shared" ref="HBC96:HCL96" si="1066">HBC97</f>
        <v>0</v>
      </c>
      <c r="HBD96" s="51">
        <f t="shared" si="1066"/>
        <v>0</v>
      </c>
      <c r="HBE96" s="51">
        <f t="shared" si="1066"/>
        <v>0</v>
      </c>
      <c r="HBF96" s="51">
        <f t="shared" si="1066"/>
        <v>0</v>
      </c>
      <c r="HBG96" s="51"/>
      <c r="HBH96" s="51"/>
      <c r="HBI96" s="51"/>
      <c r="HBJ96" s="51">
        <f>HBJ98</f>
        <v>0</v>
      </c>
      <c r="HBK96" s="14"/>
      <c r="HBM96" s="6" t="s">
        <v>11</v>
      </c>
      <c r="HBN96" s="7" t="s">
        <v>874</v>
      </c>
      <c r="HBO96" s="3"/>
      <c r="HBP96" s="3"/>
      <c r="HBQ96" s="3"/>
      <c r="HBR96" s="3"/>
      <c r="HBS96" s="7"/>
      <c r="HBT96" s="3"/>
      <c r="HBU96" s="51">
        <f t="shared" si="1064"/>
        <v>0</v>
      </c>
      <c r="HBV96" s="51">
        <f t="shared" si="1064"/>
        <v>0</v>
      </c>
      <c r="HBW96" s="51">
        <f t="shared" si="1064"/>
        <v>0</v>
      </c>
      <c r="HBX96" s="51">
        <f t="shared" si="1064"/>
        <v>0</v>
      </c>
      <c r="HBY96" s="51">
        <f t="shared" si="1064"/>
        <v>0</v>
      </c>
      <c r="HBZ96" s="51">
        <f t="shared" si="1064"/>
        <v>0</v>
      </c>
      <c r="HCA96" s="51">
        <f t="shared" si="1064"/>
        <v>0</v>
      </c>
      <c r="HCB96" s="51">
        <f t="shared" si="1064"/>
        <v>0</v>
      </c>
      <c r="HCC96" s="51">
        <f t="shared" si="1064"/>
        <v>0</v>
      </c>
      <c r="HCD96" s="51">
        <f t="shared" si="1064"/>
        <v>0</v>
      </c>
      <c r="HCE96" s="51">
        <f t="shared" si="1064"/>
        <v>0</v>
      </c>
      <c r="HCF96" s="51">
        <f t="shared" si="1064"/>
        <v>0</v>
      </c>
      <c r="HCG96" s="51">
        <f t="shared" si="1064"/>
        <v>0</v>
      </c>
      <c r="HCH96" s="14">
        <f t="shared" si="1065"/>
        <v>0</v>
      </c>
      <c r="HCI96" s="51">
        <f t="shared" si="1066"/>
        <v>0</v>
      </c>
      <c r="HCJ96" s="51">
        <f t="shared" si="1066"/>
        <v>0</v>
      </c>
      <c r="HCK96" s="51">
        <f t="shared" si="1066"/>
        <v>0</v>
      </c>
      <c r="HCL96" s="51">
        <f t="shared" si="1066"/>
        <v>0</v>
      </c>
      <c r="HCM96" s="51"/>
      <c r="HCN96" s="51"/>
      <c r="HCO96" s="51"/>
      <c r="HCP96" s="51">
        <f>HCP98</f>
        <v>0</v>
      </c>
      <c r="HCQ96" s="14"/>
      <c r="HCS96" s="6" t="s">
        <v>11</v>
      </c>
      <c r="HCT96" s="7" t="s">
        <v>874</v>
      </c>
      <c r="HCU96" s="3"/>
      <c r="HCV96" s="3"/>
      <c r="HCW96" s="3"/>
      <c r="HCX96" s="3"/>
      <c r="HCY96" s="7"/>
      <c r="HCZ96" s="3"/>
      <c r="HDA96" s="51">
        <f t="shared" ref="HDA96:HES96" si="1067">HDA97</f>
        <v>0</v>
      </c>
      <c r="HDB96" s="51">
        <f t="shared" si="1067"/>
        <v>0</v>
      </c>
      <c r="HDC96" s="51">
        <f t="shared" si="1067"/>
        <v>0</v>
      </c>
      <c r="HDD96" s="51">
        <f t="shared" si="1067"/>
        <v>0</v>
      </c>
      <c r="HDE96" s="51">
        <f t="shared" si="1067"/>
        <v>0</v>
      </c>
      <c r="HDF96" s="51">
        <f t="shared" si="1067"/>
        <v>0</v>
      </c>
      <c r="HDG96" s="51">
        <f t="shared" si="1067"/>
        <v>0</v>
      </c>
      <c r="HDH96" s="51">
        <f t="shared" si="1067"/>
        <v>0</v>
      </c>
      <c r="HDI96" s="51">
        <f t="shared" si="1067"/>
        <v>0</v>
      </c>
      <c r="HDJ96" s="51">
        <f t="shared" si="1067"/>
        <v>0</v>
      </c>
      <c r="HDK96" s="51">
        <f t="shared" si="1067"/>
        <v>0</v>
      </c>
      <c r="HDL96" s="51">
        <f t="shared" si="1067"/>
        <v>0</v>
      </c>
      <c r="HDM96" s="51">
        <f t="shared" si="1067"/>
        <v>0</v>
      </c>
      <c r="HDN96" s="14">
        <f t="shared" ref="HDN96:HET96" si="1068">HDO96</f>
        <v>0</v>
      </c>
      <c r="HDO96" s="51">
        <f t="shared" ref="HDO96:HEX96" si="1069">HDO97</f>
        <v>0</v>
      </c>
      <c r="HDP96" s="51">
        <f t="shared" si="1069"/>
        <v>0</v>
      </c>
      <c r="HDQ96" s="51">
        <f t="shared" si="1069"/>
        <v>0</v>
      </c>
      <c r="HDR96" s="51">
        <f t="shared" si="1069"/>
        <v>0</v>
      </c>
      <c r="HDS96" s="51"/>
      <c r="HDT96" s="51"/>
      <c r="HDU96" s="51"/>
      <c r="HDV96" s="51">
        <f>HDV98</f>
        <v>0</v>
      </c>
      <c r="HDW96" s="14"/>
      <c r="HDY96" s="6" t="s">
        <v>11</v>
      </c>
      <c r="HDZ96" s="7" t="s">
        <v>874</v>
      </c>
      <c r="HEA96" s="3"/>
      <c r="HEB96" s="3"/>
      <c r="HEC96" s="3"/>
      <c r="HED96" s="3"/>
      <c r="HEE96" s="7"/>
      <c r="HEF96" s="3"/>
      <c r="HEG96" s="51">
        <f t="shared" si="1067"/>
        <v>0</v>
      </c>
      <c r="HEH96" s="51">
        <f t="shared" si="1067"/>
        <v>0</v>
      </c>
      <c r="HEI96" s="51">
        <f t="shared" si="1067"/>
        <v>0</v>
      </c>
      <c r="HEJ96" s="51">
        <f t="shared" si="1067"/>
        <v>0</v>
      </c>
      <c r="HEK96" s="51">
        <f t="shared" si="1067"/>
        <v>0</v>
      </c>
      <c r="HEL96" s="51">
        <f t="shared" si="1067"/>
        <v>0</v>
      </c>
      <c r="HEM96" s="51">
        <f t="shared" si="1067"/>
        <v>0</v>
      </c>
      <c r="HEN96" s="51">
        <f t="shared" si="1067"/>
        <v>0</v>
      </c>
      <c r="HEO96" s="51">
        <f t="shared" si="1067"/>
        <v>0</v>
      </c>
      <c r="HEP96" s="51">
        <f t="shared" si="1067"/>
        <v>0</v>
      </c>
      <c r="HEQ96" s="51">
        <f t="shared" si="1067"/>
        <v>0</v>
      </c>
      <c r="HER96" s="51">
        <f t="shared" si="1067"/>
        <v>0</v>
      </c>
      <c r="HES96" s="51">
        <f t="shared" si="1067"/>
        <v>0</v>
      </c>
      <c r="HET96" s="14">
        <f t="shared" si="1068"/>
        <v>0</v>
      </c>
      <c r="HEU96" s="51">
        <f t="shared" si="1069"/>
        <v>0</v>
      </c>
      <c r="HEV96" s="51">
        <f t="shared" si="1069"/>
        <v>0</v>
      </c>
      <c r="HEW96" s="51">
        <f t="shared" si="1069"/>
        <v>0</v>
      </c>
      <c r="HEX96" s="51">
        <f t="shared" si="1069"/>
        <v>0</v>
      </c>
      <c r="HEY96" s="51"/>
      <c r="HEZ96" s="51"/>
      <c r="HFA96" s="51"/>
      <c r="HFB96" s="51">
        <f>HFB98</f>
        <v>0</v>
      </c>
      <c r="HFC96" s="14"/>
      <c r="HFE96" s="6" t="s">
        <v>11</v>
      </c>
      <c r="HFF96" s="7" t="s">
        <v>874</v>
      </c>
      <c r="HFG96" s="3"/>
      <c r="HFH96" s="3"/>
      <c r="HFI96" s="3"/>
      <c r="HFJ96" s="3"/>
      <c r="HFK96" s="7"/>
      <c r="HFL96" s="3"/>
      <c r="HFM96" s="51">
        <f t="shared" ref="HFM96:HHE96" si="1070">HFM97</f>
        <v>0</v>
      </c>
      <c r="HFN96" s="51">
        <f t="shared" si="1070"/>
        <v>0</v>
      </c>
      <c r="HFO96" s="51">
        <f t="shared" si="1070"/>
        <v>0</v>
      </c>
      <c r="HFP96" s="51">
        <f t="shared" si="1070"/>
        <v>0</v>
      </c>
      <c r="HFQ96" s="51">
        <f t="shared" si="1070"/>
        <v>0</v>
      </c>
      <c r="HFR96" s="51">
        <f t="shared" si="1070"/>
        <v>0</v>
      </c>
      <c r="HFS96" s="51">
        <f t="shared" si="1070"/>
        <v>0</v>
      </c>
      <c r="HFT96" s="51">
        <f t="shared" si="1070"/>
        <v>0</v>
      </c>
      <c r="HFU96" s="51">
        <f t="shared" si="1070"/>
        <v>0</v>
      </c>
      <c r="HFV96" s="51">
        <f t="shared" si="1070"/>
        <v>0</v>
      </c>
      <c r="HFW96" s="51">
        <f t="shared" si="1070"/>
        <v>0</v>
      </c>
      <c r="HFX96" s="51">
        <f t="shared" si="1070"/>
        <v>0</v>
      </c>
      <c r="HFY96" s="51">
        <f t="shared" si="1070"/>
        <v>0</v>
      </c>
      <c r="HFZ96" s="14">
        <f t="shared" ref="HFZ96:HHF96" si="1071">HGA96</f>
        <v>0</v>
      </c>
      <c r="HGA96" s="51">
        <f t="shared" ref="HGA96:HHJ96" si="1072">HGA97</f>
        <v>0</v>
      </c>
      <c r="HGB96" s="51">
        <f t="shared" si="1072"/>
        <v>0</v>
      </c>
      <c r="HGC96" s="51">
        <f t="shared" si="1072"/>
        <v>0</v>
      </c>
      <c r="HGD96" s="51">
        <f t="shared" si="1072"/>
        <v>0</v>
      </c>
      <c r="HGE96" s="51"/>
      <c r="HGF96" s="51"/>
      <c r="HGG96" s="51"/>
      <c r="HGH96" s="51">
        <f>HGH98</f>
        <v>0</v>
      </c>
      <c r="HGI96" s="14"/>
      <c r="HGK96" s="6" t="s">
        <v>11</v>
      </c>
      <c r="HGL96" s="7" t="s">
        <v>874</v>
      </c>
      <c r="HGM96" s="3"/>
      <c r="HGN96" s="3"/>
      <c r="HGO96" s="3"/>
      <c r="HGP96" s="3"/>
      <c r="HGQ96" s="7"/>
      <c r="HGR96" s="3"/>
      <c r="HGS96" s="51">
        <f t="shared" si="1070"/>
        <v>0</v>
      </c>
      <c r="HGT96" s="51">
        <f t="shared" si="1070"/>
        <v>0</v>
      </c>
      <c r="HGU96" s="51">
        <f t="shared" si="1070"/>
        <v>0</v>
      </c>
      <c r="HGV96" s="51">
        <f t="shared" si="1070"/>
        <v>0</v>
      </c>
      <c r="HGW96" s="51">
        <f t="shared" si="1070"/>
        <v>0</v>
      </c>
      <c r="HGX96" s="51">
        <f t="shared" si="1070"/>
        <v>0</v>
      </c>
      <c r="HGY96" s="51">
        <f t="shared" si="1070"/>
        <v>0</v>
      </c>
      <c r="HGZ96" s="51">
        <f t="shared" si="1070"/>
        <v>0</v>
      </c>
      <c r="HHA96" s="51">
        <f t="shared" si="1070"/>
        <v>0</v>
      </c>
      <c r="HHB96" s="51">
        <f t="shared" si="1070"/>
        <v>0</v>
      </c>
      <c r="HHC96" s="51">
        <f t="shared" si="1070"/>
        <v>0</v>
      </c>
      <c r="HHD96" s="51">
        <f t="shared" si="1070"/>
        <v>0</v>
      </c>
      <c r="HHE96" s="51">
        <f t="shared" si="1070"/>
        <v>0</v>
      </c>
      <c r="HHF96" s="14">
        <f t="shared" si="1071"/>
        <v>0</v>
      </c>
      <c r="HHG96" s="51">
        <f t="shared" si="1072"/>
        <v>0</v>
      </c>
      <c r="HHH96" s="51">
        <f t="shared" si="1072"/>
        <v>0</v>
      </c>
      <c r="HHI96" s="51">
        <f t="shared" si="1072"/>
        <v>0</v>
      </c>
      <c r="HHJ96" s="51">
        <f t="shared" si="1072"/>
        <v>0</v>
      </c>
      <c r="HHK96" s="51"/>
      <c r="HHL96" s="51"/>
      <c r="HHM96" s="51"/>
      <c r="HHN96" s="51">
        <f>HHN98</f>
        <v>0</v>
      </c>
      <c r="HHO96" s="14"/>
      <c r="HHQ96" s="6" t="s">
        <v>11</v>
      </c>
      <c r="HHR96" s="7" t="s">
        <v>874</v>
      </c>
      <c r="HHS96" s="3"/>
      <c r="HHT96" s="3"/>
      <c r="HHU96" s="3"/>
      <c r="HHV96" s="3"/>
      <c r="HHW96" s="7"/>
      <c r="HHX96" s="3"/>
      <c r="HHY96" s="51">
        <f t="shared" ref="HHY96:HJQ96" si="1073">HHY97</f>
        <v>0</v>
      </c>
      <c r="HHZ96" s="51">
        <f t="shared" si="1073"/>
        <v>0</v>
      </c>
      <c r="HIA96" s="51">
        <f t="shared" si="1073"/>
        <v>0</v>
      </c>
      <c r="HIB96" s="51">
        <f t="shared" si="1073"/>
        <v>0</v>
      </c>
      <c r="HIC96" s="51">
        <f t="shared" si="1073"/>
        <v>0</v>
      </c>
      <c r="HID96" s="51">
        <f t="shared" si="1073"/>
        <v>0</v>
      </c>
      <c r="HIE96" s="51">
        <f t="shared" si="1073"/>
        <v>0</v>
      </c>
      <c r="HIF96" s="51">
        <f t="shared" si="1073"/>
        <v>0</v>
      </c>
      <c r="HIG96" s="51">
        <f t="shared" si="1073"/>
        <v>0</v>
      </c>
      <c r="HIH96" s="51">
        <f t="shared" si="1073"/>
        <v>0</v>
      </c>
      <c r="HII96" s="51">
        <f t="shared" si="1073"/>
        <v>0</v>
      </c>
      <c r="HIJ96" s="51">
        <f t="shared" si="1073"/>
        <v>0</v>
      </c>
      <c r="HIK96" s="51">
        <f t="shared" si="1073"/>
        <v>0</v>
      </c>
      <c r="HIL96" s="14">
        <f t="shared" ref="HIL96:HJR96" si="1074">HIM96</f>
        <v>0</v>
      </c>
      <c r="HIM96" s="51">
        <f t="shared" ref="HIM96:HJV96" si="1075">HIM97</f>
        <v>0</v>
      </c>
      <c r="HIN96" s="51">
        <f t="shared" si="1075"/>
        <v>0</v>
      </c>
      <c r="HIO96" s="51">
        <f t="shared" si="1075"/>
        <v>0</v>
      </c>
      <c r="HIP96" s="51">
        <f t="shared" si="1075"/>
        <v>0</v>
      </c>
      <c r="HIQ96" s="51"/>
      <c r="HIR96" s="51"/>
      <c r="HIS96" s="51"/>
      <c r="HIT96" s="51">
        <f>HIT98</f>
        <v>0</v>
      </c>
      <c r="HIU96" s="14"/>
      <c r="HIW96" s="6" t="s">
        <v>11</v>
      </c>
      <c r="HIX96" s="7" t="s">
        <v>874</v>
      </c>
      <c r="HIY96" s="3"/>
      <c r="HIZ96" s="3"/>
      <c r="HJA96" s="3"/>
      <c r="HJB96" s="3"/>
      <c r="HJC96" s="7"/>
      <c r="HJD96" s="3"/>
      <c r="HJE96" s="51">
        <f t="shared" si="1073"/>
        <v>0</v>
      </c>
      <c r="HJF96" s="51">
        <f t="shared" si="1073"/>
        <v>0</v>
      </c>
      <c r="HJG96" s="51">
        <f t="shared" si="1073"/>
        <v>0</v>
      </c>
      <c r="HJH96" s="51">
        <f t="shared" si="1073"/>
        <v>0</v>
      </c>
      <c r="HJI96" s="51">
        <f t="shared" si="1073"/>
        <v>0</v>
      </c>
      <c r="HJJ96" s="51">
        <f t="shared" si="1073"/>
        <v>0</v>
      </c>
      <c r="HJK96" s="51">
        <f t="shared" si="1073"/>
        <v>0</v>
      </c>
      <c r="HJL96" s="51">
        <f t="shared" si="1073"/>
        <v>0</v>
      </c>
      <c r="HJM96" s="51">
        <f t="shared" si="1073"/>
        <v>0</v>
      </c>
      <c r="HJN96" s="51">
        <f t="shared" si="1073"/>
        <v>0</v>
      </c>
      <c r="HJO96" s="51">
        <f t="shared" si="1073"/>
        <v>0</v>
      </c>
      <c r="HJP96" s="51">
        <f t="shared" si="1073"/>
        <v>0</v>
      </c>
      <c r="HJQ96" s="51">
        <f t="shared" si="1073"/>
        <v>0</v>
      </c>
      <c r="HJR96" s="14">
        <f t="shared" si="1074"/>
        <v>0</v>
      </c>
      <c r="HJS96" s="51">
        <f t="shared" si="1075"/>
        <v>0</v>
      </c>
      <c r="HJT96" s="51">
        <f t="shared" si="1075"/>
        <v>0</v>
      </c>
      <c r="HJU96" s="51">
        <f t="shared" si="1075"/>
        <v>0</v>
      </c>
      <c r="HJV96" s="51">
        <f t="shared" si="1075"/>
        <v>0</v>
      </c>
      <c r="HJW96" s="51"/>
      <c r="HJX96" s="51"/>
      <c r="HJY96" s="51"/>
      <c r="HJZ96" s="51">
        <f>HJZ98</f>
        <v>0</v>
      </c>
      <c r="HKA96" s="14"/>
      <c r="HKC96" s="6" t="s">
        <v>11</v>
      </c>
      <c r="HKD96" s="7" t="s">
        <v>874</v>
      </c>
      <c r="HKE96" s="3"/>
      <c r="HKF96" s="3"/>
      <c r="HKG96" s="3"/>
      <c r="HKH96" s="3"/>
      <c r="HKI96" s="7"/>
      <c r="HKJ96" s="3"/>
      <c r="HKK96" s="51">
        <f t="shared" ref="HKK96:HMC96" si="1076">HKK97</f>
        <v>0</v>
      </c>
      <c r="HKL96" s="51">
        <f t="shared" si="1076"/>
        <v>0</v>
      </c>
      <c r="HKM96" s="51">
        <f t="shared" si="1076"/>
        <v>0</v>
      </c>
      <c r="HKN96" s="51">
        <f t="shared" si="1076"/>
        <v>0</v>
      </c>
      <c r="HKO96" s="51">
        <f t="shared" si="1076"/>
        <v>0</v>
      </c>
      <c r="HKP96" s="51">
        <f t="shared" si="1076"/>
        <v>0</v>
      </c>
      <c r="HKQ96" s="51">
        <f t="shared" si="1076"/>
        <v>0</v>
      </c>
      <c r="HKR96" s="51">
        <f t="shared" si="1076"/>
        <v>0</v>
      </c>
      <c r="HKS96" s="51">
        <f t="shared" si="1076"/>
        <v>0</v>
      </c>
      <c r="HKT96" s="51">
        <f t="shared" si="1076"/>
        <v>0</v>
      </c>
      <c r="HKU96" s="51">
        <f t="shared" si="1076"/>
        <v>0</v>
      </c>
      <c r="HKV96" s="51">
        <f t="shared" si="1076"/>
        <v>0</v>
      </c>
      <c r="HKW96" s="51">
        <f t="shared" si="1076"/>
        <v>0</v>
      </c>
      <c r="HKX96" s="14">
        <f t="shared" ref="HKX96:HMD96" si="1077">HKY96</f>
        <v>0</v>
      </c>
      <c r="HKY96" s="51">
        <f t="shared" ref="HKY96:HMH96" si="1078">HKY97</f>
        <v>0</v>
      </c>
      <c r="HKZ96" s="51">
        <f t="shared" si="1078"/>
        <v>0</v>
      </c>
      <c r="HLA96" s="51">
        <f t="shared" si="1078"/>
        <v>0</v>
      </c>
      <c r="HLB96" s="51">
        <f t="shared" si="1078"/>
        <v>0</v>
      </c>
      <c r="HLC96" s="51"/>
      <c r="HLD96" s="51"/>
      <c r="HLE96" s="51"/>
      <c r="HLF96" s="51">
        <f>HLF98</f>
        <v>0</v>
      </c>
      <c r="HLG96" s="14"/>
      <c r="HLI96" s="6" t="s">
        <v>11</v>
      </c>
      <c r="HLJ96" s="7" t="s">
        <v>874</v>
      </c>
      <c r="HLK96" s="3"/>
      <c r="HLL96" s="3"/>
      <c r="HLM96" s="3"/>
      <c r="HLN96" s="3"/>
      <c r="HLO96" s="7"/>
      <c r="HLP96" s="3"/>
      <c r="HLQ96" s="51">
        <f t="shared" si="1076"/>
        <v>0</v>
      </c>
      <c r="HLR96" s="51">
        <f t="shared" si="1076"/>
        <v>0</v>
      </c>
      <c r="HLS96" s="51">
        <f t="shared" si="1076"/>
        <v>0</v>
      </c>
      <c r="HLT96" s="51">
        <f t="shared" si="1076"/>
        <v>0</v>
      </c>
      <c r="HLU96" s="51">
        <f t="shared" si="1076"/>
        <v>0</v>
      </c>
      <c r="HLV96" s="51">
        <f t="shared" si="1076"/>
        <v>0</v>
      </c>
      <c r="HLW96" s="51">
        <f t="shared" si="1076"/>
        <v>0</v>
      </c>
      <c r="HLX96" s="51">
        <f t="shared" si="1076"/>
        <v>0</v>
      </c>
      <c r="HLY96" s="51">
        <f t="shared" si="1076"/>
        <v>0</v>
      </c>
      <c r="HLZ96" s="51">
        <f t="shared" si="1076"/>
        <v>0</v>
      </c>
      <c r="HMA96" s="51">
        <f t="shared" si="1076"/>
        <v>0</v>
      </c>
      <c r="HMB96" s="51">
        <f t="shared" si="1076"/>
        <v>0</v>
      </c>
      <c r="HMC96" s="51">
        <f t="shared" si="1076"/>
        <v>0</v>
      </c>
      <c r="HMD96" s="14">
        <f t="shared" si="1077"/>
        <v>0</v>
      </c>
      <c r="HME96" s="51">
        <f t="shared" si="1078"/>
        <v>0</v>
      </c>
      <c r="HMF96" s="51">
        <f t="shared" si="1078"/>
        <v>0</v>
      </c>
      <c r="HMG96" s="51">
        <f t="shared" si="1078"/>
        <v>0</v>
      </c>
      <c r="HMH96" s="51">
        <f t="shared" si="1078"/>
        <v>0</v>
      </c>
      <c r="HMI96" s="51"/>
      <c r="HMJ96" s="51"/>
      <c r="HMK96" s="51"/>
      <c r="HML96" s="51">
        <f>HML98</f>
        <v>0</v>
      </c>
      <c r="HMM96" s="14"/>
      <c r="HMO96" s="6" t="s">
        <v>11</v>
      </c>
      <c r="HMP96" s="7" t="s">
        <v>874</v>
      </c>
      <c r="HMQ96" s="3"/>
      <c r="HMR96" s="3"/>
      <c r="HMS96" s="3"/>
      <c r="HMT96" s="3"/>
      <c r="HMU96" s="7"/>
      <c r="HMV96" s="3"/>
      <c r="HMW96" s="51">
        <f t="shared" ref="HMW96:HOO96" si="1079">HMW97</f>
        <v>0</v>
      </c>
      <c r="HMX96" s="51">
        <f t="shared" si="1079"/>
        <v>0</v>
      </c>
      <c r="HMY96" s="51">
        <f t="shared" si="1079"/>
        <v>0</v>
      </c>
      <c r="HMZ96" s="51">
        <f t="shared" si="1079"/>
        <v>0</v>
      </c>
      <c r="HNA96" s="51">
        <f t="shared" si="1079"/>
        <v>0</v>
      </c>
      <c r="HNB96" s="51">
        <f t="shared" si="1079"/>
        <v>0</v>
      </c>
      <c r="HNC96" s="51">
        <f t="shared" si="1079"/>
        <v>0</v>
      </c>
      <c r="HND96" s="51">
        <f t="shared" si="1079"/>
        <v>0</v>
      </c>
      <c r="HNE96" s="51">
        <f t="shared" si="1079"/>
        <v>0</v>
      </c>
      <c r="HNF96" s="51">
        <f t="shared" si="1079"/>
        <v>0</v>
      </c>
      <c r="HNG96" s="51">
        <f t="shared" si="1079"/>
        <v>0</v>
      </c>
      <c r="HNH96" s="51">
        <f t="shared" si="1079"/>
        <v>0</v>
      </c>
      <c r="HNI96" s="51">
        <f t="shared" si="1079"/>
        <v>0</v>
      </c>
      <c r="HNJ96" s="14">
        <f t="shared" ref="HNJ96:HOP96" si="1080">HNK96</f>
        <v>0</v>
      </c>
      <c r="HNK96" s="51">
        <f t="shared" ref="HNK96:HOT96" si="1081">HNK97</f>
        <v>0</v>
      </c>
      <c r="HNL96" s="51">
        <f t="shared" si="1081"/>
        <v>0</v>
      </c>
      <c r="HNM96" s="51">
        <f t="shared" si="1081"/>
        <v>0</v>
      </c>
      <c r="HNN96" s="51">
        <f t="shared" si="1081"/>
        <v>0</v>
      </c>
      <c r="HNO96" s="51"/>
      <c r="HNP96" s="51"/>
      <c r="HNQ96" s="51"/>
      <c r="HNR96" s="51">
        <f>HNR98</f>
        <v>0</v>
      </c>
      <c r="HNS96" s="14"/>
      <c r="HNU96" s="6" t="s">
        <v>11</v>
      </c>
      <c r="HNV96" s="7" t="s">
        <v>874</v>
      </c>
      <c r="HNW96" s="3"/>
      <c r="HNX96" s="3"/>
      <c r="HNY96" s="3"/>
      <c r="HNZ96" s="3"/>
      <c r="HOA96" s="7"/>
      <c r="HOB96" s="3"/>
      <c r="HOC96" s="51">
        <f t="shared" si="1079"/>
        <v>0</v>
      </c>
      <c r="HOD96" s="51">
        <f t="shared" si="1079"/>
        <v>0</v>
      </c>
      <c r="HOE96" s="51">
        <f t="shared" si="1079"/>
        <v>0</v>
      </c>
      <c r="HOF96" s="51">
        <f t="shared" si="1079"/>
        <v>0</v>
      </c>
      <c r="HOG96" s="51">
        <f t="shared" si="1079"/>
        <v>0</v>
      </c>
      <c r="HOH96" s="51">
        <f t="shared" si="1079"/>
        <v>0</v>
      </c>
      <c r="HOI96" s="51">
        <f t="shared" si="1079"/>
        <v>0</v>
      </c>
      <c r="HOJ96" s="51">
        <f t="shared" si="1079"/>
        <v>0</v>
      </c>
      <c r="HOK96" s="51">
        <f t="shared" si="1079"/>
        <v>0</v>
      </c>
      <c r="HOL96" s="51">
        <f t="shared" si="1079"/>
        <v>0</v>
      </c>
      <c r="HOM96" s="51">
        <f t="shared" si="1079"/>
        <v>0</v>
      </c>
      <c r="HON96" s="51">
        <f t="shared" si="1079"/>
        <v>0</v>
      </c>
      <c r="HOO96" s="51">
        <f t="shared" si="1079"/>
        <v>0</v>
      </c>
      <c r="HOP96" s="14">
        <f t="shared" si="1080"/>
        <v>0</v>
      </c>
      <c r="HOQ96" s="51">
        <f t="shared" si="1081"/>
        <v>0</v>
      </c>
      <c r="HOR96" s="51">
        <f t="shared" si="1081"/>
        <v>0</v>
      </c>
      <c r="HOS96" s="51">
        <f t="shared" si="1081"/>
        <v>0</v>
      </c>
      <c r="HOT96" s="51">
        <f t="shared" si="1081"/>
        <v>0</v>
      </c>
      <c r="HOU96" s="51"/>
      <c r="HOV96" s="51"/>
      <c r="HOW96" s="51"/>
      <c r="HOX96" s="51">
        <f>HOX98</f>
        <v>0</v>
      </c>
      <c r="HOY96" s="14"/>
      <c r="HPA96" s="6" t="s">
        <v>11</v>
      </c>
      <c r="HPB96" s="7" t="s">
        <v>874</v>
      </c>
      <c r="HPC96" s="3"/>
      <c r="HPD96" s="3"/>
      <c r="HPE96" s="3"/>
      <c r="HPF96" s="3"/>
      <c r="HPG96" s="7"/>
      <c r="HPH96" s="3"/>
      <c r="HPI96" s="51">
        <f t="shared" ref="HPI96:HRA96" si="1082">HPI97</f>
        <v>0</v>
      </c>
      <c r="HPJ96" s="51">
        <f t="shared" si="1082"/>
        <v>0</v>
      </c>
      <c r="HPK96" s="51">
        <f t="shared" si="1082"/>
        <v>0</v>
      </c>
      <c r="HPL96" s="51">
        <f t="shared" si="1082"/>
        <v>0</v>
      </c>
      <c r="HPM96" s="51">
        <f t="shared" si="1082"/>
        <v>0</v>
      </c>
      <c r="HPN96" s="51">
        <f t="shared" si="1082"/>
        <v>0</v>
      </c>
      <c r="HPO96" s="51">
        <f t="shared" si="1082"/>
        <v>0</v>
      </c>
      <c r="HPP96" s="51">
        <f t="shared" si="1082"/>
        <v>0</v>
      </c>
      <c r="HPQ96" s="51">
        <f t="shared" si="1082"/>
        <v>0</v>
      </c>
      <c r="HPR96" s="51">
        <f t="shared" si="1082"/>
        <v>0</v>
      </c>
      <c r="HPS96" s="51">
        <f t="shared" si="1082"/>
        <v>0</v>
      </c>
      <c r="HPT96" s="51">
        <f t="shared" si="1082"/>
        <v>0</v>
      </c>
      <c r="HPU96" s="51">
        <f t="shared" si="1082"/>
        <v>0</v>
      </c>
      <c r="HPV96" s="14">
        <f t="shared" ref="HPV96:HRB96" si="1083">HPW96</f>
        <v>0</v>
      </c>
      <c r="HPW96" s="51">
        <f t="shared" ref="HPW96:HRF96" si="1084">HPW97</f>
        <v>0</v>
      </c>
      <c r="HPX96" s="51">
        <f t="shared" si="1084"/>
        <v>0</v>
      </c>
      <c r="HPY96" s="51">
        <f t="shared" si="1084"/>
        <v>0</v>
      </c>
      <c r="HPZ96" s="51">
        <f t="shared" si="1084"/>
        <v>0</v>
      </c>
      <c r="HQA96" s="51"/>
      <c r="HQB96" s="51"/>
      <c r="HQC96" s="51"/>
      <c r="HQD96" s="51">
        <f>HQD98</f>
        <v>0</v>
      </c>
      <c r="HQE96" s="14"/>
      <c r="HQG96" s="6" t="s">
        <v>11</v>
      </c>
      <c r="HQH96" s="7" t="s">
        <v>874</v>
      </c>
      <c r="HQI96" s="3"/>
      <c r="HQJ96" s="3"/>
      <c r="HQK96" s="3"/>
      <c r="HQL96" s="3"/>
      <c r="HQM96" s="7"/>
      <c r="HQN96" s="3"/>
      <c r="HQO96" s="51">
        <f t="shared" si="1082"/>
        <v>0</v>
      </c>
      <c r="HQP96" s="51">
        <f t="shared" si="1082"/>
        <v>0</v>
      </c>
      <c r="HQQ96" s="51">
        <f t="shared" si="1082"/>
        <v>0</v>
      </c>
      <c r="HQR96" s="51">
        <f t="shared" si="1082"/>
        <v>0</v>
      </c>
      <c r="HQS96" s="51">
        <f t="shared" si="1082"/>
        <v>0</v>
      </c>
      <c r="HQT96" s="51">
        <f t="shared" si="1082"/>
        <v>0</v>
      </c>
      <c r="HQU96" s="51">
        <f t="shared" si="1082"/>
        <v>0</v>
      </c>
      <c r="HQV96" s="51">
        <f t="shared" si="1082"/>
        <v>0</v>
      </c>
      <c r="HQW96" s="51">
        <f t="shared" si="1082"/>
        <v>0</v>
      </c>
      <c r="HQX96" s="51">
        <f t="shared" si="1082"/>
        <v>0</v>
      </c>
      <c r="HQY96" s="51">
        <f t="shared" si="1082"/>
        <v>0</v>
      </c>
      <c r="HQZ96" s="51">
        <f t="shared" si="1082"/>
        <v>0</v>
      </c>
      <c r="HRA96" s="51">
        <f t="shared" si="1082"/>
        <v>0</v>
      </c>
      <c r="HRB96" s="14">
        <f t="shared" si="1083"/>
        <v>0</v>
      </c>
      <c r="HRC96" s="51">
        <f t="shared" si="1084"/>
        <v>0</v>
      </c>
      <c r="HRD96" s="51">
        <f t="shared" si="1084"/>
        <v>0</v>
      </c>
      <c r="HRE96" s="51">
        <f t="shared" si="1084"/>
        <v>0</v>
      </c>
      <c r="HRF96" s="51">
        <f t="shared" si="1084"/>
        <v>0</v>
      </c>
      <c r="HRG96" s="51"/>
      <c r="HRH96" s="51"/>
      <c r="HRI96" s="51"/>
      <c r="HRJ96" s="51">
        <f>HRJ98</f>
        <v>0</v>
      </c>
      <c r="HRK96" s="14"/>
      <c r="HRM96" s="6" t="s">
        <v>11</v>
      </c>
      <c r="HRN96" s="7" t="s">
        <v>874</v>
      </c>
      <c r="HRO96" s="3"/>
      <c r="HRP96" s="3"/>
      <c r="HRQ96" s="3"/>
      <c r="HRR96" s="3"/>
      <c r="HRS96" s="7"/>
      <c r="HRT96" s="3"/>
      <c r="HRU96" s="51">
        <f t="shared" ref="HRU96:HTM96" si="1085">HRU97</f>
        <v>0</v>
      </c>
      <c r="HRV96" s="51">
        <f t="shared" si="1085"/>
        <v>0</v>
      </c>
      <c r="HRW96" s="51">
        <f t="shared" si="1085"/>
        <v>0</v>
      </c>
      <c r="HRX96" s="51">
        <f t="shared" si="1085"/>
        <v>0</v>
      </c>
      <c r="HRY96" s="51">
        <f t="shared" si="1085"/>
        <v>0</v>
      </c>
      <c r="HRZ96" s="51">
        <f t="shared" si="1085"/>
        <v>0</v>
      </c>
      <c r="HSA96" s="51">
        <f t="shared" si="1085"/>
        <v>0</v>
      </c>
      <c r="HSB96" s="51">
        <f t="shared" si="1085"/>
        <v>0</v>
      </c>
      <c r="HSC96" s="51">
        <f t="shared" si="1085"/>
        <v>0</v>
      </c>
      <c r="HSD96" s="51">
        <f t="shared" si="1085"/>
        <v>0</v>
      </c>
      <c r="HSE96" s="51">
        <f t="shared" si="1085"/>
        <v>0</v>
      </c>
      <c r="HSF96" s="51">
        <f t="shared" si="1085"/>
        <v>0</v>
      </c>
      <c r="HSG96" s="51">
        <f t="shared" si="1085"/>
        <v>0</v>
      </c>
      <c r="HSH96" s="14">
        <f t="shared" ref="HSH96:HTN96" si="1086">HSI96</f>
        <v>0</v>
      </c>
      <c r="HSI96" s="51">
        <f t="shared" ref="HSI96:HTR96" si="1087">HSI97</f>
        <v>0</v>
      </c>
      <c r="HSJ96" s="51">
        <f t="shared" si="1087"/>
        <v>0</v>
      </c>
      <c r="HSK96" s="51">
        <f t="shared" si="1087"/>
        <v>0</v>
      </c>
      <c r="HSL96" s="51">
        <f t="shared" si="1087"/>
        <v>0</v>
      </c>
      <c r="HSM96" s="51"/>
      <c r="HSN96" s="51"/>
      <c r="HSO96" s="51"/>
      <c r="HSP96" s="51">
        <f>HSP98</f>
        <v>0</v>
      </c>
      <c r="HSQ96" s="14"/>
      <c r="HSS96" s="6" t="s">
        <v>11</v>
      </c>
      <c r="HST96" s="7" t="s">
        <v>874</v>
      </c>
      <c r="HSU96" s="3"/>
      <c r="HSV96" s="3"/>
      <c r="HSW96" s="3"/>
      <c r="HSX96" s="3"/>
      <c r="HSY96" s="7"/>
      <c r="HSZ96" s="3"/>
      <c r="HTA96" s="51">
        <f t="shared" si="1085"/>
        <v>0</v>
      </c>
      <c r="HTB96" s="51">
        <f t="shared" si="1085"/>
        <v>0</v>
      </c>
      <c r="HTC96" s="51">
        <f t="shared" si="1085"/>
        <v>0</v>
      </c>
      <c r="HTD96" s="51">
        <f t="shared" si="1085"/>
        <v>0</v>
      </c>
      <c r="HTE96" s="51">
        <f t="shared" si="1085"/>
        <v>0</v>
      </c>
      <c r="HTF96" s="51">
        <f t="shared" si="1085"/>
        <v>0</v>
      </c>
      <c r="HTG96" s="51">
        <f t="shared" si="1085"/>
        <v>0</v>
      </c>
      <c r="HTH96" s="51">
        <f t="shared" si="1085"/>
        <v>0</v>
      </c>
      <c r="HTI96" s="51">
        <f t="shared" si="1085"/>
        <v>0</v>
      </c>
      <c r="HTJ96" s="51">
        <f t="shared" si="1085"/>
        <v>0</v>
      </c>
      <c r="HTK96" s="51">
        <f t="shared" si="1085"/>
        <v>0</v>
      </c>
      <c r="HTL96" s="51">
        <f t="shared" si="1085"/>
        <v>0</v>
      </c>
      <c r="HTM96" s="51">
        <f t="shared" si="1085"/>
        <v>0</v>
      </c>
      <c r="HTN96" s="14">
        <f t="shared" si="1086"/>
        <v>0</v>
      </c>
      <c r="HTO96" s="51">
        <f t="shared" si="1087"/>
        <v>0</v>
      </c>
      <c r="HTP96" s="51">
        <f t="shared" si="1087"/>
        <v>0</v>
      </c>
      <c r="HTQ96" s="51">
        <f t="shared" si="1087"/>
        <v>0</v>
      </c>
      <c r="HTR96" s="51">
        <f t="shared" si="1087"/>
        <v>0</v>
      </c>
      <c r="HTS96" s="51"/>
      <c r="HTT96" s="51"/>
      <c r="HTU96" s="51"/>
      <c r="HTV96" s="51">
        <f>HTV98</f>
        <v>0</v>
      </c>
      <c r="HTW96" s="14"/>
      <c r="HTY96" s="6" t="s">
        <v>11</v>
      </c>
      <c r="HTZ96" s="7" t="s">
        <v>874</v>
      </c>
      <c r="HUA96" s="3"/>
      <c r="HUB96" s="3"/>
      <c r="HUC96" s="3"/>
      <c r="HUD96" s="3"/>
      <c r="HUE96" s="7"/>
      <c r="HUF96" s="3"/>
      <c r="HUG96" s="51">
        <f t="shared" ref="HUG96:HVY96" si="1088">HUG97</f>
        <v>0</v>
      </c>
      <c r="HUH96" s="51">
        <f t="shared" si="1088"/>
        <v>0</v>
      </c>
      <c r="HUI96" s="51">
        <f t="shared" si="1088"/>
        <v>0</v>
      </c>
      <c r="HUJ96" s="51">
        <f t="shared" si="1088"/>
        <v>0</v>
      </c>
      <c r="HUK96" s="51">
        <f t="shared" si="1088"/>
        <v>0</v>
      </c>
      <c r="HUL96" s="51">
        <f t="shared" si="1088"/>
        <v>0</v>
      </c>
      <c r="HUM96" s="51">
        <f t="shared" si="1088"/>
        <v>0</v>
      </c>
      <c r="HUN96" s="51">
        <f t="shared" si="1088"/>
        <v>0</v>
      </c>
      <c r="HUO96" s="51">
        <f t="shared" si="1088"/>
        <v>0</v>
      </c>
      <c r="HUP96" s="51">
        <f t="shared" si="1088"/>
        <v>0</v>
      </c>
      <c r="HUQ96" s="51">
        <f t="shared" si="1088"/>
        <v>0</v>
      </c>
      <c r="HUR96" s="51">
        <f t="shared" si="1088"/>
        <v>0</v>
      </c>
      <c r="HUS96" s="51">
        <f t="shared" si="1088"/>
        <v>0</v>
      </c>
      <c r="HUT96" s="14">
        <f t="shared" ref="HUT96:HVZ96" si="1089">HUU96</f>
        <v>0</v>
      </c>
      <c r="HUU96" s="51">
        <f t="shared" ref="HUU96:HWD96" si="1090">HUU97</f>
        <v>0</v>
      </c>
      <c r="HUV96" s="51">
        <f t="shared" si="1090"/>
        <v>0</v>
      </c>
      <c r="HUW96" s="51">
        <f t="shared" si="1090"/>
        <v>0</v>
      </c>
      <c r="HUX96" s="51">
        <f t="shared" si="1090"/>
        <v>0</v>
      </c>
      <c r="HUY96" s="51"/>
      <c r="HUZ96" s="51"/>
      <c r="HVA96" s="51"/>
      <c r="HVB96" s="51">
        <f>HVB98</f>
        <v>0</v>
      </c>
      <c r="HVC96" s="14"/>
      <c r="HVE96" s="6" t="s">
        <v>11</v>
      </c>
      <c r="HVF96" s="7" t="s">
        <v>874</v>
      </c>
      <c r="HVG96" s="3"/>
      <c r="HVH96" s="3"/>
      <c r="HVI96" s="3"/>
      <c r="HVJ96" s="3"/>
      <c r="HVK96" s="7"/>
      <c r="HVL96" s="3"/>
      <c r="HVM96" s="51">
        <f t="shared" si="1088"/>
        <v>0</v>
      </c>
      <c r="HVN96" s="51">
        <f t="shared" si="1088"/>
        <v>0</v>
      </c>
      <c r="HVO96" s="51">
        <f t="shared" si="1088"/>
        <v>0</v>
      </c>
      <c r="HVP96" s="51">
        <f t="shared" si="1088"/>
        <v>0</v>
      </c>
      <c r="HVQ96" s="51">
        <f t="shared" si="1088"/>
        <v>0</v>
      </c>
      <c r="HVR96" s="51">
        <f t="shared" si="1088"/>
        <v>0</v>
      </c>
      <c r="HVS96" s="51">
        <f t="shared" si="1088"/>
        <v>0</v>
      </c>
      <c r="HVT96" s="51">
        <f t="shared" si="1088"/>
        <v>0</v>
      </c>
      <c r="HVU96" s="51">
        <f t="shared" si="1088"/>
        <v>0</v>
      </c>
      <c r="HVV96" s="51">
        <f t="shared" si="1088"/>
        <v>0</v>
      </c>
      <c r="HVW96" s="51">
        <f t="shared" si="1088"/>
        <v>0</v>
      </c>
      <c r="HVX96" s="51">
        <f t="shared" si="1088"/>
        <v>0</v>
      </c>
      <c r="HVY96" s="51">
        <f t="shared" si="1088"/>
        <v>0</v>
      </c>
      <c r="HVZ96" s="14">
        <f t="shared" si="1089"/>
        <v>0</v>
      </c>
      <c r="HWA96" s="51">
        <f t="shared" si="1090"/>
        <v>0</v>
      </c>
      <c r="HWB96" s="51">
        <f t="shared" si="1090"/>
        <v>0</v>
      </c>
      <c r="HWC96" s="51">
        <f t="shared" si="1090"/>
        <v>0</v>
      </c>
      <c r="HWD96" s="51">
        <f t="shared" si="1090"/>
        <v>0</v>
      </c>
      <c r="HWE96" s="51"/>
      <c r="HWF96" s="51"/>
      <c r="HWG96" s="51"/>
      <c r="HWH96" s="51">
        <f>HWH98</f>
        <v>0</v>
      </c>
      <c r="HWI96" s="14"/>
      <c r="HWK96" s="6" t="s">
        <v>11</v>
      </c>
      <c r="HWL96" s="7" t="s">
        <v>874</v>
      </c>
      <c r="HWM96" s="3"/>
      <c r="HWN96" s="3"/>
      <c r="HWO96" s="3"/>
      <c r="HWP96" s="3"/>
      <c r="HWQ96" s="7"/>
      <c r="HWR96" s="3"/>
      <c r="HWS96" s="51">
        <f t="shared" ref="HWS96:HYK96" si="1091">HWS97</f>
        <v>0</v>
      </c>
      <c r="HWT96" s="51">
        <f t="shared" si="1091"/>
        <v>0</v>
      </c>
      <c r="HWU96" s="51">
        <f t="shared" si="1091"/>
        <v>0</v>
      </c>
      <c r="HWV96" s="51">
        <f t="shared" si="1091"/>
        <v>0</v>
      </c>
      <c r="HWW96" s="51">
        <f t="shared" si="1091"/>
        <v>0</v>
      </c>
      <c r="HWX96" s="51">
        <f t="shared" si="1091"/>
        <v>0</v>
      </c>
      <c r="HWY96" s="51">
        <f t="shared" si="1091"/>
        <v>0</v>
      </c>
      <c r="HWZ96" s="51">
        <f t="shared" si="1091"/>
        <v>0</v>
      </c>
      <c r="HXA96" s="51">
        <f t="shared" si="1091"/>
        <v>0</v>
      </c>
      <c r="HXB96" s="51">
        <f t="shared" si="1091"/>
        <v>0</v>
      </c>
      <c r="HXC96" s="51">
        <f t="shared" si="1091"/>
        <v>0</v>
      </c>
      <c r="HXD96" s="51">
        <f t="shared" si="1091"/>
        <v>0</v>
      </c>
      <c r="HXE96" s="51">
        <f t="shared" si="1091"/>
        <v>0</v>
      </c>
      <c r="HXF96" s="14">
        <f t="shared" ref="HXF96:HYL96" si="1092">HXG96</f>
        <v>0</v>
      </c>
      <c r="HXG96" s="51">
        <f t="shared" ref="HXG96:HYP96" si="1093">HXG97</f>
        <v>0</v>
      </c>
      <c r="HXH96" s="51">
        <f t="shared" si="1093"/>
        <v>0</v>
      </c>
      <c r="HXI96" s="51">
        <f t="shared" si="1093"/>
        <v>0</v>
      </c>
      <c r="HXJ96" s="51">
        <f t="shared" si="1093"/>
        <v>0</v>
      </c>
      <c r="HXK96" s="51"/>
      <c r="HXL96" s="51"/>
      <c r="HXM96" s="51"/>
      <c r="HXN96" s="51">
        <f>HXN98</f>
        <v>0</v>
      </c>
      <c r="HXO96" s="14"/>
      <c r="HXQ96" s="6" t="s">
        <v>11</v>
      </c>
      <c r="HXR96" s="7" t="s">
        <v>874</v>
      </c>
      <c r="HXS96" s="3"/>
      <c r="HXT96" s="3"/>
      <c r="HXU96" s="3"/>
      <c r="HXV96" s="3"/>
      <c r="HXW96" s="7"/>
      <c r="HXX96" s="3"/>
      <c r="HXY96" s="51">
        <f t="shared" si="1091"/>
        <v>0</v>
      </c>
      <c r="HXZ96" s="51">
        <f t="shared" si="1091"/>
        <v>0</v>
      </c>
      <c r="HYA96" s="51">
        <f t="shared" si="1091"/>
        <v>0</v>
      </c>
      <c r="HYB96" s="51">
        <f t="shared" si="1091"/>
        <v>0</v>
      </c>
      <c r="HYC96" s="51">
        <f t="shared" si="1091"/>
        <v>0</v>
      </c>
      <c r="HYD96" s="51">
        <f t="shared" si="1091"/>
        <v>0</v>
      </c>
      <c r="HYE96" s="51">
        <f t="shared" si="1091"/>
        <v>0</v>
      </c>
      <c r="HYF96" s="51">
        <f t="shared" si="1091"/>
        <v>0</v>
      </c>
      <c r="HYG96" s="51">
        <f t="shared" si="1091"/>
        <v>0</v>
      </c>
      <c r="HYH96" s="51">
        <f t="shared" si="1091"/>
        <v>0</v>
      </c>
      <c r="HYI96" s="51">
        <f t="shared" si="1091"/>
        <v>0</v>
      </c>
      <c r="HYJ96" s="51">
        <f t="shared" si="1091"/>
        <v>0</v>
      </c>
      <c r="HYK96" s="51">
        <f t="shared" si="1091"/>
        <v>0</v>
      </c>
      <c r="HYL96" s="14">
        <f t="shared" si="1092"/>
        <v>0</v>
      </c>
      <c r="HYM96" s="51">
        <f t="shared" si="1093"/>
        <v>0</v>
      </c>
      <c r="HYN96" s="51">
        <f t="shared" si="1093"/>
        <v>0</v>
      </c>
      <c r="HYO96" s="51">
        <f t="shared" si="1093"/>
        <v>0</v>
      </c>
      <c r="HYP96" s="51">
        <f t="shared" si="1093"/>
        <v>0</v>
      </c>
      <c r="HYQ96" s="51"/>
      <c r="HYR96" s="51"/>
      <c r="HYS96" s="51"/>
      <c r="HYT96" s="51">
        <f>HYT98</f>
        <v>0</v>
      </c>
      <c r="HYU96" s="14"/>
      <c r="HYW96" s="6" t="s">
        <v>11</v>
      </c>
      <c r="HYX96" s="7" t="s">
        <v>874</v>
      </c>
      <c r="HYY96" s="3"/>
      <c r="HYZ96" s="3"/>
      <c r="HZA96" s="3"/>
      <c r="HZB96" s="3"/>
      <c r="HZC96" s="7"/>
      <c r="HZD96" s="3"/>
      <c r="HZE96" s="51">
        <f t="shared" ref="HZE96:IAW96" si="1094">HZE97</f>
        <v>0</v>
      </c>
      <c r="HZF96" s="51">
        <f t="shared" si="1094"/>
        <v>0</v>
      </c>
      <c r="HZG96" s="51">
        <f t="shared" si="1094"/>
        <v>0</v>
      </c>
      <c r="HZH96" s="51">
        <f t="shared" si="1094"/>
        <v>0</v>
      </c>
      <c r="HZI96" s="51">
        <f t="shared" si="1094"/>
        <v>0</v>
      </c>
      <c r="HZJ96" s="51">
        <f t="shared" si="1094"/>
        <v>0</v>
      </c>
      <c r="HZK96" s="51">
        <f t="shared" si="1094"/>
        <v>0</v>
      </c>
      <c r="HZL96" s="51">
        <f t="shared" si="1094"/>
        <v>0</v>
      </c>
      <c r="HZM96" s="51">
        <f t="shared" si="1094"/>
        <v>0</v>
      </c>
      <c r="HZN96" s="51">
        <f t="shared" si="1094"/>
        <v>0</v>
      </c>
      <c r="HZO96" s="51">
        <f t="shared" si="1094"/>
        <v>0</v>
      </c>
      <c r="HZP96" s="51">
        <f t="shared" si="1094"/>
        <v>0</v>
      </c>
      <c r="HZQ96" s="51">
        <f t="shared" si="1094"/>
        <v>0</v>
      </c>
      <c r="HZR96" s="14">
        <f t="shared" ref="HZR96:IAX96" si="1095">HZS96</f>
        <v>0</v>
      </c>
      <c r="HZS96" s="51">
        <f t="shared" ref="HZS96:IBB96" si="1096">HZS97</f>
        <v>0</v>
      </c>
      <c r="HZT96" s="51">
        <f t="shared" si="1096"/>
        <v>0</v>
      </c>
      <c r="HZU96" s="51">
        <f t="shared" si="1096"/>
        <v>0</v>
      </c>
      <c r="HZV96" s="51">
        <f t="shared" si="1096"/>
        <v>0</v>
      </c>
      <c r="HZW96" s="51"/>
      <c r="HZX96" s="51"/>
      <c r="HZY96" s="51"/>
      <c r="HZZ96" s="51">
        <f>HZZ98</f>
        <v>0</v>
      </c>
      <c r="IAA96" s="14"/>
      <c r="IAC96" s="6" t="s">
        <v>11</v>
      </c>
      <c r="IAD96" s="7" t="s">
        <v>874</v>
      </c>
      <c r="IAE96" s="3"/>
      <c r="IAF96" s="3"/>
      <c r="IAG96" s="3"/>
      <c r="IAH96" s="3"/>
      <c r="IAI96" s="7"/>
      <c r="IAJ96" s="3"/>
      <c r="IAK96" s="51">
        <f t="shared" si="1094"/>
        <v>0</v>
      </c>
      <c r="IAL96" s="51">
        <f t="shared" si="1094"/>
        <v>0</v>
      </c>
      <c r="IAM96" s="51">
        <f t="shared" si="1094"/>
        <v>0</v>
      </c>
      <c r="IAN96" s="51">
        <f t="shared" si="1094"/>
        <v>0</v>
      </c>
      <c r="IAO96" s="51">
        <f t="shared" si="1094"/>
        <v>0</v>
      </c>
      <c r="IAP96" s="51">
        <f t="shared" si="1094"/>
        <v>0</v>
      </c>
      <c r="IAQ96" s="51">
        <f t="shared" si="1094"/>
        <v>0</v>
      </c>
      <c r="IAR96" s="51">
        <f t="shared" si="1094"/>
        <v>0</v>
      </c>
      <c r="IAS96" s="51">
        <f t="shared" si="1094"/>
        <v>0</v>
      </c>
      <c r="IAT96" s="51">
        <f t="shared" si="1094"/>
        <v>0</v>
      </c>
      <c r="IAU96" s="51">
        <f t="shared" si="1094"/>
        <v>0</v>
      </c>
      <c r="IAV96" s="51">
        <f t="shared" si="1094"/>
        <v>0</v>
      </c>
      <c r="IAW96" s="51">
        <f t="shared" si="1094"/>
        <v>0</v>
      </c>
      <c r="IAX96" s="14">
        <f t="shared" si="1095"/>
        <v>0</v>
      </c>
      <c r="IAY96" s="51">
        <f t="shared" si="1096"/>
        <v>0</v>
      </c>
      <c r="IAZ96" s="51">
        <f t="shared" si="1096"/>
        <v>0</v>
      </c>
      <c r="IBA96" s="51">
        <f t="shared" si="1096"/>
        <v>0</v>
      </c>
      <c r="IBB96" s="51">
        <f t="shared" si="1096"/>
        <v>0</v>
      </c>
      <c r="IBC96" s="51"/>
      <c r="IBD96" s="51"/>
      <c r="IBE96" s="51"/>
      <c r="IBF96" s="51">
        <f>IBF98</f>
        <v>0</v>
      </c>
      <c r="IBG96" s="14"/>
      <c r="IBI96" s="6" t="s">
        <v>11</v>
      </c>
      <c r="IBJ96" s="7" t="s">
        <v>874</v>
      </c>
      <c r="IBK96" s="3"/>
      <c r="IBL96" s="3"/>
      <c r="IBM96" s="3"/>
      <c r="IBN96" s="3"/>
      <c r="IBO96" s="7"/>
      <c r="IBP96" s="3"/>
      <c r="IBQ96" s="51">
        <f t="shared" ref="IBQ96:IDI96" si="1097">IBQ97</f>
        <v>0</v>
      </c>
      <c r="IBR96" s="51">
        <f t="shared" si="1097"/>
        <v>0</v>
      </c>
      <c r="IBS96" s="51">
        <f t="shared" si="1097"/>
        <v>0</v>
      </c>
      <c r="IBT96" s="51">
        <f t="shared" si="1097"/>
        <v>0</v>
      </c>
      <c r="IBU96" s="51">
        <f t="shared" si="1097"/>
        <v>0</v>
      </c>
      <c r="IBV96" s="51">
        <f t="shared" si="1097"/>
        <v>0</v>
      </c>
      <c r="IBW96" s="51">
        <f t="shared" si="1097"/>
        <v>0</v>
      </c>
      <c r="IBX96" s="51">
        <f t="shared" si="1097"/>
        <v>0</v>
      </c>
      <c r="IBY96" s="51">
        <f t="shared" si="1097"/>
        <v>0</v>
      </c>
      <c r="IBZ96" s="51">
        <f t="shared" si="1097"/>
        <v>0</v>
      </c>
      <c r="ICA96" s="51">
        <f t="shared" si="1097"/>
        <v>0</v>
      </c>
      <c r="ICB96" s="51">
        <f t="shared" si="1097"/>
        <v>0</v>
      </c>
      <c r="ICC96" s="51">
        <f t="shared" si="1097"/>
        <v>0</v>
      </c>
      <c r="ICD96" s="14">
        <f t="shared" ref="ICD96:IDJ96" si="1098">ICE96</f>
        <v>0</v>
      </c>
      <c r="ICE96" s="51">
        <f t="shared" ref="ICE96:IDN96" si="1099">ICE97</f>
        <v>0</v>
      </c>
      <c r="ICF96" s="51">
        <f t="shared" si="1099"/>
        <v>0</v>
      </c>
      <c r="ICG96" s="51">
        <f t="shared" si="1099"/>
        <v>0</v>
      </c>
      <c r="ICH96" s="51">
        <f t="shared" si="1099"/>
        <v>0</v>
      </c>
      <c r="ICI96" s="51"/>
      <c r="ICJ96" s="51"/>
      <c r="ICK96" s="51"/>
      <c r="ICL96" s="51">
        <f>ICL98</f>
        <v>0</v>
      </c>
      <c r="ICM96" s="14"/>
      <c r="ICO96" s="6" t="s">
        <v>11</v>
      </c>
      <c r="ICP96" s="7" t="s">
        <v>874</v>
      </c>
      <c r="ICQ96" s="3"/>
      <c r="ICR96" s="3"/>
      <c r="ICS96" s="3"/>
      <c r="ICT96" s="3"/>
      <c r="ICU96" s="7"/>
      <c r="ICV96" s="3"/>
      <c r="ICW96" s="51">
        <f t="shared" si="1097"/>
        <v>0</v>
      </c>
      <c r="ICX96" s="51">
        <f t="shared" si="1097"/>
        <v>0</v>
      </c>
      <c r="ICY96" s="51">
        <f t="shared" si="1097"/>
        <v>0</v>
      </c>
      <c r="ICZ96" s="51">
        <f t="shared" si="1097"/>
        <v>0</v>
      </c>
      <c r="IDA96" s="51">
        <f t="shared" si="1097"/>
        <v>0</v>
      </c>
      <c r="IDB96" s="51">
        <f t="shared" si="1097"/>
        <v>0</v>
      </c>
      <c r="IDC96" s="51">
        <f t="shared" si="1097"/>
        <v>0</v>
      </c>
      <c r="IDD96" s="51">
        <f t="shared" si="1097"/>
        <v>0</v>
      </c>
      <c r="IDE96" s="51">
        <f t="shared" si="1097"/>
        <v>0</v>
      </c>
      <c r="IDF96" s="51">
        <f t="shared" si="1097"/>
        <v>0</v>
      </c>
      <c r="IDG96" s="51">
        <f t="shared" si="1097"/>
        <v>0</v>
      </c>
      <c r="IDH96" s="51">
        <f t="shared" si="1097"/>
        <v>0</v>
      </c>
      <c r="IDI96" s="51">
        <f t="shared" si="1097"/>
        <v>0</v>
      </c>
      <c r="IDJ96" s="14">
        <f t="shared" si="1098"/>
        <v>0</v>
      </c>
      <c r="IDK96" s="51">
        <f t="shared" si="1099"/>
        <v>0</v>
      </c>
      <c r="IDL96" s="51">
        <f t="shared" si="1099"/>
        <v>0</v>
      </c>
      <c r="IDM96" s="51">
        <f t="shared" si="1099"/>
        <v>0</v>
      </c>
      <c r="IDN96" s="51">
        <f t="shared" si="1099"/>
        <v>0</v>
      </c>
      <c r="IDO96" s="51"/>
      <c r="IDP96" s="51"/>
      <c r="IDQ96" s="51"/>
      <c r="IDR96" s="51">
        <f>IDR98</f>
        <v>0</v>
      </c>
      <c r="IDS96" s="14"/>
      <c r="IDU96" s="6" t="s">
        <v>11</v>
      </c>
      <c r="IDV96" s="7" t="s">
        <v>874</v>
      </c>
      <c r="IDW96" s="3"/>
      <c r="IDX96" s="3"/>
      <c r="IDY96" s="3"/>
      <c r="IDZ96" s="3"/>
      <c r="IEA96" s="7"/>
      <c r="IEB96" s="3"/>
      <c r="IEC96" s="51">
        <f t="shared" ref="IEC96:IFU96" si="1100">IEC97</f>
        <v>0</v>
      </c>
      <c r="IED96" s="51">
        <f t="shared" si="1100"/>
        <v>0</v>
      </c>
      <c r="IEE96" s="51">
        <f t="shared" si="1100"/>
        <v>0</v>
      </c>
      <c r="IEF96" s="51">
        <f t="shared" si="1100"/>
        <v>0</v>
      </c>
      <c r="IEG96" s="51">
        <f t="shared" si="1100"/>
        <v>0</v>
      </c>
      <c r="IEH96" s="51">
        <f t="shared" si="1100"/>
        <v>0</v>
      </c>
      <c r="IEI96" s="51">
        <f t="shared" si="1100"/>
        <v>0</v>
      </c>
      <c r="IEJ96" s="51">
        <f t="shared" si="1100"/>
        <v>0</v>
      </c>
      <c r="IEK96" s="51">
        <f t="shared" si="1100"/>
        <v>0</v>
      </c>
      <c r="IEL96" s="51">
        <f t="shared" si="1100"/>
        <v>0</v>
      </c>
      <c r="IEM96" s="51">
        <f t="shared" si="1100"/>
        <v>0</v>
      </c>
      <c r="IEN96" s="51">
        <f t="shared" si="1100"/>
        <v>0</v>
      </c>
      <c r="IEO96" s="51">
        <f t="shared" si="1100"/>
        <v>0</v>
      </c>
      <c r="IEP96" s="14">
        <f t="shared" ref="IEP96:IFV96" si="1101">IEQ96</f>
        <v>0</v>
      </c>
      <c r="IEQ96" s="51">
        <f t="shared" ref="IEQ96:IFZ96" si="1102">IEQ97</f>
        <v>0</v>
      </c>
      <c r="IER96" s="51">
        <f t="shared" si="1102"/>
        <v>0</v>
      </c>
      <c r="IES96" s="51">
        <f t="shared" si="1102"/>
        <v>0</v>
      </c>
      <c r="IET96" s="51">
        <f t="shared" si="1102"/>
        <v>0</v>
      </c>
      <c r="IEU96" s="51"/>
      <c r="IEV96" s="51"/>
      <c r="IEW96" s="51"/>
      <c r="IEX96" s="51">
        <f>IEX98</f>
        <v>0</v>
      </c>
      <c r="IEY96" s="14"/>
      <c r="IFA96" s="6" t="s">
        <v>11</v>
      </c>
      <c r="IFB96" s="7" t="s">
        <v>874</v>
      </c>
      <c r="IFC96" s="3"/>
      <c r="IFD96" s="3"/>
      <c r="IFE96" s="3"/>
      <c r="IFF96" s="3"/>
      <c r="IFG96" s="7"/>
      <c r="IFH96" s="3"/>
      <c r="IFI96" s="51">
        <f t="shared" si="1100"/>
        <v>0</v>
      </c>
      <c r="IFJ96" s="51">
        <f t="shared" si="1100"/>
        <v>0</v>
      </c>
      <c r="IFK96" s="51">
        <f t="shared" si="1100"/>
        <v>0</v>
      </c>
      <c r="IFL96" s="51">
        <f t="shared" si="1100"/>
        <v>0</v>
      </c>
      <c r="IFM96" s="51">
        <f t="shared" si="1100"/>
        <v>0</v>
      </c>
      <c r="IFN96" s="51">
        <f t="shared" si="1100"/>
        <v>0</v>
      </c>
      <c r="IFO96" s="51">
        <f t="shared" si="1100"/>
        <v>0</v>
      </c>
      <c r="IFP96" s="51">
        <f t="shared" si="1100"/>
        <v>0</v>
      </c>
      <c r="IFQ96" s="51">
        <f t="shared" si="1100"/>
        <v>0</v>
      </c>
      <c r="IFR96" s="51">
        <f t="shared" si="1100"/>
        <v>0</v>
      </c>
      <c r="IFS96" s="51">
        <f t="shared" si="1100"/>
        <v>0</v>
      </c>
      <c r="IFT96" s="51">
        <f t="shared" si="1100"/>
        <v>0</v>
      </c>
      <c r="IFU96" s="51">
        <f t="shared" si="1100"/>
        <v>0</v>
      </c>
      <c r="IFV96" s="14">
        <f t="shared" si="1101"/>
        <v>0</v>
      </c>
      <c r="IFW96" s="51">
        <f t="shared" si="1102"/>
        <v>0</v>
      </c>
      <c r="IFX96" s="51">
        <f t="shared" si="1102"/>
        <v>0</v>
      </c>
      <c r="IFY96" s="51">
        <f t="shared" si="1102"/>
        <v>0</v>
      </c>
      <c r="IFZ96" s="51">
        <f t="shared" si="1102"/>
        <v>0</v>
      </c>
      <c r="IGA96" s="51"/>
      <c r="IGB96" s="51"/>
      <c r="IGC96" s="51"/>
      <c r="IGD96" s="51">
        <f>IGD98</f>
        <v>0</v>
      </c>
      <c r="IGE96" s="14"/>
      <c r="IGG96" s="6" t="s">
        <v>11</v>
      </c>
      <c r="IGH96" s="7" t="s">
        <v>874</v>
      </c>
      <c r="IGI96" s="3"/>
      <c r="IGJ96" s="3"/>
      <c r="IGK96" s="3"/>
      <c r="IGL96" s="3"/>
      <c r="IGM96" s="7"/>
      <c r="IGN96" s="3"/>
      <c r="IGO96" s="51">
        <f t="shared" ref="IGO96:IIG96" si="1103">IGO97</f>
        <v>0</v>
      </c>
      <c r="IGP96" s="51">
        <f t="shared" si="1103"/>
        <v>0</v>
      </c>
      <c r="IGQ96" s="51">
        <f t="shared" si="1103"/>
        <v>0</v>
      </c>
      <c r="IGR96" s="51">
        <f t="shared" si="1103"/>
        <v>0</v>
      </c>
      <c r="IGS96" s="51">
        <f t="shared" si="1103"/>
        <v>0</v>
      </c>
      <c r="IGT96" s="51">
        <f t="shared" si="1103"/>
        <v>0</v>
      </c>
      <c r="IGU96" s="51">
        <f t="shared" si="1103"/>
        <v>0</v>
      </c>
      <c r="IGV96" s="51">
        <f t="shared" si="1103"/>
        <v>0</v>
      </c>
      <c r="IGW96" s="51">
        <f t="shared" si="1103"/>
        <v>0</v>
      </c>
      <c r="IGX96" s="51">
        <f t="shared" si="1103"/>
        <v>0</v>
      </c>
      <c r="IGY96" s="51">
        <f t="shared" si="1103"/>
        <v>0</v>
      </c>
      <c r="IGZ96" s="51">
        <f t="shared" si="1103"/>
        <v>0</v>
      </c>
      <c r="IHA96" s="51">
        <f t="shared" si="1103"/>
        <v>0</v>
      </c>
      <c r="IHB96" s="14">
        <f t="shared" ref="IHB96:IIH96" si="1104">IHC96</f>
        <v>0</v>
      </c>
      <c r="IHC96" s="51">
        <f t="shared" ref="IHC96:IIL96" si="1105">IHC97</f>
        <v>0</v>
      </c>
      <c r="IHD96" s="51">
        <f t="shared" si="1105"/>
        <v>0</v>
      </c>
      <c r="IHE96" s="51">
        <f t="shared" si="1105"/>
        <v>0</v>
      </c>
      <c r="IHF96" s="51">
        <f t="shared" si="1105"/>
        <v>0</v>
      </c>
      <c r="IHG96" s="51"/>
      <c r="IHH96" s="51"/>
      <c r="IHI96" s="51"/>
      <c r="IHJ96" s="51">
        <f>IHJ98</f>
        <v>0</v>
      </c>
      <c r="IHK96" s="14"/>
      <c r="IHM96" s="6" t="s">
        <v>11</v>
      </c>
      <c r="IHN96" s="7" t="s">
        <v>874</v>
      </c>
      <c r="IHO96" s="3"/>
      <c r="IHP96" s="3"/>
      <c r="IHQ96" s="3"/>
      <c r="IHR96" s="3"/>
      <c r="IHS96" s="7"/>
      <c r="IHT96" s="3"/>
      <c r="IHU96" s="51">
        <f t="shared" si="1103"/>
        <v>0</v>
      </c>
      <c r="IHV96" s="51">
        <f t="shared" si="1103"/>
        <v>0</v>
      </c>
      <c r="IHW96" s="51">
        <f t="shared" si="1103"/>
        <v>0</v>
      </c>
      <c r="IHX96" s="51">
        <f t="shared" si="1103"/>
        <v>0</v>
      </c>
      <c r="IHY96" s="51">
        <f t="shared" si="1103"/>
        <v>0</v>
      </c>
      <c r="IHZ96" s="51">
        <f t="shared" si="1103"/>
        <v>0</v>
      </c>
      <c r="IIA96" s="51">
        <f t="shared" si="1103"/>
        <v>0</v>
      </c>
      <c r="IIB96" s="51">
        <f t="shared" si="1103"/>
        <v>0</v>
      </c>
      <c r="IIC96" s="51">
        <f t="shared" si="1103"/>
        <v>0</v>
      </c>
      <c r="IID96" s="51">
        <f t="shared" si="1103"/>
        <v>0</v>
      </c>
      <c r="IIE96" s="51">
        <f t="shared" si="1103"/>
        <v>0</v>
      </c>
      <c r="IIF96" s="51">
        <f t="shared" si="1103"/>
        <v>0</v>
      </c>
      <c r="IIG96" s="51">
        <f t="shared" si="1103"/>
        <v>0</v>
      </c>
      <c r="IIH96" s="14">
        <f t="shared" si="1104"/>
        <v>0</v>
      </c>
      <c r="III96" s="51">
        <f t="shared" si="1105"/>
        <v>0</v>
      </c>
      <c r="IIJ96" s="51">
        <f t="shared" si="1105"/>
        <v>0</v>
      </c>
      <c r="IIK96" s="51">
        <f t="shared" si="1105"/>
        <v>0</v>
      </c>
      <c r="IIL96" s="51">
        <f t="shared" si="1105"/>
        <v>0</v>
      </c>
      <c r="IIM96" s="51"/>
      <c r="IIN96" s="51"/>
      <c r="IIO96" s="51"/>
      <c r="IIP96" s="51">
        <f>IIP98</f>
        <v>0</v>
      </c>
      <c r="IIQ96" s="14"/>
      <c r="IIS96" s="6" t="s">
        <v>11</v>
      </c>
      <c r="IIT96" s="7" t="s">
        <v>874</v>
      </c>
      <c r="IIU96" s="3"/>
      <c r="IIV96" s="3"/>
      <c r="IIW96" s="3"/>
      <c r="IIX96" s="3"/>
      <c r="IIY96" s="7"/>
      <c r="IIZ96" s="3"/>
      <c r="IJA96" s="51">
        <f t="shared" ref="IJA96:IKS96" si="1106">IJA97</f>
        <v>0</v>
      </c>
      <c r="IJB96" s="51">
        <f t="shared" si="1106"/>
        <v>0</v>
      </c>
      <c r="IJC96" s="51">
        <f t="shared" si="1106"/>
        <v>0</v>
      </c>
      <c r="IJD96" s="51">
        <f t="shared" si="1106"/>
        <v>0</v>
      </c>
      <c r="IJE96" s="51">
        <f t="shared" si="1106"/>
        <v>0</v>
      </c>
      <c r="IJF96" s="51">
        <f t="shared" si="1106"/>
        <v>0</v>
      </c>
      <c r="IJG96" s="51">
        <f t="shared" si="1106"/>
        <v>0</v>
      </c>
      <c r="IJH96" s="51">
        <f t="shared" si="1106"/>
        <v>0</v>
      </c>
      <c r="IJI96" s="51">
        <f t="shared" si="1106"/>
        <v>0</v>
      </c>
      <c r="IJJ96" s="51">
        <f t="shared" si="1106"/>
        <v>0</v>
      </c>
      <c r="IJK96" s="51">
        <f t="shared" si="1106"/>
        <v>0</v>
      </c>
      <c r="IJL96" s="51">
        <f t="shared" si="1106"/>
        <v>0</v>
      </c>
      <c r="IJM96" s="51">
        <f t="shared" si="1106"/>
        <v>0</v>
      </c>
      <c r="IJN96" s="14">
        <f t="shared" ref="IJN96:IKT96" si="1107">IJO96</f>
        <v>0</v>
      </c>
      <c r="IJO96" s="51">
        <f t="shared" ref="IJO96:IKX96" si="1108">IJO97</f>
        <v>0</v>
      </c>
      <c r="IJP96" s="51">
        <f t="shared" si="1108"/>
        <v>0</v>
      </c>
      <c r="IJQ96" s="51">
        <f t="shared" si="1108"/>
        <v>0</v>
      </c>
      <c r="IJR96" s="51">
        <f t="shared" si="1108"/>
        <v>0</v>
      </c>
      <c r="IJS96" s="51"/>
      <c r="IJT96" s="51"/>
      <c r="IJU96" s="51"/>
      <c r="IJV96" s="51">
        <f>IJV98</f>
        <v>0</v>
      </c>
      <c r="IJW96" s="14"/>
      <c r="IJY96" s="6" t="s">
        <v>11</v>
      </c>
      <c r="IJZ96" s="7" t="s">
        <v>874</v>
      </c>
      <c r="IKA96" s="3"/>
      <c r="IKB96" s="3"/>
      <c r="IKC96" s="3"/>
      <c r="IKD96" s="3"/>
      <c r="IKE96" s="7"/>
      <c r="IKF96" s="3"/>
      <c r="IKG96" s="51">
        <f t="shared" si="1106"/>
        <v>0</v>
      </c>
      <c r="IKH96" s="51">
        <f t="shared" si="1106"/>
        <v>0</v>
      </c>
      <c r="IKI96" s="51">
        <f t="shared" si="1106"/>
        <v>0</v>
      </c>
      <c r="IKJ96" s="51">
        <f t="shared" si="1106"/>
        <v>0</v>
      </c>
      <c r="IKK96" s="51">
        <f t="shared" si="1106"/>
        <v>0</v>
      </c>
      <c r="IKL96" s="51">
        <f t="shared" si="1106"/>
        <v>0</v>
      </c>
      <c r="IKM96" s="51">
        <f t="shared" si="1106"/>
        <v>0</v>
      </c>
      <c r="IKN96" s="51">
        <f t="shared" si="1106"/>
        <v>0</v>
      </c>
      <c r="IKO96" s="51">
        <f t="shared" si="1106"/>
        <v>0</v>
      </c>
      <c r="IKP96" s="51">
        <f t="shared" si="1106"/>
        <v>0</v>
      </c>
      <c r="IKQ96" s="51">
        <f t="shared" si="1106"/>
        <v>0</v>
      </c>
      <c r="IKR96" s="51">
        <f t="shared" si="1106"/>
        <v>0</v>
      </c>
      <c r="IKS96" s="51">
        <f t="shared" si="1106"/>
        <v>0</v>
      </c>
      <c r="IKT96" s="14">
        <f t="shared" si="1107"/>
        <v>0</v>
      </c>
      <c r="IKU96" s="51">
        <f t="shared" si="1108"/>
        <v>0</v>
      </c>
      <c r="IKV96" s="51">
        <f t="shared" si="1108"/>
        <v>0</v>
      </c>
      <c r="IKW96" s="51">
        <f t="shared" si="1108"/>
        <v>0</v>
      </c>
      <c r="IKX96" s="51">
        <f t="shared" si="1108"/>
        <v>0</v>
      </c>
      <c r="IKY96" s="51"/>
      <c r="IKZ96" s="51"/>
      <c r="ILA96" s="51"/>
      <c r="ILB96" s="51">
        <f>ILB98</f>
        <v>0</v>
      </c>
      <c r="ILC96" s="14"/>
      <c r="ILE96" s="6" t="s">
        <v>11</v>
      </c>
      <c r="ILF96" s="7" t="s">
        <v>874</v>
      </c>
      <c r="ILG96" s="3"/>
      <c r="ILH96" s="3"/>
      <c r="ILI96" s="3"/>
      <c r="ILJ96" s="3"/>
      <c r="ILK96" s="7"/>
      <c r="ILL96" s="3"/>
      <c r="ILM96" s="51">
        <f t="shared" ref="ILM96:INE96" si="1109">ILM97</f>
        <v>0</v>
      </c>
      <c r="ILN96" s="51">
        <f t="shared" si="1109"/>
        <v>0</v>
      </c>
      <c r="ILO96" s="51">
        <f t="shared" si="1109"/>
        <v>0</v>
      </c>
      <c r="ILP96" s="51">
        <f t="shared" si="1109"/>
        <v>0</v>
      </c>
      <c r="ILQ96" s="51">
        <f t="shared" si="1109"/>
        <v>0</v>
      </c>
      <c r="ILR96" s="51">
        <f t="shared" si="1109"/>
        <v>0</v>
      </c>
      <c r="ILS96" s="51">
        <f t="shared" si="1109"/>
        <v>0</v>
      </c>
      <c r="ILT96" s="51">
        <f t="shared" si="1109"/>
        <v>0</v>
      </c>
      <c r="ILU96" s="51">
        <f t="shared" si="1109"/>
        <v>0</v>
      </c>
      <c r="ILV96" s="51">
        <f t="shared" si="1109"/>
        <v>0</v>
      </c>
      <c r="ILW96" s="51">
        <f t="shared" si="1109"/>
        <v>0</v>
      </c>
      <c r="ILX96" s="51">
        <f t="shared" si="1109"/>
        <v>0</v>
      </c>
      <c r="ILY96" s="51">
        <f t="shared" si="1109"/>
        <v>0</v>
      </c>
      <c r="ILZ96" s="14">
        <f t="shared" ref="ILZ96:INF96" si="1110">IMA96</f>
        <v>0</v>
      </c>
      <c r="IMA96" s="51">
        <f t="shared" ref="IMA96:INJ96" si="1111">IMA97</f>
        <v>0</v>
      </c>
      <c r="IMB96" s="51">
        <f t="shared" si="1111"/>
        <v>0</v>
      </c>
      <c r="IMC96" s="51">
        <f t="shared" si="1111"/>
        <v>0</v>
      </c>
      <c r="IMD96" s="51">
        <f t="shared" si="1111"/>
        <v>0</v>
      </c>
      <c r="IME96" s="51"/>
      <c r="IMF96" s="51"/>
      <c r="IMG96" s="51"/>
      <c r="IMH96" s="51">
        <f>IMH98</f>
        <v>0</v>
      </c>
      <c r="IMI96" s="14"/>
      <c r="IMK96" s="6" t="s">
        <v>11</v>
      </c>
      <c r="IML96" s="7" t="s">
        <v>874</v>
      </c>
      <c r="IMM96" s="3"/>
      <c r="IMN96" s="3"/>
      <c r="IMO96" s="3"/>
      <c r="IMP96" s="3"/>
      <c r="IMQ96" s="7"/>
      <c r="IMR96" s="3"/>
      <c r="IMS96" s="51">
        <f t="shared" si="1109"/>
        <v>0</v>
      </c>
      <c r="IMT96" s="51">
        <f t="shared" si="1109"/>
        <v>0</v>
      </c>
      <c r="IMU96" s="51">
        <f t="shared" si="1109"/>
        <v>0</v>
      </c>
      <c r="IMV96" s="51">
        <f t="shared" si="1109"/>
        <v>0</v>
      </c>
      <c r="IMW96" s="51">
        <f t="shared" si="1109"/>
        <v>0</v>
      </c>
      <c r="IMX96" s="51">
        <f t="shared" si="1109"/>
        <v>0</v>
      </c>
      <c r="IMY96" s="51">
        <f t="shared" si="1109"/>
        <v>0</v>
      </c>
      <c r="IMZ96" s="51">
        <f t="shared" si="1109"/>
        <v>0</v>
      </c>
      <c r="INA96" s="51">
        <f t="shared" si="1109"/>
        <v>0</v>
      </c>
      <c r="INB96" s="51">
        <f t="shared" si="1109"/>
        <v>0</v>
      </c>
      <c r="INC96" s="51">
        <f t="shared" si="1109"/>
        <v>0</v>
      </c>
      <c r="IND96" s="51">
        <f t="shared" si="1109"/>
        <v>0</v>
      </c>
      <c r="INE96" s="51">
        <f t="shared" si="1109"/>
        <v>0</v>
      </c>
      <c r="INF96" s="14">
        <f t="shared" si="1110"/>
        <v>0</v>
      </c>
      <c r="ING96" s="51">
        <f t="shared" si="1111"/>
        <v>0</v>
      </c>
      <c r="INH96" s="51">
        <f t="shared" si="1111"/>
        <v>0</v>
      </c>
      <c r="INI96" s="51">
        <f t="shared" si="1111"/>
        <v>0</v>
      </c>
      <c r="INJ96" s="51">
        <f t="shared" si="1111"/>
        <v>0</v>
      </c>
      <c r="INK96" s="51"/>
      <c r="INL96" s="51"/>
      <c r="INM96" s="51"/>
      <c r="INN96" s="51">
        <f>INN98</f>
        <v>0</v>
      </c>
      <c r="INO96" s="14"/>
      <c r="INQ96" s="6" t="s">
        <v>11</v>
      </c>
      <c r="INR96" s="7" t="s">
        <v>874</v>
      </c>
      <c r="INS96" s="3"/>
      <c r="INT96" s="3"/>
      <c r="INU96" s="3"/>
      <c r="INV96" s="3"/>
      <c r="INW96" s="7"/>
      <c r="INX96" s="3"/>
      <c r="INY96" s="51">
        <f t="shared" ref="INY96:IPQ96" si="1112">INY97</f>
        <v>0</v>
      </c>
      <c r="INZ96" s="51">
        <f t="shared" si="1112"/>
        <v>0</v>
      </c>
      <c r="IOA96" s="51">
        <f t="shared" si="1112"/>
        <v>0</v>
      </c>
      <c r="IOB96" s="51">
        <f t="shared" si="1112"/>
        <v>0</v>
      </c>
      <c r="IOC96" s="51">
        <f t="shared" si="1112"/>
        <v>0</v>
      </c>
      <c r="IOD96" s="51">
        <f t="shared" si="1112"/>
        <v>0</v>
      </c>
      <c r="IOE96" s="51">
        <f t="shared" si="1112"/>
        <v>0</v>
      </c>
      <c r="IOF96" s="51">
        <f t="shared" si="1112"/>
        <v>0</v>
      </c>
      <c r="IOG96" s="51">
        <f t="shared" si="1112"/>
        <v>0</v>
      </c>
      <c r="IOH96" s="51">
        <f t="shared" si="1112"/>
        <v>0</v>
      </c>
      <c r="IOI96" s="51">
        <f t="shared" si="1112"/>
        <v>0</v>
      </c>
      <c r="IOJ96" s="51">
        <f t="shared" si="1112"/>
        <v>0</v>
      </c>
      <c r="IOK96" s="51">
        <f t="shared" si="1112"/>
        <v>0</v>
      </c>
      <c r="IOL96" s="14">
        <f t="shared" ref="IOL96:IPR96" si="1113">IOM96</f>
        <v>0</v>
      </c>
      <c r="IOM96" s="51">
        <f t="shared" ref="IOM96:IPV96" si="1114">IOM97</f>
        <v>0</v>
      </c>
      <c r="ION96" s="51">
        <f t="shared" si="1114"/>
        <v>0</v>
      </c>
      <c r="IOO96" s="51">
        <f t="shared" si="1114"/>
        <v>0</v>
      </c>
      <c r="IOP96" s="51">
        <f t="shared" si="1114"/>
        <v>0</v>
      </c>
      <c r="IOQ96" s="51"/>
      <c r="IOR96" s="51"/>
      <c r="IOS96" s="51"/>
      <c r="IOT96" s="51">
        <f>IOT98</f>
        <v>0</v>
      </c>
      <c r="IOU96" s="14"/>
      <c r="IOW96" s="6" t="s">
        <v>11</v>
      </c>
      <c r="IOX96" s="7" t="s">
        <v>874</v>
      </c>
      <c r="IOY96" s="3"/>
      <c r="IOZ96" s="3"/>
      <c r="IPA96" s="3"/>
      <c r="IPB96" s="3"/>
      <c r="IPC96" s="7"/>
      <c r="IPD96" s="3"/>
      <c r="IPE96" s="51">
        <f t="shared" si="1112"/>
        <v>0</v>
      </c>
      <c r="IPF96" s="51">
        <f t="shared" si="1112"/>
        <v>0</v>
      </c>
      <c r="IPG96" s="51">
        <f t="shared" si="1112"/>
        <v>0</v>
      </c>
      <c r="IPH96" s="51">
        <f t="shared" si="1112"/>
        <v>0</v>
      </c>
      <c r="IPI96" s="51">
        <f t="shared" si="1112"/>
        <v>0</v>
      </c>
      <c r="IPJ96" s="51">
        <f t="shared" si="1112"/>
        <v>0</v>
      </c>
      <c r="IPK96" s="51">
        <f t="shared" si="1112"/>
        <v>0</v>
      </c>
      <c r="IPL96" s="51">
        <f t="shared" si="1112"/>
        <v>0</v>
      </c>
      <c r="IPM96" s="51">
        <f t="shared" si="1112"/>
        <v>0</v>
      </c>
      <c r="IPN96" s="51">
        <f t="shared" si="1112"/>
        <v>0</v>
      </c>
      <c r="IPO96" s="51">
        <f t="shared" si="1112"/>
        <v>0</v>
      </c>
      <c r="IPP96" s="51">
        <f t="shared" si="1112"/>
        <v>0</v>
      </c>
      <c r="IPQ96" s="51">
        <f t="shared" si="1112"/>
        <v>0</v>
      </c>
      <c r="IPR96" s="14">
        <f t="shared" si="1113"/>
        <v>0</v>
      </c>
      <c r="IPS96" s="51">
        <f t="shared" si="1114"/>
        <v>0</v>
      </c>
      <c r="IPT96" s="51">
        <f t="shared" si="1114"/>
        <v>0</v>
      </c>
      <c r="IPU96" s="51">
        <f t="shared" si="1114"/>
        <v>0</v>
      </c>
      <c r="IPV96" s="51">
        <f t="shared" si="1114"/>
        <v>0</v>
      </c>
      <c r="IPW96" s="51"/>
      <c r="IPX96" s="51"/>
      <c r="IPY96" s="51"/>
      <c r="IPZ96" s="51">
        <f>IPZ98</f>
        <v>0</v>
      </c>
      <c r="IQA96" s="14"/>
      <c r="IQC96" s="6" t="s">
        <v>11</v>
      </c>
      <c r="IQD96" s="7" t="s">
        <v>874</v>
      </c>
      <c r="IQE96" s="3"/>
      <c r="IQF96" s="3"/>
      <c r="IQG96" s="3"/>
      <c r="IQH96" s="3"/>
      <c r="IQI96" s="7"/>
      <c r="IQJ96" s="3"/>
      <c r="IQK96" s="51">
        <f t="shared" ref="IQK96:ISC96" si="1115">IQK97</f>
        <v>0</v>
      </c>
      <c r="IQL96" s="51">
        <f t="shared" si="1115"/>
        <v>0</v>
      </c>
      <c r="IQM96" s="51">
        <f t="shared" si="1115"/>
        <v>0</v>
      </c>
      <c r="IQN96" s="51">
        <f t="shared" si="1115"/>
        <v>0</v>
      </c>
      <c r="IQO96" s="51">
        <f t="shared" si="1115"/>
        <v>0</v>
      </c>
      <c r="IQP96" s="51">
        <f t="shared" si="1115"/>
        <v>0</v>
      </c>
      <c r="IQQ96" s="51">
        <f t="shared" si="1115"/>
        <v>0</v>
      </c>
      <c r="IQR96" s="51">
        <f t="shared" si="1115"/>
        <v>0</v>
      </c>
      <c r="IQS96" s="51">
        <f t="shared" si="1115"/>
        <v>0</v>
      </c>
      <c r="IQT96" s="51">
        <f t="shared" si="1115"/>
        <v>0</v>
      </c>
      <c r="IQU96" s="51">
        <f t="shared" si="1115"/>
        <v>0</v>
      </c>
      <c r="IQV96" s="51">
        <f t="shared" si="1115"/>
        <v>0</v>
      </c>
      <c r="IQW96" s="51">
        <f t="shared" si="1115"/>
        <v>0</v>
      </c>
      <c r="IQX96" s="14">
        <f t="shared" ref="IQX96:ISD96" si="1116">IQY96</f>
        <v>0</v>
      </c>
      <c r="IQY96" s="51">
        <f t="shared" ref="IQY96:ISH96" si="1117">IQY97</f>
        <v>0</v>
      </c>
      <c r="IQZ96" s="51">
        <f t="shared" si="1117"/>
        <v>0</v>
      </c>
      <c r="IRA96" s="51">
        <f t="shared" si="1117"/>
        <v>0</v>
      </c>
      <c r="IRB96" s="51">
        <f t="shared" si="1117"/>
        <v>0</v>
      </c>
      <c r="IRC96" s="51"/>
      <c r="IRD96" s="51"/>
      <c r="IRE96" s="51"/>
      <c r="IRF96" s="51">
        <f>IRF98</f>
        <v>0</v>
      </c>
      <c r="IRG96" s="14"/>
      <c r="IRI96" s="6" t="s">
        <v>11</v>
      </c>
      <c r="IRJ96" s="7" t="s">
        <v>874</v>
      </c>
      <c r="IRK96" s="3"/>
      <c r="IRL96" s="3"/>
      <c r="IRM96" s="3"/>
      <c r="IRN96" s="3"/>
      <c r="IRO96" s="7"/>
      <c r="IRP96" s="3"/>
      <c r="IRQ96" s="51">
        <f t="shared" si="1115"/>
        <v>0</v>
      </c>
      <c r="IRR96" s="51">
        <f t="shared" si="1115"/>
        <v>0</v>
      </c>
      <c r="IRS96" s="51">
        <f t="shared" si="1115"/>
        <v>0</v>
      </c>
      <c r="IRT96" s="51">
        <f t="shared" si="1115"/>
        <v>0</v>
      </c>
      <c r="IRU96" s="51">
        <f t="shared" si="1115"/>
        <v>0</v>
      </c>
      <c r="IRV96" s="51">
        <f t="shared" si="1115"/>
        <v>0</v>
      </c>
      <c r="IRW96" s="51">
        <f t="shared" si="1115"/>
        <v>0</v>
      </c>
      <c r="IRX96" s="51">
        <f t="shared" si="1115"/>
        <v>0</v>
      </c>
      <c r="IRY96" s="51">
        <f t="shared" si="1115"/>
        <v>0</v>
      </c>
      <c r="IRZ96" s="51">
        <f t="shared" si="1115"/>
        <v>0</v>
      </c>
      <c r="ISA96" s="51">
        <f t="shared" si="1115"/>
        <v>0</v>
      </c>
      <c r="ISB96" s="51">
        <f t="shared" si="1115"/>
        <v>0</v>
      </c>
      <c r="ISC96" s="51">
        <f t="shared" si="1115"/>
        <v>0</v>
      </c>
      <c r="ISD96" s="14">
        <f t="shared" si="1116"/>
        <v>0</v>
      </c>
      <c r="ISE96" s="51">
        <f t="shared" si="1117"/>
        <v>0</v>
      </c>
      <c r="ISF96" s="51">
        <f t="shared" si="1117"/>
        <v>0</v>
      </c>
      <c r="ISG96" s="51">
        <f t="shared" si="1117"/>
        <v>0</v>
      </c>
      <c r="ISH96" s="51">
        <f t="shared" si="1117"/>
        <v>0</v>
      </c>
      <c r="ISI96" s="51"/>
      <c r="ISJ96" s="51"/>
      <c r="ISK96" s="51"/>
      <c r="ISL96" s="51">
        <f>ISL98</f>
        <v>0</v>
      </c>
      <c r="ISM96" s="14"/>
      <c r="ISO96" s="6" t="s">
        <v>11</v>
      </c>
      <c r="ISP96" s="7" t="s">
        <v>874</v>
      </c>
      <c r="ISQ96" s="3"/>
      <c r="ISR96" s="3"/>
      <c r="ISS96" s="3"/>
      <c r="IST96" s="3"/>
      <c r="ISU96" s="7"/>
      <c r="ISV96" s="3"/>
      <c r="ISW96" s="51">
        <f t="shared" ref="ISW96:IUO96" si="1118">ISW97</f>
        <v>0</v>
      </c>
      <c r="ISX96" s="51">
        <f t="shared" si="1118"/>
        <v>0</v>
      </c>
      <c r="ISY96" s="51">
        <f t="shared" si="1118"/>
        <v>0</v>
      </c>
      <c r="ISZ96" s="51">
        <f t="shared" si="1118"/>
        <v>0</v>
      </c>
      <c r="ITA96" s="51">
        <f t="shared" si="1118"/>
        <v>0</v>
      </c>
      <c r="ITB96" s="51">
        <f t="shared" si="1118"/>
        <v>0</v>
      </c>
      <c r="ITC96" s="51">
        <f t="shared" si="1118"/>
        <v>0</v>
      </c>
      <c r="ITD96" s="51">
        <f t="shared" si="1118"/>
        <v>0</v>
      </c>
      <c r="ITE96" s="51">
        <f t="shared" si="1118"/>
        <v>0</v>
      </c>
      <c r="ITF96" s="51">
        <f t="shared" si="1118"/>
        <v>0</v>
      </c>
      <c r="ITG96" s="51">
        <f t="shared" si="1118"/>
        <v>0</v>
      </c>
      <c r="ITH96" s="51">
        <f t="shared" si="1118"/>
        <v>0</v>
      </c>
      <c r="ITI96" s="51">
        <f t="shared" si="1118"/>
        <v>0</v>
      </c>
      <c r="ITJ96" s="14">
        <f t="shared" ref="ITJ96:IUP96" si="1119">ITK96</f>
        <v>0</v>
      </c>
      <c r="ITK96" s="51">
        <f t="shared" ref="ITK96:IUT96" si="1120">ITK97</f>
        <v>0</v>
      </c>
      <c r="ITL96" s="51">
        <f t="shared" si="1120"/>
        <v>0</v>
      </c>
      <c r="ITM96" s="51">
        <f t="shared" si="1120"/>
        <v>0</v>
      </c>
      <c r="ITN96" s="51">
        <f t="shared" si="1120"/>
        <v>0</v>
      </c>
      <c r="ITO96" s="51"/>
      <c r="ITP96" s="51"/>
      <c r="ITQ96" s="51"/>
      <c r="ITR96" s="51">
        <f>ITR98</f>
        <v>0</v>
      </c>
      <c r="ITS96" s="14"/>
      <c r="ITU96" s="6" t="s">
        <v>11</v>
      </c>
      <c r="ITV96" s="7" t="s">
        <v>874</v>
      </c>
      <c r="ITW96" s="3"/>
      <c r="ITX96" s="3"/>
      <c r="ITY96" s="3"/>
      <c r="ITZ96" s="3"/>
      <c r="IUA96" s="7"/>
      <c r="IUB96" s="3"/>
      <c r="IUC96" s="51">
        <f t="shared" si="1118"/>
        <v>0</v>
      </c>
      <c r="IUD96" s="51">
        <f t="shared" si="1118"/>
        <v>0</v>
      </c>
      <c r="IUE96" s="51">
        <f t="shared" si="1118"/>
        <v>0</v>
      </c>
      <c r="IUF96" s="51">
        <f t="shared" si="1118"/>
        <v>0</v>
      </c>
      <c r="IUG96" s="51">
        <f t="shared" si="1118"/>
        <v>0</v>
      </c>
      <c r="IUH96" s="51">
        <f t="shared" si="1118"/>
        <v>0</v>
      </c>
      <c r="IUI96" s="51">
        <f t="shared" si="1118"/>
        <v>0</v>
      </c>
      <c r="IUJ96" s="51">
        <f t="shared" si="1118"/>
        <v>0</v>
      </c>
      <c r="IUK96" s="51">
        <f t="shared" si="1118"/>
        <v>0</v>
      </c>
      <c r="IUL96" s="51">
        <f t="shared" si="1118"/>
        <v>0</v>
      </c>
      <c r="IUM96" s="51">
        <f t="shared" si="1118"/>
        <v>0</v>
      </c>
      <c r="IUN96" s="51">
        <f t="shared" si="1118"/>
        <v>0</v>
      </c>
      <c r="IUO96" s="51">
        <f t="shared" si="1118"/>
        <v>0</v>
      </c>
      <c r="IUP96" s="14">
        <f t="shared" si="1119"/>
        <v>0</v>
      </c>
      <c r="IUQ96" s="51">
        <f t="shared" si="1120"/>
        <v>0</v>
      </c>
      <c r="IUR96" s="51">
        <f t="shared" si="1120"/>
        <v>0</v>
      </c>
      <c r="IUS96" s="51">
        <f t="shared" si="1120"/>
        <v>0</v>
      </c>
      <c r="IUT96" s="51">
        <f t="shared" si="1120"/>
        <v>0</v>
      </c>
      <c r="IUU96" s="51"/>
      <c r="IUV96" s="51"/>
      <c r="IUW96" s="51"/>
      <c r="IUX96" s="51">
        <f>IUX98</f>
        <v>0</v>
      </c>
      <c r="IUY96" s="14"/>
      <c r="IVA96" s="6" t="s">
        <v>11</v>
      </c>
      <c r="IVB96" s="7" t="s">
        <v>874</v>
      </c>
      <c r="IVC96" s="3"/>
      <c r="IVD96" s="3"/>
      <c r="IVE96" s="3"/>
      <c r="IVF96" s="3"/>
      <c r="IVG96" s="7"/>
      <c r="IVH96" s="3"/>
      <c r="IVI96" s="51">
        <f t="shared" ref="IVI96:IXA96" si="1121">IVI97</f>
        <v>0</v>
      </c>
      <c r="IVJ96" s="51">
        <f t="shared" si="1121"/>
        <v>0</v>
      </c>
      <c r="IVK96" s="51">
        <f t="shared" si="1121"/>
        <v>0</v>
      </c>
      <c r="IVL96" s="51">
        <f t="shared" si="1121"/>
        <v>0</v>
      </c>
      <c r="IVM96" s="51">
        <f t="shared" si="1121"/>
        <v>0</v>
      </c>
      <c r="IVN96" s="51">
        <f t="shared" si="1121"/>
        <v>0</v>
      </c>
      <c r="IVO96" s="51">
        <f t="shared" si="1121"/>
        <v>0</v>
      </c>
      <c r="IVP96" s="51">
        <f t="shared" si="1121"/>
        <v>0</v>
      </c>
      <c r="IVQ96" s="51">
        <f t="shared" si="1121"/>
        <v>0</v>
      </c>
      <c r="IVR96" s="51">
        <f t="shared" si="1121"/>
        <v>0</v>
      </c>
      <c r="IVS96" s="51">
        <f t="shared" si="1121"/>
        <v>0</v>
      </c>
      <c r="IVT96" s="51">
        <f t="shared" si="1121"/>
        <v>0</v>
      </c>
      <c r="IVU96" s="51">
        <f t="shared" si="1121"/>
        <v>0</v>
      </c>
      <c r="IVV96" s="14">
        <f t="shared" ref="IVV96:IXB96" si="1122">IVW96</f>
        <v>0</v>
      </c>
      <c r="IVW96" s="51">
        <f t="shared" ref="IVW96:IXF96" si="1123">IVW97</f>
        <v>0</v>
      </c>
      <c r="IVX96" s="51">
        <f t="shared" si="1123"/>
        <v>0</v>
      </c>
      <c r="IVY96" s="51">
        <f t="shared" si="1123"/>
        <v>0</v>
      </c>
      <c r="IVZ96" s="51">
        <f t="shared" si="1123"/>
        <v>0</v>
      </c>
      <c r="IWA96" s="51"/>
      <c r="IWB96" s="51"/>
      <c r="IWC96" s="51"/>
      <c r="IWD96" s="51">
        <f>IWD98</f>
        <v>0</v>
      </c>
      <c r="IWE96" s="14"/>
      <c r="IWG96" s="6" t="s">
        <v>11</v>
      </c>
      <c r="IWH96" s="7" t="s">
        <v>874</v>
      </c>
      <c r="IWI96" s="3"/>
      <c r="IWJ96" s="3"/>
      <c r="IWK96" s="3"/>
      <c r="IWL96" s="3"/>
      <c r="IWM96" s="7"/>
      <c r="IWN96" s="3"/>
      <c r="IWO96" s="51">
        <f t="shared" si="1121"/>
        <v>0</v>
      </c>
      <c r="IWP96" s="51">
        <f t="shared" si="1121"/>
        <v>0</v>
      </c>
      <c r="IWQ96" s="51">
        <f t="shared" si="1121"/>
        <v>0</v>
      </c>
      <c r="IWR96" s="51">
        <f t="shared" si="1121"/>
        <v>0</v>
      </c>
      <c r="IWS96" s="51">
        <f t="shared" si="1121"/>
        <v>0</v>
      </c>
      <c r="IWT96" s="51">
        <f t="shared" si="1121"/>
        <v>0</v>
      </c>
      <c r="IWU96" s="51">
        <f t="shared" si="1121"/>
        <v>0</v>
      </c>
      <c r="IWV96" s="51">
        <f t="shared" si="1121"/>
        <v>0</v>
      </c>
      <c r="IWW96" s="51">
        <f t="shared" si="1121"/>
        <v>0</v>
      </c>
      <c r="IWX96" s="51">
        <f t="shared" si="1121"/>
        <v>0</v>
      </c>
      <c r="IWY96" s="51">
        <f t="shared" si="1121"/>
        <v>0</v>
      </c>
      <c r="IWZ96" s="51">
        <f t="shared" si="1121"/>
        <v>0</v>
      </c>
      <c r="IXA96" s="51">
        <f t="shared" si="1121"/>
        <v>0</v>
      </c>
      <c r="IXB96" s="14">
        <f t="shared" si="1122"/>
        <v>0</v>
      </c>
      <c r="IXC96" s="51">
        <f t="shared" si="1123"/>
        <v>0</v>
      </c>
      <c r="IXD96" s="51">
        <f t="shared" si="1123"/>
        <v>0</v>
      </c>
      <c r="IXE96" s="51">
        <f t="shared" si="1123"/>
        <v>0</v>
      </c>
      <c r="IXF96" s="51">
        <f t="shared" si="1123"/>
        <v>0</v>
      </c>
      <c r="IXG96" s="51"/>
      <c r="IXH96" s="51"/>
      <c r="IXI96" s="51"/>
      <c r="IXJ96" s="51">
        <f>IXJ98</f>
        <v>0</v>
      </c>
      <c r="IXK96" s="14"/>
      <c r="IXM96" s="6" t="s">
        <v>11</v>
      </c>
      <c r="IXN96" s="7" t="s">
        <v>874</v>
      </c>
      <c r="IXO96" s="3"/>
      <c r="IXP96" s="3"/>
      <c r="IXQ96" s="3"/>
      <c r="IXR96" s="3"/>
      <c r="IXS96" s="7"/>
      <c r="IXT96" s="3"/>
      <c r="IXU96" s="51">
        <f t="shared" ref="IXU96:IZM96" si="1124">IXU97</f>
        <v>0</v>
      </c>
      <c r="IXV96" s="51">
        <f t="shared" si="1124"/>
        <v>0</v>
      </c>
      <c r="IXW96" s="51">
        <f t="shared" si="1124"/>
        <v>0</v>
      </c>
      <c r="IXX96" s="51">
        <f t="shared" si="1124"/>
        <v>0</v>
      </c>
      <c r="IXY96" s="51">
        <f t="shared" si="1124"/>
        <v>0</v>
      </c>
      <c r="IXZ96" s="51">
        <f t="shared" si="1124"/>
        <v>0</v>
      </c>
      <c r="IYA96" s="51">
        <f t="shared" si="1124"/>
        <v>0</v>
      </c>
      <c r="IYB96" s="51">
        <f t="shared" si="1124"/>
        <v>0</v>
      </c>
      <c r="IYC96" s="51">
        <f t="shared" si="1124"/>
        <v>0</v>
      </c>
      <c r="IYD96" s="51">
        <f t="shared" si="1124"/>
        <v>0</v>
      </c>
      <c r="IYE96" s="51">
        <f t="shared" si="1124"/>
        <v>0</v>
      </c>
      <c r="IYF96" s="51">
        <f t="shared" si="1124"/>
        <v>0</v>
      </c>
      <c r="IYG96" s="51">
        <f t="shared" si="1124"/>
        <v>0</v>
      </c>
      <c r="IYH96" s="14">
        <f t="shared" ref="IYH96:IZN96" si="1125">IYI96</f>
        <v>0</v>
      </c>
      <c r="IYI96" s="51">
        <f t="shared" ref="IYI96:IZR96" si="1126">IYI97</f>
        <v>0</v>
      </c>
      <c r="IYJ96" s="51">
        <f t="shared" si="1126"/>
        <v>0</v>
      </c>
      <c r="IYK96" s="51">
        <f t="shared" si="1126"/>
        <v>0</v>
      </c>
      <c r="IYL96" s="51">
        <f t="shared" si="1126"/>
        <v>0</v>
      </c>
      <c r="IYM96" s="51"/>
      <c r="IYN96" s="51"/>
      <c r="IYO96" s="51"/>
      <c r="IYP96" s="51">
        <f>IYP98</f>
        <v>0</v>
      </c>
      <c r="IYQ96" s="14"/>
      <c r="IYS96" s="6" t="s">
        <v>11</v>
      </c>
      <c r="IYT96" s="7" t="s">
        <v>874</v>
      </c>
      <c r="IYU96" s="3"/>
      <c r="IYV96" s="3"/>
      <c r="IYW96" s="3"/>
      <c r="IYX96" s="3"/>
      <c r="IYY96" s="7"/>
      <c r="IYZ96" s="3"/>
      <c r="IZA96" s="51">
        <f t="shared" si="1124"/>
        <v>0</v>
      </c>
      <c r="IZB96" s="51">
        <f t="shared" si="1124"/>
        <v>0</v>
      </c>
      <c r="IZC96" s="51">
        <f t="shared" si="1124"/>
        <v>0</v>
      </c>
      <c r="IZD96" s="51">
        <f t="shared" si="1124"/>
        <v>0</v>
      </c>
      <c r="IZE96" s="51">
        <f t="shared" si="1124"/>
        <v>0</v>
      </c>
      <c r="IZF96" s="51">
        <f t="shared" si="1124"/>
        <v>0</v>
      </c>
      <c r="IZG96" s="51">
        <f t="shared" si="1124"/>
        <v>0</v>
      </c>
      <c r="IZH96" s="51">
        <f t="shared" si="1124"/>
        <v>0</v>
      </c>
      <c r="IZI96" s="51">
        <f t="shared" si="1124"/>
        <v>0</v>
      </c>
      <c r="IZJ96" s="51">
        <f t="shared" si="1124"/>
        <v>0</v>
      </c>
      <c r="IZK96" s="51">
        <f t="shared" si="1124"/>
        <v>0</v>
      </c>
      <c r="IZL96" s="51">
        <f t="shared" si="1124"/>
        <v>0</v>
      </c>
      <c r="IZM96" s="51">
        <f t="shared" si="1124"/>
        <v>0</v>
      </c>
      <c r="IZN96" s="14">
        <f t="shared" si="1125"/>
        <v>0</v>
      </c>
      <c r="IZO96" s="51">
        <f t="shared" si="1126"/>
        <v>0</v>
      </c>
      <c r="IZP96" s="51">
        <f t="shared" si="1126"/>
        <v>0</v>
      </c>
      <c r="IZQ96" s="51">
        <f t="shared" si="1126"/>
        <v>0</v>
      </c>
      <c r="IZR96" s="51">
        <f t="shared" si="1126"/>
        <v>0</v>
      </c>
      <c r="IZS96" s="51"/>
      <c r="IZT96" s="51"/>
      <c r="IZU96" s="51"/>
      <c r="IZV96" s="51">
        <f>IZV98</f>
        <v>0</v>
      </c>
      <c r="IZW96" s="14"/>
      <c r="IZY96" s="6" t="s">
        <v>11</v>
      </c>
      <c r="IZZ96" s="7" t="s">
        <v>874</v>
      </c>
      <c r="JAA96" s="3"/>
      <c r="JAB96" s="3"/>
      <c r="JAC96" s="3"/>
      <c r="JAD96" s="3"/>
      <c r="JAE96" s="7"/>
      <c r="JAF96" s="3"/>
      <c r="JAG96" s="51">
        <f t="shared" ref="JAG96:JBY96" si="1127">JAG97</f>
        <v>0</v>
      </c>
      <c r="JAH96" s="51">
        <f t="shared" si="1127"/>
        <v>0</v>
      </c>
      <c r="JAI96" s="51">
        <f t="shared" si="1127"/>
        <v>0</v>
      </c>
      <c r="JAJ96" s="51">
        <f t="shared" si="1127"/>
        <v>0</v>
      </c>
      <c r="JAK96" s="51">
        <f t="shared" si="1127"/>
        <v>0</v>
      </c>
      <c r="JAL96" s="51">
        <f t="shared" si="1127"/>
        <v>0</v>
      </c>
      <c r="JAM96" s="51">
        <f t="shared" si="1127"/>
        <v>0</v>
      </c>
      <c r="JAN96" s="51">
        <f t="shared" si="1127"/>
        <v>0</v>
      </c>
      <c r="JAO96" s="51">
        <f t="shared" si="1127"/>
        <v>0</v>
      </c>
      <c r="JAP96" s="51">
        <f t="shared" si="1127"/>
        <v>0</v>
      </c>
      <c r="JAQ96" s="51">
        <f t="shared" si="1127"/>
        <v>0</v>
      </c>
      <c r="JAR96" s="51">
        <f t="shared" si="1127"/>
        <v>0</v>
      </c>
      <c r="JAS96" s="51">
        <f t="shared" si="1127"/>
        <v>0</v>
      </c>
      <c r="JAT96" s="14">
        <f t="shared" ref="JAT96:JBZ96" si="1128">JAU96</f>
        <v>0</v>
      </c>
      <c r="JAU96" s="51">
        <f t="shared" ref="JAU96:JCD96" si="1129">JAU97</f>
        <v>0</v>
      </c>
      <c r="JAV96" s="51">
        <f t="shared" si="1129"/>
        <v>0</v>
      </c>
      <c r="JAW96" s="51">
        <f t="shared" si="1129"/>
        <v>0</v>
      </c>
      <c r="JAX96" s="51">
        <f t="shared" si="1129"/>
        <v>0</v>
      </c>
      <c r="JAY96" s="51"/>
      <c r="JAZ96" s="51"/>
      <c r="JBA96" s="51"/>
      <c r="JBB96" s="51">
        <f>JBB98</f>
        <v>0</v>
      </c>
      <c r="JBC96" s="14"/>
      <c r="JBE96" s="6" t="s">
        <v>11</v>
      </c>
      <c r="JBF96" s="7" t="s">
        <v>874</v>
      </c>
      <c r="JBG96" s="3"/>
      <c r="JBH96" s="3"/>
      <c r="JBI96" s="3"/>
      <c r="JBJ96" s="3"/>
      <c r="JBK96" s="7"/>
      <c r="JBL96" s="3"/>
      <c r="JBM96" s="51">
        <f t="shared" si="1127"/>
        <v>0</v>
      </c>
      <c r="JBN96" s="51">
        <f t="shared" si="1127"/>
        <v>0</v>
      </c>
      <c r="JBO96" s="51">
        <f t="shared" si="1127"/>
        <v>0</v>
      </c>
      <c r="JBP96" s="51">
        <f t="shared" si="1127"/>
        <v>0</v>
      </c>
      <c r="JBQ96" s="51">
        <f t="shared" si="1127"/>
        <v>0</v>
      </c>
      <c r="JBR96" s="51">
        <f t="shared" si="1127"/>
        <v>0</v>
      </c>
      <c r="JBS96" s="51">
        <f t="shared" si="1127"/>
        <v>0</v>
      </c>
      <c r="JBT96" s="51">
        <f t="shared" si="1127"/>
        <v>0</v>
      </c>
      <c r="JBU96" s="51">
        <f t="shared" si="1127"/>
        <v>0</v>
      </c>
      <c r="JBV96" s="51">
        <f t="shared" si="1127"/>
        <v>0</v>
      </c>
      <c r="JBW96" s="51">
        <f t="shared" si="1127"/>
        <v>0</v>
      </c>
      <c r="JBX96" s="51">
        <f t="shared" si="1127"/>
        <v>0</v>
      </c>
      <c r="JBY96" s="51">
        <f t="shared" si="1127"/>
        <v>0</v>
      </c>
      <c r="JBZ96" s="14">
        <f t="shared" si="1128"/>
        <v>0</v>
      </c>
      <c r="JCA96" s="51">
        <f t="shared" si="1129"/>
        <v>0</v>
      </c>
      <c r="JCB96" s="51">
        <f t="shared" si="1129"/>
        <v>0</v>
      </c>
      <c r="JCC96" s="51">
        <f t="shared" si="1129"/>
        <v>0</v>
      </c>
      <c r="JCD96" s="51">
        <f t="shared" si="1129"/>
        <v>0</v>
      </c>
      <c r="JCE96" s="51"/>
      <c r="JCF96" s="51"/>
      <c r="JCG96" s="51"/>
      <c r="JCH96" s="51">
        <f>JCH98</f>
        <v>0</v>
      </c>
      <c r="JCI96" s="14"/>
      <c r="JCK96" s="6" t="s">
        <v>11</v>
      </c>
      <c r="JCL96" s="7" t="s">
        <v>874</v>
      </c>
      <c r="JCM96" s="3"/>
      <c r="JCN96" s="3"/>
      <c r="JCO96" s="3"/>
      <c r="JCP96" s="3"/>
      <c r="JCQ96" s="7"/>
      <c r="JCR96" s="3"/>
      <c r="JCS96" s="51">
        <f t="shared" ref="JCS96:JEK96" si="1130">JCS97</f>
        <v>0</v>
      </c>
      <c r="JCT96" s="51">
        <f t="shared" si="1130"/>
        <v>0</v>
      </c>
      <c r="JCU96" s="51">
        <f t="shared" si="1130"/>
        <v>0</v>
      </c>
      <c r="JCV96" s="51">
        <f t="shared" si="1130"/>
        <v>0</v>
      </c>
      <c r="JCW96" s="51">
        <f t="shared" si="1130"/>
        <v>0</v>
      </c>
      <c r="JCX96" s="51">
        <f t="shared" si="1130"/>
        <v>0</v>
      </c>
      <c r="JCY96" s="51">
        <f t="shared" si="1130"/>
        <v>0</v>
      </c>
      <c r="JCZ96" s="51">
        <f t="shared" si="1130"/>
        <v>0</v>
      </c>
      <c r="JDA96" s="51">
        <f t="shared" si="1130"/>
        <v>0</v>
      </c>
      <c r="JDB96" s="51">
        <f t="shared" si="1130"/>
        <v>0</v>
      </c>
      <c r="JDC96" s="51">
        <f t="shared" si="1130"/>
        <v>0</v>
      </c>
      <c r="JDD96" s="51">
        <f t="shared" si="1130"/>
        <v>0</v>
      </c>
      <c r="JDE96" s="51">
        <f t="shared" si="1130"/>
        <v>0</v>
      </c>
      <c r="JDF96" s="14">
        <f t="shared" ref="JDF96:JEL96" si="1131">JDG96</f>
        <v>0</v>
      </c>
      <c r="JDG96" s="51">
        <f t="shared" ref="JDG96:JEP96" si="1132">JDG97</f>
        <v>0</v>
      </c>
      <c r="JDH96" s="51">
        <f t="shared" si="1132"/>
        <v>0</v>
      </c>
      <c r="JDI96" s="51">
        <f t="shared" si="1132"/>
        <v>0</v>
      </c>
      <c r="JDJ96" s="51">
        <f t="shared" si="1132"/>
        <v>0</v>
      </c>
      <c r="JDK96" s="51"/>
      <c r="JDL96" s="51"/>
      <c r="JDM96" s="51"/>
      <c r="JDN96" s="51">
        <f>JDN98</f>
        <v>0</v>
      </c>
      <c r="JDO96" s="14"/>
      <c r="JDQ96" s="6" t="s">
        <v>11</v>
      </c>
      <c r="JDR96" s="7" t="s">
        <v>874</v>
      </c>
      <c r="JDS96" s="3"/>
      <c r="JDT96" s="3"/>
      <c r="JDU96" s="3"/>
      <c r="JDV96" s="3"/>
      <c r="JDW96" s="7"/>
      <c r="JDX96" s="3"/>
      <c r="JDY96" s="51">
        <f t="shared" si="1130"/>
        <v>0</v>
      </c>
      <c r="JDZ96" s="51">
        <f t="shared" si="1130"/>
        <v>0</v>
      </c>
      <c r="JEA96" s="51">
        <f t="shared" si="1130"/>
        <v>0</v>
      </c>
      <c r="JEB96" s="51">
        <f t="shared" si="1130"/>
        <v>0</v>
      </c>
      <c r="JEC96" s="51">
        <f t="shared" si="1130"/>
        <v>0</v>
      </c>
      <c r="JED96" s="51">
        <f t="shared" si="1130"/>
        <v>0</v>
      </c>
      <c r="JEE96" s="51">
        <f t="shared" si="1130"/>
        <v>0</v>
      </c>
      <c r="JEF96" s="51">
        <f t="shared" si="1130"/>
        <v>0</v>
      </c>
      <c r="JEG96" s="51">
        <f t="shared" si="1130"/>
        <v>0</v>
      </c>
      <c r="JEH96" s="51">
        <f t="shared" si="1130"/>
        <v>0</v>
      </c>
      <c r="JEI96" s="51">
        <f t="shared" si="1130"/>
        <v>0</v>
      </c>
      <c r="JEJ96" s="51">
        <f t="shared" si="1130"/>
        <v>0</v>
      </c>
      <c r="JEK96" s="51">
        <f t="shared" si="1130"/>
        <v>0</v>
      </c>
      <c r="JEL96" s="14">
        <f t="shared" si="1131"/>
        <v>0</v>
      </c>
      <c r="JEM96" s="51">
        <f t="shared" si="1132"/>
        <v>0</v>
      </c>
      <c r="JEN96" s="51">
        <f t="shared" si="1132"/>
        <v>0</v>
      </c>
      <c r="JEO96" s="51">
        <f t="shared" si="1132"/>
        <v>0</v>
      </c>
      <c r="JEP96" s="51">
        <f t="shared" si="1132"/>
        <v>0</v>
      </c>
      <c r="JEQ96" s="51"/>
      <c r="JER96" s="51"/>
      <c r="JES96" s="51"/>
      <c r="JET96" s="51">
        <f>JET98</f>
        <v>0</v>
      </c>
      <c r="JEU96" s="14"/>
      <c r="JEW96" s="6" t="s">
        <v>11</v>
      </c>
      <c r="JEX96" s="7" t="s">
        <v>874</v>
      </c>
      <c r="JEY96" s="3"/>
      <c r="JEZ96" s="3"/>
      <c r="JFA96" s="3"/>
      <c r="JFB96" s="3"/>
      <c r="JFC96" s="7"/>
      <c r="JFD96" s="3"/>
      <c r="JFE96" s="51">
        <f t="shared" ref="JFE96:JGW96" si="1133">JFE97</f>
        <v>0</v>
      </c>
      <c r="JFF96" s="51">
        <f t="shared" si="1133"/>
        <v>0</v>
      </c>
      <c r="JFG96" s="51">
        <f t="shared" si="1133"/>
        <v>0</v>
      </c>
      <c r="JFH96" s="51">
        <f t="shared" si="1133"/>
        <v>0</v>
      </c>
      <c r="JFI96" s="51">
        <f t="shared" si="1133"/>
        <v>0</v>
      </c>
      <c r="JFJ96" s="51">
        <f t="shared" si="1133"/>
        <v>0</v>
      </c>
      <c r="JFK96" s="51">
        <f t="shared" si="1133"/>
        <v>0</v>
      </c>
      <c r="JFL96" s="51">
        <f t="shared" si="1133"/>
        <v>0</v>
      </c>
      <c r="JFM96" s="51">
        <f t="shared" si="1133"/>
        <v>0</v>
      </c>
      <c r="JFN96" s="51">
        <f t="shared" si="1133"/>
        <v>0</v>
      </c>
      <c r="JFO96" s="51">
        <f t="shared" si="1133"/>
        <v>0</v>
      </c>
      <c r="JFP96" s="51">
        <f t="shared" si="1133"/>
        <v>0</v>
      </c>
      <c r="JFQ96" s="51">
        <f t="shared" si="1133"/>
        <v>0</v>
      </c>
      <c r="JFR96" s="14">
        <f t="shared" ref="JFR96:JGX96" si="1134">JFS96</f>
        <v>0</v>
      </c>
      <c r="JFS96" s="51">
        <f t="shared" ref="JFS96:JHB96" si="1135">JFS97</f>
        <v>0</v>
      </c>
      <c r="JFT96" s="51">
        <f t="shared" si="1135"/>
        <v>0</v>
      </c>
      <c r="JFU96" s="51">
        <f t="shared" si="1135"/>
        <v>0</v>
      </c>
      <c r="JFV96" s="51">
        <f t="shared" si="1135"/>
        <v>0</v>
      </c>
      <c r="JFW96" s="51"/>
      <c r="JFX96" s="51"/>
      <c r="JFY96" s="51"/>
      <c r="JFZ96" s="51">
        <f>JFZ98</f>
        <v>0</v>
      </c>
      <c r="JGA96" s="14"/>
      <c r="JGC96" s="6" t="s">
        <v>11</v>
      </c>
      <c r="JGD96" s="7" t="s">
        <v>874</v>
      </c>
      <c r="JGE96" s="3"/>
      <c r="JGF96" s="3"/>
      <c r="JGG96" s="3"/>
      <c r="JGH96" s="3"/>
      <c r="JGI96" s="7"/>
      <c r="JGJ96" s="3"/>
      <c r="JGK96" s="51">
        <f t="shared" si="1133"/>
        <v>0</v>
      </c>
      <c r="JGL96" s="51">
        <f t="shared" si="1133"/>
        <v>0</v>
      </c>
      <c r="JGM96" s="51">
        <f t="shared" si="1133"/>
        <v>0</v>
      </c>
      <c r="JGN96" s="51">
        <f t="shared" si="1133"/>
        <v>0</v>
      </c>
      <c r="JGO96" s="51">
        <f t="shared" si="1133"/>
        <v>0</v>
      </c>
      <c r="JGP96" s="51">
        <f t="shared" si="1133"/>
        <v>0</v>
      </c>
      <c r="JGQ96" s="51">
        <f t="shared" si="1133"/>
        <v>0</v>
      </c>
      <c r="JGR96" s="51">
        <f t="shared" si="1133"/>
        <v>0</v>
      </c>
      <c r="JGS96" s="51">
        <f t="shared" si="1133"/>
        <v>0</v>
      </c>
      <c r="JGT96" s="51">
        <f t="shared" si="1133"/>
        <v>0</v>
      </c>
      <c r="JGU96" s="51">
        <f t="shared" si="1133"/>
        <v>0</v>
      </c>
      <c r="JGV96" s="51">
        <f t="shared" si="1133"/>
        <v>0</v>
      </c>
      <c r="JGW96" s="51">
        <f t="shared" si="1133"/>
        <v>0</v>
      </c>
      <c r="JGX96" s="14">
        <f t="shared" si="1134"/>
        <v>0</v>
      </c>
      <c r="JGY96" s="51">
        <f t="shared" si="1135"/>
        <v>0</v>
      </c>
      <c r="JGZ96" s="51">
        <f t="shared" si="1135"/>
        <v>0</v>
      </c>
      <c r="JHA96" s="51">
        <f t="shared" si="1135"/>
        <v>0</v>
      </c>
      <c r="JHB96" s="51">
        <f t="shared" si="1135"/>
        <v>0</v>
      </c>
      <c r="JHC96" s="51"/>
      <c r="JHD96" s="51"/>
      <c r="JHE96" s="51"/>
      <c r="JHF96" s="51">
        <f>JHF98</f>
        <v>0</v>
      </c>
      <c r="JHG96" s="14"/>
      <c r="JHI96" s="6" t="s">
        <v>11</v>
      </c>
      <c r="JHJ96" s="7" t="s">
        <v>874</v>
      </c>
      <c r="JHK96" s="3"/>
      <c r="JHL96" s="3"/>
      <c r="JHM96" s="3"/>
      <c r="JHN96" s="3"/>
      <c r="JHO96" s="7"/>
      <c r="JHP96" s="3"/>
      <c r="JHQ96" s="51">
        <f t="shared" ref="JHQ96:JJI96" si="1136">JHQ97</f>
        <v>0</v>
      </c>
      <c r="JHR96" s="51">
        <f t="shared" si="1136"/>
        <v>0</v>
      </c>
      <c r="JHS96" s="51">
        <f t="shared" si="1136"/>
        <v>0</v>
      </c>
      <c r="JHT96" s="51">
        <f t="shared" si="1136"/>
        <v>0</v>
      </c>
      <c r="JHU96" s="51">
        <f t="shared" si="1136"/>
        <v>0</v>
      </c>
      <c r="JHV96" s="51">
        <f t="shared" si="1136"/>
        <v>0</v>
      </c>
      <c r="JHW96" s="51">
        <f t="shared" si="1136"/>
        <v>0</v>
      </c>
      <c r="JHX96" s="51">
        <f t="shared" si="1136"/>
        <v>0</v>
      </c>
      <c r="JHY96" s="51">
        <f t="shared" si="1136"/>
        <v>0</v>
      </c>
      <c r="JHZ96" s="51">
        <f t="shared" si="1136"/>
        <v>0</v>
      </c>
      <c r="JIA96" s="51">
        <f t="shared" si="1136"/>
        <v>0</v>
      </c>
      <c r="JIB96" s="51">
        <f t="shared" si="1136"/>
        <v>0</v>
      </c>
      <c r="JIC96" s="51">
        <f t="shared" si="1136"/>
        <v>0</v>
      </c>
      <c r="JID96" s="14">
        <f t="shared" ref="JID96:JJJ96" si="1137">JIE96</f>
        <v>0</v>
      </c>
      <c r="JIE96" s="51">
        <f t="shared" ref="JIE96:JJN96" si="1138">JIE97</f>
        <v>0</v>
      </c>
      <c r="JIF96" s="51">
        <f t="shared" si="1138"/>
        <v>0</v>
      </c>
      <c r="JIG96" s="51">
        <f t="shared" si="1138"/>
        <v>0</v>
      </c>
      <c r="JIH96" s="51">
        <f t="shared" si="1138"/>
        <v>0</v>
      </c>
      <c r="JII96" s="51"/>
      <c r="JIJ96" s="51"/>
      <c r="JIK96" s="51"/>
      <c r="JIL96" s="51">
        <f>JIL98</f>
        <v>0</v>
      </c>
      <c r="JIM96" s="14"/>
      <c r="JIO96" s="6" t="s">
        <v>11</v>
      </c>
      <c r="JIP96" s="7" t="s">
        <v>874</v>
      </c>
      <c r="JIQ96" s="3"/>
      <c r="JIR96" s="3"/>
      <c r="JIS96" s="3"/>
      <c r="JIT96" s="3"/>
      <c r="JIU96" s="7"/>
      <c r="JIV96" s="3"/>
      <c r="JIW96" s="51">
        <f t="shared" si="1136"/>
        <v>0</v>
      </c>
      <c r="JIX96" s="51">
        <f t="shared" si="1136"/>
        <v>0</v>
      </c>
      <c r="JIY96" s="51">
        <f t="shared" si="1136"/>
        <v>0</v>
      </c>
      <c r="JIZ96" s="51">
        <f t="shared" si="1136"/>
        <v>0</v>
      </c>
      <c r="JJA96" s="51">
        <f t="shared" si="1136"/>
        <v>0</v>
      </c>
      <c r="JJB96" s="51">
        <f t="shared" si="1136"/>
        <v>0</v>
      </c>
      <c r="JJC96" s="51">
        <f t="shared" si="1136"/>
        <v>0</v>
      </c>
      <c r="JJD96" s="51">
        <f t="shared" si="1136"/>
        <v>0</v>
      </c>
      <c r="JJE96" s="51">
        <f t="shared" si="1136"/>
        <v>0</v>
      </c>
      <c r="JJF96" s="51">
        <f t="shared" si="1136"/>
        <v>0</v>
      </c>
      <c r="JJG96" s="51">
        <f t="shared" si="1136"/>
        <v>0</v>
      </c>
      <c r="JJH96" s="51">
        <f t="shared" si="1136"/>
        <v>0</v>
      </c>
      <c r="JJI96" s="51">
        <f t="shared" si="1136"/>
        <v>0</v>
      </c>
      <c r="JJJ96" s="14">
        <f t="shared" si="1137"/>
        <v>0</v>
      </c>
      <c r="JJK96" s="51">
        <f t="shared" si="1138"/>
        <v>0</v>
      </c>
      <c r="JJL96" s="51">
        <f t="shared" si="1138"/>
        <v>0</v>
      </c>
      <c r="JJM96" s="51">
        <f t="shared" si="1138"/>
        <v>0</v>
      </c>
      <c r="JJN96" s="51">
        <f t="shared" si="1138"/>
        <v>0</v>
      </c>
      <c r="JJO96" s="51"/>
      <c r="JJP96" s="51"/>
      <c r="JJQ96" s="51"/>
      <c r="JJR96" s="51">
        <f>JJR98</f>
        <v>0</v>
      </c>
      <c r="JJS96" s="14"/>
      <c r="JJU96" s="6" t="s">
        <v>11</v>
      </c>
      <c r="JJV96" s="7" t="s">
        <v>874</v>
      </c>
      <c r="JJW96" s="3"/>
      <c r="JJX96" s="3"/>
      <c r="JJY96" s="3"/>
      <c r="JJZ96" s="3"/>
      <c r="JKA96" s="7"/>
      <c r="JKB96" s="3"/>
      <c r="JKC96" s="51">
        <f t="shared" ref="JKC96:JLU96" si="1139">JKC97</f>
        <v>0</v>
      </c>
      <c r="JKD96" s="51">
        <f t="shared" si="1139"/>
        <v>0</v>
      </c>
      <c r="JKE96" s="51">
        <f t="shared" si="1139"/>
        <v>0</v>
      </c>
      <c r="JKF96" s="51">
        <f t="shared" si="1139"/>
        <v>0</v>
      </c>
      <c r="JKG96" s="51">
        <f t="shared" si="1139"/>
        <v>0</v>
      </c>
      <c r="JKH96" s="51">
        <f t="shared" si="1139"/>
        <v>0</v>
      </c>
      <c r="JKI96" s="51">
        <f t="shared" si="1139"/>
        <v>0</v>
      </c>
      <c r="JKJ96" s="51">
        <f t="shared" si="1139"/>
        <v>0</v>
      </c>
      <c r="JKK96" s="51">
        <f t="shared" si="1139"/>
        <v>0</v>
      </c>
      <c r="JKL96" s="51">
        <f t="shared" si="1139"/>
        <v>0</v>
      </c>
      <c r="JKM96" s="51">
        <f t="shared" si="1139"/>
        <v>0</v>
      </c>
      <c r="JKN96" s="51">
        <f t="shared" si="1139"/>
        <v>0</v>
      </c>
      <c r="JKO96" s="51">
        <f t="shared" si="1139"/>
        <v>0</v>
      </c>
      <c r="JKP96" s="14">
        <f t="shared" ref="JKP96:JLV96" si="1140">JKQ96</f>
        <v>0</v>
      </c>
      <c r="JKQ96" s="51">
        <f t="shared" ref="JKQ96:JLZ96" si="1141">JKQ97</f>
        <v>0</v>
      </c>
      <c r="JKR96" s="51">
        <f t="shared" si="1141"/>
        <v>0</v>
      </c>
      <c r="JKS96" s="51">
        <f t="shared" si="1141"/>
        <v>0</v>
      </c>
      <c r="JKT96" s="51">
        <f t="shared" si="1141"/>
        <v>0</v>
      </c>
      <c r="JKU96" s="51"/>
      <c r="JKV96" s="51"/>
      <c r="JKW96" s="51"/>
      <c r="JKX96" s="51">
        <f>JKX98</f>
        <v>0</v>
      </c>
      <c r="JKY96" s="14"/>
      <c r="JLA96" s="6" t="s">
        <v>11</v>
      </c>
      <c r="JLB96" s="7" t="s">
        <v>874</v>
      </c>
      <c r="JLC96" s="3"/>
      <c r="JLD96" s="3"/>
      <c r="JLE96" s="3"/>
      <c r="JLF96" s="3"/>
      <c r="JLG96" s="7"/>
      <c r="JLH96" s="3"/>
      <c r="JLI96" s="51">
        <f t="shared" si="1139"/>
        <v>0</v>
      </c>
      <c r="JLJ96" s="51">
        <f t="shared" si="1139"/>
        <v>0</v>
      </c>
      <c r="JLK96" s="51">
        <f t="shared" si="1139"/>
        <v>0</v>
      </c>
      <c r="JLL96" s="51">
        <f t="shared" si="1139"/>
        <v>0</v>
      </c>
      <c r="JLM96" s="51">
        <f t="shared" si="1139"/>
        <v>0</v>
      </c>
      <c r="JLN96" s="51">
        <f t="shared" si="1139"/>
        <v>0</v>
      </c>
      <c r="JLO96" s="51">
        <f t="shared" si="1139"/>
        <v>0</v>
      </c>
      <c r="JLP96" s="51">
        <f t="shared" si="1139"/>
        <v>0</v>
      </c>
      <c r="JLQ96" s="51">
        <f t="shared" si="1139"/>
        <v>0</v>
      </c>
      <c r="JLR96" s="51">
        <f t="shared" si="1139"/>
        <v>0</v>
      </c>
      <c r="JLS96" s="51">
        <f t="shared" si="1139"/>
        <v>0</v>
      </c>
      <c r="JLT96" s="51">
        <f t="shared" si="1139"/>
        <v>0</v>
      </c>
      <c r="JLU96" s="51">
        <f t="shared" si="1139"/>
        <v>0</v>
      </c>
      <c r="JLV96" s="14">
        <f t="shared" si="1140"/>
        <v>0</v>
      </c>
      <c r="JLW96" s="51">
        <f t="shared" si="1141"/>
        <v>0</v>
      </c>
      <c r="JLX96" s="51">
        <f t="shared" si="1141"/>
        <v>0</v>
      </c>
      <c r="JLY96" s="51">
        <f t="shared" si="1141"/>
        <v>0</v>
      </c>
      <c r="JLZ96" s="51">
        <f t="shared" si="1141"/>
        <v>0</v>
      </c>
      <c r="JMA96" s="51"/>
      <c r="JMB96" s="51"/>
      <c r="JMC96" s="51"/>
      <c r="JMD96" s="51">
        <f>JMD98</f>
        <v>0</v>
      </c>
      <c r="JME96" s="14"/>
      <c r="JMG96" s="6" t="s">
        <v>11</v>
      </c>
      <c r="JMH96" s="7" t="s">
        <v>874</v>
      </c>
      <c r="JMI96" s="3"/>
      <c r="JMJ96" s="3"/>
      <c r="JMK96" s="3"/>
      <c r="JML96" s="3"/>
      <c r="JMM96" s="7"/>
      <c r="JMN96" s="3"/>
      <c r="JMO96" s="51">
        <f t="shared" ref="JMO96:JOG96" si="1142">JMO97</f>
        <v>0</v>
      </c>
      <c r="JMP96" s="51">
        <f t="shared" si="1142"/>
        <v>0</v>
      </c>
      <c r="JMQ96" s="51">
        <f t="shared" si="1142"/>
        <v>0</v>
      </c>
      <c r="JMR96" s="51">
        <f t="shared" si="1142"/>
        <v>0</v>
      </c>
      <c r="JMS96" s="51">
        <f t="shared" si="1142"/>
        <v>0</v>
      </c>
      <c r="JMT96" s="51">
        <f t="shared" si="1142"/>
        <v>0</v>
      </c>
      <c r="JMU96" s="51">
        <f t="shared" si="1142"/>
        <v>0</v>
      </c>
      <c r="JMV96" s="51">
        <f t="shared" si="1142"/>
        <v>0</v>
      </c>
      <c r="JMW96" s="51">
        <f t="shared" si="1142"/>
        <v>0</v>
      </c>
      <c r="JMX96" s="51">
        <f t="shared" si="1142"/>
        <v>0</v>
      </c>
      <c r="JMY96" s="51">
        <f t="shared" si="1142"/>
        <v>0</v>
      </c>
      <c r="JMZ96" s="51">
        <f t="shared" si="1142"/>
        <v>0</v>
      </c>
      <c r="JNA96" s="51">
        <f t="shared" si="1142"/>
        <v>0</v>
      </c>
      <c r="JNB96" s="14">
        <f t="shared" ref="JNB96:JOH96" si="1143">JNC96</f>
        <v>0</v>
      </c>
      <c r="JNC96" s="51">
        <f t="shared" ref="JNC96:JOL96" si="1144">JNC97</f>
        <v>0</v>
      </c>
      <c r="JND96" s="51">
        <f t="shared" si="1144"/>
        <v>0</v>
      </c>
      <c r="JNE96" s="51">
        <f t="shared" si="1144"/>
        <v>0</v>
      </c>
      <c r="JNF96" s="51">
        <f t="shared" si="1144"/>
        <v>0</v>
      </c>
      <c r="JNG96" s="51"/>
      <c r="JNH96" s="51"/>
      <c r="JNI96" s="51"/>
      <c r="JNJ96" s="51">
        <f>JNJ98</f>
        <v>0</v>
      </c>
      <c r="JNK96" s="14"/>
      <c r="JNM96" s="6" t="s">
        <v>11</v>
      </c>
      <c r="JNN96" s="7" t="s">
        <v>874</v>
      </c>
      <c r="JNO96" s="3"/>
      <c r="JNP96" s="3"/>
      <c r="JNQ96" s="3"/>
      <c r="JNR96" s="3"/>
      <c r="JNS96" s="7"/>
      <c r="JNT96" s="3"/>
      <c r="JNU96" s="51">
        <f t="shared" si="1142"/>
        <v>0</v>
      </c>
      <c r="JNV96" s="51">
        <f t="shared" si="1142"/>
        <v>0</v>
      </c>
      <c r="JNW96" s="51">
        <f t="shared" si="1142"/>
        <v>0</v>
      </c>
      <c r="JNX96" s="51">
        <f t="shared" si="1142"/>
        <v>0</v>
      </c>
      <c r="JNY96" s="51">
        <f t="shared" si="1142"/>
        <v>0</v>
      </c>
      <c r="JNZ96" s="51">
        <f t="shared" si="1142"/>
        <v>0</v>
      </c>
      <c r="JOA96" s="51">
        <f t="shared" si="1142"/>
        <v>0</v>
      </c>
      <c r="JOB96" s="51">
        <f t="shared" si="1142"/>
        <v>0</v>
      </c>
      <c r="JOC96" s="51">
        <f t="shared" si="1142"/>
        <v>0</v>
      </c>
      <c r="JOD96" s="51">
        <f t="shared" si="1142"/>
        <v>0</v>
      </c>
      <c r="JOE96" s="51">
        <f t="shared" si="1142"/>
        <v>0</v>
      </c>
      <c r="JOF96" s="51">
        <f t="shared" si="1142"/>
        <v>0</v>
      </c>
      <c r="JOG96" s="51">
        <f t="shared" si="1142"/>
        <v>0</v>
      </c>
      <c r="JOH96" s="14">
        <f t="shared" si="1143"/>
        <v>0</v>
      </c>
      <c r="JOI96" s="51">
        <f t="shared" si="1144"/>
        <v>0</v>
      </c>
      <c r="JOJ96" s="51">
        <f t="shared" si="1144"/>
        <v>0</v>
      </c>
      <c r="JOK96" s="51">
        <f t="shared" si="1144"/>
        <v>0</v>
      </c>
      <c r="JOL96" s="51">
        <f t="shared" si="1144"/>
        <v>0</v>
      </c>
      <c r="JOM96" s="51"/>
      <c r="JON96" s="51"/>
      <c r="JOO96" s="51"/>
      <c r="JOP96" s="51">
        <f>JOP98</f>
        <v>0</v>
      </c>
      <c r="JOQ96" s="14"/>
      <c r="JOS96" s="6" t="s">
        <v>11</v>
      </c>
      <c r="JOT96" s="7" t="s">
        <v>874</v>
      </c>
      <c r="JOU96" s="3"/>
      <c r="JOV96" s="3"/>
      <c r="JOW96" s="3"/>
      <c r="JOX96" s="3"/>
      <c r="JOY96" s="7"/>
      <c r="JOZ96" s="3"/>
      <c r="JPA96" s="51">
        <f t="shared" ref="JPA96:JQS96" si="1145">JPA97</f>
        <v>0</v>
      </c>
      <c r="JPB96" s="51">
        <f t="shared" si="1145"/>
        <v>0</v>
      </c>
      <c r="JPC96" s="51">
        <f t="shared" si="1145"/>
        <v>0</v>
      </c>
      <c r="JPD96" s="51">
        <f t="shared" si="1145"/>
        <v>0</v>
      </c>
      <c r="JPE96" s="51">
        <f t="shared" si="1145"/>
        <v>0</v>
      </c>
      <c r="JPF96" s="51">
        <f t="shared" si="1145"/>
        <v>0</v>
      </c>
      <c r="JPG96" s="51">
        <f t="shared" si="1145"/>
        <v>0</v>
      </c>
      <c r="JPH96" s="51">
        <f t="shared" si="1145"/>
        <v>0</v>
      </c>
      <c r="JPI96" s="51">
        <f t="shared" si="1145"/>
        <v>0</v>
      </c>
      <c r="JPJ96" s="51">
        <f t="shared" si="1145"/>
        <v>0</v>
      </c>
      <c r="JPK96" s="51">
        <f t="shared" si="1145"/>
        <v>0</v>
      </c>
      <c r="JPL96" s="51">
        <f t="shared" si="1145"/>
        <v>0</v>
      </c>
      <c r="JPM96" s="51">
        <f t="shared" si="1145"/>
        <v>0</v>
      </c>
      <c r="JPN96" s="14">
        <f t="shared" ref="JPN96:JQT96" si="1146">JPO96</f>
        <v>0</v>
      </c>
      <c r="JPO96" s="51">
        <f t="shared" ref="JPO96:JQX96" si="1147">JPO97</f>
        <v>0</v>
      </c>
      <c r="JPP96" s="51">
        <f t="shared" si="1147"/>
        <v>0</v>
      </c>
      <c r="JPQ96" s="51">
        <f t="shared" si="1147"/>
        <v>0</v>
      </c>
      <c r="JPR96" s="51">
        <f t="shared" si="1147"/>
        <v>0</v>
      </c>
      <c r="JPS96" s="51"/>
      <c r="JPT96" s="51"/>
      <c r="JPU96" s="51"/>
      <c r="JPV96" s="51">
        <f>JPV98</f>
        <v>0</v>
      </c>
      <c r="JPW96" s="14"/>
      <c r="JPY96" s="6" t="s">
        <v>11</v>
      </c>
      <c r="JPZ96" s="7" t="s">
        <v>874</v>
      </c>
      <c r="JQA96" s="3"/>
      <c r="JQB96" s="3"/>
      <c r="JQC96" s="3"/>
      <c r="JQD96" s="3"/>
      <c r="JQE96" s="7"/>
      <c r="JQF96" s="3"/>
      <c r="JQG96" s="51">
        <f t="shared" si="1145"/>
        <v>0</v>
      </c>
      <c r="JQH96" s="51">
        <f t="shared" si="1145"/>
        <v>0</v>
      </c>
      <c r="JQI96" s="51">
        <f t="shared" si="1145"/>
        <v>0</v>
      </c>
      <c r="JQJ96" s="51">
        <f t="shared" si="1145"/>
        <v>0</v>
      </c>
      <c r="JQK96" s="51">
        <f t="shared" si="1145"/>
        <v>0</v>
      </c>
      <c r="JQL96" s="51">
        <f t="shared" si="1145"/>
        <v>0</v>
      </c>
      <c r="JQM96" s="51">
        <f t="shared" si="1145"/>
        <v>0</v>
      </c>
      <c r="JQN96" s="51">
        <f t="shared" si="1145"/>
        <v>0</v>
      </c>
      <c r="JQO96" s="51">
        <f t="shared" si="1145"/>
        <v>0</v>
      </c>
      <c r="JQP96" s="51">
        <f t="shared" si="1145"/>
        <v>0</v>
      </c>
      <c r="JQQ96" s="51">
        <f t="shared" si="1145"/>
        <v>0</v>
      </c>
      <c r="JQR96" s="51">
        <f t="shared" si="1145"/>
        <v>0</v>
      </c>
      <c r="JQS96" s="51">
        <f t="shared" si="1145"/>
        <v>0</v>
      </c>
      <c r="JQT96" s="14">
        <f t="shared" si="1146"/>
        <v>0</v>
      </c>
      <c r="JQU96" s="51">
        <f t="shared" si="1147"/>
        <v>0</v>
      </c>
      <c r="JQV96" s="51">
        <f t="shared" si="1147"/>
        <v>0</v>
      </c>
      <c r="JQW96" s="51">
        <f t="shared" si="1147"/>
        <v>0</v>
      </c>
      <c r="JQX96" s="51">
        <f t="shared" si="1147"/>
        <v>0</v>
      </c>
      <c r="JQY96" s="51"/>
      <c r="JQZ96" s="51"/>
      <c r="JRA96" s="51"/>
      <c r="JRB96" s="51">
        <f>JRB98</f>
        <v>0</v>
      </c>
      <c r="JRC96" s="14"/>
      <c r="JRE96" s="6" t="s">
        <v>11</v>
      </c>
      <c r="JRF96" s="7" t="s">
        <v>874</v>
      </c>
      <c r="JRG96" s="3"/>
      <c r="JRH96" s="3"/>
      <c r="JRI96" s="3"/>
      <c r="JRJ96" s="3"/>
      <c r="JRK96" s="7"/>
      <c r="JRL96" s="3"/>
      <c r="JRM96" s="51">
        <f t="shared" ref="JRM96:JTE96" si="1148">JRM97</f>
        <v>0</v>
      </c>
      <c r="JRN96" s="51">
        <f t="shared" si="1148"/>
        <v>0</v>
      </c>
      <c r="JRO96" s="51">
        <f t="shared" si="1148"/>
        <v>0</v>
      </c>
      <c r="JRP96" s="51">
        <f t="shared" si="1148"/>
        <v>0</v>
      </c>
      <c r="JRQ96" s="51">
        <f t="shared" si="1148"/>
        <v>0</v>
      </c>
      <c r="JRR96" s="51">
        <f t="shared" si="1148"/>
        <v>0</v>
      </c>
      <c r="JRS96" s="51">
        <f t="shared" si="1148"/>
        <v>0</v>
      </c>
      <c r="JRT96" s="51">
        <f t="shared" si="1148"/>
        <v>0</v>
      </c>
      <c r="JRU96" s="51">
        <f t="shared" si="1148"/>
        <v>0</v>
      </c>
      <c r="JRV96" s="51">
        <f t="shared" si="1148"/>
        <v>0</v>
      </c>
      <c r="JRW96" s="51">
        <f t="shared" si="1148"/>
        <v>0</v>
      </c>
      <c r="JRX96" s="51">
        <f t="shared" si="1148"/>
        <v>0</v>
      </c>
      <c r="JRY96" s="51">
        <f t="shared" si="1148"/>
        <v>0</v>
      </c>
      <c r="JRZ96" s="14">
        <f t="shared" ref="JRZ96:JTF96" si="1149">JSA96</f>
        <v>0</v>
      </c>
      <c r="JSA96" s="51">
        <f t="shared" ref="JSA96:JTJ96" si="1150">JSA97</f>
        <v>0</v>
      </c>
      <c r="JSB96" s="51">
        <f t="shared" si="1150"/>
        <v>0</v>
      </c>
      <c r="JSC96" s="51">
        <f t="shared" si="1150"/>
        <v>0</v>
      </c>
      <c r="JSD96" s="51">
        <f t="shared" si="1150"/>
        <v>0</v>
      </c>
      <c r="JSE96" s="51"/>
      <c r="JSF96" s="51"/>
      <c r="JSG96" s="51"/>
      <c r="JSH96" s="51">
        <f>JSH98</f>
        <v>0</v>
      </c>
      <c r="JSI96" s="14"/>
      <c r="JSK96" s="6" t="s">
        <v>11</v>
      </c>
      <c r="JSL96" s="7" t="s">
        <v>874</v>
      </c>
      <c r="JSM96" s="3"/>
      <c r="JSN96" s="3"/>
      <c r="JSO96" s="3"/>
      <c r="JSP96" s="3"/>
      <c r="JSQ96" s="7"/>
      <c r="JSR96" s="3"/>
      <c r="JSS96" s="51">
        <f t="shared" si="1148"/>
        <v>0</v>
      </c>
      <c r="JST96" s="51">
        <f t="shared" si="1148"/>
        <v>0</v>
      </c>
      <c r="JSU96" s="51">
        <f t="shared" si="1148"/>
        <v>0</v>
      </c>
      <c r="JSV96" s="51">
        <f t="shared" si="1148"/>
        <v>0</v>
      </c>
      <c r="JSW96" s="51">
        <f t="shared" si="1148"/>
        <v>0</v>
      </c>
      <c r="JSX96" s="51">
        <f t="shared" si="1148"/>
        <v>0</v>
      </c>
      <c r="JSY96" s="51">
        <f t="shared" si="1148"/>
        <v>0</v>
      </c>
      <c r="JSZ96" s="51">
        <f t="shared" si="1148"/>
        <v>0</v>
      </c>
      <c r="JTA96" s="51">
        <f t="shared" si="1148"/>
        <v>0</v>
      </c>
      <c r="JTB96" s="51">
        <f t="shared" si="1148"/>
        <v>0</v>
      </c>
      <c r="JTC96" s="51">
        <f t="shared" si="1148"/>
        <v>0</v>
      </c>
      <c r="JTD96" s="51">
        <f t="shared" si="1148"/>
        <v>0</v>
      </c>
      <c r="JTE96" s="51">
        <f t="shared" si="1148"/>
        <v>0</v>
      </c>
      <c r="JTF96" s="14">
        <f t="shared" si="1149"/>
        <v>0</v>
      </c>
      <c r="JTG96" s="51">
        <f t="shared" si="1150"/>
        <v>0</v>
      </c>
      <c r="JTH96" s="51">
        <f t="shared" si="1150"/>
        <v>0</v>
      </c>
      <c r="JTI96" s="51">
        <f t="shared" si="1150"/>
        <v>0</v>
      </c>
      <c r="JTJ96" s="51">
        <f t="shared" si="1150"/>
        <v>0</v>
      </c>
      <c r="JTK96" s="51"/>
      <c r="JTL96" s="51"/>
      <c r="JTM96" s="51"/>
      <c r="JTN96" s="51">
        <f>JTN98</f>
        <v>0</v>
      </c>
      <c r="JTO96" s="14"/>
      <c r="JTQ96" s="6" t="s">
        <v>11</v>
      </c>
      <c r="JTR96" s="7" t="s">
        <v>874</v>
      </c>
      <c r="JTS96" s="3"/>
      <c r="JTT96" s="3"/>
      <c r="JTU96" s="3"/>
      <c r="JTV96" s="3"/>
      <c r="JTW96" s="7"/>
      <c r="JTX96" s="3"/>
      <c r="JTY96" s="51">
        <f t="shared" ref="JTY96:JVQ96" si="1151">JTY97</f>
        <v>0</v>
      </c>
      <c r="JTZ96" s="51">
        <f t="shared" si="1151"/>
        <v>0</v>
      </c>
      <c r="JUA96" s="51">
        <f t="shared" si="1151"/>
        <v>0</v>
      </c>
      <c r="JUB96" s="51">
        <f t="shared" si="1151"/>
        <v>0</v>
      </c>
      <c r="JUC96" s="51">
        <f t="shared" si="1151"/>
        <v>0</v>
      </c>
      <c r="JUD96" s="51">
        <f t="shared" si="1151"/>
        <v>0</v>
      </c>
      <c r="JUE96" s="51">
        <f t="shared" si="1151"/>
        <v>0</v>
      </c>
      <c r="JUF96" s="51">
        <f t="shared" si="1151"/>
        <v>0</v>
      </c>
      <c r="JUG96" s="51">
        <f t="shared" si="1151"/>
        <v>0</v>
      </c>
      <c r="JUH96" s="51">
        <f t="shared" si="1151"/>
        <v>0</v>
      </c>
      <c r="JUI96" s="51">
        <f t="shared" si="1151"/>
        <v>0</v>
      </c>
      <c r="JUJ96" s="51">
        <f t="shared" si="1151"/>
        <v>0</v>
      </c>
      <c r="JUK96" s="51">
        <f t="shared" si="1151"/>
        <v>0</v>
      </c>
      <c r="JUL96" s="14">
        <f t="shared" ref="JUL96:JVR96" si="1152">JUM96</f>
        <v>0</v>
      </c>
      <c r="JUM96" s="51">
        <f t="shared" ref="JUM96:JVV96" si="1153">JUM97</f>
        <v>0</v>
      </c>
      <c r="JUN96" s="51">
        <f t="shared" si="1153"/>
        <v>0</v>
      </c>
      <c r="JUO96" s="51">
        <f t="shared" si="1153"/>
        <v>0</v>
      </c>
      <c r="JUP96" s="51">
        <f t="shared" si="1153"/>
        <v>0</v>
      </c>
      <c r="JUQ96" s="51"/>
      <c r="JUR96" s="51"/>
      <c r="JUS96" s="51"/>
      <c r="JUT96" s="51">
        <f>JUT98</f>
        <v>0</v>
      </c>
      <c r="JUU96" s="14"/>
      <c r="JUW96" s="6" t="s">
        <v>11</v>
      </c>
      <c r="JUX96" s="7" t="s">
        <v>874</v>
      </c>
      <c r="JUY96" s="3"/>
      <c r="JUZ96" s="3"/>
      <c r="JVA96" s="3"/>
      <c r="JVB96" s="3"/>
      <c r="JVC96" s="7"/>
      <c r="JVD96" s="3"/>
      <c r="JVE96" s="51">
        <f t="shared" si="1151"/>
        <v>0</v>
      </c>
      <c r="JVF96" s="51">
        <f t="shared" si="1151"/>
        <v>0</v>
      </c>
      <c r="JVG96" s="51">
        <f t="shared" si="1151"/>
        <v>0</v>
      </c>
      <c r="JVH96" s="51">
        <f t="shared" si="1151"/>
        <v>0</v>
      </c>
      <c r="JVI96" s="51">
        <f t="shared" si="1151"/>
        <v>0</v>
      </c>
      <c r="JVJ96" s="51">
        <f t="shared" si="1151"/>
        <v>0</v>
      </c>
      <c r="JVK96" s="51">
        <f t="shared" si="1151"/>
        <v>0</v>
      </c>
      <c r="JVL96" s="51">
        <f t="shared" si="1151"/>
        <v>0</v>
      </c>
      <c r="JVM96" s="51">
        <f t="shared" si="1151"/>
        <v>0</v>
      </c>
      <c r="JVN96" s="51">
        <f t="shared" si="1151"/>
        <v>0</v>
      </c>
      <c r="JVO96" s="51">
        <f t="shared" si="1151"/>
        <v>0</v>
      </c>
      <c r="JVP96" s="51">
        <f t="shared" si="1151"/>
        <v>0</v>
      </c>
      <c r="JVQ96" s="51">
        <f t="shared" si="1151"/>
        <v>0</v>
      </c>
      <c r="JVR96" s="14">
        <f t="shared" si="1152"/>
        <v>0</v>
      </c>
      <c r="JVS96" s="51">
        <f t="shared" si="1153"/>
        <v>0</v>
      </c>
      <c r="JVT96" s="51">
        <f t="shared" si="1153"/>
        <v>0</v>
      </c>
      <c r="JVU96" s="51">
        <f t="shared" si="1153"/>
        <v>0</v>
      </c>
      <c r="JVV96" s="51">
        <f t="shared" si="1153"/>
        <v>0</v>
      </c>
      <c r="JVW96" s="51"/>
      <c r="JVX96" s="51"/>
      <c r="JVY96" s="51"/>
      <c r="JVZ96" s="51">
        <f>JVZ98</f>
        <v>0</v>
      </c>
      <c r="JWA96" s="14"/>
      <c r="JWC96" s="6" t="s">
        <v>11</v>
      </c>
      <c r="JWD96" s="7" t="s">
        <v>874</v>
      </c>
      <c r="JWE96" s="3"/>
      <c r="JWF96" s="3"/>
      <c r="JWG96" s="3"/>
      <c r="JWH96" s="3"/>
      <c r="JWI96" s="7"/>
      <c r="JWJ96" s="3"/>
      <c r="JWK96" s="51">
        <f t="shared" ref="JWK96:JYC96" si="1154">JWK97</f>
        <v>0</v>
      </c>
      <c r="JWL96" s="51">
        <f t="shared" si="1154"/>
        <v>0</v>
      </c>
      <c r="JWM96" s="51">
        <f t="shared" si="1154"/>
        <v>0</v>
      </c>
      <c r="JWN96" s="51">
        <f t="shared" si="1154"/>
        <v>0</v>
      </c>
      <c r="JWO96" s="51">
        <f t="shared" si="1154"/>
        <v>0</v>
      </c>
      <c r="JWP96" s="51">
        <f t="shared" si="1154"/>
        <v>0</v>
      </c>
      <c r="JWQ96" s="51">
        <f t="shared" si="1154"/>
        <v>0</v>
      </c>
      <c r="JWR96" s="51">
        <f t="shared" si="1154"/>
        <v>0</v>
      </c>
      <c r="JWS96" s="51">
        <f t="shared" si="1154"/>
        <v>0</v>
      </c>
      <c r="JWT96" s="51">
        <f t="shared" si="1154"/>
        <v>0</v>
      </c>
      <c r="JWU96" s="51">
        <f t="shared" si="1154"/>
        <v>0</v>
      </c>
      <c r="JWV96" s="51">
        <f t="shared" si="1154"/>
        <v>0</v>
      </c>
      <c r="JWW96" s="51">
        <f t="shared" si="1154"/>
        <v>0</v>
      </c>
      <c r="JWX96" s="14">
        <f t="shared" ref="JWX96:JYD96" si="1155">JWY96</f>
        <v>0</v>
      </c>
      <c r="JWY96" s="51">
        <f t="shared" ref="JWY96:JYH96" si="1156">JWY97</f>
        <v>0</v>
      </c>
      <c r="JWZ96" s="51">
        <f t="shared" si="1156"/>
        <v>0</v>
      </c>
      <c r="JXA96" s="51">
        <f t="shared" si="1156"/>
        <v>0</v>
      </c>
      <c r="JXB96" s="51">
        <f t="shared" si="1156"/>
        <v>0</v>
      </c>
      <c r="JXC96" s="51"/>
      <c r="JXD96" s="51"/>
      <c r="JXE96" s="51"/>
      <c r="JXF96" s="51">
        <f>JXF98</f>
        <v>0</v>
      </c>
      <c r="JXG96" s="14"/>
      <c r="JXI96" s="6" t="s">
        <v>11</v>
      </c>
      <c r="JXJ96" s="7" t="s">
        <v>874</v>
      </c>
      <c r="JXK96" s="3"/>
      <c r="JXL96" s="3"/>
      <c r="JXM96" s="3"/>
      <c r="JXN96" s="3"/>
      <c r="JXO96" s="7"/>
      <c r="JXP96" s="3"/>
      <c r="JXQ96" s="51">
        <f t="shared" si="1154"/>
        <v>0</v>
      </c>
      <c r="JXR96" s="51">
        <f t="shared" si="1154"/>
        <v>0</v>
      </c>
      <c r="JXS96" s="51">
        <f t="shared" si="1154"/>
        <v>0</v>
      </c>
      <c r="JXT96" s="51">
        <f t="shared" si="1154"/>
        <v>0</v>
      </c>
      <c r="JXU96" s="51">
        <f t="shared" si="1154"/>
        <v>0</v>
      </c>
      <c r="JXV96" s="51">
        <f t="shared" si="1154"/>
        <v>0</v>
      </c>
      <c r="JXW96" s="51">
        <f t="shared" si="1154"/>
        <v>0</v>
      </c>
      <c r="JXX96" s="51">
        <f t="shared" si="1154"/>
        <v>0</v>
      </c>
      <c r="JXY96" s="51">
        <f t="shared" si="1154"/>
        <v>0</v>
      </c>
      <c r="JXZ96" s="51">
        <f t="shared" si="1154"/>
        <v>0</v>
      </c>
      <c r="JYA96" s="51">
        <f t="shared" si="1154"/>
        <v>0</v>
      </c>
      <c r="JYB96" s="51">
        <f t="shared" si="1154"/>
        <v>0</v>
      </c>
      <c r="JYC96" s="51">
        <f t="shared" si="1154"/>
        <v>0</v>
      </c>
      <c r="JYD96" s="14">
        <f t="shared" si="1155"/>
        <v>0</v>
      </c>
      <c r="JYE96" s="51">
        <f t="shared" si="1156"/>
        <v>0</v>
      </c>
      <c r="JYF96" s="51">
        <f t="shared" si="1156"/>
        <v>0</v>
      </c>
      <c r="JYG96" s="51">
        <f t="shared" si="1156"/>
        <v>0</v>
      </c>
      <c r="JYH96" s="51">
        <f t="shared" si="1156"/>
        <v>0</v>
      </c>
      <c r="JYI96" s="51"/>
      <c r="JYJ96" s="51"/>
      <c r="JYK96" s="51"/>
      <c r="JYL96" s="51">
        <f>JYL98</f>
        <v>0</v>
      </c>
      <c r="JYM96" s="14"/>
      <c r="JYO96" s="6" t="s">
        <v>11</v>
      </c>
      <c r="JYP96" s="7" t="s">
        <v>874</v>
      </c>
      <c r="JYQ96" s="3"/>
      <c r="JYR96" s="3"/>
      <c r="JYS96" s="3"/>
      <c r="JYT96" s="3"/>
      <c r="JYU96" s="7"/>
      <c r="JYV96" s="3"/>
      <c r="JYW96" s="51">
        <f t="shared" ref="JYW96:KAO96" si="1157">JYW97</f>
        <v>0</v>
      </c>
      <c r="JYX96" s="51">
        <f t="shared" si="1157"/>
        <v>0</v>
      </c>
      <c r="JYY96" s="51">
        <f t="shared" si="1157"/>
        <v>0</v>
      </c>
      <c r="JYZ96" s="51">
        <f t="shared" si="1157"/>
        <v>0</v>
      </c>
      <c r="JZA96" s="51">
        <f t="shared" si="1157"/>
        <v>0</v>
      </c>
      <c r="JZB96" s="51">
        <f t="shared" si="1157"/>
        <v>0</v>
      </c>
      <c r="JZC96" s="51">
        <f t="shared" si="1157"/>
        <v>0</v>
      </c>
      <c r="JZD96" s="51">
        <f t="shared" si="1157"/>
        <v>0</v>
      </c>
      <c r="JZE96" s="51">
        <f t="shared" si="1157"/>
        <v>0</v>
      </c>
      <c r="JZF96" s="51">
        <f t="shared" si="1157"/>
        <v>0</v>
      </c>
      <c r="JZG96" s="51">
        <f t="shared" si="1157"/>
        <v>0</v>
      </c>
      <c r="JZH96" s="51">
        <f t="shared" si="1157"/>
        <v>0</v>
      </c>
      <c r="JZI96" s="51">
        <f t="shared" si="1157"/>
        <v>0</v>
      </c>
      <c r="JZJ96" s="14">
        <f t="shared" ref="JZJ96:KAP96" si="1158">JZK96</f>
        <v>0</v>
      </c>
      <c r="JZK96" s="51">
        <f t="shared" ref="JZK96:KAT96" si="1159">JZK97</f>
        <v>0</v>
      </c>
      <c r="JZL96" s="51">
        <f t="shared" si="1159"/>
        <v>0</v>
      </c>
      <c r="JZM96" s="51">
        <f t="shared" si="1159"/>
        <v>0</v>
      </c>
      <c r="JZN96" s="51">
        <f t="shared" si="1159"/>
        <v>0</v>
      </c>
      <c r="JZO96" s="51"/>
      <c r="JZP96" s="51"/>
      <c r="JZQ96" s="51"/>
      <c r="JZR96" s="51">
        <f>JZR98</f>
        <v>0</v>
      </c>
      <c r="JZS96" s="14"/>
      <c r="JZU96" s="6" t="s">
        <v>11</v>
      </c>
      <c r="JZV96" s="7" t="s">
        <v>874</v>
      </c>
      <c r="JZW96" s="3"/>
      <c r="JZX96" s="3"/>
      <c r="JZY96" s="3"/>
      <c r="JZZ96" s="3"/>
      <c r="KAA96" s="7"/>
      <c r="KAB96" s="3"/>
      <c r="KAC96" s="51">
        <f t="shared" si="1157"/>
        <v>0</v>
      </c>
      <c r="KAD96" s="51">
        <f t="shared" si="1157"/>
        <v>0</v>
      </c>
      <c r="KAE96" s="51">
        <f t="shared" si="1157"/>
        <v>0</v>
      </c>
      <c r="KAF96" s="51">
        <f t="shared" si="1157"/>
        <v>0</v>
      </c>
      <c r="KAG96" s="51">
        <f t="shared" si="1157"/>
        <v>0</v>
      </c>
      <c r="KAH96" s="51">
        <f t="shared" si="1157"/>
        <v>0</v>
      </c>
      <c r="KAI96" s="51">
        <f t="shared" si="1157"/>
        <v>0</v>
      </c>
      <c r="KAJ96" s="51">
        <f t="shared" si="1157"/>
        <v>0</v>
      </c>
      <c r="KAK96" s="51">
        <f t="shared" si="1157"/>
        <v>0</v>
      </c>
      <c r="KAL96" s="51">
        <f t="shared" si="1157"/>
        <v>0</v>
      </c>
      <c r="KAM96" s="51">
        <f t="shared" si="1157"/>
        <v>0</v>
      </c>
      <c r="KAN96" s="51">
        <f t="shared" si="1157"/>
        <v>0</v>
      </c>
      <c r="KAO96" s="51">
        <f t="shared" si="1157"/>
        <v>0</v>
      </c>
      <c r="KAP96" s="14">
        <f t="shared" si="1158"/>
        <v>0</v>
      </c>
      <c r="KAQ96" s="51">
        <f t="shared" si="1159"/>
        <v>0</v>
      </c>
      <c r="KAR96" s="51">
        <f t="shared" si="1159"/>
        <v>0</v>
      </c>
      <c r="KAS96" s="51">
        <f t="shared" si="1159"/>
        <v>0</v>
      </c>
      <c r="KAT96" s="51">
        <f t="shared" si="1159"/>
        <v>0</v>
      </c>
      <c r="KAU96" s="51"/>
      <c r="KAV96" s="51"/>
      <c r="KAW96" s="51"/>
      <c r="KAX96" s="51">
        <f>KAX98</f>
        <v>0</v>
      </c>
      <c r="KAY96" s="14"/>
      <c r="KBA96" s="6" t="s">
        <v>11</v>
      </c>
      <c r="KBB96" s="7" t="s">
        <v>874</v>
      </c>
      <c r="KBC96" s="3"/>
      <c r="KBD96" s="3"/>
      <c r="KBE96" s="3"/>
      <c r="KBF96" s="3"/>
      <c r="KBG96" s="7"/>
      <c r="KBH96" s="3"/>
      <c r="KBI96" s="51">
        <f t="shared" ref="KBI96:KDA96" si="1160">KBI97</f>
        <v>0</v>
      </c>
      <c r="KBJ96" s="51">
        <f t="shared" si="1160"/>
        <v>0</v>
      </c>
      <c r="KBK96" s="51">
        <f t="shared" si="1160"/>
        <v>0</v>
      </c>
      <c r="KBL96" s="51">
        <f t="shared" si="1160"/>
        <v>0</v>
      </c>
      <c r="KBM96" s="51">
        <f t="shared" si="1160"/>
        <v>0</v>
      </c>
      <c r="KBN96" s="51">
        <f t="shared" si="1160"/>
        <v>0</v>
      </c>
      <c r="KBO96" s="51">
        <f t="shared" si="1160"/>
        <v>0</v>
      </c>
      <c r="KBP96" s="51">
        <f t="shared" si="1160"/>
        <v>0</v>
      </c>
      <c r="KBQ96" s="51">
        <f t="shared" si="1160"/>
        <v>0</v>
      </c>
      <c r="KBR96" s="51">
        <f t="shared" si="1160"/>
        <v>0</v>
      </c>
      <c r="KBS96" s="51">
        <f t="shared" si="1160"/>
        <v>0</v>
      </c>
      <c r="KBT96" s="51">
        <f t="shared" si="1160"/>
        <v>0</v>
      </c>
      <c r="KBU96" s="51">
        <f t="shared" si="1160"/>
        <v>0</v>
      </c>
      <c r="KBV96" s="14">
        <f t="shared" ref="KBV96:KDB96" si="1161">KBW96</f>
        <v>0</v>
      </c>
      <c r="KBW96" s="51">
        <f t="shared" ref="KBW96:KDF96" si="1162">KBW97</f>
        <v>0</v>
      </c>
      <c r="KBX96" s="51">
        <f t="shared" si="1162"/>
        <v>0</v>
      </c>
      <c r="KBY96" s="51">
        <f t="shared" si="1162"/>
        <v>0</v>
      </c>
      <c r="KBZ96" s="51">
        <f t="shared" si="1162"/>
        <v>0</v>
      </c>
      <c r="KCA96" s="51"/>
      <c r="KCB96" s="51"/>
      <c r="KCC96" s="51"/>
      <c r="KCD96" s="51">
        <f>KCD98</f>
        <v>0</v>
      </c>
      <c r="KCE96" s="14"/>
      <c r="KCG96" s="6" t="s">
        <v>11</v>
      </c>
      <c r="KCH96" s="7" t="s">
        <v>874</v>
      </c>
      <c r="KCI96" s="3"/>
      <c r="KCJ96" s="3"/>
      <c r="KCK96" s="3"/>
      <c r="KCL96" s="3"/>
      <c r="KCM96" s="7"/>
      <c r="KCN96" s="3"/>
      <c r="KCO96" s="51">
        <f t="shared" si="1160"/>
        <v>0</v>
      </c>
      <c r="KCP96" s="51">
        <f t="shared" si="1160"/>
        <v>0</v>
      </c>
      <c r="KCQ96" s="51">
        <f t="shared" si="1160"/>
        <v>0</v>
      </c>
      <c r="KCR96" s="51">
        <f t="shared" si="1160"/>
        <v>0</v>
      </c>
      <c r="KCS96" s="51">
        <f t="shared" si="1160"/>
        <v>0</v>
      </c>
      <c r="KCT96" s="51">
        <f t="shared" si="1160"/>
        <v>0</v>
      </c>
      <c r="KCU96" s="51">
        <f t="shared" si="1160"/>
        <v>0</v>
      </c>
      <c r="KCV96" s="51">
        <f t="shared" si="1160"/>
        <v>0</v>
      </c>
      <c r="KCW96" s="51">
        <f t="shared" si="1160"/>
        <v>0</v>
      </c>
      <c r="KCX96" s="51">
        <f t="shared" si="1160"/>
        <v>0</v>
      </c>
      <c r="KCY96" s="51">
        <f t="shared" si="1160"/>
        <v>0</v>
      </c>
      <c r="KCZ96" s="51">
        <f t="shared" si="1160"/>
        <v>0</v>
      </c>
      <c r="KDA96" s="51">
        <f t="shared" si="1160"/>
        <v>0</v>
      </c>
      <c r="KDB96" s="14">
        <f t="shared" si="1161"/>
        <v>0</v>
      </c>
      <c r="KDC96" s="51">
        <f t="shared" si="1162"/>
        <v>0</v>
      </c>
      <c r="KDD96" s="51">
        <f t="shared" si="1162"/>
        <v>0</v>
      </c>
      <c r="KDE96" s="51">
        <f t="shared" si="1162"/>
        <v>0</v>
      </c>
      <c r="KDF96" s="51">
        <f t="shared" si="1162"/>
        <v>0</v>
      </c>
      <c r="KDG96" s="51"/>
      <c r="KDH96" s="51"/>
      <c r="KDI96" s="51"/>
      <c r="KDJ96" s="51">
        <f>KDJ98</f>
        <v>0</v>
      </c>
      <c r="KDK96" s="14"/>
      <c r="KDM96" s="6" t="s">
        <v>11</v>
      </c>
      <c r="KDN96" s="7" t="s">
        <v>874</v>
      </c>
      <c r="KDO96" s="3"/>
      <c r="KDP96" s="3"/>
      <c r="KDQ96" s="3"/>
      <c r="KDR96" s="3"/>
      <c r="KDS96" s="7"/>
      <c r="KDT96" s="3"/>
      <c r="KDU96" s="51">
        <f t="shared" ref="KDU96:KFM96" si="1163">KDU97</f>
        <v>0</v>
      </c>
      <c r="KDV96" s="51">
        <f t="shared" si="1163"/>
        <v>0</v>
      </c>
      <c r="KDW96" s="51">
        <f t="shared" si="1163"/>
        <v>0</v>
      </c>
      <c r="KDX96" s="51">
        <f t="shared" si="1163"/>
        <v>0</v>
      </c>
      <c r="KDY96" s="51">
        <f t="shared" si="1163"/>
        <v>0</v>
      </c>
      <c r="KDZ96" s="51">
        <f t="shared" si="1163"/>
        <v>0</v>
      </c>
      <c r="KEA96" s="51">
        <f t="shared" si="1163"/>
        <v>0</v>
      </c>
      <c r="KEB96" s="51">
        <f t="shared" si="1163"/>
        <v>0</v>
      </c>
      <c r="KEC96" s="51">
        <f t="shared" si="1163"/>
        <v>0</v>
      </c>
      <c r="KED96" s="51">
        <f t="shared" si="1163"/>
        <v>0</v>
      </c>
      <c r="KEE96" s="51">
        <f t="shared" si="1163"/>
        <v>0</v>
      </c>
      <c r="KEF96" s="51">
        <f t="shared" si="1163"/>
        <v>0</v>
      </c>
      <c r="KEG96" s="51">
        <f t="shared" si="1163"/>
        <v>0</v>
      </c>
      <c r="KEH96" s="14">
        <f t="shared" ref="KEH96:KFN96" si="1164">KEI96</f>
        <v>0</v>
      </c>
      <c r="KEI96" s="51">
        <f t="shared" ref="KEI96:KFR96" si="1165">KEI97</f>
        <v>0</v>
      </c>
      <c r="KEJ96" s="51">
        <f t="shared" si="1165"/>
        <v>0</v>
      </c>
      <c r="KEK96" s="51">
        <f t="shared" si="1165"/>
        <v>0</v>
      </c>
      <c r="KEL96" s="51">
        <f t="shared" si="1165"/>
        <v>0</v>
      </c>
      <c r="KEM96" s="51"/>
      <c r="KEN96" s="51"/>
      <c r="KEO96" s="51"/>
      <c r="KEP96" s="51">
        <f>KEP98</f>
        <v>0</v>
      </c>
      <c r="KEQ96" s="14"/>
      <c r="KES96" s="6" t="s">
        <v>11</v>
      </c>
      <c r="KET96" s="7" t="s">
        <v>874</v>
      </c>
      <c r="KEU96" s="3"/>
      <c r="KEV96" s="3"/>
      <c r="KEW96" s="3"/>
      <c r="KEX96" s="3"/>
      <c r="KEY96" s="7"/>
      <c r="KEZ96" s="3"/>
      <c r="KFA96" s="51">
        <f t="shared" si="1163"/>
        <v>0</v>
      </c>
      <c r="KFB96" s="51">
        <f t="shared" si="1163"/>
        <v>0</v>
      </c>
      <c r="KFC96" s="51">
        <f t="shared" si="1163"/>
        <v>0</v>
      </c>
      <c r="KFD96" s="51">
        <f t="shared" si="1163"/>
        <v>0</v>
      </c>
      <c r="KFE96" s="51">
        <f t="shared" si="1163"/>
        <v>0</v>
      </c>
      <c r="KFF96" s="51">
        <f t="shared" si="1163"/>
        <v>0</v>
      </c>
      <c r="KFG96" s="51">
        <f t="shared" si="1163"/>
        <v>0</v>
      </c>
      <c r="KFH96" s="51">
        <f t="shared" si="1163"/>
        <v>0</v>
      </c>
      <c r="KFI96" s="51">
        <f t="shared" si="1163"/>
        <v>0</v>
      </c>
      <c r="KFJ96" s="51">
        <f t="shared" si="1163"/>
        <v>0</v>
      </c>
      <c r="KFK96" s="51">
        <f t="shared" si="1163"/>
        <v>0</v>
      </c>
      <c r="KFL96" s="51">
        <f t="shared" si="1163"/>
        <v>0</v>
      </c>
      <c r="KFM96" s="51">
        <f t="shared" si="1163"/>
        <v>0</v>
      </c>
      <c r="KFN96" s="14">
        <f t="shared" si="1164"/>
        <v>0</v>
      </c>
      <c r="KFO96" s="51">
        <f t="shared" si="1165"/>
        <v>0</v>
      </c>
      <c r="KFP96" s="51">
        <f t="shared" si="1165"/>
        <v>0</v>
      </c>
      <c r="KFQ96" s="51">
        <f t="shared" si="1165"/>
        <v>0</v>
      </c>
      <c r="KFR96" s="51">
        <f t="shared" si="1165"/>
        <v>0</v>
      </c>
      <c r="KFS96" s="51"/>
      <c r="KFT96" s="51"/>
      <c r="KFU96" s="51"/>
      <c r="KFV96" s="51">
        <f>KFV98</f>
        <v>0</v>
      </c>
      <c r="KFW96" s="14"/>
      <c r="KFY96" s="6" t="s">
        <v>11</v>
      </c>
      <c r="KFZ96" s="7" t="s">
        <v>874</v>
      </c>
      <c r="KGA96" s="3"/>
      <c r="KGB96" s="3"/>
      <c r="KGC96" s="3"/>
      <c r="KGD96" s="3"/>
      <c r="KGE96" s="7"/>
      <c r="KGF96" s="3"/>
      <c r="KGG96" s="51">
        <f t="shared" ref="KGG96:KHY96" si="1166">KGG97</f>
        <v>0</v>
      </c>
      <c r="KGH96" s="51">
        <f t="shared" si="1166"/>
        <v>0</v>
      </c>
      <c r="KGI96" s="51">
        <f t="shared" si="1166"/>
        <v>0</v>
      </c>
      <c r="KGJ96" s="51">
        <f t="shared" si="1166"/>
        <v>0</v>
      </c>
      <c r="KGK96" s="51">
        <f t="shared" si="1166"/>
        <v>0</v>
      </c>
      <c r="KGL96" s="51">
        <f t="shared" si="1166"/>
        <v>0</v>
      </c>
      <c r="KGM96" s="51">
        <f t="shared" si="1166"/>
        <v>0</v>
      </c>
      <c r="KGN96" s="51">
        <f t="shared" si="1166"/>
        <v>0</v>
      </c>
      <c r="KGO96" s="51">
        <f t="shared" si="1166"/>
        <v>0</v>
      </c>
      <c r="KGP96" s="51">
        <f t="shared" si="1166"/>
        <v>0</v>
      </c>
      <c r="KGQ96" s="51">
        <f t="shared" si="1166"/>
        <v>0</v>
      </c>
      <c r="KGR96" s="51">
        <f t="shared" si="1166"/>
        <v>0</v>
      </c>
      <c r="KGS96" s="51">
        <f t="shared" si="1166"/>
        <v>0</v>
      </c>
      <c r="KGT96" s="14">
        <f t="shared" ref="KGT96:KHZ96" si="1167">KGU96</f>
        <v>0</v>
      </c>
      <c r="KGU96" s="51">
        <f t="shared" ref="KGU96:KID96" si="1168">KGU97</f>
        <v>0</v>
      </c>
      <c r="KGV96" s="51">
        <f t="shared" si="1168"/>
        <v>0</v>
      </c>
      <c r="KGW96" s="51">
        <f t="shared" si="1168"/>
        <v>0</v>
      </c>
      <c r="KGX96" s="51">
        <f t="shared" si="1168"/>
        <v>0</v>
      </c>
      <c r="KGY96" s="51"/>
      <c r="KGZ96" s="51"/>
      <c r="KHA96" s="51"/>
      <c r="KHB96" s="51">
        <f>KHB98</f>
        <v>0</v>
      </c>
      <c r="KHC96" s="14"/>
      <c r="KHE96" s="6" t="s">
        <v>11</v>
      </c>
      <c r="KHF96" s="7" t="s">
        <v>874</v>
      </c>
      <c r="KHG96" s="3"/>
      <c r="KHH96" s="3"/>
      <c r="KHI96" s="3"/>
      <c r="KHJ96" s="3"/>
      <c r="KHK96" s="7"/>
      <c r="KHL96" s="3"/>
      <c r="KHM96" s="51">
        <f t="shared" si="1166"/>
        <v>0</v>
      </c>
      <c r="KHN96" s="51">
        <f t="shared" si="1166"/>
        <v>0</v>
      </c>
      <c r="KHO96" s="51">
        <f t="shared" si="1166"/>
        <v>0</v>
      </c>
      <c r="KHP96" s="51">
        <f t="shared" si="1166"/>
        <v>0</v>
      </c>
      <c r="KHQ96" s="51">
        <f t="shared" si="1166"/>
        <v>0</v>
      </c>
      <c r="KHR96" s="51">
        <f t="shared" si="1166"/>
        <v>0</v>
      </c>
      <c r="KHS96" s="51">
        <f t="shared" si="1166"/>
        <v>0</v>
      </c>
      <c r="KHT96" s="51">
        <f t="shared" si="1166"/>
        <v>0</v>
      </c>
      <c r="KHU96" s="51">
        <f t="shared" si="1166"/>
        <v>0</v>
      </c>
      <c r="KHV96" s="51">
        <f t="shared" si="1166"/>
        <v>0</v>
      </c>
      <c r="KHW96" s="51">
        <f t="shared" si="1166"/>
        <v>0</v>
      </c>
      <c r="KHX96" s="51">
        <f t="shared" si="1166"/>
        <v>0</v>
      </c>
      <c r="KHY96" s="51">
        <f t="shared" si="1166"/>
        <v>0</v>
      </c>
      <c r="KHZ96" s="14">
        <f t="shared" si="1167"/>
        <v>0</v>
      </c>
      <c r="KIA96" s="51">
        <f t="shared" si="1168"/>
        <v>0</v>
      </c>
      <c r="KIB96" s="51">
        <f t="shared" si="1168"/>
        <v>0</v>
      </c>
      <c r="KIC96" s="51">
        <f t="shared" si="1168"/>
        <v>0</v>
      </c>
      <c r="KID96" s="51">
        <f t="shared" si="1168"/>
        <v>0</v>
      </c>
      <c r="KIE96" s="51"/>
      <c r="KIF96" s="51"/>
      <c r="KIG96" s="51"/>
      <c r="KIH96" s="51">
        <f>KIH98</f>
        <v>0</v>
      </c>
      <c r="KII96" s="14"/>
      <c r="KIK96" s="6" t="s">
        <v>11</v>
      </c>
      <c r="KIL96" s="7" t="s">
        <v>874</v>
      </c>
      <c r="KIM96" s="3"/>
      <c r="KIN96" s="3"/>
      <c r="KIO96" s="3"/>
      <c r="KIP96" s="3"/>
      <c r="KIQ96" s="7"/>
      <c r="KIR96" s="3"/>
      <c r="KIS96" s="51">
        <f t="shared" ref="KIS96:KKK96" si="1169">KIS97</f>
        <v>0</v>
      </c>
      <c r="KIT96" s="51">
        <f t="shared" si="1169"/>
        <v>0</v>
      </c>
      <c r="KIU96" s="51">
        <f t="shared" si="1169"/>
        <v>0</v>
      </c>
      <c r="KIV96" s="51">
        <f t="shared" si="1169"/>
        <v>0</v>
      </c>
      <c r="KIW96" s="51">
        <f t="shared" si="1169"/>
        <v>0</v>
      </c>
      <c r="KIX96" s="51">
        <f t="shared" si="1169"/>
        <v>0</v>
      </c>
      <c r="KIY96" s="51">
        <f t="shared" si="1169"/>
        <v>0</v>
      </c>
      <c r="KIZ96" s="51">
        <f t="shared" si="1169"/>
        <v>0</v>
      </c>
      <c r="KJA96" s="51">
        <f t="shared" si="1169"/>
        <v>0</v>
      </c>
      <c r="KJB96" s="51">
        <f t="shared" si="1169"/>
        <v>0</v>
      </c>
      <c r="KJC96" s="51">
        <f t="shared" si="1169"/>
        <v>0</v>
      </c>
      <c r="KJD96" s="51">
        <f t="shared" si="1169"/>
        <v>0</v>
      </c>
      <c r="KJE96" s="51">
        <f t="shared" si="1169"/>
        <v>0</v>
      </c>
      <c r="KJF96" s="14">
        <f t="shared" ref="KJF96:KKL96" si="1170">KJG96</f>
        <v>0</v>
      </c>
      <c r="KJG96" s="51">
        <f t="shared" ref="KJG96:KKP96" si="1171">KJG97</f>
        <v>0</v>
      </c>
      <c r="KJH96" s="51">
        <f t="shared" si="1171"/>
        <v>0</v>
      </c>
      <c r="KJI96" s="51">
        <f t="shared" si="1171"/>
        <v>0</v>
      </c>
      <c r="KJJ96" s="51">
        <f t="shared" si="1171"/>
        <v>0</v>
      </c>
      <c r="KJK96" s="51"/>
      <c r="KJL96" s="51"/>
      <c r="KJM96" s="51"/>
      <c r="KJN96" s="51">
        <f>KJN98</f>
        <v>0</v>
      </c>
      <c r="KJO96" s="14"/>
      <c r="KJQ96" s="6" t="s">
        <v>11</v>
      </c>
      <c r="KJR96" s="7" t="s">
        <v>874</v>
      </c>
      <c r="KJS96" s="3"/>
      <c r="KJT96" s="3"/>
      <c r="KJU96" s="3"/>
      <c r="KJV96" s="3"/>
      <c r="KJW96" s="7"/>
      <c r="KJX96" s="3"/>
      <c r="KJY96" s="51">
        <f t="shared" si="1169"/>
        <v>0</v>
      </c>
      <c r="KJZ96" s="51">
        <f t="shared" si="1169"/>
        <v>0</v>
      </c>
      <c r="KKA96" s="51">
        <f t="shared" si="1169"/>
        <v>0</v>
      </c>
      <c r="KKB96" s="51">
        <f t="shared" si="1169"/>
        <v>0</v>
      </c>
      <c r="KKC96" s="51">
        <f t="shared" si="1169"/>
        <v>0</v>
      </c>
      <c r="KKD96" s="51">
        <f t="shared" si="1169"/>
        <v>0</v>
      </c>
      <c r="KKE96" s="51">
        <f t="shared" si="1169"/>
        <v>0</v>
      </c>
      <c r="KKF96" s="51">
        <f t="shared" si="1169"/>
        <v>0</v>
      </c>
      <c r="KKG96" s="51">
        <f t="shared" si="1169"/>
        <v>0</v>
      </c>
      <c r="KKH96" s="51">
        <f t="shared" si="1169"/>
        <v>0</v>
      </c>
      <c r="KKI96" s="51">
        <f t="shared" si="1169"/>
        <v>0</v>
      </c>
      <c r="KKJ96" s="51">
        <f t="shared" si="1169"/>
        <v>0</v>
      </c>
      <c r="KKK96" s="51">
        <f t="shared" si="1169"/>
        <v>0</v>
      </c>
      <c r="KKL96" s="14">
        <f t="shared" si="1170"/>
        <v>0</v>
      </c>
      <c r="KKM96" s="51">
        <f t="shared" si="1171"/>
        <v>0</v>
      </c>
      <c r="KKN96" s="51">
        <f t="shared" si="1171"/>
        <v>0</v>
      </c>
      <c r="KKO96" s="51">
        <f t="shared" si="1171"/>
        <v>0</v>
      </c>
      <c r="KKP96" s="51">
        <f t="shared" si="1171"/>
        <v>0</v>
      </c>
      <c r="KKQ96" s="51"/>
      <c r="KKR96" s="51"/>
      <c r="KKS96" s="51"/>
      <c r="KKT96" s="51">
        <f>KKT98</f>
        <v>0</v>
      </c>
      <c r="KKU96" s="14"/>
      <c r="KKW96" s="6" t="s">
        <v>11</v>
      </c>
      <c r="KKX96" s="7" t="s">
        <v>874</v>
      </c>
      <c r="KKY96" s="3"/>
      <c r="KKZ96" s="3"/>
      <c r="KLA96" s="3"/>
      <c r="KLB96" s="3"/>
      <c r="KLC96" s="7"/>
      <c r="KLD96" s="3"/>
      <c r="KLE96" s="51">
        <f t="shared" ref="KLE96:KMW96" si="1172">KLE97</f>
        <v>0</v>
      </c>
      <c r="KLF96" s="51">
        <f t="shared" si="1172"/>
        <v>0</v>
      </c>
      <c r="KLG96" s="51">
        <f t="shared" si="1172"/>
        <v>0</v>
      </c>
      <c r="KLH96" s="51">
        <f t="shared" si="1172"/>
        <v>0</v>
      </c>
      <c r="KLI96" s="51">
        <f t="shared" si="1172"/>
        <v>0</v>
      </c>
      <c r="KLJ96" s="51">
        <f t="shared" si="1172"/>
        <v>0</v>
      </c>
      <c r="KLK96" s="51">
        <f t="shared" si="1172"/>
        <v>0</v>
      </c>
      <c r="KLL96" s="51">
        <f t="shared" si="1172"/>
        <v>0</v>
      </c>
      <c r="KLM96" s="51">
        <f t="shared" si="1172"/>
        <v>0</v>
      </c>
      <c r="KLN96" s="51">
        <f t="shared" si="1172"/>
        <v>0</v>
      </c>
      <c r="KLO96" s="51">
        <f t="shared" si="1172"/>
        <v>0</v>
      </c>
      <c r="KLP96" s="51">
        <f t="shared" si="1172"/>
        <v>0</v>
      </c>
      <c r="KLQ96" s="51">
        <f t="shared" si="1172"/>
        <v>0</v>
      </c>
      <c r="KLR96" s="14">
        <f t="shared" ref="KLR96:KMX96" si="1173">KLS96</f>
        <v>0</v>
      </c>
      <c r="KLS96" s="51">
        <f t="shared" ref="KLS96:KNB96" si="1174">KLS97</f>
        <v>0</v>
      </c>
      <c r="KLT96" s="51">
        <f t="shared" si="1174"/>
        <v>0</v>
      </c>
      <c r="KLU96" s="51">
        <f t="shared" si="1174"/>
        <v>0</v>
      </c>
      <c r="KLV96" s="51">
        <f t="shared" si="1174"/>
        <v>0</v>
      </c>
      <c r="KLW96" s="51"/>
      <c r="KLX96" s="51"/>
      <c r="KLY96" s="51"/>
      <c r="KLZ96" s="51">
        <f>KLZ98</f>
        <v>0</v>
      </c>
      <c r="KMA96" s="14"/>
      <c r="KMC96" s="6" t="s">
        <v>11</v>
      </c>
      <c r="KMD96" s="7" t="s">
        <v>874</v>
      </c>
      <c r="KME96" s="3"/>
      <c r="KMF96" s="3"/>
      <c r="KMG96" s="3"/>
      <c r="KMH96" s="3"/>
      <c r="KMI96" s="7"/>
      <c r="KMJ96" s="3"/>
      <c r="KMK96" s="51">
        <f t="shared" si="1172"/>
        <v>0</v>
      </c>
      <c r="KML96" s="51">
        <f t="shared" si="1172"/>
        <v>0</v>
      </c>
      <c r="KMM96" s="51">
        <f t="shared" si="1172"/>
        <v>0</v>
      </c>
      <c r="KMN96" s="51">
        <f t="shared" si="1172"/>
        <v>0</v>
      </c>
      <c r="KMO96" s="51">
        <f t="shared" si="1172"/>
        <v>0</v>
      </c>
      <c r="KMP96" s="51">
        <f t="shared" si="1172"/>
        <v>0</v>
      </c>
      <c r="KMQ96" s="51">
        <f t="shared" si="1172"/>
        <v>0</v>
      </c>
      <c r="KMR96" s="51">
        <f t="shared" si="1172"/>
        <v>0</v>
      </c>
      <c r="KMS96" s="51">
        <f t="shared" si="1172"/>
        <v>0</v>
      </c>
      <c r="KMT96" s="51">
        <f t="shared" si="1172"/>
        <v>0</v>
      </c>
      <c r="KMU96" s="51">
        <f t="shared" si="1172"/>
        <v>0</v>
      </c>
      <c r="KMV96" s="51">
        <f t="shared" si="1172"/>
        <v>0</v>
      </c>
      <c r="KMW96" s="51">
        <f t="shared" si="1172"/>
        <v>0</v>
      </c>
      <c r="KMX96" s="14">
        <f t="shared" si="1173"/>
        <v>0</v>
      </c>
      <c r="KMY96" s="51">
        <f t="shared" si="1174"/>
        <v>0</v>
      </c>
      <c r="KMZ96" s="51">
        <f t="shared" si="1174"/>
        <v>0</v>
      </c>
      <c r="KNA96" s="51">
        <f t="shared" si="1174"/>
        <v>0</v>
      </c>
      <c r="KNB96" s="51">
        <f t="shared" si="1174"/>
        <v>0</v>
      </c>
      <c r="KNC96" s="51"/>
      <c r="KND96" s="51"/>
      <c r="KNE96" s="51"/>
      <c r="KNF96" s="51">
        <f>KNF98</f>
        <v>0</v>
      </c>
      <c r="KNG96" s="14"/>
      <c r="KNI96" s="6" t="s">
        <v>11</v>
      </c>
      <c r="KNJ96" s="7" t="s">
        <v>874</v>
      </c>
      <c r="KNK96" s="3"/>
      <c r="KNL96" s="3"/>
      <c r="KNM96" s="3"/>
      <c r="KNN96" s="3"/>
      <c r="KNO96" s="7"/>
      <c r="KNP96" s="3"/>
      <c r="KNQ96" s="51">
        <f t="shared" ref="KNQ96:KPI96" si="1175">KNQ97</f>
        <v>0</v>
      </c>
      <c r="KNR96" s="51">
        <f t="shared" si="1175"/>
        <v>0</v>
      </c>
      <c r="KNS96" s="51">
        <f t="shared" si="1175"/>
        <v>0</v>
      </c>
      <c r="KNT96" s="51">
        <f t="shared" si="1175"/>
        <v>0</v>
      </c>
      <c r="KNU96" s="51">
        <f t="shared" si="1175"/>
        <v>0</v>
      </c>
      <c r="KNV96" s="51">
        <f t="shared" si="1175"/>
        <v>0</v>
      </c>
      <c r="KNW96" s="51">
        <f t="shared" si="1175"/>
        <v>0</v>
      </c>
      <c r="KNX96" s="51">
        <f t="shared" si="1175"/>
        <v>0</v>
      </c>
      <c r="KNY96" s="51">
        <f t="shared" si="1175"/>
        <v>0</v>
      </c>
      <c r="KNZ96" s="51">
        <f t="shared" si="1175"/>
        <v>0</v>
      </c>
      <c r="KOA96" s="51">
        <f t="shared" si="1175"/>
        <v>0</v>
      </c>
      <c r="KOB96" s="51">
        <f t="shared" si="1175"/>
        <v>0</v>
      </c>
      <c r="KOC96" s="51">
        <f t="shared" si="1175"/>
        <v>0</v>
      </c>
      <c r="KOD96" s="14">
        <f t="shared" ref="KOD96:KPJ96" si="1176">KOE96</f>
        <v>0</v>
      </c>
      <c r="KOE96" s="51">
        <f t="shared" ref="KOE96:KPN96" si="1177">KOE97</f>
        <v>0</v>
      </c>
      <c r="KOF96" s="51">
        <f t="shared" si="1177"/>
        <v>0</v>
      </c>
      <c r="KOG96" s="51">
        <f t="shared" si="1177"/>
        <v>0</v>
      </c>
      <c r="KOH96" s="51">
        <f t="shared" si="1177"/>
        <v>0</v>
      </c>
      <c r="KOI96" s="51"/>
      <c r="KOJ96" s="51"/>
      <c r="KOK96" s="51"/>
      <c r="KOL96" s="51">
        <f>KOL98</f>
        <v>0</v>
      </c>
      <c r="KOM96" s="14"/>
      <c r="KOO96" s="6" t="s">
        <v>11</v>
      </c>
      <c r="KOP96" s="7" t="s">
        <v>874</v>
      </c>
      <c r="KOQ96" s="3"/>
      <c r="KOR96" s="3"/>
      <c r="KOS96" s="3"/>
      <c r="KOT96" s="3"/>
      <c r="KOU96" s="7"/>
      <c r="KOV96" s="3"/>
      <c r="KOW96" s="51">
        <f t="shared" si="1175"/>
        <v>0</v>
      </c>
      <c r="KOX96" s="51">
        <f t="shared" si="1175"/>
        <v>0</v>
      </c>
      <c r="KOY96" s="51">
        <f t="shared" si="1175"/>
        <v>0</v>
      </c>
      <c r="KOZ96" s="51">
        <f t="shared" si="1175"/>
        <v>0</v>
      </c>
      <c r="KPA96" s="51">
        <f t="shared" si="1175"/>
        <v>0</v>
      </c>
      <c r="KPB96" s="51">
        <f t="shared" si="1175"/>
        <v>0</v>
      </c>
      <c r="KPC96" s="51">
        <f t="shared" si="1175"/>
        <v>0</v>
      </c>
      <c r="KPD96" s="51">
        <f t="shared" si="1175"/>
        <v>0</v>
      </c>
      <c r="KPE96" s="51">
        <f t="shared" si="1175"/>
        <v>0</v>
      </c>
      <c r="KPF96" s="51">
        <f t="shared" si="1175"/>
        <v>0</v>
      </c>
      <c r="KPG96" s="51">
        <f t="shared" si="1175"/>
        <v>0</v>
      </c>
      <c r="KPH96" s="51">
        <f t="shared" si="1175"/>
        <v>0</v>
      </c>
      <c r="KPI96" s="51">
        <f t="shared" si="1175"/>
        <v>0</v>
      </c>
      <c r="KPJ96" s="14">
        <f t="shared" si="1176"/>
        <v>0</v>
      </c>
      <c r="KPK96" s="51">
        <f t="shared" si="1177"/>
        <v>0</v>
      </c>
      <c r="KPL96" s="51">
        <f t="shared" si="1177"/>
        <v>0</v>
      </c>
      <c r="KPM96" s="51">
        <f t="shared" si="1177"/>
        <v>0</v>
      </c>
      <c r="KPN96" s="51">
        <f t="shared" si="1177"/>
        <v>0</v>
      </c>
      <c r="KPO96" s="51"/>
      <c r="KPP96" s="51"/>
      <c r="KPQ96" s="51"/>
      <c r="KPR96" s="51">
        <f>KPR98</f>
        <v>0</v>
      </c>
      <c r="KPS96" s="14"/>
      <c r="KPU96" s="6" t="s">
        <v>11</v>
      </c>
      <c r="KPV96" s="7" t="s">
        <v>874</v>
      </c>
      <c r="KPW96" s="3"/>
      <c r="KPX96" s="3"/>
      <c r="KPY96" s="3"/>
      <c r="KPZ96" s="3"/>
      <c r="KQA96" s="7"/>
      <c r="KQB96" s="3"/>
      <c r="KQC96" s="51">
        <f t="shared" ref="KQC96:KRU96" si="1178">KQC97</f>
        <v>0</v>
      </c>
      <c r="KQD96" s="51">
        <f t="shared" si="1178"/>
        <v>0</v>
      </c>
      <c r="KQE96" s="51">
        <f t="shared" si="1178"/>
        <v>0</v>
      </c>
      <c r="KQF96" s="51">
        <f t="shared" si="1178"/>
        <v>0</v>
      </c>
      <c r="KQG96" s="51">
        <f t="shared" si="1178"/>
        <v>0</v>
      </c>
      <c r="KQH96" s="51">
        <f t="shared" si="1178"/>
        <v>0</v>
      </c>
      <c r="KQI96" s="51">
        <f t="shared" si="1178"/>
        <v>0</v>
      </c>
      <c r="KQJ96" s="51">
        <f t="shared" si="1178"/>
        <v>0</v>
      </c>
      <c r="KQK96" s="51">
        <f t="shared" si="1178"/>
        <v>0</v>
      </c>
      <c r="KQL96" s="51">
        <f t="shared" si="1178"/>
        <v>0</v>
      </c>
      <c r="KQM96" s="51">
        <f t="shared" si="1178"/>
        <v>0</v>
      </c>
      <c r="KQN96" s="51">
        <f t="shared" si="1178"/>
        <v>0</v>
      </c>
      <c r="KQO96" s="51">
        <f t="shared" si="1178"/>
        <v>0</v>
      </c>
      <c r="KQP96" s="14">
        <f t="shared" ref="KQP96:KRV96" si="1179">KQQ96</f>
        <v>0</v>
      </c>
      <c r="KQQ96" s="51">
        <f t="shared" ref="KQQ96:KRZ96" si="1180">KQQ97</f>
        <v>0</v>
      </c>
      <c r="KQR96" s="51">
        <f t="shared" si="1180"/>
        <v>0</v>
      </c>
      <c r="KQS96" s="51">
        <f t="shared" si="1180"/>
        <v>0</v>
      </c>
      <c r="KQT96" s="51">
        <f t="shared" si="1180"/>
        <v>0</v>
      </c>
      <c r="KQU96" s="51"/>
      <c r="KQV96" s="51"/>
      <c r="KQW96" s="51"/>
      <c r="KQX96" s="51">
        <f>KQX98</f>
        <v>0</v>
      </c>
      <c r="KQY96" s="14"/>
      <c r="KRA96" s="6" t="s">
        <v>11</v>
      </c>
      <c r="KRB96" s="7" t="s">
        <v>874</v>
      </c>
      <c r="KRC96" s="3"/>
      <c r="KRD96" s="3"/>
      <c r="KRE96" s="3"/>
      <c r="KRF96" s="3"/>
      <c r="KRG96" s="7"/>
      <c r="KRH96" s="3"/>
      <c r="KRI96" s="51">
        <f t="shared" si="1178"/>
        <v>0</v>
      </c>
      <c r="KRJ96" s="51">
        <f t="shared" si="1178"/>
        <v>0</v>
      </c>
      <c r="KRK96" s="51">
        <f t="shared" si="1178"/>
        <v>0</v>
      </c>
      <c r="KRL96" s="51">
        <f t="shared" si="1178"/>
        <v>0</v>
      </c>
      <c r="KRM96" s="51">
        <f t="shared" si="1178"/>
        <v>0</v>
      </c>
      <c r="KRN96" s="51">
        <f t="shared" si="1178"/>
        <v>0</v>
      </c>
      <c r="KRO96" s="51">
        <f t="shared" si="1178"/>
        <v>0</v>
      </c>
      <c r="KRP96" s="51">
        <f t="shared" si="1178"/>
        <v>0</v>
      </c>
      <c r="KRQ96" s="51">
        <f t="shared" si="1178"/>
        <v>0</v>
      </c>
      <c r="KRR96" s="51">
        <f t="shared" si="1178"/>
        <v>0</v>
      </c>
      <c r="KRS96" s="51">
        <f t="shared" si="1178"/>
        <v>0</v>
      </c>
      <c r="KRT96" s="51">
        <f t="shared" si="1178"/>
        <v>0</v>
      </c>
      <c r="KRU96" s="51">
        <f t="shared" si="1178"/>
        <v>0</v>
      </c>
      <c r="KRV96" s="14">
        <f t="shared" si="1179"/>
        <v>0</v>
      </c>
      <c r="KRW96" s="51">
        <f t="shared" si="1180"/>
        <v>0</v>
      </c>
      <c r="KRX96" s="51">
        <f t="shared" si="1180"/>
        <v>0</v>
      </c>
      <c r="KRY96" s="51">
        <f t="shared" si="1180"/>
        <v>0</v>
      </c>
      <c r="KRZ96" s="51">
        <f t="shared" si="1180"/>
        <v>0</v>
      </c>
      <c r="KSA96" s="51"/>
      <c r="KSB96" s="51"/>
      <c r="KSC96" s="51"/>
      <c r="KSD96" s="51">
        <f>KSD98</f>
        <v>0</v>
      </c>
      <c r="KSE96" s="14"/>
      <c r="KSG96" s="6" t="s">
        <v>11</v>
      </c>
      <c r="KSH96" s="7" t="s">
        <v>874</v>
      </c>
      <c r="KSI96" s="3"/>
      <c r="KSJ96" s="3"/>
      <c r="KSK96" s="3"/>
      <c r="KSL96" s="3"/>
      <c r="KSM96" s="7"/>
      <c r="KSN96" s="3"/>
      <c r="KSO96" s="51">
        <f t="shared" ref="KSO96:KUG96" si="1181">KSO97</f>
        <v>0</v>
      </c>
      <c r="KSP96" s="51">
        <f t="shared" si="1181"/>
        <v>0</v>
      </c>
      <c r="KSQ96" s="51">
        <f t="shared" si="1181"/>
        <v>0</v>
      </c>
      <c r="KSR96" s="51">
        <f t="shared" si="1181"/>
        <v>0</v>
      </c>
      <c r="KSS96" s="51">
        <f t="shared" si="1181"/>
        <v>0</v>
      </c>
      <c r="KST96" s="51">
        <f t="shared" si="1181"/>
        <v>0</v>
      </c>
      <c r="KSU96" s="51">
        <f t="shared" si="1181"/>
        <v>0</v>
      </c>
      <c r="KSV96" s="51">
        <f t="shared" si="1181"/>
        <v>0</v>
      </c>
      <c r="KSW96" s="51">
        <f t="shared" si="1181"/>
        <v>0</v>
      </c>
      <c r="KSX96" s="51">
        <f t="shared" si="1181"/>
        <v>0</v>
      </c>
      <c r="KSY96" s="51">
        <f t="shared" si="1181"/>
        <v>0</v>
      </c>
      <c r="KSZ96" s="51">
        <f t="shared" si="1181"/>
        <v>0</v>
      </c>
      <c r="KTA96" s="51">
        <f t="shared" si="1181"/>
        <v>0</v>
      </c>
      <c r="KTB96" s="14">
        <f t="shared" ref="KTB96:KUH96" si="1182">KTC96</f>
        <v>0</v>
      </c>
      <c r="KTC96" s="51">
        <f t="shared" ref="KTC96:KUL96" si="1183">KTC97</f>
        <v>0</v>
      </c>
      <c r="KTD96" s="51">
        <f t="shared" si="1183"/>
        <v>0</v>
      </c>
      <c r="KTE96" s="51">
        <f t="shared" si="1183"/>
        <v>0</v>
      </c>
      <c r="KTF96" s="51">
        <f t="shared" si="1183"/>
        <v>0</v>
      </c>
      <c r="KTG96" s="51"/>
      <c r="KTH96" s="51"/>
      <c r="KTI96" s="51"/>
      <c r="KTJ96" s="51">
        <f>KTJ98</f>
        <v>0</v>
      </c>
      <c r="KTK96" s="14"/>
      <c r="KTM96" s="6" t="s">
        <v>11</v>
      </c>
      <c r="KTN96" s="7" t="s">
        <v>874</v>
      </c>
      <c r="KTO96" s="3"/>
      <c r="KTP96" s="3"/>
      <c r="KTQ96" s="3"/>
      <c r="KTR96" s="3"/>
      <c r="KTS96" s="7"/>
      <c r="KTT96" s="3"/>
      <c r="KTU96" s="51">
        <f t="shared" si="1181"/>
        <v>0</v>
      </c>
      <c r="KTV96" s="51">
        <f t="shared" si="1181"/>
        <v>0</v>
      </c>
      <c r="KTW96" s="51">
        <f t="shared" si="1181"/>
        <v>0</v>
      </c>
      <c r="KTX96" s="51">
        <f t="shared" si="1181"/>
        <v>0</v>
      </c>
      <c r="KTY96" s="51">
        <f t="shared" si="1181"/>
        <v>0</v>
      </c>
      <c r="KTZ96" s="51">
        <f t="shared" si="1181"/>
        <v>0</v>
      </c>
      <c r="KUA96" s="51">
        <f t="shared" si="1181"/>
        <v>0</v>
      </c>
      <c r="KUB96" s="51">
        <f t="shared" si="1181"/>
        <v>0</v>
      </c>
      <c r="KUC96" s="51">
        <f t="shared" si="1181"/>
        <v>0</v>
      </c>
      <c r="KUD96" s="51">
        <f t="shared" si="1181"/>
        <v>0</v>
      </c>
      <c r="KUE96" s="51">
        <f t="shared" si="1181"/>
        <v>0</v>
      </c>
      <c r="KUF96" s="51">
        <f t="shared" si="1181"/>
        <v>0</v>
      </c>
      <c r="KUG96" s="51">
        <f t="shared" si="1181"/>
        <v>0</v>
      </c>
      <c r="KUH96" s="14">
        <f t="shared" si="1182"/>
        <v>0</v>
      </c>
      <c r="KUI96" s="51">
        <f t="shared" si="1183"/>
        <v>0</v>
      </c>
      <c r="KUJ96" s="51">
        <f t="shared" si="1183"/>
        <v>0</v>
      </c>
      <c r="KUK96" s="51">
        <f t="shared" si="1183"/>
        <v>0</v>
      </c>
      <c r="KUL96" s="51">
        <f t="shared" si="1183"/>
        <v>0</v>
      </c>
      <c r="KUM96" s="51"/>
      <c r="KUN96" s="51"/>
      <c r="KUO96" s="51"/>
      <c r="KUP96" s="51">
        <f>KUP98</f>
        <v>0</v>
      </c>
      <c r="KUQ96" s="14"/>
      <c r="KUS96" s="6" t="s">
        <v>11</v>
      </c>
      <c r="KUT96" s="7" t="s">
        <v>874</v>
      </c>
      <c r="KUU96" s="3"/>
      <c r="KUV96" s="3"/>
      <c r="KUW96" s="3"/>
      <c r="KUX96" s="3"/>
      <c r="KUY96" s="7"/>
      <c r="KUZ96" s="3"/>
      <c r="KVA96" s="51">
        <f t="shared" ref="KVA96:KWS96" si="1184">KVA97</f>
        <v>0</v>
      </c>
      <c r="KVB96" s="51">
        <f t="shared" si="1184"/>
        <v>0</v>
      </c>
      <c r="KVC96" s="51">
        <f t="shared" si="1184"/>
        <v>0</v>
      </c>
      <c r="KVD96" s="51">
        <f t="shared" si="1184"/>
        <v>0</v>
      </c>
      <c r="KVE96" s="51">
        <f t="shared" si="1184"/>
        <v>0</v>
      </c>
      <c r="KVF96" s="51">
        <f t="shared" si="1184"/>
        <v>0</v>
      </c>
      <c r="KVG96" s="51">
        <f t="shared" si="1184"/>
        <v>0</v>
      </c>
      <c r="KVH96" s="51">
        <f t="shared" si="1184"/>
        <v>0</v>
      </c>
      <c r="KVI96" s="51">
        <f t="shared" si="1184"/>
        <v>0</v>
      </c>
      <c r="KVJ96" s="51">
        <f t="shared" si="1184"/>
        <v>0</v>
      </c>
      <c r="KVK96" s="51">
        <f t="shared" si="1184"/>
        <v>0</v>
      </c>
      <c r="KVL96" s="51">
        <f t="shared" si="1184"/>
        <v>0</v>
      </c>
      <c r="KVM96" s="51">
        <f t="shared" si="1184"/>
        <v>0</v>
      </c>
      <c r="KVN96" s="14">
        <f t="shared" ref="KVN96:KWT96" si="1185">KVO96</f>
        <v>0</v>
      </c>
      <c r="KVO96" s="51">
        <f t="shared" ref="KVO96:KWX96" si="1186">KVO97</f>
        <v>0</v>
      </c>
      <c r="KVP96" s="51">
        <f t="shared" si="1186"/>
        <v>0</v>
      </c>
      <c r="KVQ96" s="51">
        <f t="shared" si="1186"/>
        <v>0</v>
      </c>
      <c r="KVR96" s="51">
        <f t="shared" si="1186"/>
        <v>0</v>
      </c>
      <c r="KVS96" s="51"/>
      <c r="KVT96" s="51"/>
      <c r="KVU96" s="51"/>
      <c r="KVV96" s="51">
        <f>KVV98</f>
        <v>0</v>
      </c>
      <c r="KVW96" s="14"/>
      <c r="KVY96" s="6" t="s">
        <v>11</v>
      </c>
      <c r="KVZ96" s="7" t="s">
        <v>874</v>
      </c>
      <c r="KWA96" s="3"/>
      <c r="KWB96" s="3"/>
      <c r="KWC96" s="3"/>
      <c r="KWD96" s="3"/>
      <c r="KWE96" s="7"/>
      <c r="KWF96" s="3"/>
      <c r="KWG96" s="51">
        <f t="shared" si="1184"/>
        <v>0</v>
      </c>
      <c r="KWH96" s="51">
        <f t="shared" si="1184"/>
        <v>0</v>
      </c>
      <c r="KWI96" s="51">
        <f t="shared" si="1184"/>
        <v>0</v>
      </c>
      <c r="KWJ96" s="51">
        <f t="shared" si="1184"/>
        <v>0</v>
      </c>
      <c r="KWK96" s="51">
        <f t="shared" si="1184"/>
        <v>0</v>
      </c>
      <c r="KWL96" s="51">
        <f t="shared" si="1184"/>
        <v>0</v>
      </c>
      <c r="KWM96" s="51">
        <f t="shared" si="1184"/>
        <v>0</v>
      </c>
      <c r="KWN96" s="51">
        <f t="shared" si="1184"/>
        <v>0</v>
      </c>
      <c r="KWO96" s="51">
        <f t="shared" si="1184"/>
        <v>0</v>
      </c>
      <c r="KWP96" s="51">
        <f t="shared" si="1184"/>
        <v>0</v>
      </c>
      <c r="KWQ96" s="51">
        <f t="shared" si="1184"/>
        <v>0</v>
      </c>
      <c r="KWR96" s="51">
        <f t="shared" si="1184"/>
        <v>0</v>
      </c>
      <c r="KWS96" s="51">
        <f t="shared" si="1184"/>
        <v>0</v>
      </c>
      <c r="KWT96" s="14">
        <f t="shared" si="1185"/>
        <v>0</v>
      </c>
      <c r="KWU96" s="51">
        <f t="shared" si="1186"/>
        <v>0</v>
      </c>
      <c r="KWV96" s="51">
        <f t="shared" si="1186"/>
        <v>0</v>
      </c>
      <c r="KWW96" s="51">
        <f t="shared" si="1186"/>
        <v>0</v>
      </c>
      <c r="KWX96" s="51">
        <f t="shared" si="1186"/>
        <v>0</v>
      </c>
      <c r="KWY96" s="51"/>
      <c r="KWZ96" s="51"/>
      <c r="KXA96" s="51"/>
      <c r="KXB96" s="51">
        <f>KXB98</f>
        <v>0</v>
      </c>
      <c r="KXC96" s="14"/>
      <c r="KXE96" s="6" t="s">
        <v>11</v>
      </c>
      <c r="KXF96" s="7" t="s">
        <v>874</v>
      </c>
      <c r="KXG96" s="3"/>
      <c r="KXH96" s="3"/>
      <c r="KXI96" s="3"/>
      <c r="KXJ96" s="3"/>
      <c r="KXK96" s="7"/>
      <c r="KXL96" s="3"/>
      <c r="KXM96" s="51">
        <f t="shared" ref="KXM96:KZE96" si="1187">KXM97</f>
        <v>0</v>
      </c>
      <c r="KXN96" s="51">
        <f t="shared" si="1187"/>
        <v>0</v>
      </c>
      <c r="KXO96" s="51">
        <f t="shared" si="1187"/>
        <v>0</v>
      </c>
      <c r="KXP96" s="51">
        <f t="shared" si="1187"/>
        <v>0</v>
      </c>
      <c r="KXQ96" s="51">
        <f t="shared" si="1187"/>
        <v>0</v>
      </c>
      <c r="KXR96" s="51">
        <f t="shared" si="1187"/>
        <v>0</v>
      </c>
      <c r="KXS96" s="51">
        <f t="shared" si="1187"/>
        <v>0</v>
      </c>
      <c r="KXT96" s="51">
        <f t="shared" si="1187"/>
        <v>0</v>
      </c>
      <c r="KXU96" s="51">
        <f t="shared" si="1187"/>
        <v>0</v>
      </c>
      <c r="KXV96" s="51">
        <f t="shared" si="1187"/>
        <v>0</v>
      </c>
      <c r="KXW96" s="51">
        <f t="shared" si="1187"/>
        <v>0</v>
      </c>
      <c r="KXX96" s="51">
        <f t="shared" si="1187"/>
        <v>0</v>
      </c>
      <c r="KXY96" s="51">
        <f t="shared" si="1187"/>
        <v>0</v>
      </c>
      <c r="KXZ96" s="14">
        <f t="shared" ref="KXZ96:KZF96" si="1188">KYA96</f>
        <v>0</v>
      </c>
      <c r="KYA96" s="51">
        <f t="shared" ref="KYA96:KZJ96" si="1189">KYA97</f>
        <v>0</v>
      </c>
      <c r="KYB96" s="51">
        <f t="shared" si="1189"/>
        <v>0</v>
      </c>
      <c r="KYC96" s="51">
        <f t="shared" si="1189"/>
        <v>0</v>
      </c>
      <c r="KYD96" s="51">
        <f t="shared" si="1189"/>
        <v>0</v>
      </c>
      <c r="KYE96" s="51"/>
      <c r="KYF96" s="51"/>
      <c r="KYG96" s="51"/>
      <c r="KYH96" s="51">
        <f>KYH98</f>
        <v>0</v>
      </c>
      <c r="KYI96" s="14"/>
      <c r="KYK96" s="6" t="s">
        <v>11</v>
      </c>
      <c r="KYL96" s="7" t="s">
        <v>874</v>
      </c>
      <c r="KYM96" s="3"/>
      <c r="KYN96" s="3"/>
      <c r="KYO96" s="3"/>
      <c r="KYP96" s="3"/>
      <c r="KYQ96" s="7"/>
      <c r="KYR96" s="3"/>
      <c r="KYS96" s="51">
        <f t="shared" si="1187"/>
        <v>0</v>
      </c>
      <c r="KYT96" s="51">
        <f t="shared" si="1187"/>
        <v>0</v>
      </c>
      <c r="KYU96" s="51">
        <f t="shared" si="1187"/>
        <v>0</v>
      </c>
      <c r="KYV96" s="51">
        <f t="shared" si="1187"/>
        <v>0</v>
      </c>
      <c r="KYW96" s="51">
        <f t="shared" si="1187"/>
        <v>0</v>
      </c>
      <c r="KYX96" s="51">
        <f t="shared" si="1187"/>
        <v>0</v>
      </c>
      <c r="KYY96" s="51">
        <f t="shared" si="1187"/>
        <v>0</v>
      </c>
      <c r="KYZ96" s="51">
        <f t="shared" si="1187"/>
        <v>0</v>
      </c>
      <c r="KZA96" s="51">
        <f t="shared" si="1187"/>
        <v>0</v>
      </c>
      <c r="KZB96" s="51">
        <f t="shared" si="1187"/>
        <v>0</v>
      </c>
      <c r="KZC96" s="51">
        <f t="shared" si="1187"/>
        <v>0</v>
      </c>
      <c r="KZD96" s="51">
        <f t="shared" si="1187"/>
        <v>0</v>
      </c>
      <c r="KZE96" s="51">
        <f t="shared" si="1187"/>
        <v>0</v>
      </c>
      <c r="KZF96" s="14">
        <f t="shared" si="1188"/>
        <v>0</v>
      </c>
      <c r="KZG96" s="51">
        <f t="shared" si="1189"/>
        <v>0</v>
      </c>
      <c r="KZH96" s="51">
        <f t="shared" si="1189"/>
        <v>0</v>
      </c>
      <c r="KZI96" s="51">
        <f t="shared" si="1189"/>
        <v>0</v>
      </c>
      <c r="KZJ96" s="51">
        <f t="shared" si="1189"/>
        <v>0</v>
      </c>
      <c r="KZK96" s="51"/>
      <c r="KZL96" s="51"/>
      <c r="KZM96" s="51"/>
      <c r="KZN96" s="51">
        <f>KZN98</f>
        <v>0</v>
      </c>
      <c r="KZO96" s="14"/>
      <c r="KZQ96" s="6" t="s">
        <v>11</v>
      </c>
      <c r="KZR96" s="7" t="s">
        <v>874</v>
      </c>
      <c r="KZS96" s="3"/>
      <c r="KZT96" s="3"/>
      <c r="KZU96" s="3"/>
      <c r="KZV96" s="3"/>
      <c r="KZW96" s="7"/>
      <c r="KZX96" s="3"/>
      <c r="KZY96" s="51">
        <f t="shared" ref="KZY96:LBQ96" si="1190">KZY97</f>
        <v>0</v>
      </c>
      <c r="KZZ96" s="51">
        <f t="shared" si="1190"/>
        <v>0</v>
      </c>
      <c r="LAA96" s="51">
        <f t="shared" si="1190"/>
        <v>0</v>
      </c>
      <c r="LAB96" s="51">
        <f t="shared" si="1190"/>
        <v>0</v>
      </c>
      <c r="LAC96" s="51">
        <f t="shared" si="1190"/>
        <v>0</v>
      </c>
      <c r="LAD96" s="51">
        <f t="shared" si="1190"/>
        <v>0</v>
      </c>
      <c r="LAE96" s="51">
        <f t="shared" si="1190"/>
        <v>0</v>
      </c>
      <c r="LAF96" s="51">
        <f t="shared" si="1190"/>
        <v>0</v>
      </c>
      <c r="LAG96" s="51">
        <f t="shared" si="1190"/>
        <v>0</v>
      </c>
      <c r="LAH96" s="51">
        <f t="shared" si="1190"/>
        <v>0</v>
      </c>
      <c r="LAI96" s="51">
        <f t="shared" si="1190"/>
        <v>0</v>
      </c>
      <c r="LAJ96" s="51">
        <f t="shared" si="1190"/>
        <v>0</v>
      </c>
      <c r="LAK96" s="51">
        <f t="shared" si="1190"/>
        <v>0</v>
      </c>
      <c r="LAL96" s="14">
        <f t="shared" ref="LAL96:LBR96" si="1191">LAM96</f>
        <v>0</v>
      </c>
      <c r="LAM96" s="51">
        <f t="shared" ref="LAM96:LBV96" si="1192">LAM97</f>
        <v>0</v>
      </c>
      <c r="LAN96" s="51">
        <f t="shared" si="1192"/>
        <v>0</v>
      </c>
      <c r="LAO96" s="51">
        <f t="shared" si="1192"/>
        <v>0</v>
      </c>
      <c r="LAP96" s="51">
        <f t="shared" si="1192"/>
        <v>0</v>
      </c>
      <c r="LAQ96" s="51"/>
      <c r="LAR96" s="51"/>
      <c r="LAS96" s="51"/>
      <c r="LAT96" s="51">
        <f>LAT98</f>
        <v>0</v>
      </c>
      <c r="LAU96" s="14"/>
      <c r="LAW96" s="6" t="s">
        <v>11</v>
      </c>
      <c r="LAX96" s="7" t="s">
        <v>874</v>
      </c>
      <c r="LAY96" s="3"/>
      <c r="LAZ96" s="3"/>
      <c r="LBA96" s="3"/>
      <c r="LBB96" s="3"/>
      <c r="LBC96" s="7"/>
      <c r="LBD96" s="3"/>
      <c r="LBE96" s="51">
        <f t="shared" si="1190"/>
        <v>0</v>
      </c>
      <c r="LBF96" s="51">
        <f t="shared" si="1190"/>
        <v>0</v>
      </c>
      <c r="LBG96" s="51">
        <f t="shared" si="1190"/>
        <v>0</v>
      </c>
      <c r="LBH96" s="51">
        <f t="shared" si="1190"/>
        <v>0</v>
      </c>
      <c r="LBI96" s="51">
        <f t="shared" si="1190"/>
        <v>0</v>
      </c>
      <c r="LBJ96" s="51">
        <f t="shared" si="1190"/>
        <v>0</v>
      </c>
      <c r="LBK96" s="51">
        <f t="shared" si="1190"/>
        <v>0</v>
      </c>
      <c r="LBL96" s="51">
        <f t="shared" si="1190"/>
        <v>0</v>
      </c>
      <c r="LBM96" s="51">
        <f t="shared" si="1190"/>
        <v>0</v>
      </c>
      <c r="LBN96" s="51">
        <f t="shared" si="1190"/>
        <v>0</v>
      </c>
      <c r="LBO96" s="51">
        <f t="shared" si="1190"/>
        <v>0</v>
      </c>
      <c r="LBP96" s="51">
        <f t="shared" si="1190"/>
        <v>0</v>
      </c>
      <c r="LBQ96" s="51">
        <f t="shared" si="1190"/>
        <v>0</v>
      </c>
      <c r="LBR96" s="14">
        <f t="shared" si="1191"/>
        <v>0</v>
      </c>
      <c r="LBS96" s="51">
        <f t="shared" si="1192"/>
        <v>0</v>
      </c>
      <c r="LBT96" s="51">
        <f t="shared" si="1192"/>
        <v>0</v>
      </c>
      <c r="LBU96" s="51">
        <f t="shared" si="1192"/>
        <v>0</v>
      </c>
      <c r="LBV96" s="51">
        <f t="shared" si="1192"/>
        <v>0</v>
      </c>
      <c r="LBW96" s="51"/>
      <c r="LBX96" s="51"/>
      <c r="LBY96" s="51"/>
      <c r="LBZ96" s="51">
        <f>LBZ98</f>
        <v>0</v>
      </c>
      <c r="LCA96" s="14"/>
      <c r="LCC96" s="6" t="s">
        <v>11</v>
      </c>
      <c r="LCD96" s="7" t="s">
        <v>874</v>
      </c>
      <c r="LCE96" s="3"/>
      <c r="LCF96" s="3"/>
      <c r="LCG96" s="3"/>
      <c r="LCH96" s="3"/>
      <c r="LCI96" s="7"/>
      <c r="LCJ96" s="3"/>
      <c r="LCK96" s="51">
        <f t="shared" ref="LCK96:LEC96" si="1193">LCK97</f>
        <v>0</v>
      </c>
      <c r="LCL96" s="51">
        <f t="shared" si="1193"/>
        <v>0</v>
      </c>
      <c r="LCM96" s="51">
        <f t="shared" si="1193"/>
        <v>0</v>
      </c>
      <c r="LCN96" s="51">
        <f t="shared" si="1193"/>
        <v>0</v>
      </c>
      <c r="LCO96" s="51">
        <f t="shared" si="1193"/>
        <v>0</v>
      </c>
      <c r="LCP96" s="51">
        <f t="shared" si="1193"/>
        <v>0</v>
      </c>
      <c r="LCQ96" s="51">
        <f t="shared" si="1193"/>
        <v>0</v>
      </c>
      <c r="LCR96" s="51">
        <f t="shared" si="1193"/>
        <v>0</v>
      </c>
      <c r="LCS96" s="51">
        <f t="shared" si="1193"/>
        <v>0</v>
      </c>
      <c r="LCT96" s="51">
        <f t="shared" si="1193"/>
        <v>0</v>
      </c>
      <c r="LCU96" s="51">
        <f t="shared" si="1193"/>
        <v>0</v>
      </c>
      <c r="LCV96" s="51">
        <f t="shared" si="1193"/>
        <v>0</v>
      </c>
      <c r="LCW96" s="51">
        <f t="shared" si="1193"/>
        <v>0</v>
      </c>
      <c r="LCX96" s="14">
        <f t="shared" ref="LCX96:LED96" si="1194">LCY96</f>
        <v>0</v>
      </c>
      <c r="LCY96" s="51">
        <f t="shared" ref="LCY96:LEH96" si="1195">LCY97</f>
        <v>0</v>
      </c>
      <c r="LCZ96" s="51">
        <f t="shared" si="1195"/>
        <v>0</v>
      </c>
      <c r="LDA96" s="51">
        <f t="shared" si="1195"/>
        <v>0</v>
      </c>
      <c r="LDB96" s="51">
        <f t="shared" si="1195"/>
        <v>0</v>
      </c>
      <c r="LDC96" s="51"/>
      <c r="LDD96" s="51"/>
      <c r="LDE96" s="51"/>
      <c r="LDF96" s="51">
        <f>LDF98</f>
        <v>0</v>
      </c>
      <c r="LDG96" s="14"/>
      <c r="LDI96" s="6" t="s">
        <v>11</v>
      </c>
      <c r="LDJ96" s="7" t="s">
        <v>874</v>
      </c>
      <c r="LDK96" s="3"/>
      <c r="LDL96" s="3"/>
      <c r="LDM96" s="3"/>
      <c r="LDN96" s="3"/>
      <c r="LDO96" s="7"/>
      <c r="LDP96" s="3"/>
      <c r="LDQ96" s="51">
        <f t="shared" si="1193"/>
        <v>0</v>
      </c>
      <c r="LDR96" s="51">
        <f t="shared" si="1193"/>
        <v>0</v>
      </c>
      <c r="LDS96" s="51">
        <f t="shared" si="1193"/>
        <v>0</v>
      </c>
      <c r="LDT96" s="51">
        <f t="shared" si="1193"/>
        <v>0</v>
      </c>
      <c r="LDU96" s="51">
        <f t="shared" si="1193"/>
        <v>0</v>
      </c>
      <c r="LDV96" s="51">
        <f t="shared" si="1193"/>
        <v>0</v>
      </c>
      <c r="LDW96" s="51">
        <f t="shared" si="1193"/>
        <v>0</v>
      </c>
      <c r="LDX96" s="51">
        <f t="shared" si="1193"/>
        <v>0</v>
      </c>
      <c r="LDY96" s="51">
        <f t="shared" si="1193"/>
        <v>0</v>
      </c>
      <c r="LDZ96" s="51">
        <f t="shared" si="1193"/>
        <v>0</v>
      </c>
      <c r="LEA96" s="51">
        <f t="shared" si="1193"/>
        <v>0</v>
      </c>
      <c r="LEB96" s="51">
        <f t="shared" si="1193"/>
        <v>0</v>
      </c>
      <c r="LEC96" s="51">
        <f t="shared" si="1193"/>
        <v>0</v>
      </c>
      <c r="LED96" s="14">
        <f t="shared" si="1194"/>
        <v>0</v>
      </c>
      <c r="LEE96" s="51">
        <f t="shared" si="1195"/>
        <v>0</v>
      </c>
      <c r="LEF96" s="51">
        <f t="shared" si="1195"/>
        <v>0</v>
      </c>
      <c r="LEG96" s="51">
        <f t="shared" si="1195"/>
        <v>0</v>
      </c>
      <c r="LEH96" s="51">
        <f t="shared" si="1195"/>
        <v>0</v>
      </c>
      <c r="LEI96" s="51"/>
      <c r="LEJ96" s="51"/>
      <c r="LEK96" s="51"/>
      <c r="LEL96" s="51">
        <f>LEL98</f>
        <v>0</v>
      </c>
      <c r="LEM96" s="14"/>
      <c r="LEO96" s="6" t="s">
        <v>11</v>
      </c>
      <c r="LEP96" s="7" t="s">
        <v>874</v>
      </c>
      <c r="LEQ96" s="3"/>
      <c r="LER96" s="3"/>
      <c r="LES96" s="3"/>
      <c r="LET96" s="3"/>
      <c r="LEU96" s="7"/>
      <c r="LEV96" s="3"/>
      <c r="LEW96" s="51">
        <f t="shared" ref="LEW96:LGO96" si="1196">LEW97</f>
        <v>0</v>
      </c>
      <c r="LEX96" s="51">
        <f t="shared" si="1196"/>
        <v>0</v>
      </c>
      <c r="LEY96" s="51">
        <f t="shared" si="1196"/>
        <v>0</v>
      </c>
      <c r="LEZ96" s="51">
        <f t="shared" si="1196"/>
        <v>0</v>
      </c>
      <c r="LFA96" s="51">
        <f t="shared" si="1196"/>
        <v>0</v>
      </c>
      <c r="LFB96" s="51">
        <f t="shared" si="1196"/>
        <v>0</v>
      </c>
      <c r="LFC96" s="51">
        <f t="shared" si="1196"/>
        <v>0</v>
      </c>
      <c r="LFD96" s="51">
        <f t="shared" si="1196"/>
        <v>0</v>
      </c>
      <c r="LFE96" s="51">
        <f t="shared" si="1196"/>
        <v>0</v>
      </c>
      <c r="LFF96" s="51">
        <f t="shared" si="1196"/>
        <v>0</v>
      </c>
      <c r="LFG96" s="51">
        <f t="shared" si="1196"/>
        <v>0</v>
      </c>
      <c r="LFH96" s="51">
        <f t="shared" si="1196"/>
        <v>0</v>
      </c>
      <c r="LFI96" s="51">
        <f t="shared" si="1196"/>
        <v>0</v>
      </c>
      <c r="LFJ96" s="14">
        <f t="shared" ref="LFJ96:LGP96" si="1197">LFK96</f>
        <v>0</v>
      </c>
      <c r="LFK96" s="51">
        <f t="shared" ref="LFK96:LGT96" si="1198">LFK97</f>
        <v>0</v>
      </c>
      <c r="LFL96" s="51">
        <f t="shared" si="1198"/>
        <v>0</v>
      </c>
      <c r="LFM96" s="51">
        <f t="shared" si="1198"/>
        <v>0</v>
      </c>
      <c r="LFN96" s="51">
        <f t="shared" si="1198"/>
        <v>0</v>
      </c>
      <c r="LFO96" s="51"/>
      <c r="LFP96" s="51"/>
      <c r="LFQ96" s="51"/>
      <c r="LFR96" s="51">
        <f>LFR98</f>
        <v>0</v>
      </c>
      <c r="LFS96" s="14"/>
      <c r="LFU96" s="6" t="s">
        <v>11</v>
      </c>
      <c r="LFV96" s="7" t="s">
        <v>874</v>
      </c>
      <c r="LFW96" s="3"/>
      <c r="LFX96" s="3"/>
      <c r="LFY96" s="3"/>
      <c r="LFZ96" s="3"/>
      <c r="LGA96" s="7"/>
      <c r="LGB96" s="3"/>
      <c r="LGC96" s="51">
        <f t="shared" si="1196"/>
        <v>0</v>
      </c>
      <c r="LGD96" s="51">
        <f t="shared" si="1196"/>
        <v>0</v>
      </c>
      <c r="LGE96" s="51">
        <f t="shared" si="1196"/>
        <v>0</v>
      </c>
      <c r="LGF96" s="51">
        <f t="shared" si="1196"/>
        <v>0</v>
      </c>
      <c r="LGG96" s="51">
        <f t="shared" si="1196"/>
        <v>0</v>
      </c>
      <c r="LGH96" s="51">
        <f t="shared" si="1196"/>
        <v>0</v>
      </c>
      <c r="LGI96" s="51">
        <f t="shared" si="1196"/>
        <v>0</v>
      </c>
      <c r="LGJ96" s="51">
        <f t="shared" si="1196"/>
        <v>0</v>
      </c>
      <c r="LGK96" s="51">
        <f t="shared" si="1196"/>
        <v>0</v>
      </c>
      <c r="LGL96" s="51">
        <f t="shared" si="1196"/>
        <v>0</v>
      </c>
      <c r="LGM96" s="51">
        <f t="shared" si="1196"/>
        <v>0</v>
      </c>
      <c r="LGN96" s="51">
        <f t="shared" si="1196"/>
        <v>0</v>
      </c>
      <c r="LGO96" s="51">
        <f t="shared" si="1196"/>
        <v>0</v>
      </c>
      <c r="LGP96" s="14">
        <f t="shared" si="1197"/>
        <v>0</v>
      </c>
      <c r="LGQ96" s="51">
        <f t="shared" si="1198"/>
        <v>0</v>
      </c>
      <c r="LGR96" s="51">
        <f t="shared" si="1198"/>
        <v>0</v>
      </c>
      <c r="LGS96" s="51">
        <f t="shared" si="1198"/>
        <v>0</v>
      </c>
      <c r="LGT96" s="51">
        <f t="shared" si="1198"/>
        <v>0</v>
      </c>
      <c r="LGU96" s="51"/>
      <c r="LGV96" s="51"/>
      <c r="LGW96" s="51"/>
      <c r="LGX96" s="51">
        <f>LGX98</f>
        <v>0</v>
      </c>
      <c r="LGY96" s="14"/>
      <c r="LHA96" s="6" t="s">
        <v>11</v>
      </c>
      <c r="LHB96" s="7" t="s">
        <v>874</v>
      </c>
      <c r="LHC96" s="3"/>
      <c r="LHD96" s="3"/>
      <c r="LHE96" s="3"/>
      <c r="LHF96" s="3"/>
      <c r="LHG96" s="7"/>
      <c r="LHH96" s="3"/>
      <c r="LHI96" s="51">
        <f t="shared" ref="LHI96:LJA96" si="1199">LHI97</f>
        <v>0</v>
      </c>
      <c r="LHJ96" s="51">
        <f t="shared" si="1199"/>
        <v>0</v>
      </c>
      <c r="LHK96" s="51">
        <f t="shared" si="1199"/>
        <v>0</v>
      </c>
      <c r="LHL96" s="51">
        <f t="shared" si="1199"/>
        <v>0</v>
      </c>
      <c r="LHM96" s="51">
        <f t="shared" si="1199"/>
        <v>0</v>
      </c>
      <c r="LHN96" s="51">
        <f t="shared" si="1199"/>
        <v>0</v>
      </c>
      <c r="LHO96" s="51">
        <f t="shared" si="1199"/>
        <v>0</v>
      </c>
      <c r="LHP96" s="51">
        <f t="shared" si="1199"/>
        <v>0</v>
      </c>
      <c r="LHQ96" s="51">
        <f t="shared" si="1199"/>
        <v>0</v>
      </c>
      <c r="LHR96" s="51">
        <f t="shared" si="1199"/>
        <v>0</v>
      </c>
      <c r="LHS96" s="51">
        <f t="shared" si="1199"/>
        <v>0</v>
      </c>
      <c r="LHT96" s="51">
        <f t="shared" si="1199"/>
        <v>0</v>
      </c>
      <c r="LHU96" s="51">
        <f t="shared" si="1199"/>
        <v>0</v>
      </c>
      <c r="LHV96" s="14">
        <f t="shared" ref="LHV96:LJB96" si="1200">LHW96</f>
        <v>0</v>
      </c>
      <c r="LHW96" s="51">
        <f t="shared" ref="LHW96:LJF96" si="1201">LHW97</f>
        <v>0</v>
      </c>
      <c r="LHX96" s="51">
        <f t="shared" si="1201"/>
        <v>0</v>
      </c>
      <c r="LHY96" s="51">
        <f t="shared" si="1201"/>
        <v>0</v>
      </c>
      <c r="LHZ96" s="51">
        <f t="shared" si="1201"/>
        <v>0</v>
      </c>
      <c r="LIA96" s="51"/>
      <c r="LIB96" s="51"/>
      <c r="LIC96" s="51"/>
      <c r="LID96" s="51">
        <f>LID98</f>
        <v>0</v>
      </c>
      <c r="LIE96" s="14"/>
      <c r="LIG96" s="6" t="s">
        <v>11</v>
      </c>
      <c r="LIH96" s="7" t="s">
        <v>874</v>
      </c>
      <c r="LII96" s="3"/>
      <c r="LIJ96" s="3"/>
      <c r="LIK96" s="3"/>
      <c r="LIL96" s="3"/>
      <c r="LIM96" s="7"/>
      <c r="LIN96" s="3"/>
      <c r="LIO96" s="51">
        <f t="shared" si="1199"/>
        <v>0</v>
      </c>
      <c r="LIP96" s="51">
        <f t="shared" si="1199"/>
        <v>0</v>
      </c>
      <c r="LIQ96" s="51">
        <f t="shared" si="1199"/>
        <v>0</v>
      </c>
      <c r="LIR96" s="51">
        <f t="shared" si="1199"/>
        <v>0</v>
      </c>
      <c r="LIS96" s="51">
        <f t="shared" si="1199"/>
        <v>0</v>
      </c>
      <c r="LIT96" s="51">
        <f t="shared" si="1199"/>
        <v>0</v>
      </c>
      <c r="LIU96" s="51">
        <f t="shared" si="1199"/>
        <v>0</v>
      </c>
      <c r="LIV96" s="51">
        <f t="shared" si="1199"/>
        <v>0</v>
      </c>
      <c r="LIW96" s="51">
        <f t="shared" si="1199"/>
        <v>0</v>
      </c>
      <c r="LIX96" s="51">
        <f t="shared" si="1199"/>
        <v>0</v>
      </c>
      <c r="LIY96" s="51">
        <f t="shared" si="1199"/>
        <v>0</v>
      </c>
      <c r="LIZ96" s="51">
        <f t="shared" si="1199"/>
        <v>0</v>
      </c>
      <c r="LJA96" s="51">
        <f t="shared" si="1199"/>
        <v>0</v>
      </c>
      <c r="LJB96" s="14">
        <f t="shared" si="1200"/>
        <v>0</v>
      </c>
      <c r="LJC96" s="51">
        <f t="shared" si="1201"/>
        <v>0</v>
      </c>
      <c r="LJD96" s="51">
        <f t="shared" si="1201"/>
        <v>0</v>
      </c>
      <c r="LJE96" s="51">
        <f t="shared" si="1201"/>
        <v>0</v>
      </c>
      <c r="LJF96" s="51">
        <f t="shared" si="1201"/>
        <v>0</v>
      </c>
      <c r="LJG96" s="51"/>
      <c r="LJH96" s="51"/>
      <c r="LJI96" s="51"/>
      <c r="LJJ96" s="51">
        <f>LJJ98</f>
        <v>0</v>
      </c>
      <c r="LJK96" s="14"/>
      <c r="LJM96" s="6" t="s">
        <v>11</v>
      </c>
      <c r="LJN96" s="7" t="s">
        <v>874</v>
      </c>
      <c r="LJO96" s="3"/>
      <c r="LJP96" s="3"/>
      <c r="LJQ96" s="3"/>
      <c r="LJR96" s="3"/>
      <c r="LJS96" s="7"/>
      <c r="LJT96" s="3"/>
      <c r="LJU96" s="51">
        <f t="shared" ref="LJU96:LLM96" si="1202">LJU97</f>
        <v>0</v>
      </c>
      <c r="LJV96" s="51">
        <f t="shared" si="1202"/>
        <v>0</v>
      </c>
      <c r="LJW96" s="51">
        <f t="shared" si="1202"/>
        <v>0</v>
      </c>
      <c r="LJX96" s="51">
        <f t="shared" si="1202"/>
        <v>0</v>
      </c>
      <c r="LJY96" s="51">
        <f t="shared" si="1202"/>
        <v>0</v>
      </c>
      <c r="LJZ96" s="51">
        <f t="shared" si="1202"/>
        <v>0</v>
      </c>
      <c r="LKA96" s="51">
        <f t="shared" si="1202"/>
        <v>0</v>
      </c>
      <c r="LKB96" s="51">
        <f t="shared" si="1202"/>
        <v>0</v>
      </c>
      <c r="LKC96" s="51">
        <f t="shared" si="1202"/>
        <v>0</v>
      </c>
      <c r="LKD96" s="51">
        <f t="shared" si="1202"/>
        <v>0</v>
      </c>
      <c r="LKE96" s="51">
        <f t="shared" si="1202"/>
        <v>0</v>
      </c>
      <c r="LKF96" s="51">
        <f t="shared" si="1202"/>
        <v>0</v>
      </c>
      <c r="LKG96" s="51">
        <f t="shared" si="1202"/>
        <v>0</v>
      </c>
      <c r="LKH96" s="14">
        <f t="shared" ref="LKH96:LLN96" si="1203">LKI96</f>
        <v>0</v>
      </c>
      <c r="LKI96" s="51">
        <f t="shared" ref="LKI96:LLR96" si="1204">LKI97</f>
        <v>0</v>
      </c>
      <c r="LKJ96" s="51">
        <f t="shared" si="1204"/>
        <v>0</v>
      </c>
      <c r="LKK96" s="51">
        <f t="shared" si="1204"/>
        <v>0</v>
      </c>
      <c r="LKL96" s="51">
        <f t="shared" si="1204"/>
        <v>0</v>
      </c>
      <c r="LKM96" s="51"/>
      <c r="LKN96" s="51"/>
      <c r="LKO96" s="51"/>
      <c r="LKP96" s="51">
        <f>LKP98</f>
        <v>0</v>
      </c>
      <c r="LKQ96" s="14"/>
      <c r="LKS96" s="6" t="s">
        <v>11</v>
      </c>
      <c r="LKT96" s="7" t="s">
        <v>874</v>
      </c>
      <c r="LKU96" s="3"/>
      <c r="LKV96" s="3"/>
      <c r="LKW96" s="3"/>
      <c r="LKX96" s="3"/>
      <c r="LKY96" s="7"/>
      <c r="LKZ96" s="3"/>
      <c r="LLA96" s="51">
        <f t="shared" si="1202"/>
        <v>0</v>
      </c>
      <c r="LLB96" s="51">
        <f t="shared" si="1202"/>
        <v>0</v>
      </c>
      <c r="LLC96" s="51">
        <f t="shared" si="1202"/>
        <v>0</v>
      </c>
      <c r="LLD96" s="51">
        <f t="shared" si="1202"/>
        <v>0</v>
      </c>
      <c r="LLE96" s="51">
        <f t="shared" si="1202"/>
        <v>0</v>
      </c>
      <c r="LLF96" s="51">
        <f t="shared" si="1202"/>
        <v>0</v>
      </c>
      <c r="LLG96" s="51">
        <f t="shared" si="1202"/>
        <v>0</v>
      </c>
      <c r="LLH96" s="51">
        <f t="shared" si="1202"/>
        <v>0</v>
      </c>
      <c r="LLI96" s="51">
        <f t="shared" si="1202"/>
        <v>0</v>
      </c>
      <c r="LLJ96" s="51">
        <f t="shared" si="1202"/>
        <v>0</v>
      </c>
      <c r="LLK96" s="51">
        <f t="shared" si="1202"/>
        <v>0</v>
      </c>
      <c r="LLL96" s="51">
        <f t="shared" si="1202"/>
        <v>0</v>
      </c>
      <c r="LLM96" s="51">
        <f t="shared" si="1202"/>
        <v>0</v>
      </c>
      <c r="LLN96" s="14">
        <f t="shared" si="1203"/>
        <v>0</v>
      </c>
      <c r="LLO96" s="51">
        <f t="shared" si="1204"/>
        <v>0</v>
      </c>
      <c r="LLP96" s="51">
        <f t="shared" si="1204"/>
        <v>0</v>
      </c>
      <c r="LLQ96" s="51">
        <f t="shared" si="1204"/>
        <v>0</v>
      </c>
      <c r="LLR96" s="51">
        <f t="shared" si="1204"/>
        <v>0</v>
      </c>
      <c r="LLS96" s="51"/>
      <c r="LLT96" s="51"/>
      <c r="LLU96" s="51"/>
      <c r="LLV96" s="51">
        <f>LLV98</f>
        <v>0</v>
      </c>
      <c r="LLW96" s="14"/>
      <c r="LLY96" s="6" t="s">
        <v>11</v>
      </c>
      <c r="LLZ96" s="7" t="s">
        <v>874</v>
      </c>
      <c r="LMA96" s="3"/>
      <c r="LMB96" s="3"/>
      <c r="LMC96" s="3"/>
      <c r="LMD96" s="3"/>
      <c r="LME96" s="7"/>
      <c r="LMF96" s="3"/>
      <c r="LMG96" s="51">
        <f t="shared" ref="LMG96:LNY96" si="1205">LMG97</f>
        <v>0</v>
      </c>
      <c r="LMH96" s="51">
        <f t="shared" si="1205"/>
        <v>0</v>
      </c>
      <c r="LMI96" s="51">
        <f t="shared" si="1205"/>
        <v>0</v>
      </c>
      <c r="LMJ96" s="51">
        <f t="shared" si="1205"/>
        <v>0</v>
      </c>
      <c r="LMK96" s="51">
        <f t="shared" si="1205"/>
        <v>0</v>
      </c>
      <c r="LML96" s="51">
        <f t="shared" si="1205"/>
        <v>0</v>
      </c>
      <c r="LMM96" s="51">
        <f t="shared" si="1205"/>
        <v>0</v>
      </c>
      <c r="LMN96" s="51">
        <f t="shared" si="1205"/>
        <v>0</v>
      </c>
      <c r="LMO96" s="51">
        <f t="shared" si="1205"/>
        <v>0</v>
      </c>
      <c r="LMP96" s="51">
        <f t="shared" si="1205"/>
        <v>0</v>
      </c>
      <c r="LMQ96" s="51">
        <f t="shared" si="1205"/>
        <v>0</v>
      </c>
      <c r="LMR96" s="51">
        <f t="shared" si="1205"/>
        <v>0</v>
      </c>
      <c r="LMS96" s="51">
        <f t="shared" si="1205"/>
        <v>0</v>
      </c>
      <c r="LMT96" s="14">
        <f t="shared" ref="LMT96:LNZ96" si="1206">LMU96</f>
        <v>0</v>
      </c>
      <c r="LMU96" s="51">
        <f t="shared" ref="LMU96:LOD96" si="1207">LMU97</f>
        <v>0</v>
      </c>
      <c r="LMV96" s="51">
        <f t="shared" si="1207"/>
        <v>0</v>
      </c>
      <c r="LMW96" s="51">
        <f t="shared" si="1207"/>
        <v>0</v>
      </c>
      <c r="LMX96" s="51">
        <f t="shared" si="1207"/>
        <v>0</v>
      </c>
      <c r="LMY96" s="51"/>
      <c r="LMZ96" s="51"/>
      <c r="LNA96" s="51"/>
      <c r="LNB96" s="51">
        <f>LNB98</f>
        <v>0</v>
      </c>
      <c r="LNC96" s="14"/>
      <c r="LNE96" s="6" t="s">
        <v>11</v>
      </c>
      <c r="LNF96" s="7" t="s">
        <v>874</v>
      </c>
      <c r="LNG96" s="3"/>
      <c r="LNH96" s="3"/>
      <c r="LNI96" s="3"/>
      <c r="LNJ96" s="3"/>
      <c r="LNK96" s="7"/>
      <c r="LNL96" s="3"/>
      <c r="LNM96" s="51">
        <f t="shared" si="1205"/>
        <v>0</v>
      </c>
      <c r="LNN96" s="51">
        <f t="shared" si="1205"/>
        <v>0</v>
      </c>
      <c r="LNO96" s="51">
        <f t="shared" si="1205"/>
        <v>0</v>
      </c>
      <c r="LNP96" s="51">
        <f t="shared" si="1205"/>
        <v>0</v>
      </c>
      <c r="LNQ96" s="51">
        <f t="shared" si="1205"/>
        <v>0</v>
      </c>
      <c r="LNR96" s="51">
        <f t="shared" si="1205"/>
        <v>0</v>
      </c>
      <c r="LNS96" s="51">
        <f t="shared" si="1205"/>
        <v>0</v>
      </c>
      <c r="LNT96" s="51">
        <f t="shared" si="1205"/>
        <v>0</v>
      </c>
      <c r="LNU96" s="51">
        <f t="shared" si="1205"/>
        <v>0</v>
      </c>
      <c r="LNV96" s="51">
        <f t="shared" si="1205"/>
        <v>0</v>
      </c>
      <c r="LNW96" s="51">
        <f t="shared" si="1205"/>
        <v>0</v>
      </c>
      <c r="LNX96" s="51">
        <f t="shared" si="1205"/>
        <v>0</v>
      </c>
      <c r="LNY96" s="51">
        <f t="shared" si="1205"/>
        <v>0</v>
      </c>
      <c r="LNZ96" s="14">
        <f t="shared" si="1206"/>
        <v>0</v>
      </c>
      <c r="LOA96" s="51">
        <f t="shared" si="1207"/>
        <v>0</v>
      </c>
      <c r="LOB96" s="51">
        <f t="shared" si="1207"/>
        <v>0</v>
      </c>
      <c r="LOC96" s="51">
        <f t="shared" si="1207"/>
        <v>0</v>
      </c>
      <c r="LOD96" s="51">
        <f t="shared" si="1207"/>
        <v>0</v>
      </c>
      <c r="LOE96" s="51"/>
      <c r="LOF96" s="51"/>
      <c r="LOG96" s="51"/>
      <c r="LOH96" s="51">
        <f>LOH98</f>
        <v>0</v>
      </c>
      <c r="LOI96" s="14"/>
      <c r="LOK96" s="6" t="s">
        <v>11</v>
      </c>
      <c r="LOL96" s="7" t="s">
        <v>874</v>
      </c>
      <c r="LOM96" s="3"/>
      <c r="LON96" s="3"/>
      <c r="LOO96" s="3"/>
      <c r="LOP96" s="3"/>
      <c r="LOQ96" s="7"/>
      <c r="LOR96" s="3"/>
      <c r="LOS96" s="51">
        <f t="shared" ref="LOS96:LQK96" si="1208">LOS97</f>
        <v>0</v>
      </c>
      <c r="LOT96" s="51">
        <f t="shared" si="1208"/>
        <v>0</v>
      </c>
      <c r="LOU96" s="51">
        <f t="shared" si="1208"/>
        <v>0</v>
      </c>
      <c r="LOV96" s="51">
        <f t="shared" si="1208"/>
        <v>0</v>
      </c>
      <c r="LOW96" s="51">
        <f t="shared" si="1208"/>
        <v>0</v>
      </c>
      <c r="LOX96" s="51">
        <f t="shared" si="1208"/>
        <v>0</v>
      </c>
      <c r="LOY96" s="51">
        <f t="shared" si="1208"/>
        <v>0</v>
      </c>
      <c r="LOZ96" s="51">
        <f t="shared" si="1208"/>
        <v>0</v>
      </c>
      <c r="LPA96" s="51">
        <f t="shared" si="1208"/>
        <v>0</v>
      </c>
      <c r="LPB96" s="51">
        <f t="shared" si="1208"/>
        <v>0</v>
      </c>
      <c r="LPC96" s="51">
        <f t="shared" si="1208"/>
        <v>0</v>
      </c>
      <c r="LPD96" s="51">
        <f t="shared" si="1208"/>
        <v>0</v>
      </c>
      <c r="LPE96" s="51">
        <f t="shared" si="1208"/>
        <v>0</v>
      </c>
      <c r="LPF96" s="14">
        <f t="shared" ref="LPF96:LQL96" si="1209">LPG96</f>
        <v>0</v>
      </c>
      <c r="LPG96" s="51">
        <f t="shared" ref="LPG96:LQP96" si="1210">LPG97</f>
        <v>0</v>
      </c>
      <c r="LPH96" s="51">
        <f t="shared" si="1210"/>
        <v>0</v>
      </c>
      <c r="LPI96" s="51">
        <f t="shared" si="1210"/>
        <v>0</v>
      </c>
      <c r="LPJ96" s="51">
        <f t="shared" si="1210"/>
        <v>0</v>
      </c>
      <c r="LPK96" s="51"/>
      <c r="LPL96" s="51"/>
      <c r="LPM96" s="51"/>
      <c r="LPN96" s="51">
        <f>LPN98</f>
        <v>0</v>
      </c>
      <c r="LPO96" s="14"/>
      <c r="LPQ96" s="6" t="s">
        <v>11</v>
      </c>
      <c r="LPR96" s="7" t="s">
        <v>874</v>
      </c>
      <c r="LPS96" s="3"/>
      <c r="LPT96" s="3"/>
      <c r="LPU96" s="3"/>
      <c r="LPV96" s="3"/>
      <c r="LPW96" s="7"/>
      <c r="LPX96" s="3"/>
      <c r="LPY96" s="51">
        <f t="shared" si="1208"/>
        <v>0</v>
      </c>
      <c r="LPZ96" s="51">
        <f t="shared" si="1208"/>
        <v>0</v>
      </c>
      <c r="LQA96" s="51">
        <f t="shared" si="1208"/>
        <v>0</v>
      </c>
      <c r="LQB96" s="51">
        <f t="shared" si="1208"/>
        <v>0</v>
      </c>
      <c r="LQC96" s="51">
        <f t="shared" si="1208"/>
        <v>0</v>
      </c>
      <c r="LQD96" s="51">
        <f t="shared" si="1208"/>
        <v>0</v>
      </c>
      <c r="LQE96" s="51">
        <f t="shared" si="1208"/>
        <v>0</v>
      </c>
      <c r="LQF96" s="51">
        <f t="shared" si="1208"/>
        <v>0</v>
      </c>
      <c r="LQG96" s="51">
        <f t="shared" si="1208"/>
        <v>0</v>
      </c>
      <c r="LQH96" s="51">
        <f t="shared" si="1208"/>
        <v>0</v>
      </c>
      <c r="LQI96" s="51">
        <f t="shared" si="1208"/>
        <v>0</v>
      </c>
      <c r="LQJ96" s="51">
        <f t="shared" si="1208"/>
        <v>0</v>
      </c>
      <c r="LQK96" s="51">
        <f t="shared" si="1208"/>
        <v>0</v>
      </c>
      <c r="LQL96" s="14">
        <f t="shared" si="1209"/>
        <v>0</v>
      </c>
      <c r="LQM96" s="51">
        <f t="shared" si="1210"/>
        <v>0</v>
      </c>
      <c r="LQN96" s="51">
        <f t="shared" si="1210"/>
        <v>0</v>
      </c>
      <c r="LQO96" s="51">
        <f t="shared" si="1210"/>
        <v>0</v>
      </c>
      <c r="LQP96" s="51">
        <f t="shared" si="1210"/>
        <v>0</v>
      </c>
      <c r="LQQ96" s="51"/>
      <c r="LQR96" s="51"/>
      <c r="LQS96" s="51"/>
      <c r="LQT96" s="51">
        <f>LQT98</f>
        <v>0</v>
      </c>
      <c r="LQU96" s="14"/>
      <c r="LQW96" s="6" t="s">
        <v>11</v>
      </c>
      <c r="LQX96" s="7" t="s">
        <v>874</v>
      </c>
      <c r="LQY96" s="3"/>
      <c r="LQZ96" s="3"/>
      <c r="LRA96" s="3"/>
      <c r="LRB96" s="3"/>
      <c r="LRC96" s="7"/>
      <c r="LRD96" s="3"/>
      <c r="LRE96" s="51">
        <f t="shared" ref="LRE96:LSW96" si="1211">LRE97</f>
        <v>0</v>
      </c>
      <c r="LRF96" s="51">
        <f t="shared" si="1211"/>
        <v>0</v>
      </c>
      <c r="LRG96" s="51">
        <f t="shared" si="1211"/>
        <v>0</v>
      </c>
      <c r="LRH96" s="51">
        <f t="shared" si="1211"/>
        <v>0</v>
      </c>
      <c r="LRI96" s="51">
        <f t="shared" si="1211"/>
        <v>0</v>
      </c>
      <c r="LRJ96" s="51">
        <f t="shared" si="1211"/>
        <v>0</v>
      </c>
      <c r="LRK96" s="51">
        <f t="shared" si="1211"/>
        <v>0</v>
      </c>
      <c r="LRL96" s="51">
        <f t="shared" si="1211"/>
        <v>0</v>
      </c>
      <c r="LRM96" s="51">
        <f t="shared" si="1211"/>
        <v>0</v>
      </c>
      <c r="LRN96" s="51">
        <f t="shared" si="1211"/>
        <v>0</v>
      </c>
      <c r="LRO96" s="51">
        <f t="shared" si="1211"/>
        <v>0</v>
      </c>
      <c r="LRP96" s="51">
        <f t="shared" si="1211"/>
        <v>0</v>
      </c>
      <c r="LRQ96" s="51">
        <f t="shared" si="1211"/>
        <v>0</v>
      </c>
      <c r="LRR96" s="14">
        <f t="shared" ref="LRR96:LSX96" si="1212">LRS96</f>
        <v>0</v>
      </c>
      <c r="LRS96" s="51">
        <f t="shared" ref="LRS96:LTB96" si="1213">LRS97</f>
        <v>0</v>
      </c>
      <c r="LRT96" s="51">
        <f t="shared" si="1213"/>
        <v>0</v>
      </c>
      <c r="LRU96" s="51">
        <f t="shared" si="1213"/>
        <v>0</v>
      </c>
      <c r="LRV96" s="51">
        <f t="shared" si="1213"/>
        <v>0</v>
      </c>
      <c r="LRW96" s="51"/>
      <c r="LRX96" s="51"/>
      <c r="LRY96" s="51"/>
      <c r="LRZ96" s="51">
        <f>LRZ98</f>
        <v>0</v>
      </c>
      <c r="LSA96" s="14"/>
      <c r="LSC96" s="6" t="s">
        <v>11</v>
      </c>
      <c r="LSD96" s="7" t="s">
        <v>874</v>
      </c>
      <c r="LSE96" s="3"/>
      <c r="LSF96" s="3"/>
      <c r="LSG96" s="3"/>
      <c r="LSH96" s="3"/>
      <c r="LSI96" s="7"/>
      <c r="LSJ96" s="3"/>
      <c r="LSK96" s="51">
        <f t="shared" si="1211"/>
        <v>0</v>
      </c>
      <c r="LSL96" s="51">
        <f t="shared" si="1211"/>
        <v>0</v>
      </c>
      <c r="LSM96" s="51">
        <f t="shared" si="1211"/>
        <v>0</v>
      </c>
      <c r="LSN96" s="51">
        <f t="shared" si="1211"/>
        <v>0</v>
      </c>
      <c r="LSO96" s="51">
        <f t="shared" si="1211"/>
        <v>0</v>
      </c>
      <c r="LSP96" s="51">
        <f t="shared" si="1211"/>
        <v>0</v>
      </c>
      <c r="LSQ96" s="51">
        <f t="shared" si="1211"/>
        <v>0</v>
      </c>
      <c r="LSR96" s="51">
        <f t="shared" si="1211"/>
        <v>0</v>
      </c>
      <c r="LSS96" s="51">
        <f t="shared" si="1211"/>
        <v>0</v>
      </c>
      <c r="LST96" s="51">
        <f t="shared" si="1211"/>
        <v>0</v>
      </c>
      <c r="LSU96" s="51">
        <f t="shared" si="1211"/>
        <v>0</v>
      </c>
      <c r="LSV96" s="51">
        <f t="shared" si="1211"/>
        <v>0</v>
      </c>
      <c r="LSW96" s="51">
        <f t="shared" si="1211"/>
        <v>0</v>
      </c>
      <c r="LSX96" s="14">
        <f t="shared" si="1212"/>
        <v>0</v>
      </c>
      <c r="LSY96" s="51">
        <f t="shared" si="1213"/>
        <v>0</v>
      </c>
      <c r="LSZ96" s="51">
        <f t="shared" si="1213"/>
        <v>0</v>
      </c>
      <c r="LTA96" s="51">
        <f t="shared" si="1213"/>
        <v>0</v>
      </c>
      <c r="LTB96" s="51">
        <f t="shared" si="1213"/>
        <v>0</v>
      </c>
      <c r="LTC96" s="51"/>
      <c r="LTD96" s="51"/>
      <c r="LTE96" s="51"/>
      <c r="LTF96" s="51">
        <f>LTF98</f>
        <v>0</v>
      </c>
      <c r="LTG96" s="14"/>
      <c r="LTI96" s="6" t="s">
        <v>11</v>
      </c>
      <c r="LTJ96" s="7" t="s">
        <v>874</v>
      </c>
      <c r="LTK96" s="3"/>
      <c r="LTL96" s="3"/>
      <c r="LTM96" s="3"/>
      <c r="LTN96" s="3"/>
      <c r="LTO96" s="7"/>
      <c r="LTP96" s="3"/>
      <c r="LTQ96" s="51">
        <f t="shared" ref="LTQ96:LVI96" si="1214">LTQ97</f>
        <v>0</v>
      </c>
      <c r="LTR96" s="51">
        <f t="shared" si="1214"/>
        <v>0</v>
      </c>
      <c r="LTS96" s="51">
        <f t="shared" si="1214"/>
        <v>0</v>
      </c>
      <c r="LTT96" s="51">
        <f t="shared" si="1214"/>
        <v>0</v>
      </c>
      <c r="LTU96" s="51">
        <f t="shared" si="1214"/>
        <v>0</v>
      </c>
      <c r="LTV96" s="51">
        <f t="shared" si="1214"/>
        <v>0</v>
      </c>
      <c r="LTW96" s="51">
        <f t="shared" si="1214"/>
        <v>0</v>
      </c>
      <c r="LTX96" s="51">
        <f t="shared" si="1214"/>
        <v>0</v>
      </c>
      <c r="LTY96" s="51">
        <f t="shared" si="1214"/>
        <v>0</v>
      </c>
      <c r="LTZ96" s="51">
        <f t="shared" si="1214"/>
        <v>0</v>
      </c>
      <c r="LUA96" s="51">
        <f t="shared" si="1214"/>
        <v>0</v>
      </c>
      <c r="LUB96" s="51">
        <f t="shared" si="1214"/>
        <v>0</v>
      </c>
      <c r="LUC96" s="51">
        <f t="shared" si="1214"/>
        <v>0</v>
      </c>
      <c r="LUD96" s="14">
        <f t="shared" ref="LUD96:LVJ96" si="1215">LUE96</f>
        <v>0</v>
      </c>
      <c r="LUE96" s="51">
        <f t="shared" ref="LUE96:LVN96" si="1216">LUE97</f>
        <v>0</v>
      </c>
      <c r="LUF96" s="51">
        <f t="shared" si="1216"/>
        <v>0</v>
      </c>
      <c r="LUG96" s="51">
        <f t="shared" si="1216"/>
        <v>0</v>
      </c>
      <c r="LUH96" s="51">
        <f t="shared" si="1216"/>
        <v>0</v>
      </c>
      <c r="LUI96" s="51"/>
      <c r="LUJ96" s="51"/>
      <c r="LUK96" s="51"/>
      <c r="LUL96" s="51">
        <f>LUL98</f>
        <v>0</v>
      </c>
      <c r="LUM96" s="14"/>
      <c r="LUO96" s="6" t="s">
        <v>11</v>
      </c>
      <c r="LUP96" s="7" t="s">
        <v>874</v>
      </c>
      <c r="LUQ96" s="3"/>
      <c r="LUR96" s="3"/>
      <c r="LUS96" s="3"/>
      <c r="LUT96" s="3"/>
      <c r="LUU96" s="7"/>
      <c r="LUV96" s="3"/>
      <c r="LUW96" s="51">
        <f t="shared" si="1214"/>
        <v>0</v>
      </c>
      <c r="LUX96" s="51">
        <f t="shared" si="1214"/>
        <v>0</v>
      </c>
      <c r="LUY96" s="51">
        <f t="shared" si="1214"/>
        <v>0</v>
      </c>
      <c r="LUZ96" s="51">
        <f t="shared" si="1214"/>
        <v>0</v>
      </c>
      <c r="LVA96" s="51">
        <f t="shared" si="1214"/>
        <v>0</v>
      </c>
      <c r="LVB96" s="51">
        <f t="shared" si="1214"/>
        <v>0</v>
      </c>
      <c r="LVC96" s="51">
        <f t="shared" si="1214"/>
        <v>0</v>
      </c>
      <c r="LVD96" s="51">
        <f t="shared" si="1214"/>
        <v>0</v>
      </c>
      <c r="LVE96" s="51">
        <f t="shared" si="1214"/>
        <v>0</v>
      </c>
      <c r="LVF96" s="51">
        <f t="shared" si="1214"/>
        <v>0</v>
      </c>
      <c r="LVG96" s="51">
        <f t="shared" si="1214"/>
        <v>0</v>
      </c>
      <c r="LVH96" s="51">
        <f t="shared" si="1214"/>
        <v>0</v>
      </c>
      <c r="LVI96" s="51">
        <f t="shared" si="1214"/>
        <v>0</v>
      </c>
      <c r="LVJ96" s="14">
        <f t="shared" si="1215"/>
        <v>0</v>
      </c>
      <c r="LVK96" s="51">
        <f t="shared" si="1216"/>
        <v>0</v>
      </c>
      <c r="LVL96" s="51">
        <f t="shared" si="1216"/>
        <v>0</v>
      </c>
      <c r="LVM96" s="51">
        <f t="shared" si="1216"/>
        <v>0</v>
      </c>
      <c r="LVN96" s="51">
        <f t="shared" si="1216"/>
        <v>0</v>
      </c>
      <c r="LVO96" s="51"/>
      <c r="LVP96" s="51"/>
      <c r="LVQ96" s="51"/>
      <c r="LVR96" s="51">
        <f>LVR98</f>
        <v>0</v>
      </c>
      <c r="LVS96" s="14"/>
      <c r="LVU96" s="6" t="s">
        <v>11</v>
      </c>
      <c r="LVV96" s="7" t="s">
        <v>874</v>
      </c>
      <c r="LVW96" s="3"/>
      <c r="LVX96" s="3"/>
      <c r="LVY96" s="3"/>
      <c r="LVZ96" s="3"/>
      <c r="LWA96" s="7"/>
      <c r="LWB96" s="3"/>
      <c r="LWC96" s="51">
        <f t="shared" ref="LWC96:LXU96" si="1217">LWC97</f>
        <v>0</v>
      </c>
      <c r="LWD96" s="51">
        <f t="shared" si="1217"/>
        <v>0</v>
      </c>
      <c r="LWE96" s="51">
        <f t="shared" si="1217"/>
        <v>0</v>
      </c>
      <c r="LWF96" s="51">
        <f t="shared" si="1217"/>
        <v>0</v>
      </c>
      <c r="LWG96" s="51">
        <f t="shared" si="1217"/>
        <v>0</v>
      </c>
      <c r="LWH96" s="51">
        <f t="shared" si="1217"/>
        <v>0</v>
      </c>
      <c r="LWI96" s="51">
        <f t="shared" si="1217"/>
        <v>0</v>
      </c>
      <c r="LWJ96" s="51">
        <f t="shared" si="1217"/>
        <v>0</v>
      </c>
      <c r="LWK96" s="51">
        <f t="shared" si="1217"/>
        <v>0</v>
      </c>
      <c r="LWL96" s="51">
        <f t="shared" si="1217"/>
        <v>0</v>
      </c>
      <c r="LWM96" s="51">
        <f t="shared" si="1217"/>
        <v>0</v>
      </c>
      <c r="LWN96" s="51">
        <f t="shared" si="1217"/>
        <v>0</v>
      </c>
      <c r="LWO96" s="51">
        <f t="shared" si="1217"/>
        <v>0</v>
      </c>
      <c r="LWP96" s="14">
        <f t="shared" ref="LWP96:LXV96" si="1218">LWQ96</f>
        <v>0</v>
      </c>
      <c r="LWQ96" s="51">
        <f t="shared" ref="LWQ96:LXZ96" si="1219">LWQ97</f>
        <v>0</v>
      </c>
      <c r="LWR96" s="51">
        <f t="shared" si="1219"/>
        <v>0</v>
      </c>
      <c r="LWS96" s="51">
        <f t="shared" si="1219"/>
        <v>0</v>
      </c>
      <c r="LWT96" s="51">
        <f t="shared" si="1219"/>
        <v>0</v>
      </c>
      <c r="LWU96" s="51"/>
      <c r="LWV96" s="51"/>
      <c r="LWW96" s="51"/>
      <c r="LWX96" s="51">
        <f>LWX98</f>
        <v>0</v>
      </c>
      <c r="LWY96" s="14"/>
      <c r="LXA96" s="6" t="s">
        <v>11</v>
      </c>
      <c r="LXB96" s="7" t="s">
        <v>874</v>
      </c>
      <c r="LXC96" s="3"/>
      <c r="LXD96" s="3"/>
      <c r="LXE96" s="3"/>
      <c r="LXF96" s="3"/>
      <c r="LXG96" s="7"/>
      <c r="LXH96" s="3"/>
      <c r="LXI96" s="51">
        <f t="shared" si="1217"/>
        <v>0</v>
      </c>
      <c r="LXJ96" s="51">
        <f t="shared" si="1217"/>
        <v>0</v>
      </c>
      <c r="LXK96" s="51">
        <f t="shared" si="1217"/>
        <v>0</v>
      </c>
      <c r="LXL96" s="51">
        <f t="shared" si="1217"/>
        <v>0</v>
      </c>
      <c r="LXM96" s="51">
        <f t="shared" si="1217"/>
        <v>0</v>
      </c>
      <c r="LXN96" s="51">
        <f t="shared" si="1217"/>
        <v>0</v>
      </c>
      <c r="LXO96" s="51">
        <f t="shared" si="1217"/>
        <v>0</v>
      </c>
      <c r="LXP96" s="51">
        <f t="shared" si="1217"/>
        <v>0</v>
      </c>
      <c r="LXQ96" s="51">
        <f t="shared" si="1217"/>
        <v>0</v>
      </c>
      <c r="LXR96" s="51">
        <f t="shared" si="1217"/>
        <v>0</v>
      </c>
      <c r="LXS96" s="51">
        <f t="shared" si="1217"/>
        <v>0</v>
      </c>
      <c r="LXT96" s="51">
        <f t="shared" si="1217"/>
        <v>0</v>
      </c>
      <c r="LXU96" s="51">
        <f t="shared" si="1217"/>
        <v>0</v>
      </c>
      <c r="LXV96" s="14">
        <f t="shared" si="1218"/>
        <v>0</v>
      </c>
      <c r="LXW96" s="51">
        <f t="shared" si="1219"/>
        <v>0</v>
      </c>
      <c r="LXX96" s="51">
        <f t="shared" si="1219"/>
        <v>0</v>
      </c>
      <c r="LXY96" s="51">
        <f t="shared" si="1219"/>
        <v>0</v>
      </c>
      <c r="LXZ96" s="51">
        <f t="shared" si="1219"/>
        <v>0</v>
      </c>
      <c r="LYA96" s="51"/>
      <c r="LYB96" s="51"/>
      <c r="LYC96" s="51"/>
      <c r="LYD96" s="51">
        <f>LYD98</f>
        <v>0</v>
      </c>
      <c r="LYE96" s="14"/>
      <c r="LYG96" s="6" t="s">
        <v>11</v>
      </c>
      <c r="LYH96" s="7" t="s">
        <v>874</v>
      </c>
      <c r="LYI96" s="3"/>
      <c r="LYJ96" s="3"/>
      <c r="LYK96" s="3"/>
      <c r="LYL96" s="3"/>
      <c r="LYM96" s="7"/>
      <c r="LYN96" s="3"/>
      <c r="LYO96" s="51">
        <f t="shared" ref="LYO96:MAG96" si="1220">LYO97</f>
        <v>0</v>
      </c>
      <c r="LYP96" s="51">
        <f t="shared" si="1220"/>
        <v>0</v>
      </c>
      <c r="LYQ96" s="51">
        <f t="shared" si="1220"/>
        <v>0</v>
      </c>
      <c r="LYR96" s="51">
        <f t="shared" si="1220"/>
        <v>0</v>
      </c>
      <c r="LYS96" s="51">
        <f t="shared" si="1220"/>
        <v>0</v>
      </c>
      <c r="LYT96" s="51">
        <f t="shared" si="1220"/>
        <v>0</v>
      </c>
      <c r="LYU96" s="51">
        <f t="shared" si="1220"/>
        <v>0</v>
      </c>
      <c r="LYV96" s="51">
        <f t="shared" si="1220"/>
        <v>0</v>
      </c>
      <c r="LYW96" s="51">
        <f t="shared" si="1220"/>
        <v>0</v>
      </c>
      <c r="LYX96" s="51">
        <f t="shared" si="1220"/>
        <v>0</v>
      </c>
      <c r="LYY96" s="51">
        <f t="shared" si="1220"/>
        <v>0</v>
      </c>
      <c r="LYZ96" s="51">
        <f t="shared" si="1220"/>
        <v>0</v>
      </c>
      <c r="LZA96" s="51">
        <f t="shared" si="1220"/>
        <v>0</v>
      </c>
      <c r="LZB96" s="14">
        <f t="shared" ref="LZB96:MAH96" si="1221">LZC96</f>
        <v>0</v>
      </c>
      <c r="LZC96" s="51">
        <f t="shared" ref="LZC96:MAL96" si="1222">LZC97</f>
        <v>0</v>
      </c>
      <c r="LZD96" s="51">
        <f t="shared" si="1222"/>
        <v>0</v>
      </c>
      <c r="LZE96" s="51">
        <f t="shared" si="1222"/>
        <v>0</v>
      </c>
      <c r="LZF96" s="51">
        <f t="shared" si="1222"/>
        <v>0</v>
      </c>
      <c r="LZG96" s="51"/>
      <c r="LZH96" s="51"/>
      <c r="LZI96" s="51"/>
      <c r="LZJ96" s="51">
        <f>LZJ98</f>
        <v>0</v>
      </c>
      <c r="LZK96" s="14"/>
      <c r="LZM96" s="6" t="s">
        <v>11</v>
      </c>
      <c r="LZN96" s="7" t="s">
        <v>874</v>
      </c>
      <c r="LZO96" s="3"/>
      <c r="LZP96" s="3"/>
      <c r="LZQ96" s="3"/>
      <c r="LZR96" s="3"/>
      <c r="LZS96" s="7"/>
      <c r="LZT96" s="3"/>
      <c r="LZU96" s="51">
        <f t="shared" si="1220"/>
        <v>0</v>
      </c>
      <c r="LZV96" s="51">
        <f t="shared" si="1220"/>
        <v>0</v>
      </c>
      <c r="LZW96" s="51">
        <f t="shared" si="1220"/>
        <v>0</v>
      </c>
      <c r="LZX96" s="51">
        <f t="shared" si="1220"/>
        <v>0</v>
      </c>
      <c r="LZY96" s="51">
        <f t="shared" si="1220"/>
        <v>0</v>
      </c>
      <c r="LZZ96" s="51">
        <f t="shared" si="1220"/>
        <v>0</v>
      </c>
      <c r="MAA96" s="51">
        <f t="shared" si="1220"/>
        <v>0</v>
      </c>
      <c r="MAB96" s="51">
        <f t="shared" si="1220"/>
        <v>0</v>
      </c>
      <c r="MAC96" s="51">
        <f t="shared" si="1220"/>
        <v>0</v>
      </c>
      <c r="MAD96" s="51">
        <f t="shared" si="1220"/>
        <v>0</v>
      </c>
      <c r="MAE96" s="51">
        <f t="shared" si="1220"/>
        <v>0</v>
      </c>
      <c r="MAF96" s="51">
        <f t="shared" si="1220"/>
        <v>0</v>
      </c>
      <c r="MAG96" s="51">
        <f t="shared" si="1220"/>
        <v>0</v>
      </c>
      <c r="MAH96" s="14">
        <f t="shared" si="1221"/>
        <v>0</v>
      </c>
      <c r="MAI96" s="51">
        <f t="shared" si="1222"/>
        <v>0</v>
      </c>
      <c r="MAJ96" s="51">
        <f t="shared" si="1222"/>
        <v>0</v>
      </c>
      <c r="MAK96" s="51">
        <f t="shared" si="1222"/>
        <v>0</v>
      </c>
      <c r="MAL96" s="51">
        <f t="shared" si="1222"/>
        <v>0</v>
      </c>
      <c r="MAM96" s="51"/>
      <c r="MAN96" s="51"/>
      <c r="MAO96" s="51"/>
      <c r="MAP96" s="51">
        <f>MAP98</f>
        <v>0</v>
      </c>
      <c r="MAQ96" s="14"/>
      <c r="MAS96" s="6" t="s">
        <v>11</v>
      </c>
      <c r="MAT96" s="7" t="s">
        <v>874</v>
      </c>
      <c r="MAU96" s="3"/>
      <c r="MAV96" s="3"/>
      <c r="MAW96" s="3"/>
      <c r="MAX96" s="3"/>
      <c r="MAY96" s="7"/>
      <c r="MAZ96" s="3"/>
      <c r="MBA96" s="51">
        <f t="shared" ref="MBA96:MCS96" si="1223">MBA97</f>
        <v>0</v>
      </c>
      <c r="MBB96" s="51">
        <f t="shared" si="1223"/>
        <v>0</v>
      </c>
      <c r="MBC96" s="51">
        <f t="shared" si="1223"/>
        <v>0</v>
      </c>
      <c r="MBD96" s="51">
        <f t="shared" si="1223"/>
        <v>0</v>
      </c>
      <c r="MBE96" s="51">
        <f t="shared" si="1223"/>
        <v>0</v>
      </c>
      <c r="MBF96" s="51">
        <f t="shared" si="1223"/>
        <v>0</v>
      </c>
      <c r="MBG96" s="51">
        <f t="shared" si="1223"/>
        <v>0</v>
      </c>
      <c r="MBH96" s="51">
        <f t="shared" si="1223"/>
        <v>0</v>
      </c>
      <c r="MBI96" s="51">
        <f t="shared" si="1223"/>
        <v>0</v>
      </c>
      <c r="MBJ96" s="51">
        <f t="shared" si="1223"/>
        <v>0</v>
      </c>
      <c r="MBK96" s="51">
        <f t="shared" si="1223"/>
        <v>0</v>
      </c>
      <c r="MBL96" s="51">
        <f t="shared" si="1223"/>
        <v>0</v>
      </c>
      <c r="MBM96" s="51">
        <f t="shared" si="1223"/>
        <v>0</v>
      </c>
      <c r="MBN96" s="14">
        <f t="shared" ref="MBN96:MCT96" si="1224">MBO96</f>
        <v>0</v>
      </c>
      <c r="MBO96" s="51">
        <f t="shared" ref="MBO96:MCX96" si="1225">MBO97</f>
        <v>0</v>
      </c>
      <c r="MBP96" s="51">
        <f t="shared" si="1225"/>
        <v>0</v>
      </c>
      <c r="MBQ96" s="51">
        <f t="shared" si="1225"/>
        <v>0</v>
      </c>
      <c r="MBR96" s="51">
        <f t="shared" si="1225"/>
        <v>0</v>
      </c>
      <c r="MBS96" s="51"/>
      <c r="MBT96" s="51"/>
      <c r="MBU96" s="51"/>
      <c r="MBV96" s="51">
        <f>MBV98</f>
        <v>0</v>
      </c>
      <c r="MBW96" s="14"/>
      <c r="MBY96" s="6" t="s">
        <v>11</v>
      </c>
      <c r="MBZ96" s="7" t="s">
        <v>874</v>
      </c>
      <c r="MCA96" s="3"/>
      <c r="MCB96" s="3"/>
      <c r="MCC96" s="3"/>
      <c r="MCD96" s="3"/>
      <c r="MCE96" s="7"/>
      <c r="MCF96" s="3"/>
      <c r="MCG96" s="51">
        <f t="shared" si="1223"/>
        <v>0</v>
      </c>
      <c r="MCH96" s="51">
        <f t="shared" si="1223"/>
        <v>0</v>
      </c>
      <c r="MCI96" s="51">
        <f t="shared" si="1223"/>
        <v>0</v>
      </c>
      <c r="MCJ96" s="51">
        <f t="shared" si="1223"/>
        <v>0</v>
      </c>
      <c r="MCK96" s="51">
        <f t="shared" si="1223"/>
        <v>0</v>
      </c>
      <c r="MCL96" s="51">
        <f t="shared" si="1223"/>
        <v>0</v>
      </c>
      <c r="MCM96" s="51">
        <f t="shared" si="1223"/>
        <v>0</v>
      </c>
      <c r="MCN96" s="51">
        <f t="shared" si="1223"/>
        <v>0</v>
      </c>
      <c r="MCO96" s="51">
        <f t="shared" si="1223"/>
        <v>0</v>
      </c>
      <c r="MCP96" s="51">
        <f t="shared" si="1223"/>
        <v>0</v>
      </c>
      <c r="MCQ96" s="51">
        <f t="shared" si="1223"/>
        <v>0</v>
      </c>
      <c r="MCR96" s="51">
        <f t="shared" si="1223"/>
        <v>0</v>
      </c>
      <c r="MCS96" s="51">
        <f t="shared" si="1223"/>
        <v>0</v>
      </c>
      <c r="MCT96" s="14">
        <f t="shared" si="1224"/>
        <v>0</v>
      </c>
      <c r="MCU96" s="51">
        <f t="shared" si="1225"/>
        <v>0</v>
      </c>
      <c r="MCV96" s="51">
        <f t="shared" si="1225"/>
        <v>0</v>
      </c>
      <c r="MCW96" s="51">
        <f t="shared" si="1225"/>
        <v>0</v>
      </c>
      <c r="MCX96" s="51">
        <f t="shared" si="1225"/>
        <v>0</v>
      </c>
      <c r="MCY96" s="51"/>
      <c r="MCZ96" s="51"/>
      <c r="MDA96" s="51"/>
      <c r="MDB96" s="51">
        <f>MDB98</f>
        <v>0</v>
      </c>
      <c r="MDC96" s="14"/>
      <c r="MDE96" s="6" t="s">
        <v>11</v>
      </c>
      <c r="MDF96" s="7" t="s">
        <v>874</v>
      </c>
      <c r="MDG96" s="3"/>
      <c r="MDH96" s="3"/>
      <c r="MDI96" s="3"/>
      <c r="MDJ96" s="3"/>
      <c r="MDK96" s="7"/>
      <c r="MDL96" s="3"/>
      <c r="MDM96" s="51">
        <f t="shared" ref="MDM96:MFE96" si="1226">MDM97</f>
        <v>0</v>
      </c>
      <c r="MDN96" s="51">
        <f t="shared" si="1226"/>
        <v>0</v>
      </c>
      <c r="MDO96" s="51">
        <f t="shared" si="1226"/>
        <v>0</v>
      </c>
      <c r="MDP96" s="51">
        <f t="shared" si="1226"/>
        <v>0</v>
      </c>
      <c r="MDQ96" s="51">
        <f t="shared" si="1226"/>
        <v>0</v>
      </c>
      <c r="MDR96" s="51">
        <f t="shared" si="1226"/>
        <v>0</v>
      </c>
      <c r="MDS96" s="51">
        <f t="shared" si="1226"/>
        <v>0</v>
      </c>
      <c r="MDT96" s="51">
        <f t="shared" si="1226"/>
        <v>0</v>
      </c>
      <c r="MDU96" s="51">
        <f t="shared" si="1226"/>
        <v>0</v>
      </c>
      <c r="MDV96" s="51">
        <f t="shared" si="1226"/>
        <v>0</v>
      </c>
      <c r="MDW96" s="51">
        <f t="shared" si="1226"/>
        <v>0</v>
      </c>
      <c r="MDX96" s="51">
        <f t="shared" si="1226"/>
        <v>0</v>
      </c>
      <c r="MDY96" s="51">
        <f t="shared" si="1226"/>
        <v>0</v>
      </c>
      <c r="MDZ96" s="14">
        <f t="shared" ref="MDZ96:MFF96" si="1227">MEA96</f>
        <v>0</v>
      </c>
      <c r="MEA96" s="51">
        <f t="shared" ref="MEA96:MFJ96" si="1228">MEA97</f>
        <v>0</v>
      </c>
      <c r="MEB96" s="51">
        <f t="shared" si="1228"/>
        <v>0</v>
      </c>
      <c r="MEC96" s="51">
        <f t="shared" si="1228"/>
        <v>0</v>
      </c>
      <c r="MED96" s="51">
        <f t="shared" si="1228"/>
        <v>0</v>
      </c>
      <c r="MEE96" s="51"/>
      <c r="MEF96" s="51"/>
      <c r="MEG96" s="51"/>
      <c r="MEH96" s="51">
        <f>MEH98</f>
        <v>0</v>
      </c>
      <c r="MEI96" s="14"/>
      <c r="MEK96" s="6" t="s">
        <v>11</v>
      </c>
      <c r="MEL96" s="7" t="s">
        <v>874</v>
      </c>
      <c r="MEM96" s="3"/>
      <c r="MEN96" s="3"/>
      <c r="MEO96" s="3"/>
      <c r="MEP96" s="3"/>
      <c r="MEQ96" s="7"/>
      <c r="MER96" s="3"/>
      <c r="MES96" s="51">
        <f t="shared" si="1226"/>
        <v>0</v>
      </c>
      <c r="MET96" s="51">
        <f t="shared" si="1226"/>
        <v>0</v>
      </c>
      <c r="MEU96" s="51">
        <f t="shared" si="1226"/>
        <v>0</v>
      </c>
      <c r="MEV96" s="51">
        <f t="shared" si="1226"/>
        <v>0</v>
      </c>
      <c r="MEW96" s="51">
        <f t="shared" si="1226"/>
        <v>0</v>
      </c>
      <c r="MEX96" s="51">
        <f t="shared" si="1226"/>
        <v>0</v>
      </c>
      <c r="MEY96" s="51">
        <f t="shared" si="1226"/>
        <v>0</v>
      </c>
      <c r="MEZ96" s="51">
        <f t="shared" si="1226"/>
        <v>0</v>
      </c>
      <c r="MFA96" s="51">
        <f t="shared" si="1226"/>
        <v>0</v>
      </c>
      <c r="MFB96" s="51">
        <f t="shared" si="1226"/>
        <v>0</v>
      </c>
      <c r="MFC96" s="51">
        <f t="shared" si="1226"/>
        <v>0</v>
      </c>
      <c r="MFD96" s="51">
        <f t="shared" si="1226"/>
        <v>0</v>
      </c>
      <c r="MFE96" s="51">
        <f t="shared" si="1226"/>
        <v>0</v>
      </c>
      <c r="MFF96" s="14">
        <f t="shared" si="1227"/>
        <v>0</v>
      </c>
      <c r="MFG96" s="51">
        <f t="shared" si="1228"/>
        <v>0</v>
      </c>
      <c r="MFH96" s="51">
        <f t="shared" si="1228"/>
        <v>0</v>
      </c>
      <c r="MFI96" s="51">
        <f t="shared" si="1228"/>
        <v>0</v>
      </c>
      <c r="MFJ96" s="51">
        <f t="shared" si="1228"/>
        <v>0</v>
      </c>
      <c r="MFK96" s="51"/>
      <c r="MFL96" s="51"/>
      <c r="MFM96" s="51"/>
      <c r="MFN96" s="51">
        <f>MFN98</f>
        <v>0</v>
      </c>
      <c r="MFO96" s="14"/>
      <c r="MFQ96" s="6" t="s">
        <v>11</v>
      </c>
      <c r="MFR96" s="7" t="s">
        <v>874</v>
      </c>
      <c r="MFS96" s="3"/>
      <c r="MFT96" s="3"/>
      <c r="MFU96" s="3"/>
      <c r="MFV96" s="3"/>
      <c r="MFW96" s="7"/>
      <c r="MFX96" s="3"/>
      <c r="MFY96" s="51">
        <f t="shared" ref="MFY96:MHQ96" si="1229">MFY97</f>
        <v>0</v>
      </c>
      <c r="MFZ96" s="51">
        <f t="shared" si="1229"/>
        <v>0</v>
      </c>
      <c r="MGA96" s="51">
        <f t="shared" si="1229"/>
        <v>0</v>
      </c>
      <c r="MGB96" s="51">
        <f t="shared" si="1229"/>
        <v>0</v>
      </c>
      <c r="MGC96" s="51">
        <f t="shared" si="1229"/>
        <v>0</v>
      </c>
      <c r="MGD96" s="51">
        <f t="shared" si="1229"/>
        <v>0</v>
      </c>
      <c r="MGE96" s="51">
        <f t="shared" si="1229"/>
        <v>0</v>
      </c>
      <c r="MGF96" s="51">
        <f t="shared" si="1229"/>
        <v>0</v>
      </c>
      <c r="MGG96" s="51">
        <f t="shared" si="1229"/>
        <v>0</v>
      </c>
      <c r="MGH96" s="51">
        <f t="shared" si="1229"/>
        <v>0</v>
      </c>
      <c r="MGI96" s="51">
        <f t="shared" si="1229"/>
        <v>0</v>
      </c>
      <c r="MGJ96" s="51">
        <f t="shared" si="1229"/>
        <v>0</v>
      </c>
      <c r="MGK96" s="51">
        <f t="shared" si="1229"/>
        <v>0</v>
      </c>
      <c r="MGL96" s="14">
        <f t="shared" ref="MGL96:MHR96" si="1230">MGM96</f>
        <v>0</v>
      </c>
      <c r="MGM96" s="51">
        <f t="shared" ref="MGM96:MHV96" si="1231">MGM97</f>
        <v>0</v>
      </c>
      <c r="MGN96" s="51">
        <f t="shared" si="1231"/>
        <v>0</v>
      </c>
      <c r="MGO96" s="51">
        <f t="shared" si="1231"/>
        <v>0</v>
      </c>
      <c r="MGP96" s="51">
        <f t="shared" si="1231"/>
        <v>0</v>
      </c>
      <c r="MGQ96" s="51"/>
      <c r="MGR96" s="51"/>
      <c r="MGS96" s="51"/>
      <c r="MGT96" s="51">
        <f>MGT98</f>
        <v>0</v>
      </c>
      <c r="MGU96" s="14"/>
      <c r="MGW96" s="6" t="s">
        <v>11</v>
      </c>
      <c r="MGX96" s="7" t="s">
        <v>874</v>
      </c>
      <c r="MGY96" s="3"/>
      <c r="MGZ96" s="3"/>
      <c r="MHA96" s="3"/>
      <c r="MHB96" s="3"/>
      <c r="MHC96" s="7"/>
      <c r="MHD96" s="3"/>
      <c r="MHE96" s="51">
        <f t="shared" si="1229"/>
        <v>0</v>
      </c>
      <c r="MHF96" s="51">
        <f t="shared" si="1229"/>
        <v>0</v>
      </c>
      <c r="MHG96" s="51">
        <f t="shared" si="1229"/>
        <v>0</v>
      </c>
      <c r="MHH96" s="51">
        <f t="shared" si="1229"/>
        <v>0</v>
      </c>
      <c r="MHI96" s="51">
        <f t="shared" si="1229"/>
        <v>0</v>
      </c>
      <c r="MHJ96" s="51">
        <f t="shared" si="1229"/>
        <v>0</v>
      </c>
      <c r="MHK96" s="51">
        <f t="shared" si="1229"/>
        <v>0</v>
      </c>
      <c r="MHL96" s="51">
        <f t="shared" si="1229"/>
        <v>0</v>
      </c>
      <c r="MHM96" s="51">
        <f t="shared" si="1229"/>
        <v>0</v>
      </c>
      <c r="MHN96" s="51">
        <f t="shared" si="1229"/>
        <v>0</v>
      </c>
      <c r="MHO96" s="51">
        <f t="shared" si="1229"/>
        <v>0</v>
      </c>
      <c r="MHP96" s="51">
        <f t="shared" si="1229"/>
        <v>0</v>
      </c>
      <c r="MHQ96" s="51">
        <f t="shared" si="1229"/>
        <v>0</v>
      </c>
      <c r="MHR96" s="14">
        <f t="shared" si="1230"/>
        <v>0</v>
      </c>
      <c r="MHS96" s="51">
        <f t="shared" si="1231"/>
        <v>0</v>
      </c>
      <c r="MHT96" s="51">
        <f t="shared" si="1231"/>
        <v>0</v>
      </c>
      <c r="MHU96" s="51">
        <f t="shared" si="1231"/>
        <v>0</v>
      </c>
      <c r="MHV96" s="51">
        <f t="shared" si="1231"/>
        <v>0</v>
      </c>
      <c r="MHW96" s="51"/>
      <c r="MHX96" s="51"/>
      <c r="MHY96" s="51"/>
      <c r="MHZ96" s="51">
        <f>MHZ98</f>
        <v>0</v>
      </c>
      <c r="MIA96" s="14"/>
      <c r="MIC96" s="6" t="s">
        <v>11</v>
      </c>
      <c r="MID96" s="7" t="s">
        <v>874</v>
      </c>
      <c r="MIE96" s="3"/>
      <c r="MIF96" s="3"/>
      <c r="MIG96" s="3"/>
      <c r="MIH96" s="3"/>
      <c r="MII96" s="7"/>
      <c r="MIJ96" s="3"/>
      <c r="MIK96" s="51">
        <f t="shared" ref="MIK96:MKC96" si="1232">MIK97</f>
        <v>0</v>
      </c>
      <c r="MIL96" s="51">
        <f t="shared" si="1232"/>
        <v>0</v>
      </c>
      <c r="MIM96" s="51">
        <f t="shared" si="1232"/>
        <v>0</v>
      </c>
      <c r="MIN96" s="51">
        <f t="shared" si="1232"/>
        <v>0</v>
      </c>
      <c r="MIO96" s="51">
        <f t="shared" si="1232"/>
        <v>0</v>
      </c>
      <c r="MIP96" s="51">
        <f t="shared" si="1232"/>
        <v>0</v>
      </c>
      <c r="MIQ96" s="51">
        <f t="shared" si="1232"/>
        <v>0</v>
      </c>
      <c r="MIR96" s="51">
        <f t="shared" si="1232"/>
        <v>0</v>
      </c>
      <c r="MIS96" s="51">
        <f t="shared" si="1232"/>
        <v>0</v>
      </c>
      <c r="MIT96" s="51">
        <f t="shared" si="1232"/>
        <v>0</v>
      </c>
      <c r="MIU96" s="51">
        <f t="shared" si="1232"/>
        <v>0</v>
      </c>
      <c r="MIV96" s="51">
        <f t="shared" si="1232"/>
        <v>0</v>
      </c>
      <c r="MIW96" s="51">
        <f t="shared" si="1232"/>
        <v>0</v>
      </c>
      <c r="MIX96" s="14">
        <f t="shared" ref="MIX96:MKD96" si="1233">MIY96</f>
        <v>0</v>
      </c>
      <c r="MIY96" s="51">
        <f t="shared" ref="MIY96:MKH96" si="1234">MIY97</f>
        <v>0</v>
      </c>
      <c r="MIZ96" s="51">
        <f t="shared" si="1234"/>
        <v>0</v>
      </c>
      <c r="MJA96" s="51">
        <f t="shared" si="1234"/>
        <v>0</v>
      </c>
      <c r="MJB96" s="51">
        <f t="shared" si="1234"/>
        <v>0</v>
      </c>
      <c r="MJC96" s="51"/>
      <c r="MJD96" s="51"/>
      <c r="MJE96" s="51"/>
      <c r="MJF96" s="51">
        <f>MJF98</f>
        <v>0</v>
      </c>
      <c r="MJG96" s="14"/>
      <c r="MJI96" s="6" t="s">
        <v>11</v>
      </c>
      <c r="MJJ96" s="7" t="s">
        <v>874</v>
      </c>
      <c r="MJK96" s="3"/>
      <c r="MJL96" s="3"/>
      <c r="MJM96" s="3"/>
      <c r="MJN96" s="3"/>
      <c r="MJO96" s="7"/>
      <c r="MJP96" s="3"/>
      <c r="MJQ96" s="51">
        <f t="shared" si="1232"/>
        <v>0</v>
      </c>
      <c r="MJR96" s="51">
        <f t="shared" si="1232"/>
        <v>0</v>
      </c>
      <c r="MJS96" s="51">
        <f t="shared" si="1232"/>
        <v>0</v>
      </c>
      <c r="MJT96" s="51">
        <f t="shared" si="1232"/>
        <v>0</v>
      </c>
      <c r="MJU96" s="51">
        <f t="shared" si="1232"/>
        <v>0</v>
      </c>
      <c r="MJV96" s="51">
        <f t="shared" si="1232"/>
        <v>0</v>
      </c>
      <c r="MJW96" s="51">
        <f t="shared" si="1232"/>
        <v>0</v>
      </c>
      <c r="MJX96" s="51">
        <f t="shared" si="1232"/>
        <v>0</v>
      </c>
      <c r="MJY96" s="51">
        <f t="shared" si="1232"/>
        <v>0</v>
      </c>
      <c r="MJZ96" s="51">
        <f t="shared" si="1232"/>
        <v>0</v>
      </c>
      <c r="MKA96" s="51">
        <f t="shared" si="1232"/>
        <v>0</v>
      </c>
      <c r="MKB96" s="51">
        <f t="shared" si="1232"/>
        <v>0</v>
      </c>
      <c r="MKC96" s="51">
        <f t="shared" si="1232"/>
        <v>0</v>
      </c>
      <c r="MKD96" s="14">
        <f t="shared" si="1233"/>
        <v>0</v>
      </c>
      <c r="MKE96" s="51">
        <f t="shared" si="1234"/>
        <v>0</v>
      </c>
      <c r="MKF96" s="51">
        <f t="shared" si="1234"/>
        <v>0</v>
      </c>
      <c r="MKG96" s="51">
        <f t="shared" si="1234"/>
        <v>0</v>
      </c>
      <c r="MKH96" s="51">
        <f t="shared" si="1234"/>
        <v>0</v>
      </c>
      <c r="MKI96" s="51"/>
      <c r="MKJ96" s="51"/>
      <c r="MKK96" s="51"/>
      <c r="MKL96" s="51">
        <f>MKL98</f>
        <v>0</v>
      </c>
      <c r="MKM96" s="14"/>
      <c r="MKO96" s="6" t="s">
        <v>11</v>
      </c>
      <c r="MKP96" s="7" t="s">
        <v>874</v>
      </c>
      <c r="MKQ96" s="3"/>
      <c r="MKR96" s="3"/>
      <c r="MKS96" s="3"/>
      <c r="MKT96" s="3"/>
      <c r="MKU96" s="7"/>
      <c r="MKV96" s="3"/>
      <c r="MKW96" s="51">
        <f t="shared" ref="MKW96:MMO96" si="1235">MKW97</f>
        <v>0</v>
      </c>
      <c r="MKX96" s="51">
        <f t="shared" si="1235"/>
        <v>0</v>
      </c>
      <c r="MKY96" s="51">
        <f t="shared" si="1235"/>
        <v>0</v>
      </c>
      <c r="MKZ96" s="51">
        <f t="shared" si="1235"/>
        <v>0</v>
      </c>
      <c r="MLA96" s="51">
        <f t="shared" si="1235"/>
        <v>0</v>
      </c>
      <c r="MLB96" s="51">
        <f t="shared" si="1235"/>
        <v>0</v>
      </c>
      <c r="MLC96" s="51">
        <f t="shared" si="1235"/>
        <v>0</v>
      </c>
      <c r="MLD96" s="51">
        <f t="shared" si="1235"/>
        <v>0</v>
      </c>
      <c r="MLE96" s="51">
        <f t="shared" si="1235"/>
        <v>0</v>
      </c>
      <c r="MLF96" s="51">
        <f t="shared" si="1235"/>
        <v>0</v>
      </c>
      <c r="MLG96" s="51">
        <f t="shared" si="1235"/>
        <v>0</v>
      </c>
      <c r="MLH96" s="51">
        <f t="shared" si="1235"/>
        <v>0</v>
      </c>
      <c r="MLI96" s="51">
        <f t="shared" si="1235"/>
        <v>0</v>
      </c>
      <c r="MLJ96" s="14">
        <f t="shared" ref="MLJ96:MMP96" si="1236">MLK96</f>
        <v>0</v>
      </c>
      <c r="MLK96" s="51">
        <f t="shared" ref="MLK96:MMT96" si="1237">MLK97</f>
        <v>0</v>
      </c>
      <c r="MLL96" s="51">
        <f t="shared" si="1237"/>
        <v>0</v>
      </c>
      <c r="MLM96" s="51">
        <f t="shared" si="1237"/>
        <v>0</v>
      </c>
      <c r="MLN96" s="51">
        <f t="shared" si="1237"/>
        <v>0</v>
      </c>
      <c r="MLO96" s="51"/>
      <c r="MLP96" s="51"/>
      <c r="MLQ96" s="51"/>
      <c r="MLR96" s="51">
        <f>MLR98</f>
        <v>0</v>
      </c>
      <c r="MLS96" s="14"/>
      <c r="MLU96" s="6" t="s">
        <v>11</v>
      </c>
      <c r="MLV96" s="7" t="s">
        <v>874</v>
      </c>
      <c r="MLW96" s="3"/>
      <c r="MLX96" s="3"/>
      <c r="MLY96" s="3"/>
      <c r="MLZ96" s="3"/>
      <c r="MMA96" s="7"/>
      <c r="MMB96" s="3"/>
      <c r="MMC96" s="51">
        <f t="shared" si="1235"/>
        <v>0</v>
      </c>
      <c r="MMD96" s="51">
        <f t="shared" si="1235"/>
        <v>0</v>
      </c>
      <c r="MME96" s="51">
        <f t="shared" si="1235"/>
        <v>0</v>
      </c>
      <c r="MMF96" s="51">
        <f t="shared" si="1235"/>
        <v>0</v>
      </c>
      <c r="MMG96" s="51">
        <f t="shared" si="1235"/>
        <v>0</v>
      </c>
      <c r="MMH96" s="51">
        <f t="shared" si="1235"/>
        <v>0</v>
      </c>
      <c r="MMI96" s="51">
        <f t="shared" si="1235"/>
        <v>0</v>
      </c>
      <c r="MMJ96" s="51">
        <f t="shared" si="1235"/>
        <v>0</v>
      </c>
      <c r="MMK96" s="51">
        <f t="shared" si="1235"/>
        <v>0</v>
      </c>
      <c r="MML96" s="51">
        <f t="shared" si="1235"/>
        <v>0</v>
      </c>
      <c r="MMM96" s="51">
        <f t="shared" si="1235"/>
        <v>0</v>
      </c>
      <c r="MMN96" s="51">
        <f t="shared" si="1235"/>
        <v>0</v>
      </c>
      <c r="MMO96" s="51">
        <f t="shared" si="1235"/>
        <v>0</v>
      </c>
      <c r="MMP96" s="14">
        <f t="shared" si="1236"/>
        <v>0</v>
      </c>
      <c r="MMQ96" s="51">
        <f t="shared" si="1237"/>
        <v>0</v>
      </c>
      <c r="MMR96" s="51">
        <f t="shared" si="1237"/>
        <v>0</v>
      </c>
      <c r="MMS96" s="51">
        <f t="shared" si="1237"/>
        <v>0</v>
      </c>
      <c r="MMT96" s="51">
        <f t="shared" si="1237"/>
        <v>0</v>
      </c>
      <c r="MMU96" s="51"/>
      <c r="MMV96" s="51"/>
      <c r="MMW96" s="51"/>
      <c r="MMX96" s="51">
        <f>MMX98</f>
        <v>0</v>
      </c>
      <c r="MMY96" s="14"/>
      <c r="MNA96" s="6" t="s">
        <v>11</v>
      </c>
      <c r="MNB96" s="7" t="s">
        <v>874</v>
      </c>
      <c r="MNC96" s="3"/>
      <c r="MND96" s="3"/>
      <c r="MNE96" s="3"/>
      <c r="MNF96" s="3"/>
      <c r="MNG96" s="7"/>
      <c r="MNH96" s="3"/>
      <c r="MNI96" s="51">
        <f t="shared" ref="MNI96:MPA96" si="1238">MNI97</f>
        <v>0</v>
      </c>
      <c r="MNJ96" s="51">
        <f t="shared" si="1238"/>
        <v>0</v>
      </c>
      <c r="MNK96" s="51">
        <f t="shared" si="1238"/>
        <v>0</v>
      </c>
      <c r="MNL96" s="51">
        <f t="shared" si="1238"/>
        <v>0</v>
      </c>
      <c r="MNM96" s="51">
        <f t="shared" si="1238"/>
        <v>0</v>
      </c>
      <c r="MNN96" s="51">
        <f t="shared" si="1238"/>
        <v>0</v>
      </c>
      <c r="MNO96" s="51">
        <f t="shared" si="1238"/>
        <v>0</v>
      </c>
      <c r="MNP96" s="51">
        <f t="shared" si="1238"/>
        <v>0</v>
      </c>
      <c r="MNQ96" s="51">
        <f t="shared" si="1238"/>
        <v>0</v>
      </c>
      <c r="MNR96" s="51">
        <f t="shared" si="1238"/>
        <v>0</v>
      </c>
      <c r="MNS96" s="51">
        <f t="shared" si="1238"/>
        <v>0</v>
      </c>
      <c r="MNT96" s="51">
        <f t="shared" si="1238"/>
        <v>0</v>
      </c>
      <c r="MNU96" s="51">
        <f t="shared" si="1238"/>
        <v>0</v>
      </c>
      <c r="MNV96" s="14">
        <f t="shared" ref="MNV96:MPB96" si="1239">MNW96</f>
        <v>0</v>
      </c>
      <c r="MNW96" s="51">
        <f t="shared" ref="MNW96:MPF96" si="1240">MNW97</f>
        <v>0</v>
      </c>
      <c r="MNX96" s="51">
        <f t="shared" si="1240"/>
        <v>0</v>
      </c>
      <c r="MNY96" s="51">
        <f t="shared" si="1240"/>
        <v>0</v>
      </c>
      <c r="MNZ96" s="51">
        <f t="shared" si="1240"/>
        <v>0</v>
      </c>
      <c r="MOA96" s="51"/>
      <c r="MOB96" s="51"/>
      <c r="MOC96" s="51"/>
      <c r="MOD96" s="51">
        <f>MOD98</f>
        <v>0</v>
      </c>
      <c r="MOE96" s="14"/>
      <c r="MOG96" s="6" t="s">
        <v>11</v>
      </c>
      <c r="MOH96" s="7" t="s">
        <v>874</v>
      </c>
      <c r="MOI96" s="3"/>
      <c r="MOJ96" s="3"/>
      <c r="MOK96" s="3"/>
      <c r="MOL96" s="3"/>
      <c r="MOM96" s="7"/>
      <c r="MON96" s="3"/>
      <c r="MOO96" s="51">
        <f t="shared" si="1238"/>
        <v>0</v>
      </c>
      <c r="MOP96" s="51">
        <f t="shared" si="1238"/>
        <v>0</v>
      </c>
      <c r="MOQ96" s="51">
        <f t="shared" si="1238"/>
        <v>0</v>
      </c>
      <c r="MOR96" s="51">
        <f t="shared" si="1238"/>
        <v>0</v>
      </c>
      <c r="MOS96" s="51">
        <f t="shared" si="1238"/>
        <v>0</v>
      </c>
      <c r="MOT96" s="51">
        <f t="shared" si="1238"/>
        <v>0</v>
      </c>
      <c r="MOU96" s="51">
        <f t="shared" si="1238"/>
        <v>0</v>
      </c>
      <c r="MOV96" s="51">
        <f t="shared" si="1238"/>
        <v>0</v>
      </c>
      <c r="MOW96" s="51">
        <f t="shared" si="1238"/>
        <v>0</v>
      </c>
      <c r="MOX96" s="51">
        <f t="shared" si="1238"/>
        <v>0</v>
      </c>
      <c r="MOY96" s="51">
        <f t="shared" si="1238"/>
        <v>0</v>
      </c>
      <c r="MOZ96" s="51">
        <f t="shared" si="1238"/>
        <v>0</v>
      </c>
      <c r="MPA96" s="51">
        <f t="shared" si="1238"/>
        <v>0</v>
      </c>
      <c r="MPB96" s="14">
        <f t="shared" si="1239"/>
        <v>0</v>
      </c>
      <c r="MPC96" s="51">
        <f t="shared" si="1240"/>
        <v>0</v>
      </c>
      <c r="MPD96" s="51">
        <f t="shared" si="1240"/>
        <v>0</v>
      </c>
      <c r="MPE96" s="51">
        <f t="shared" si="1240"/>
        <v>0</v>
      </c>
      <c r="MPF96" s="51">
        <f t="shared" si="1240"/>
        <v>0</v>
      </c>
      <c r="MPG96" s="51"/>
      <c r="MPH96" s="51"/>
      <c r="MPI96" s="51"/>
      <c r="MPJ96" s="51">
        <f>MPJ98</f>
        <v>0</v>
      </c>
      <c r="MPK96" s="14"/>
      <c r="MPM96" s="6" t="s">
        <v>11</v>
      </c>
      <c r="MPN96" s="7" t="s">
        <v>874</v>
      </c>
      <c r="MPO96" s="3"/>
      <c r="MPP96" s="3"/>
      <c r="MPQ96" s="3"/>
      <c r="MPR96" s="3"/>
      <c r="MPS96" s="7"/>
      <c r="MPT96" s="3"/>
      <c r="MPU96" s="51">
        <f t="shared" ref="MPU96:MRM96" si="1241">MPU97</f>
        <v>0</v>
      </c>
      <c r="MPV96" s="51">
        <f t="shared" si="1241"/>
        <v>0</v>
      </c>
      <c r="MPW96" s="51">
        <f t="shared" si="1241"/>
        <v>0</v>
      </c>
      <c r="MPX96" s="51">
        <f t="shared" si="1241"/>
        <v>0</v>
      </c>
      <c r="MPY96" s="51">
        <f t="shared" si="1241"/>
        <v>0</v>
      </c>
      <c r="MPZ96" s="51">
        <f t="shared" si="1241"/>
        <v>0</v>
      </c>
      <c r="MQA96" s="51">
        <f t="shared" si="1241"/>
        <v>0</v>
      </c>
      <c r="MQB96" s="51">
        <f t="shared" si="1241"/>
        <v>0</v>
      </c>
      <c r="MQC96" s="51">
        <f t="shared" si="1241"/>
        <v>0</v>
      </c>
      <c r="MQD96" s="51">
        <f t="shared" si="1241"/>
        <v>0</v>
      </c>
      <c r="MQE96" s="51">
        <f t="shared" si="1241"/>
        <v>0</v>
      </c>
      <c r="MQF96" s="51">
        <f t="shared" si="1241"/>
        <v>0</v>
      </c>
      <c r="MQG96" s="51">
        <f t="shared" si="1241"/>
        <v>0</v>
      </c>
      <c r="MQH96" s="14">
        <f t="shared" ref="MQH96:MRN96" si="1242">MQI96</f>
        <v>0</v>
      </c>
      <c r="MQI96" s="51">
        <f t="shared" ref="MQI96:MRR96" si="1243">MQI97</f>
        <v>0</v>
      </c>
      <c r="MQJ96" s="51">
        <f t="shared" si="1243"/>
        <v>0</v>
      </c>
      <c r="MQK96" s="51">
        <f t="shared" si="1243"/>
        <v>0</v>
      </c>
      <c r="MQL96" s="51">
        <f t="shared" si="1243"/>
        <v>0</v>
      </c>
      <c r="MQM96" s="51"/>
      <c r="MQN96" s="51"/>
      <c r="MQO96" s="51"/>
      <c r="MQP96" s="51">
        <f>MQP98</f>
        <v>0</v>
      </c>
      <c r="MQQ96" s="14"/>
      <c r="MQS96" s="6" t="s">
        <v>11</v>
      </c>
      <c r="MQT96" s="7" t="s">
        <v>874</v>
      </c>
      <c r="MQU96" s="3"/>
      <c r="MQV96" s="3"/>
      <c r="MQW96" s="3"/>
      <c r="MQX96" s="3"/>
      <c r="MQY96" s="7"/>
      <c r="MQZ96" s="3"/>
      <c r="MRA96" s="51">
        <f t="shared" si="1241"/>
        <v>0</v>
      </c>
      <c r="MRB96" s="51">
        <f t="shared" si="1241"/>
        <v>0</v>
      </c>
      <c r="MRC96" s="51">
        <f t="shared" si="1241"/>
        <v>0</v>
      </c>
      <c r="MRD96" s="51">
        <f t="shared" si="1241"/>
        <v>0</v>
      </c>
      <c r="MRE96" s="51">
        <f t="shared" si="1241"/>
        <v>0</v>
      </c>
      <c r="MRF96" s="51">
        <f t="shared" si="1241"/>
        <v>0</v>
      </c>
      <c r="MRG96" s="51">
        <f t="shared" si="1241"/>
        <v>0</v>
      </c>
      <c r="MRH96" s="51">
        <f t="shared" si="1241"/>
        <v>0</v>
      </c>
      <c r="MRI96" s="51">
        <f t="shared" si="1241"/>
        <v>0</v>
      </c>
      <c r="MRJ96" s="51">
        <f t="shared" si="1241"/>
        <v>0</v>
      </c>
      <c r="MRK96" s="51">
        <f t="shared" si="1241"/>
        <v>0</v>
      </c>
      <c r="MRL96" s="51">
        <f t="shared" si="1241"/>
        <v>0</v>
      </c>
      <c r="MRM96" s="51">
        <f t="shared" si="1241"/>
        <v>0</v>
      </c>
      <c r="MRN96" s="14">
        <f t="shared" si="1242"/>
        <v>0</v>
      </c>
      <c r="MRO96" s="51">
        <f t="shared" si="1243"/>
        <v>0</v>
      </c>
      <c r="MRP96" s="51">
        <f t="shared" si="1243"/>
        <v>0</v>
      </c>
      <c r="MRQ96" s="51">
        <f t="shared" si="1243"/>
        <v>0</v>
      </c>
      <c r="MRR96" s="51">
        <f t="shared" si="1243"/>
        <v>0</v>
      </c>
      <c r="MRS96" s="51"/>
      <c r="MRT96" s="51"/>
      <c r="MRU96" s="51"/>
      <c r="MRV96" s="51">
        <f>MRV98</f>
        <v>0</v>
      </c>
      <c r="MRW96" s="14"/>
      <c r="MRY96" s="6" t="s">
        <v>11</v>
      </c>
      <c r="MRZ96" s="7" t="s">
        <v>874</v>
      </c>
      <c r="MSA96" s="3"/>
      <c r="MSB96" s="3"/>
      <c r="MSC96" s="3"/>
      <c r="MSD96" s="3"/>
      <c r="MSE96" s="7"/>
      <c r="MSF96" s="3"/>
      <c r="MSG96" s="51">
        <f t="shared" ref="MSG96:MTY96" si="1244">MSG97</f>
        <v>0</v>
      </c>
      <c r="MSH96" s="51">
        <f t="shared" si="1244"/>
        <v>0</v>
      </c>
      <c r="MSI96" s="51">
        <f t="shared" si="1244"/>
        <v>0</v>
      </c>
      <c r="MSJ96" s="51">
        <f t="shared" si="1244"/>
        <v>0</v>
      </c>
      <c r="MSK96" s="51">
        <f t="shared" si="1244"/>
        <v>0</v>
      </c>
      <c r="MSL96" s="51">
        <f t="shared" si="1244"/>
        <v>0</v>
      </c>
      <c r="MSM96" s="51">
        <f t="shared" si="1244"/>
        <v>0</v>
      </c>
      <c r="MSN96" s="51">
        <f t="shared" si="1244"/>
        <v>0</v>
      </c>
      <c r="MSO96" s="51">
        <f t="shared" si="1244"/>
        <v>0</v>
      </c>
      <c r="MSP96" s="51">
        <f t="shared" si="1244"/>
        <v>0</v>
      </c>
      <c r="MSQ96" s="51">
        <f t="shared" si="1244"/>
        <v>0</v>
      </c>
      <c r="MSR96" s="51">
        <f t="shared" si="1244"/>
        <v>0</v>
      </c>
      <c r="MSS96" s="51">
        <f t="shared" si="1244"/>
        <v>0</v>
      </c>
      <c r="MST96" s="14">
        <f t="shared" ref="MST96:MTZ96" si="1245">MSU96</f>
        <v>0</v>
      </c>
      <c r="MSU96" s="51">
        <f t="shared" ref="MSU96:MUD96" si="1246">MSU97</f>
        <v>0</v>
      </c>
      <c r="MSV96" s="51">
        <f t="shared" si="1246"/>
        <v>0</v>
      </c>
      <c r="MSW96" s="51">
        <f t="shared" si="1246"/>
        <v>0</v>
      </c>
      <c r="MSX96" s="51">
        <f t="shared" si="1246"/>
        <v>0</v>
      </c>
      <c r="MSY96" s="51"/>
      <c r="MSZ96" s="51"/>
      <c r="MTA96" s="51"/>
      <c r="MTB96" s="51">
        <f>MTB98</f>
        <v>0</v>
      </c>
      <c r="MTC96" s="14"/>
      <c r="MTE96" s="6" t="s">
        <v>11</v>
      </c>
      <c r="MTF96" s="7" t="s">
        <v>874</v>
      </c>
      <c r="MTG96" s="3"/>
      <c r="MTH96" s="3"/>
      <c r="MTI96" s="3"/>
      <c r="MTJ96" s="3"/>
      <c r="MTK96" s="7"/>
      <c r="MTL96" s="3"/>
      <c r="MTM96" s="51">
        <f t="shared" si="1244"/>
        <v>0</v>
      </c>
      <c r="MTN96" s="51">
        <f t="shared" si="1244"/>
        <v>0</v>
      </c>
      <c r="MTO96" s="51">
        <f t="shared" si="1244"/>
        <v>0</v>
      </c>
      <c r="MTP96" s="51">
        <f t="shared" si="1244"/>
        <v>0</v>
      </c>
      <c r="MTQ96" s="51">
        <f t="shared" si="1244"/>
        <v>0</v>
      </c>
      <c r="MTR96" s="51">
        <f t="shared" si="1244"/>
        <v>0</v>
      </c>
      <c r="MTS96" s="51">
        <f t="shared" si="1244"/>
        <v>0</v>
      </c>
      <c r="MTT96" s="51">
        <f t="shared" si="1244"/>
        <v>0</v>
      </c>
      <c r="MTU96" s="51">
        <f t="shared" si="1244"/>
        <v>0</v>
      </c>
      <c r="MTV96" s="51">
        <f t="shared" si="1244"/>
        <v>0</v>
      </c>
      <c r="MTW96" s="51">
        <f t="shared" si="1244"/>
        <v>0</v>
      </c>
      <c r="MTX96" s="51">
        <f t="shared" si="1244"/>
        <v>0</v>
      </c>
      <c r="MTY96" s="51">
        <f t="shared" si="1244"/>
        <v>0</v>
      </c>
      <c r="MTZ96" s="14">
        <f t="shared" si="1245"/>
        <v>0</v>
      </c>
      <c r="MUA96" s="51">
        <f t="shared" si="1246"/>
        <v>0</v>
      </c>
      <c r="MUB96" s="51">
        <f t="shared" si="1246"/>
        <v>0</v>
      </c>
      <c r="MUC96" s="51">
        <f t="shared" si="1246"/>
        <v>0</v>
      </c>
      <c r="MUD96" s="51">
        <f t="shared" si="1246"/>
        <v>0</v>
      </c>
      <c r="MUE96" s="51"/>
      <c r="MUF96" s="51"/>
      <c r="MUG96" s="51"/>
      <c r="MUH96" s="51">
        <f>MUH98</f>
        <v>0</v>
      </c>
      <c r="MUI96" s="14"/>
      <c r="MUK96" s="6" t="s">
        <v>11</v>
      </c>
      <c r="MUL96" s="7" t="s">
        <v>874</v>
      </c>
      <c r="MUM96" s="3"/>
      <c r="MUN96" s="3"/>
      <c r="MUO96" s="3"/>
      <c r="MUP96" s="3"/>
      <c r="MUQ96" s="7"/>
      <c r="MUR96" s="3"/>
      <c r="MUS96" s="51">
        <f t="shared" ref="MUS96:MWK96" si="1247">MUS97</f>
        <v>0</v>
      </c>
      <c r="MUT96" s="51">
        <f t="shared" si="1247"/>
        <v>0</v>
      </c>
      <c r="MUU96" s="51">
        <f t="shared" si="1247"/>
        <v>0</v>
      </c>
      <c r="MUV96" s="51">
        <f t="shared" si="1247"/>
        <v>0</v>
      </c>
      <c r="MUW96" s="51">
        <f t="shared" si="1247"/>
        <v>0</v>
      </c>
      <c r="MUX96" s="51">
        <f t="shared" si="1247"/>
        <v>0</v>
      </c>
      <c r="MUY96" s="51">
        <f t="shared" si="1247"/>
        <v>0</v>
      </c>
      <c r="MUZ96" s="51">
        <f t="shared" si="1247"/>
        <v>0</v>
      </c>
      <c r="MVA96" s="51">
        <f t="shared" si="1247"/>
        <v>0</v>
      </c>
      <c r="MVB96" s="51">
        <f t="shared" si="1247"/>
        <v>0</v>
      </c>
      <c r="MVC96" s="51">
        <f t="shared" si="1247"/>
        <v>0</v>
      </c>
      <c r="MVD96" s="51">
        <f t="shared" si="1247"/>
        <v>0</v>
      </c>
      <c r="MVE96" s="51">
        <f t="shared" si="1247"/>
        <v>0</v>
      </c>
      <c r="MVF96" s="14">
        <f t="shared" ref="MVF96:MWL96" si="1248">MVG96</f>
        <v>0</v>
      </c>
      <c r="MVG96" s="51">
        <f t="shared" ref="MVG96:MWP96" si="1249">MVG97</f>
        <v>0</v>
      </c>
      <c r="MVH96" s="51">
        <f t="shared" si="1249"/>
        <v>0</v>
      </c>
      <c r="MVI96" s="51">
        <f t="shared" si="1249"/>
        <v>0</v>
      </c>
      <c r="MVJ96" s="51">
        <f t="shared" si="1249"/>
        <v>0</v>
      </c>
      <c r="MVK96" s="51"/>
      <c r="MVL96" s="51"/>
      <c r="MVM96" s="51"/>
      <c r="MVN96" s="51">
        <f>MVN98</f>
        <v>0</v>
      </c>
      <c r="MVO96" s="14"/>
      <c r="MVQ96" s="6" t="s">
        <v>11</v>
      </c>
      <c r="MVR96" s="7" t="s">
        <v>874</v>
      </c>
      <c r="MVS96" s="3"/>
      <c r="MVT96" s="3"/>
      <c r="MVU96" s="3"/>
      <c r="MVV96" s="3"/>
      <c r="MVW96" s="7"/>
      <c r="MVX96" s="3"/>
      <c r="MVY96" s="51">
        <f t="shared" si="1247"/>
        <v>0</v>
      </c>
      <c r="MVZ96" s="51">
        <f t="shared" si="1247"/>
        <v>0</v>
      </c>
      <c r="MWA96" s="51">
        <f t="shared" si="1247"/>
        <v>0</v>
      </c>
      <c r="MWB96" s="51">
        <f t="shared" si="1247"/>
        <v>0</v>
      </c>
      <c r="MWC96" s="51">
        <f t="shared" si="1247"/>
        <v>0</v>
      </c>
      <c r="MWD96" s="51">
        <f t="shared" si="1247"/>
        <v>0</v>
      </c>
      <c r="MWE96" s="51">
        <f t="shared" si="1247"/>
        <v>0</v>
      </c>
      <c r="MWF96" s="51">
        <f t="shared" si="1247"/>
        <v>0</v>
      </c>
      <c r="MWG96" s="51">
        <f t="shared" si="1247"/>
        <v>0</v>
      </c>
      <c r="MWH96" s="51">
        <f t="shared" si="1247"/>
        <v>0</v>
      </c>
      <c r="MWI96" s="51">
        <f t="shared" si="1247"/>
        <v>0</v>
      </c>
      <c r="MWJ96" s="51">
        <f t="shared" si="1247"/>
        <v>0</v>
      </c>
      <c r="MWK96" s="51">
        <f t="shared" si="1247"/>
        <v>0</v>
      </c>
      <c r="MWL96" s="14">
        <f t="shared" si="1248"/>
        <v>0</v>
      </c>
      <c r="MWM96" s="51">
        <f t="shared" si="1249"/>
        <v>0</v>
      </c>
      <c r="MWN96" s="51">
        <f t="shared" si="1249"/>
        <v>0</v>
      </c>
      <c r="MWO96" s="51">
        <f t="shared" si="1249"/>
        <v>0</v>
      </c>
      <c r="MWP96" s="51">
        <f t="shared" si="1249"/>
        <v>0</v>
      </c>
      <c r="MWQ96" s="51"/>
      <c r="MWR96" s="51"/>
      <c r="MWS96" s="51"/>
      <c r="MWT96" s="51">
        <f>MWT98</f>
        <v>0</v>
      </c>
      <c r="MWU96" s="14"/>
      <c r="MWW96" s="6" t="s">
        <v>11</v>
      </c>
      <c r="MWX96" s="7" t="s">
        <v>874</v>
      </c>
      <c r="MWY96" s="3"/>
      <c r="MWZ96" s="3"/>
      <c r="MXA96" s="3"/>
      <c r="MXB96" s="3"/>
      <c r="MXC96" s="7"/>
      <c r="MXD96" s="3"/>
      <c r="MXE96" s="51">
        <f t="shared" ref="MXE96:MYW96" si="1250">MXE97</f>
        <v>0</v>
      </c>
      <c r="MXF96" s="51">
        <f t="shared" si="1250"/>
        <v>0</v>
      </c>
      <c r="MXG96" s="51">
        <f t="shared" si="1250"/>
        <v>0</v>
      </c>
      <c r="MXH96" s="51">
        <f t="shared" si="1250"/>
        <v>0</v>
      </c>
      <c r="MXI96" s="51">
        <f t="shared" si="1250"/>
        <v>0</v>
      </c>
      <c r="MXJ96" s="51">
        <f t="shared" si="1250"/>
        <v>0</v>
      </c>
      <c r="MXK96" s="51">
        <f t="shared" si="1250"/>
        <v>0</v>
      </c>
      <c r="MXL96" s="51">
        <f t="shared" si="1250"/>
        <v>0</v>
      </c>
      <c r="MXM96" s="51">
        <f t="shared" si="1250"/>
        <v>0</v>
      </c>
      <c r="MXN96" s="51">
        <f t="shared" si="1250"/>
        <v>0</v>
      </c>
      <c r="MXO96" s="51">
        <f t="shared" si="1250"/>
        <v>0</v>
      </c>
      <c r="MXP96" s="51">
        <f t="shared" si="1250"/>
        <v>0</v>
      </c>
      <c r="MXQ96" s="51">
        <f t="shared" si="1250"/>
        <v>0</v>
      </c>
      <c r="MXR96" s="14">
        <f t="shared" ref="MXR96:MYX96" si="1251">MXS96</f>
        <v>0</v>
      </c>
      <c r="MXS96" s="51">
        <f t="shared" ref="MXS96:MZB96" si="1252">MXS97</f>
        <v>0</v>
      </c>
      <c r="MXT96" s="51">
        <f t="shared" si="1252"/>
        <v>0</v>
      </c>
      <c r="MXU96" s="51">
        <f t="shared" si="1252"/>
        <v>0</v>
      </c>
      <c r="MXV96" s="51">
        <f t="shared" si="1252"/>
        <v>0</v>
      </c>
      <c r="MXW96" s="51"/>
      <c r="MXX96" s="51"/>
      <c r="MXY96" s="51"/>
      <c r="MXZ96" s="51">
        <f>MXZ98</f>
        <v>0</v>
      </c>
      <c r="MYA96" s="14"/>
      <c r="MYC96" s="6" t="s">
        <v>11</v>
      </c>
      <c r="MYD96" s="7" t="s">
        <v>874</v>
      </c>
      <c r="MYE96" s="3"/>
      <c r="MYF96" s="3"/>
      <c r="MYG96" s="3"/>
      <c r="MYH96" s="3"/>
      <c r="MYI96" s="7"/>
      <c r="MYJ96" s="3"/>
      <c r="MYK96" s="51">
        <f t="shared" si="1250"/>
        <v>0</v>
      </c>
      <c r="MYL96" s="51">
        <f t="shared" si="1250"/>
        <v>0</v>
      </c>
      <c r="MYM96" s="51">
        <f t="shared" si="1250"/>
        <v>0</v>
      </c>
      <c r="MYN96" s="51">
        <f t="shared" si="1250"/>
        <v>0</v>
      </c>
      <c r="MYO96" s="51">
        <f t="shared" si="1250"/>
        <v>0</v>
      </c>
      <c r="MYP96" s="51">
        <f t="shared" si="1250"/>
        <v>0</v>
      </c>
      <c r="MYQ96" s="51">
        <f t="shared" si="1250"/>
        <v>0</v>
      </c>
      <c r="MYR96" s="51">
        <f t="shared" si="1250"/>
        <v>0</v>
      </c>
      <c r="MYS96" s="51">
        <f t="shared" si="1250"/>
        <v>0</v>
      </c>
      <c r="MYT96" s="51">
        <f t="shared" si="1250"/>
        <v>0</v>
      </c>
      <c r="MYU96" s="51">
        <f t="shared" si="1250"/>
        <v>0</v>
      </c>
      <c r="MYV96" s="51">
        <f t="shared" si="1250"/>
        <v>0</v>
      </c>
      <c r="MYW96" s="51">
        <f t="shared" si="1250"/>
        <v>0</v>
      </c>
      <c r="MYX96" s="14">
        <f t="shared" si="1251"/>
        <v>0</v>
      </c>
      <c r="MYY96" s="51">
        <f t="shared" si="1252"/>
        <v>0</v>
      </c>
      <c r="MYZ96" s="51">
        <f t="shared" si="1252"/>
        <v>0</v>
      </c>
      <c r="MZA96" s="51">
        <f t="shared" si="1252"/>
        <v>0</v>
      </c>
      <c r="MZB96" s="51">
        <f t="shared" si="1252"/>
        <v>0</v>
      </c>
      <c r="MZC96" s="51"/>
      <c r="MZD96" s="51"/>
      <c r="MZE96" s="51"/>
      <c r="MZF96" s="51">
        <f>MZF98</f>
        <v>0</v>
      </c>
      <c r="MZG96" s="14"/>
      <c r="MZI96" s="6" t="s">
        <v>11</v>
      </c>
      <c r="MZJ96" s="7" t="s">
        <v>874</v>
      </c>
      <c r="MZK96" s="3"/>
      <c r="MZL96" s="3"/>
      <c r="MZM96" s="3"/>
      <c r="MZN96" s="3"/>
      <c r="MZO96" s="7"/>
      <c r="MZP96" s="3"/>
      <c r="MZQ96" s="51">
        <f t="shared" ref="MZQ96:NBI96" si="1253">MZQ97</f>
        <v>0</v>
      </c>
      <c r="MZR96" s="51">
        <f t="shared" si="1253"/>
        <v>0</v>
      </c>
      <c r="MZS96" s="51">
        <f t="shared" si="1253"/>
        <v>0</v>
      </c>
      <c r="MZT96" s="51">
        <f t="shared" si="1253"/>
        <v>0</v>
      </c>
      <c r="MZU96" s="51">
        <f t="shared" si="1253"/>
        <v>0</v>
      </c>
      <c r="MZV96" s="51">
        <f t="shared" si="1253"/>
        <v>0</v>
      </c>
      <c r="MZW96" s="51">
        <f t="shared" si="1253"/>
        <v>0</v>
      </c>
      <c r="MZX96" s="51">
        <f t="shared" si="1253"/>
        <v>0</v>
      </c>
      <c r="MZY96" s="51">
        <f t="shared" si="1253"/>
        <v>0</v>
      </c>
      <c r="MZZ96" s="51">
        <f t="shared" si="1253"/>
        <v>0</v>
      </c>
      <c r="NAA96" s="51">
        <f t="shared" si="1253"/>
        <v>0</v>
      </c>
      <c r="NAB96" s="51">
        <f t="shared" si="1253"/>
        <v>0</v>
      </c>
      <c r="NAC96" s="51">
        <f t="shared" si="1253"/>
        <v>0</v>
      </c>
      <c r="NAD96" s="14">
        <f t="shared" ref="NAD96:NBJ96" si="1254">NAE96</f>
        <v>0</v>
      </c>
      <c r="NAE96" s="51">
        <f t="shared" ref="NAE96:NBN96" si="1255">NAE97</f>
        <v>0</v>
      </c>
      <c r="NAF96" s="51">
        <f t="shared" si="1255"/>
        <v>0</v>
      </c>
      <c r="NAG96" s="51">
        <f t="shared" si="1255"/>
        <v>0</v>
      </c>
      <c r="NAH96" s="51">
        <f t="shared" si="1255"/>
        <v>0</v>
      </c>
      <c r="NAI96" s="51"/>
      <c r="NAJ96" s="51"/>
      <c r="NAK96" s="51"/>
      <c r="NAL96" s="51">
        <f>NAL98</f>
        <v>0</v>
      </c>
      <c r="NAM96" s="14"/>
      <c r="NAO96" s="6" t="s">
        <v>11</v>
      </c>
      <c r="NAP96" s="7" t="s">
        <v>874</v>
      </c>
      <c r="NAQ96" s="3"/>
      <c r="NAR96" s="3"/>
      <c r="NAS96" s="3"/>
      <c r="NAT96" s="3"/>
      <c r="NAU96" s="7"/>
      <c r="NAV96" s="3"/>
      <c r="NAW96" s="51">
        <f t="shared" si="1253"/>
        <v>0</v>
      </c>
      <c r="NAX96" s="51">
        <f t="shared" si="1253"/>
        <v>0</v>
      </c>
      <c r="NAY96" s="51">
        <f t="shared" si="1253"/>
        <v>0</v>
      </c>
      <c r="NAZ96" s="51">
        <f t="shared" si="1253"/>
        <v>0</v>
      </c>
      <c r="NBA96" s="51">
        <f t="shared" si="1253"/>
        <v>0</v>
      </c>
      <c r="NBB96" s="51">
        <f t="shared" si="1253"/>
        <v>0</v>
      </c>
      <c r="NBC96" s="51">
        <f t="shared" si="1253"/>
        <v>0</v>
      </c>
      <c r="NBD96" s="51">
        <f t="shared" si="1253"/>
        <v>0</v>
      </c>
      <c r="NBE96" s="51">
        <f t="shared" si="1253"/>
        <v>0</v>
      </c>
      <c r="NBF96" s="51">
        <f t="shared" si="1253"/>
        <v>0</v>
      </c>
      <c r="NBG96" s="51">
        <f t="shared" si="1253"/>
        <v>0</v>
      </c>
      <c r="NBH96" s="51">
        <f t="shared" si="1253"/>
        <v>0</v>
      </c>
      <c r="NBI96" s="51">
        <f t="shared" si="1253"/>
        <v>0</v>
      </c>
      <c r="NBJ96" s="14">
        <f t="shared" si="1254"/>
        <v>0</v>
      </c>
      <c r="NBK96" s="51">
        <f t="shared" si="1255"/>
        <v>0</v>
      </c>
      <c r="NBL96" s="51">
        <f t="shared" si="1255"/>
        <v>0</v>
      </c>
      <c r="NBM96" s="51">
        <f t="shared" si="1255"/>
        <v>0</v>
      </c>
      <c r="NBN96" s="51">
        <f t="shared" si="1255"/>
        <v>0</v>
      </c>
      <c r="NBO96" s="51"/>
      <c r="NBP96" s="51"/>
      <c r="NBQ96" s="51"/>
      <c r="NBR96" s="51">
        <f>NBR98</f>
        <v>0</v>
      </c>
      <c r="NBS96" s="14"/>
      <c r="NBU96" s="6" t="s">
        <v>11</v>
      </c>
      <c r="NBV96" s="7" t="s">
        <v>874</v>
      </c>
      <c r="NBW96" s="3"/>
      <c r="NBX96" s="3"/>
      <c r="NBY96" s="3"/>
      <c r="NBZ96" s="3"/>
      <c r="NCA96" s="7"/>
      <c r="NCB96" s="3"/>
      <c r="NCC96" s="51">
        <f t="shared" ref="NCC96:NDU96" si="1256">NCC97</f>
        <v>0</v>
      </c>
      <c r="NCD96" s="51">
        <f t="shared" si="1256"/>
        <v>0</v>
      </c>
      <c r="NCE96" s="51">
        <f t="shared" si="1256"/>
        <v>0</v>
      </c>
      <c r="NCF96" s="51">
        <f t="shared" si="1256"/>
        <v>0</v>
      </c>
      <c r="NCG96" s="51">
        <f t="shared" si="1256"/>
        <v>0</v>
      </c>
      <c r="NCH96" s="51">
        <f t="shared" si="1256"/>
        <v>0</v>
      </c>
      <c r="NCI96" s="51">
        <f t="shared" si="1256"/>
        <v>0</v>
      </c>
      <c r="NCJ96" s="51">
        <f t="shared" si="1256"/>
        <v>0</v>
      </c>
      <c r="NCK96" s="51">
        <f t="shared" si="1256"/>
        <v>0</v>
      </c>
      <c r="NCL96" s="51">
        <f t="shared" si="1256"/>
        <v>0</v>
      </c>
      <c r="NCM96" s="51">
        <f t="shared" si="1256"/>
        <v>0</v>
      </c>
      <c r="NCN96" s="51">
        <f t="shared" si="1256"/>
        <v>0</v>
      </c>
      <c r="NCO96" s="51">
        <f t="shared" si="1256"/>
        <v>0</v>
      </c>
      <c r="NCP96" s="14">
        <f t="shared" ref="NCP96:NDV96" si="1257">NCQ96</f>
        <v>0</v>
      </c>
      <c r="NCQ96" s="51">
        <f t="shared" ref="NCQ96:NDZ96" si="1258">NCQ97</f>
        <v>0</v>
      </c>
      <c r="NCR96" s="51">
        <f t="shared" si="1258"/>
        <v>0</v>
      </c>
      <c r="NCS96" s="51">
        <f t="shared" si="1258"/>
        <v>0</v>
      </c>
      <c r="NCT96" s="51">
        <f t="shared" si="1258"/>
        <v>0</v>
      </c>
      <c r="NCU96" s="51"/>
      <c r="NCV96" s="51"/>
      <c r="NCW96" s="51"/>
      <c r="NCX96" s="51">
        <f>NCX98</f>
        <v>0</v>
      </c>
      <c r="NCY96" s="14"/>
      <c r="NDA96" s="6" t="s">
        <v>11</v>
      </c>
      <c r="NDB96" s="7" t="s">
        <v>874</v>
      </c>
      <c r="NDC96" s="3"/>
      <c r="NDD96" s="3"/>
      <c r="NDE96" s="3"/>
      <c r="NDF96" s="3"/>
      <c r="NDG96" s="7"/>
      <c r="NDH96" s="3"/>
      <c r="NDI96" s="51">
        <f t="shared" si="1256"/>
        <v>0</v>
      </c>
      <c r="NDJ96" s="51">
        <f t="shared" si="1256"/>
        <v>0</v>
      </c>
      <c r="NDK96" s="51">
        <f t="shared" si="1256"/>
        <v>0</v>
      </c>
      <c r="NDL96" s="51">
        <f t="shared" si="1256"/>
        <v>0</v>
      </c>
      <c r="NDM96" s="51">
        <f t="shared" si="1256"/>
        <v>0</v>
      </c>
      <c r="NDN96" s="51">
        <f t="shared" si="1256"/>
        <v>0</v>
      </c>
      <c r="NDO96" s="51">
        <f t="shared" si="1256"/>
        <v>0</v>
      </c>
      <c r="NDP96" s="51">
        <f t="shared" si="1256"/>
        <v>0</v>
      </c>
      <c r="NDQ96" s="51">
        <f t="shared" si="1256"/>
        <v>0</v>
      </c>
      <c r="NDR96" s="51">
        <f t="shared" si="1256"/>
        <v>0</v>
      </c>
      <c r="NDS96" s="51">
        <f t="shared" si="1256"/>
        <v>0</v>
      </c>
      <c r="NDT96" s="51">
        <f t="shared" si="1256"/>
        <v>0</v>
      </c>
      <c r="NDU96" s="51">
        <f t="shared" si="1256"/>
        <v>0</v>
      </c>
      <c r="NDV96" s="14">
        <f t="shared" si="1257"/>
        <v>0</v>
      </c>
      <c r="NDW96" s="51">
        <f t="shared" si="1258"/>
        <v>0</v>
      </c>
      <c r="NDX96" s="51">
        <f t="shared" si="1258"/>
        <v>0</v>
      </c>
      <c r="NDY96" s="51">
        <f t="shared" si="1258"/>
        <v>0</v>
      </c>
      <c r="NDZ96" s="51">
        <f t="shared" si="1258"/>
        <v>0</v>
      </c>
      <c r="NEA96" s="51"/>
      <c r="NEB96" s="51"/>
      <c r="NEC96" s="51"/>
      <c r="NED96" s="51">
        <f>NED98</f>
        <v>0</v>
      </c>
      <c r="NEE96" s="14"/>
      <c r="NEG96" s="6" t="s">
        <v>11</v>
      </c>
      <c r="NEH96" s="7" t="s">
        <v>874</v>
      </c>
      <c r="NEI96" s="3"/>
      <c r="NEJ96" s="3"/>
      <c r="NEK96" s="3"/>
      <c r="NEL96" s="3"/>
      <c r="NEM96" s="7"/>
      <c r="NEN96" s="3"/>
      <c r="NEO96" s="51">
        <f t="shared" ref="NEO96:NGG96" si="1259">NEO97</f>
        <v>0</v>
      </c>
      <c r="NEP96" s="51">
        <f t="shared" si="1259"/>
        <v>0</v>
      </c>
      <c r="NEQ96" s="51">
        <f t="shared" si="1259"/>
        <v>0</v>
      </c>
      <c r="NER96" s="51">
        <f t="shared" si="1259"/>
        <v>0</v>
      </c>
      <c r="NES96" s="51">
        <f t="shared" si="1259"/>
        <v>0</v>
      </c>
      <c r="NET96" s="51">
        <f t="shared" si="1259"/>
        <v>0</v>
      </c>
      <c r="NEU96" s="51">
        <f t="shared" si="1259"/>
        <v>0</v>
      </c>
      <c r="NEV96" s="51">
        <f t="shared" si="1259"/>
        <v>0</v>
      </c>
      <c r="NEW96" s="51">
        <f t="shared" si="1259"/>
        <v>0</v>
      </c>
      <c r="NEX96" s="51">
        <f t="shared" si="1259"/>
        <v>0</v>
      </c>
      <c r="NEY96" s="51">
        <f t="shared" si="1259"/>
        <v>0</v>
      </c>
      <c r="NEZ96" s="51">
        <f t="shared" si="1259"/>
        <v>0</v>
      </c>
      <c r="NFA96" s="51">
        <f t="shared" si="1259"/>
        <v>0</v>
      </c>
      <c r="NFB96" s="14">
        <f t="shared" ref="NFB96:NGH96" si="1260">NFC96</f>
        <v>0</v>
      </c>
      <c r="NFC96" s="51">
        <f t="shared" ref="NFC96:NGL96" si="1261">NFC97</f>
        <v>0</v>
      </c>
      <c r="NFD96" s="51">
        <f t="shared" si="1261"/>
        <v>0</v>
      </c>
      <c r="NFE96" s="51">
        <f t="shared" si="1261"/>
        <v>0</v>
      </c>
      <c r="NFF96" s="51">
        <f t="shared" si="1261"/>
        <v>0</v>
      </c>
      <c r="NFG96" s="51"/>
      <c r="NFH96" s="51"/>
      <c r="NFI96" s="51"/>
      <c r="NFJ96" s="51">
        <f>NFJ98</f>
        <v>0</v>
      </c>
      <c r="NFK96" s="14"/>
      <c r="NFM96" s="6" t="s">
        <v>11</v>
      </c>
      <c r="NFN96" s="7" t="s">
        <v>874</v>
      </c>
      <c r="NFO96" s="3"/>
      <c r="NFP96" s="3"/>
      <c r="NFQ96" s="3"/>
      <c r="NFR96" s="3"/>
      <c r="NFS96" s="7"/>
      <c r="NFT96" s="3"/>
      <c r="NFU96" s="51">
        <f t="shared" si="1259"/>
        <v>0</v>
      </c>
      <c r="NFV96" s="51">
        <f t="shared" si="1259"/>
        <v>0</v>
      </c>
      <c r="NFW96" s="51">
        <f t="shared" si="1259"/>
        <v>0</v>
      </c>
      <c r="NFX96" s="51">
        <f t="shared" si="1259"/>
        <v>0</v>
      </c>
      <c r="NFY96" s="51">
        <f t="shared" si="1259"/>
        <v>0</v>
      </c>
      <c r="NFZ96" s="51">
        <f t="shared" si="1259"/>
        <v>0</v>
      </c>
      <c r="NGA96" s="51">
        <f t="shared" si="1259"/>
        <v>0</v>
      </c>
      <c r="NGB96" s="51">
        <f t="shared" si="1259"/>
        <v>0</v>
      </c>
      <c r="NGC96" s="51">
        <f t="shared" si="1259"/>
        <v>0</v>
      </c>
      <c r="NGD96" s="51">
        <f t="shared" si="1259"/>
        <v>0</v>
      </c>
      <c r="NGE96" s="51">
        <f t="shared" si="1259"/>
        <v>0</v>
      </c>
      <c r="NGF96" s="51">
        <f t="shared" si="1259"/>
        <v>0</v>
      </c>
      <c r="NGG96" s="51">
        <f t="shared" si="1259"/>
        <v>0</v>
      </c>
      <c r="NGH96" s="14">
        <f t="shared" si="1260"/>
        <v>0</v>
      </c>
      <c r="NGI96" s="51">
        <f t="shared" si="1261"/>
        <v>0</v>
      </c>
      <c r="NGJ96" s="51">
        <f t="shared" si="1261"/>
        <v>0</v>
      </c>
      <c r="NGK96" s="51">
        <f t="shared" si="1261"/>
        <v>0</v>
      </c>
      <c r="NGL96" s="51">
        <f t="shared" si="1261"/>
        <v>0</v>
      </c>
      <c r="NGM96" s="51"/>
      <c r="NGN96" s="51"/>
      <c r="NGO96" s="51"/>
      <c r="NGP96" s="51">
        <f>NGP98</f>
        <v>0</v>
      </c>
      <c r="NGQ96" s="14"/>
      <c r="NGS96" s="6" t="s">
        <v>11</v>
      </c>
      <c r="NGT96" s="7" t="s">
        <v>874</v>
      </c>
      <c r="NGU96" s="3"/>
      <c r="NGV96" s="3"/>
      <c r="NGW96" s="3"/>
      <c r="NGX96" s="3"/>
      <c r="NGY96" s="7"/>
      <c r="NGZ96" s="3"/>
      <c r="NHA96" s="51">
        <f t="shared" ref="NHA96:NIS96" si="1262">NHA97</f>
        <v>0</v>
      </c>
      <c r="NHB96" s="51">
        <f t="shared" si="1262"/>
        <v>0</v>
      </c>
      <c r="NHC96" s="51">
        <f t="shared" si="1262"/>
        <v>0</v>
      </c>
      <c r="NHD96" s="51">
        <f t="shared" si="1262"/>
        <v>0</v>
      </c>
      <c r="NHE96" s="51">
        <f t="shared" si="1262"/>
        <v>0</v>
      </c>
      <c r="NHF96" s="51">
        <f t="shared" si="1262"/>
        <v>0</v>
      </c>
      <c r="NHG96" s="51">
        <f t="shared" si="1262"/>
        <v>0</v>
      </c>
      <c r="NHH96" s="51">
        <f t="shared" si="1262"/>
        <v>0</v>
      </c>
      <c r="NHI96" s="51">
        <f t="shared" si="1262"/>
        <v>0</v>
      </c>
      <c r="NHJ96" s="51">
        <f t="shared" si="1262"/>
        <v>0</v>
      </c>
      <c r="NHK96" s="51">
        <f t="shared" si="1262"/>
        <v>0</v>
      </c>
      <c r="NHL96" s="51">
        <f t="shared" si="1262"/>
        <v>0</v>
      </c>
      <c r="NHM96" s="51">
        <f t="shared" si="1262"/>
        <v>0</v>
      </c>
      <c r="NHN96" s="14">
        <f t="shared" ref="NHN96:NIT96" si="1263">NHO96</f>
        <v>0</v>
      </c>
      <c r="NHO96" s="51">
        <f t="shared" ref="NHO96:NIX96" si="1264">NHO97</f>
        <v>0</v>
      </c>
      <c r="NHP96" s="51">
        <f t="shared" si="1264"/>
        <v>0</v>
      </c>
      <c r="NHQ96" s="51">
        <f t="shared" si="1264"/>
        <v>0</v>
      </c>
      <c r="NHR96" s="51">
        <f t="shared" si="1264"/>
        <v>0</v>
      </c>
      <c r="NHS96" s="51"/>
      <c r="NHT96" s="51"/>
      <c r="NHU96" s="51"/>
      <c r="NHV96" s="51">
        <f>NHV98</f>
        <v>0</v>
      </c>
      <c r="NHW96" s="14"/>
      <c r="NHY96" s="6" t="s">
        <v>11</v>
      </c>
      <c r="NHZ96" s="7" t="s">
        <v>874</v>
      </c>
      <c r="NIA96" s="3"/>
      <c r="NIB96" s="3"/>
      <c r="NIC96" s="3"/>
      <c r="NID96" s="3"/>
      <c r="NIE96" s="7"/>
      <c r="NIF96" s="3"/>
      <c r="NIG96" s="51">
        <f t="shared" si="1262"/>
        <v>0</v>
      </c>
      <c r="NIH96" s="51">
        <f t="shared" si="1262"/>
        <v>0</v>
      </c>
      <c r="NII96" s="51">
        <f t="shared" si="1262"/>
        <v>0</v>
      </c>
      <c r="NIJ96" s="51">
        <f t="shared" si="1262"/>
        <v>0</v>
      </c>
      <c r="NIK96" s="51">
        <f t="shared" si="1262"/>
        <v>0</v>
      </c>
      <c r="NIL96" s="51">
        <f t="shared" si="1262"/>
        <v>0</v>
      </c>
      <c r="NIM96" s="51">
        <f t="shared" si="1262"/>
        <v>0</v>
      </c>
      <c r="NIN96" s="51">
        <f t="shared" si="1262"/>
        <v>0</v>
      </c>
      <c r="NIO96" s="51">
        <f t="shared" si="1262"/>
        <v>0</v>
      </c>
      <c r="NIP96" s="51">
        <f t="shared" si="1262"/>
        <v>0</v>
      </c>
      <c r="NIQ96" s="51">
        <f t="shared" si="1262"/>
        <v>0</v>
      </c>
      <c r="NIR96" s="51">
        <f t="shared" si="1262"/>
        <v>0</v>
      </c>
      <c r="NIS96" s="51">
        <f t="shared" si="1262"/>
        <v>0</v>
      </c>
      <c r="NIT96" s="14">
        <f t="shared" si="1263"/>
        <v>0</v>
      </c>
      <c r="NIU96" s="51">
        <f t="shared" si="1264"/>
        <v>0</v>
      </c>
      <c r="NIV96" s="51">
        <f t="shared" si="1264"/>
        <v>0</v>
      </c>
      <c r="NIW96" s="51">
        <f t="shared" si="1264"/>
        <v>0</v>
      </c>
      <c r="NIX96" s="51">
        <f t="shared" si="1264"/>
        <v>0</v>
      </c>
      <c r="NIY96" s="51"/>
      <c r="NIZ96" s="51"/>
      <c r="NJA96" s="51"/>
      <c r="NJB96" s="51">
        <f>NJB98</f>
        <v>0</v>
      </c>
      <c r="NJC96" s="14"/>
      <c r="NJE96" s="6" t="s">
        <v>11</v>
      </c>
      <c r="NJF96" s="7" t="s">
        <v>874</v>
      </c>
      <c r="NJG96" s="3"/>
      <c r="NJH96" s="3"/>
      <c r="NJI96" s="3"/>
      <c r="NJJ96" s="3"/>
      <c r="NJK96" s="7"/>
      <c r="NJL96" s="3"/>
      <c r="NJM96" s="51">
        <f t="shared" ref="NJM96:NLE96" si="1265">NJM97</f>
        <v>0</v>
      </c>
      <c r="NJN96" s="51">
        <f t="shared" si="1265"/>
        <v>0</v>
      </c>
      <c r="NJO96" s="51">
        <f t="shared" si="1265"/>
        <v>0</v>
      </c>
      <c r="NJP96" s="51">
        <f t="shared" si="1265"/>
        <v>0</v>
      </c>
      <c r="NJQ96" s="51">
        <f t="shared" si="1265"/>
        <v>0</v>
      </c>
      <c r="NJR96" s="51">
        <f t="shared" si="1265"/>
        <v>0</v>
      </c>
      <c r="NJS96" s="51">
        <f t="shared" si="1265"/>
        <v>0</v>
      </c>
      <c r="NJT96" s="51">
        <f t="shared" si="1265"/>
        <v>0</v>
      </c>
      <c r="NJU96" s="51">
        <f t="shared" si="1265"/>
        <v>0</v>
      </c>
      <c r="NJV96" s="51">
        <f t="shared" si="1265"/>
        <v>0</v>
      </c>
      <c r="NJW96" s="51">
        <f t="shared" si="1265"/>
        <v>0</v>
      </c>
      <c r="NJX96" s="51">
        <f t="shared" si="1265"/>
        <v>0</v>
      </c>
      <c r="NJY96" s="51">
        <f t="shared" si="1265"/>
        <v>0</v>
      </c>
      <c r="NJZ96" s="14">
        <f t="shared" ref="NJZ96:NLF96" si="1266">NKA96</f>
        <v>0</v>
      </c>
      <c r="NKA96" s="51">
        <f t="shared" ref="NKA96:NLJ96" si="1267">NKA97</f>
        <v>0</v>
      </c>
      <c r="NKB96" s="51">
        <f t="shared" si="1267"/>
        <v>0</v>
      </c>
      <c r="NKC96" s="51">
        <f t="shared" si="1267"/>
        <v>0</v>
      </c>
      <c r="NKD96" s="51">
        <f t="shared" si="1267"/>
        <v>0</v>
      </c>
      <c r="NKE96" s="51"/>
      <c r="NKF96" s="51"/>
      <c r="NKG96" s="51"/>
      <c r="NKH96" s="51">
        <f>NKH98</f>
        <v>0</v>
      </c>
      <c r="NKI96" s="14"/>
      <c r="NKK96" s="6" t="s">
        <v>11</v>
      </c>
      <c r="NKL96" s="7" t="s">
        <v>874</v>
      </c>
      <c r="NKM96" s="3"/>
      <c r="NKN96" s="3"/>
      <c r="NKO96" s="3"/>
      <c r="NKP96" s="3"/>
      <c r="NKQ96" s="7"/>
      <c r="NKR96" s="3"/>
      <c r="NKS96" s="51">
        <f t="shared" si="1265"/>
        <v>0</v>
      </c>
      <c r="NKT96" s="51">
        <f t="shared" si="1265"/>
        <v>0</v>
      </c>
      <c r="NKU96" s="51">
        <f t="shared" si="1265"/>
        <v>0</v>
      </c>
      <c r="NKV96" s="51">
        <f t="shared" si="1265"/>
        <v>0</v>
      </c>
      <c r="NKW96" s="51">
        <f t="shared" si="1265"/>
        <v>0</v>
      </c>
      <c r="NKX96" s="51">
        <f t="shared" si="1265"/>
        <v>0</v>
      </c>
      <c r="NKY96" s="51">
        <f t="shared" si="1265"/>
        <v>0</v>
      </c>
      <c r="NKZ96" s="51">
        <f t="shared" si="1265"/>
        <v>0</v>
      </c>
      <c r="NLA96" s="51">
        <f t="shared" si="1265"/>
        <v>0</v>
      </c>
      <c r="NLB96" s="51">
        <f t="shared" si="1265"/>
        <v>0</v>
      </c>
      <c r="NLC96" s="51">
        <f t="shared" si="1265"/>
        <v>0</v>
      </c>
      <c r="NLD96" s="51">
        <f t="shared" si="1265"/>
        <v>0</v>
      </c>
      <c r="NLE96" s="51">
        <f t="shared" si="1265"/>
        <v>0</v>
      </c>
      <c r="NLF96" s="14">
        <f t="shared" si="1266"/>
        <v>0</v>
      </c>
      <c r="NLG96" s="51">
        <f t="shared" si="1267"/>
        <v>0</v>
      </c>
      <c r="NLH96" s="51">
        <f t="shared" si="1267"/>
        <v>0</v>
      </c>
      <c r="NLI96" s="51">
        <f t="shared" si="1267"/>
        <v>0</v>
      </c>
      <c r="NLJ96" s="51">
        <f t="shared" si="1267"/>
        <v>0</v>
      </c>
      <c r="NLK96" s="51"/>
      <c r="NLL96" s="51"/>
      <c r="NLM96" s="51"/>
      <c r="NLN96" s="51">
        <f>NLN98</f>
        <v>0</v>
      </c>
      <c r="NLO96" s="14"/>
      <c r="NLQ96" s="6" t="s">
        <v>11</v>
      </c>
      <c r="NLR96" s="7" t="s">
        <v>874</v>
      </c>
      <c r="NLS96" s="3"/>
      <c r="NLT96" s="3"/>
      <c r="NLU96" s="3"/>
      <c r="NLV96" s="3"/>
      <c r="NLW96" s="7"/>
      <c r="NLX96" s="3"/>
      <c r="NLY96" s="51">
        <f t="shared" ref="NLY96:NNQ96" si="1268">NLY97</f>
        <v>0</v>
      </c>
      <c r="NLZ96" s="51">
        <f t="shared" si="1268"/>
        <v>0</v>
      </c>
      <c r="NMA96" s="51">
        <f t="shared" si="1268"/>
        <v>0</v>
      </c>
      <c r="NMB96" s="51">
        <f t="shared" si="1268"/>
        <v>0</v>
      </c>
      <c r="NMC96" s="51">
        <f t="shared" si="1268"/>
        <v>0</v>
      </c>
      <c r="NMD96" s="51">
        <f t="shared" si="1268"/>
        <v>0</v>
      </c>
      <c r="NME96" s="51">
        <f t="shared" si="1268"/>
        <v>0</v>
      </c>
      <c r="NMF96" s="51">
        <f t="shared" si="1268"/>
        <v>0</v>
      </c>
      <c r="NMG96" s="51">
        <f t="shared" si="1268"/>
        <v>0</v>
      </c>
      <c r="NMH96" s="51">
        <f t="shared" si="1268"/>
        <v>0</v>
      </c>
      <c r="NMI96" s="51">
        <f t="shared" si="1268"/>
        <v>0</v>
      </c>
      <c r="NMJ96" s="51">
        <f t="shared" si="1268"/>
        <v>0</v>
      </c>
      <c r="NMK96" s="51">
        <f t="shared" si="1268"/>
        <v>0</v>
      </c>
      <c r="NML96" s="14">
        <f t="shared" ref="NML96:NNR96" si="1269">NMM96</f>
        <v>0</v>
      </c>
      <c r="NMM96" s="51">
        <f t="shared" ref="NMM96:NNV96" si="1270">NMM97</f>
        <v>0</v>
      </c>
      <c r="NMN96" s="51">
        <f t="shared" si="1270"/>
        <v>0</v>
      </c>
      <c r="NMO96" s="51">
        <f t="shared" si="1270"/>
        <v>0</v>
      </c>
      <c r="NMP96" s="51">
        <f t="shared" si="1270"/>
        <v>0</v>
      </c>
      <c r="NMQ96" s="51"/>
      <c r="NMR96" s="51"/>
      <c r="NMS96" s="51"/>
      <c r="NMT96" s="51">
        <f>NMT98</f>
        <v>0</v>
      </c>
      <c r="NMU96" s="14"/>
      <c r="NMW96" s="6" t="s">
        <v>11</v>
      </c>
      <c r="NMX96" s="7" t="s">
        <v>874</v>
      </c>
      <c r="NMY96" s="3"/>
      <c r="NMZ96" s="3"/>
      <c r="NNA96" s="3"/>
      <c r="NNB96" s="3"/>
      <c r="NNC96" s="7"/>
      <c r="NND96" s="3"/>
      <c r="NNE96" s="51">
        <f t="shared" si="1268"/>
        <v>0</v>
      </c>
      <c r="NNF96" s="51">
        <f t="shared" si="1268"/>
        <v>0</v>
      </c>
      <c r="NNG96" s="51">
        <f t="shared" si="1268"/>
        <v>0</v>
      </c>
      <c r="NNH96" s="51">
        <f t="shared" si="1268"/>
        <v>0</v>
      </c>
      <c r="NNI96" s="51">
        <f t="shared" si="1268"/>
        <v>0</v>
      </c>
      <c r="NNJ96" s="51">
        <f t="shared" si="1268"/>
        <v>0</v>
      </c>
      <c r="NNK96" s="51">
        <f t="shared" si="1268"/>
        <v>0</v>
      </c>
      <c r="NNL96" s="51">
        <f t="shared" si="1268"/>
        <v>0</v>
      </c>
      <c r="NNM96" s="51">
        <f t="shared" si="1268"/>
        <v>0</v>
      </c>
      <c r="NNN96" s="51">
        <f t="shared" si="1268"/>
        <v>0</v>
      </c>
      <c r="NNO96" s="51">
        <f t="shared" si="1268"/>
        <v>0</v>
      </c>
      <c r="NNP96" s="51">
        <f t="shared" si="1268"/>
        <v>0</v>
      </c>
      <c r="NNQ96" s="51">
        <f t="shared" si="1268"/>
        <v>0</v>
      </c>
      <c r="NNR96" s="14">
        <f t="shared" si="1269"/>
        <v>0</v>
      </c>
      <c r="NNS96" s="51">
        <f t="shared" si="1270"/>
        <v>0</v>
      </c>
      <c r="NNT96" s="51">
        <f t="shared" si="1270"/>
        <v>0</v>
      </c>
      <c r="NNU96" s="51">
        <f t="shared" si="1270"/>
        <v>0</v>
      </c>
      <c r="NNV96" s="51">
        <f t="shared" si="1270"/>
        <v>0</v>
      </c>
      <c r="NNW96" s="51"/>
      <c r="NNX96" s="51"/>
      <c r="NNY96" s="51"/>
      <c r="NNZ96" s="51">
        <f>NNZ98</f>
        <v>0</v>
      </c>
      <c r="NOA96" s="14"/>
      <c r="NOC96" s="6" t="s">
        <v>11</v>
      </c>
      <c r="NOD96" s="7" t="s">
        <v>874</v>
      </c>
      <c r="NOE96" s="3"/>
      <c r="NOF96" s="3"/>
      <c r="NOG96" s="3"/>
      <c r="NOH96" s="3"/>
      <c r="NOI96" s="7"/>
      <c r="NOJ96" s="3"/>
      <c r="NOK96" s="51">
        <f t="shared" ref="NOK96:NQC96" si="1271">NOK97</f>
        <v>0</v>
      </c>
      <c r="NOL96" s="51">
        <f t="shared" si="1271"/>
        <v>0</v>
      </c>
      <c r="NOM96" s="51">
        <f t="shared" si="1271"/>
        <v>0</v>
      </c>
      <c r="NON96" s="51">
        <f t="shared" si="1271"/>
        <v>0</v>
      </c>
      <c r="NOO96" s="51">
        <f t="shared" si="1271"/>
        <v>0</v>
      </c>
      <c r="NOP96" s="51">
        <f t="shared" si="1271"/>
        <v>0</v>
      </c>
      <c r="NOQ96" s="51">
        <f t="shared" si="1271"/>
        <v>0</v>
      </c>
      <c r="NOR96" s="51">
        <f t="shared" si="1271"/>
        <v>0</v>
      </c>
      <c r="NOS96" s="51">
        <f t="shared" si="1271"/>
        <v>0</v>
      </c>
      <c r="NOT96" s="51">
        <f t="shared" si="1271"/>
        <v>0</v>
      </c>
      <c r="NOU96" s="51">
        <f t="shared" si="1271"/>
        <v>0</v>
      </c>
      <c r="NOV96" s="51">
        <f t="shared" si="1271"/>
        <v>0</v>
      </c>
      <c r="NOW96" s="51">
        <f t="shared" si="1271"/>
        <v>0</v>
      </c>
      <c r="NOX96" s="14">
        <f t="shared" ref="NOX96:NQD96" si="1272">NOY96</f>
        <v>0</v>
      </c>
      <c r="NOY96" s="51">
        <f t="shared" ref="NOY96:NQH96" si="1273">NOY97</f>
        <v>0</v>
      </c>
      <c r="NOZ96" s="51">
        <f t="shared" si="1273"/>
        <v>0</v>
      </c>
      <c r="NPA96" s="51">
        <f t="shared" si="1273"/>
        <v>0</v>
      </c>
      <c r="NPB96" s="51">
        <f t="shared" si="1273"/>
        <v>0</v>
      </c>
      <c r="NPC96" s="51"/>
      <c r="NPD96" s="51"/>
      <c r="NPE96" s="51"/>
      <c r="NPF96" s="51">
        <f>NPF98</f>
        <v>0</v>
      </c>
      <c r="NPG96" s="14"/>
      <c r="NPI96" s="6" t="s">
        <v>11</v>
      </c>
      <c r="NPJ96" s="7" t="s">
        <v>874</v>
      </c>
      <c r="NPK96" s="3"/>
      <c r="NPL96" s="3"/>
      <c r="NPM96" s="3"/>
      <c r="NPN96" s="3"/>
      <c r="NPO96" s="7"/>
      <c r="NPP96" s="3"/>
      <c r="NPQ96" s="51">
        <f t="shared" si="1271"/>
        <v>0</v>
      </c>
      <c r="NPR96" s="51">
        <f t="shared" si="1271"/>
        <v>0</v>
      </c>
      <c r="NPS96" s="51">
        <f t="shared" si="1271"/>
        <v>0</v>
      </c>
      <c r="NPT96" s="51">
        <f t="shared" si="1271"/>
        <v>0</v>
      </c>
      <c r="NPU96" s="51">
        <f t="shared" si="1271"/>
        <v>0</v>
      </c>
      <c r="NPV96" s="51">
        <f t="shared" si="1271"/>
        <v>0</v>
      </c>
      <c r="NPW96" s="51">
        <f t="shared" si="1271"/>
        <v>0</v>
      </c>
      <c r="NPX96" s="51">
        <f t="shared" si="1271"/>
        <v>0</v>
      </c>
      <c r="NPY96" s="51">
        <f t="shared" si="1271"/>
        <v>0</v>
      </c>
      <c r="NPZ96" s="51">
        <f t="shared" si="1271"/>
        <v>0</v>
      </c>
      <c r="NQA96" s="51">
        <f t="shared" si="1271"/>
        <v>0</v>
      </c>
      <c r="NQB96" s="51">
        <f t="shared" si="1271"/>
        <v>0</v>
      </c>
      <c r="NQC96" s="51">
        <f t="shared" si="1271"/>
        <v>0</v>
      </c>
      <c r="NQD96" s="14">
        <f t="shared" si="1272"/>
        <v>0</v>
      </c>
      <c r="NQE96" s="51">
        <f t="shared" si="1273"/>
        <v>0</v>
      </c>
      <c r="NQF96" s="51">
        <f t="shared" si="1273"/>
        <v>0</v>
      </c>
      <c r="NQG96" s="51">
        <f t="shared" si="1273"/>
        <v>0</v>
      </c>
      <c r="NQH96" s="51">
        <f t="shared" si="1273"/>
        <v>0</v>
      </c>
      <c r="NQI96" s="51"/>
      <c r="NQJ96" s="51"/>
      <c r="NQK96" s="51"/>
      <c r="NQL96" s="51">
        <f>NQL98</f>
        <v>0</v>
      </c>
      <c r="NQM96" s="14"/>
      <c r="NQO96" s="6" t="s">
        <v>11</v>
      </c>
      <c r="NQP96" s="7" t="s">
        <v>874</v>
      </c>
      <c r="NQQ96" s="3"/>
      <c r="NQR96" s="3"/>
      <c r="NQS96" s="3"/>
      <c r="NQT96" s="3"/>
      <c r="NQU96" s="7"/>
      <c r="NQV96" s="3"/>
      <c r="NQW96" s="51">
        <f t="shared" ref="NQW96:NSO96" si="1274">NQW97</f>
        <v>0</v>
      </c>
      <c r="NQX96" s="51">
        <f t="shared" si="1274"/>
        <v>0</v>
      </c>
      <c r="NQY96" s="51">
        <f t="shared" si="1274"/>
        <v>0</v>
      </c>
      <c r="NQZ96" s="51">
        <f t="shared" si="1274"/>
        <v>0</v>
      </c>
      <c r="NRA96" s="51">
        <f t="shared" si="1274"/>
        <v>0</v>
      </c>
      <c r="NRB96" s="51">
        <f t="shared" si="1274"/>
        <v>0</v>
      </c>
      <c r="NRC96" s="51">
        <f t="shared" si="1274"/>
        <v>0</v>
      </c>
      <c r="NRD96" s="51">
        <f t="shared" si="1274"/>
        <v>0</v>
      </c>
      <c r="NRE96" s="51">
        <f t="shared" si="1274"/>
        <v>0</v>
      </c>
      <c r="NRF96" s="51">
        <f t="shared" si="1274"/>
        <v>0</v>
      </c>
      <c r="NRG96" s="51">
        <f t="shared" si="1274"/>
        <v>0</v>
      </c>
      <c r="NRH96" s="51">
        <f t="shared" si="1274"/>
        <v>0</v>
      </c>
      <c r="NRI96" s="51">
        <f t="shared" si="1274"/>
        <v>0</v>
      </c>
      <c r="NRJ96" s="14">
        <f t="shared" ref="NRJ96:NSP96" si="1275">NRK96</f>
        <v>0</v>
      </c>
      <c r="NRK96" s="51">
        <f t="shared" ref="NRK96:NST96" si="1276">NRK97</f>
        <v>0</v>
      </c>
      <c r="NRL96" s="51">
        <f t="shared" si="1276"/>
        <v>0</v>
      </c>
      <c r="NRM96" s="51">
        <f t="shared" si="1276"/>
        <v>0</v>
      </c>
      <c r="NRN96" s="51">
        <f t="shared" si="1276"/>
        <v>0</v>
      </c>
      <c r="NRO96" s="51"/>
      <c r="NRP96" s="51"/>
      <c r="NRQ96" s="51"/>
      <c r="NRR96" s="51">
        <f>NRR98</f>
        <v>0</v>
      </c>
      <c r="NRS96" s="14"/>
      <c r="NRU96" s="6" t="s">
        <v>11</v>
      </c>
      <c r="NRV96" s="7" t="s">
        <v>874</v>
      </c>
      <c r="NRW96" s="3"/>
      <c r="NRX96" s="3"/>
      <c r="NRY96" s="3"/>
      <c r="NRZ96" s="3"/>
      <c r="NSA96" s="7"/>
      <c r="NSB96" s="3"/>
      <c r="NSC96" s="51">
        <f t="shared" si="1274"/>
        <v>0</v>
      </c>
      <c r="NSD96" s="51">
        <f t="shared" si="1274"/>
        <v>0</v>
      </c>
      <c r="NSE96" s="51">
        <f t="shared" si="1274"/>
        <v>0</v>
      </c>
      <c r="NSF96" s="51">
        <f t="shared" si="1274"/>
        <v>0</v>
      </c>
      <c r="NSG96" s="51">
        <f t="shared" si="1274"/>
        <v>0</v>
      </c>
      <c r="NSH96" s="51">
        <f t="shared" si="1274"/>
        <v>0</v>
      </c>
      <c r="NSI96" s="51">
        <f t="shared" si="1274"/>
        <v>0</v>
      </c>
      <c r="NSJ96" s="51">
        <f t="shared" si="1274"/>
        <v>0</v>
      </c>
      <c r="NSK96" s="51">
        <f t="shared" si="1274"/>
        <v>0</v>
      </c>
      <c r="NSL96" s="51">
        <f t="shared" si="1274"/>
        <v>0</v>
      </c>
      <c r="NSM96" s="51">
        <f t="shared" si="1274"/>
        <v>0</v>
      </c>
      <c r="NSN96" s="51">
        <f t="shared" si="1274"/>
        <v>0</v>
      </c>
      <c r="NSO96" s="51">
        <f t="shared" si="1274"/>
        <v>0</v>
      </c>
      <c r="NSP96" s="14">
        <f t="shared" si="1275"/>
        <v>0</v>
      </c>
      <c r="NSQ96" s="51">
        <f t="shared" si="1276"/>
        <v>0</v>
      </c>
      <c r="NSR96" s="51">
        <f t="shared" si="1276"/>
        <v>0</v>
      </c>
      <c r="NSS96" s="51">
        <f t="shared" si="1276"/>
        <v>0</v>
      </c>
      <c r="NST96" s="51">
        <f t="shared" si="1276"/>
        <v>0</v>
      </c>
      <c r="NSU96" s="51"/>
      <c r="NSV96" s="51"/>
      <c r="NSW96" s="51"/>
      <c r="NSX96" s="51">
        <f>NSX98</f>
        <v>0</v>
      </c>
      <c r="NSY96" s="14"/>
      <c r="NTA96" s="6" t="s">
        <v>11</v>
      </c>
      <c r="NTB96" s="7" t="s">
        <v>874</v>
      </c>
      <c r="NTC96" s="3"/>
      <c r="NTD96" s="3"/>
      <c r="NTE96" s="3"/>
      <c r="NTF96" s="3"/>
      <c r="NTG96" s="7"/>
      <c r="NTH96" s="3"/>
      <c r="NTI96" s="51">
        <f t="shared" ref="NTI96:NVA96" si="1277">NTI97</f>
        <v>0</v>
      </c>
      <c r="NTJ96" s="51">
        <f t="shared" si="1277"/>
        <v>0</v>
      </c>
      <c r="NTK96" s="51">
        <f t="shared" si="1277"/>
        <v>0</v>
      </c>
      <c r="NTL96" s="51">
        <f t="shared" si="1277"/>
        <v>0</v>
      </c>
      <c r="NTM96" s="51">
        <f t="shared" si="1277"/>
        <v>0</v>
      </c>
      <c r="NTN96" s="51">
        <f t="shared" si="1277"/>
        <v>0</v>
      </c>
      <c r="NTO96" s="51">
        <f t="shared" si="1277"/>
        <v>0</v>
      </c>
      <c r="NTP96" s="51">
        <f t="shared" si="1277"/>
        <v>0</v>
      </c>
      <c r="NTQ96" s="51">
        <f t="shared" si="1277"/>
        <v>0</v>
      </c>
      <c r="NTR96" s="51">
        <f t="shared" si="1277"/>
        <v>0</v>
      </c>
      <c r="NTS96" s="51">
        <f t="shared" si="1277"/>
        <v>0</v>
      </c>
      <c r="NTT96" s="51">
        <f t="shared" si="1277"/>
        <v>0</v>
      </c>
      <c r="NTU96" s="51">
        <f t="shared" si="1277"/>
        <v>0</v>
      </c>
      <c r="NTV96" s="14">
        <f t="shared" ref="NTV96:NVB96" si="1278">NTW96</f>
        <v>0</v>
      </c>
      <c r="NTW96" s="51">
        <f t="shared" ref="NTW96:NVF96" si="1279">NTW97</f>
        <v>0</v>
      </c>
      <c r="NTX96" s="51">
        <f t="shared" si="1279"/>
        <v>0</v>
      </c>
      <c r="NTY96" s="51">
        <f t="shared" si="1279"/>
        <v>0</v>
      </c>
      <c r="NTZ96" s="51">
        <f t="shared" si="1279"/>
        <v>0</v>
      </c>
      <c r="NUA96" s="51"/>
      <c r="NUB96" s="51"/>
      <c r="NUC96" s="51"/>
      <c r="NUD96" s="51">
        <f>NUD98</f>
        <v>0</v>
      </c>
      <c r="NUE96" s="14"/>
      <c r="NUG96" s="6" t="s">
        <v>11</v>
      </c>
      <c r="NUH96" s="7" t="s">
        <v>874</v>
      </c>
      <c r="NUI96" s="3"/>
      <c r="NUJ96" s="3"/>
      <c r="NUK96" s="3"/>
      <c r="NUL96" s="3"/>
      <c r="NUM96" s="7"/>
      <c r="NUN96" s="3"/>
      <c r="NUO96" s="51">
        <f t="shared" si="1277"/>
        <v>0</v>
      </c>
      <c r="NUP96" s="51">
        <f t="shared" si="1277"/>
        <v>0</v>
      </c>
      <c r="NUQ96" s="51">
        <f t="shared" si="1277"/>
        <v>0</v>
      </c>
      <c r="NUR96" s="51">
        <f t="shared" si="1277"/>
        <v>0</v>
      </c>
      <c r="NUS96" s="51">
        <f t="shared" si="1277"/>
        <v>0</v>
      </c>
      <c r="NUT96" s="51">
        <f t="shared" si="1277"/>
        <v>0</v>
      </c>
      <c r="NUU96" s="51">
        <f t="shared" si="1277"/>
        <v>0</v>
      </c>
      <c r="NUV96" s="51">
        <f t="shared" si="1277"/>
        <v>0</v>
      </c>
      <c r="NUW96" s="51">
        <f t="shared" si="1277"/>
        <v>0</v>
      </c>
      <c r="NUX96" s="51">
        <f t="shared" si="1277"/>
        <v>0</v>
      </c>
      <c r="NUY96" s="51">
        <f t="shared" si="1277"/>
        <v>0</v>
      </c>
      <c r="NUZ96" s="51">
        <f t="shared" si="1277"/>
        <v>0</v>
      </c>
      <c r="NVA96" s="51">
        <f t="shared" si="1277"/>
        <v>0</v>
      </c>
      <c r="NVB96" s="14">
        <f t="shared" si="1278"/>
        <v>0</v>
      </c>
      <c r="NVC96" s="51">
        <f t="shared" si="1279"/>
        <v>0</v>
      </c>
      <c r="NVD96" s="51">
        <f t="shared" si="1279"/>
        <v>0</v>
      </c>
      <c r="NVE96" s="51">
        <f t="shared" si="1279"/>
        <v>0</v>
      </c>
      <c r="NVF96" s="51">
        <f t="shared" si="1279"/>
        <v>0</v>
      </c>
      <c r="NVG96" s="51"/>
      <c r="NVH96" s="51"/>
      <c r="NVI96" s="51"/>
      <c r="NVJ96" s="51">
        <f>NVJ98</f>
        <v>0</v>
      </c>
      <c r="NVK96" s="14"/>
      <c r="NVM96" s="6" t="s">
        <v>11</v>
      </c>
      <c r="NVN96" s="7" t="s">
        <v>874</v>
      </c>
      <c r="NVO96" s="3"/>
      <c r="NVP96" s="3"/>
      <c r="NVQ96" s="3"/>
      <c r="NVR96" s="3"/>
      <c r="NVS96" s="7"/>
      <c r="NVT96" s="3"/>
      <c r="NVU96" s="51">
        <f t="shared" ref="NVU96:NXM96" si="1280">NVU97</f>
        <v>0</v>
      </c>
      <c r="NVV96" s="51">
        <f t="shared" si="1280"/>
        <v>0</v>
      </c>
      <c r="NVW96" s="51">
        <f t="shared" si="1280"/>
        <v>0</v>
      </c>
      <c r="NVX96" s="51">
        <f t="shared" si="1280"/>
        <v>0</v>
      </c>
      <c r="NVY96" s="51">
        <f t="shared" si="1280"/>
        <v>0</v>
      </c>
      <c r="NVZ96" s="51">
        <f t="shared" si="1280"/>
        <v>0</v>
      </c>
      <c r="NWA96" s="51">
        <f t="shared" si="1280"/>
        <v>0</v>
      </c>
      <c r="NWB96" s="51">
        <f t="shared" si="1280"/>
        <v>0</v>
      </c>
      <c r="NWC96" s="51">
        <f t="shared" si="1280"/>
        <v>0</v>
      </c>
      <c r="NWD96" s="51">
        <f t="shared" si="1280"/>
        <v>0</v>
      </c>
      <c r="NWE96" s="51">
        <f t="shared" si="1280"/>
        <v>0</v>
      </c>
      <c r="NWF96" s="51">
        <f t="shared" si="1280"/>
        <v>0</v>
      </c>
      <c r="NWG96" s="51">
        <f t="shared" si="1280"/>
        <v>0</v>
      </c>
      <c r="NWH96" s="14">
        <f t="shared" ref="NWH96:NXN96" si="1281">NWI96</f>
        <v>0</v>
      </c>
      <c r="NWI96" s="51">
        <f t="shared" ref="NWI96:NXR96" si="1282">NWI97</f>
        <v>0</v>
      </c>
      <c r="NWJ96" s="51">
        <f t="shared" si="1282"/>
        <v>0</v>
      </c>
      <c r="NWK96" s="51">
        <f t="shared" si="1282"/>
        <v>0</v>
      </c>
      <c r="NWL96" s="51">
        <f t="shared" si="1282"/>
        <v>0</v>
      </c>
      <c r="NWM96" s="51"/>
      <c r="NWN96" s="51"/>
      <c r="NWO96" s="51"/>
      <c r="NWP96" s="51">
        <f>NWP98</f>
        <v>0</v>
      </c>
      <c r="NWQ96" s="14"/>
      <c r="NWS96" s="6" t="s">
        <v>11</v>
      </c>
      <c r="NWT96" s="7" t="s">
        <v>874</v>
      </c>
      <c r="NWU96" s="3"/>
      <c r="NWV96" s="3"/>
      <c r="NWW96" s="3"/>
      <c r="NWX96" s="3"/>
      <c r="NWY96" s="7"/>
      <c r="NWZ96" s="3"/>
      <c r="NXA96" s="51">
        <f t="shared" si="1280"/>
        <v>0</v>
      </c>
      <c r="NXB96" s="51">
        <f t="shared" si="1280"/>
        <v>0</v>
      </c>
      <c r="NXC96" s="51">
        <f t="shared" si="1280"/>
        <v>0</v>
      </c>
      <c r="NXD96" s="51">
        <f t="shared" si="1280"/>
        <v>0</v>
      </c>
      <c r="NXE96" s="51">
        <f t="shared" si="1280"/>
        <v>0</v>
      </c>
      <c r="NXF96" s="51">
        <f t="shared" si="1280"/>
        <v>0</v>
      </c>
      <c r="NXG96" s="51">
        <f t="shared" si="1280"/>
        <v>0</v>
      </c>
      <c r="NXH96" s="51">
        <f t="shared" si="1280"/>
        <v>0</v>
      </c>
      <c r="NXI96" s="51">
        <f t="shared" si="1280"/>
        <v>0</v>
      </c>
      <c r="NXJ96" s="51">
        <f t="shared" si="1280"/>
        <v>0</v>
      </c>
      <c r="NXK96" s="51">
        <f t="shared" si="1280"/>
        <v>0</v>
      </c>
      <c r="NXL96" s="51">
        <f t="shared" si="1280"/>
        <v>0</v>
      </c>
      <c r="NXM96" s="51">
        <f t="shared" si="1280"/>
        <v>0</v>
      </c>
      <c r="NXN96" s="14">
        <f t="shared" si="1281"/>
        <v>0</v>
      </c>
      <c r="NXO96" s="51">
        <f t="shared" si="1282"/>
        <v>0</v>
      </c>
      <c r="NXP96" s="51">
        <f t="shared" si="1282"/>
        <v>0</v>
      </c>
      <c r="NXQ96" s="51">
        <f t="shared" si="1282"/>
        <v>0</v>
      </c>
      <c r="NXR96" s="51">
        <f t="shared" si="1282"/>
        <v>0</v>
      </c>
      <c r="NXS96" s="51"/>
      <c r="NXT96" s="51"/>
      <c r="NXU96" s="51"/>
      <c r="NXV96" s="51">
        <f>NXV98</f>
        <v>0</v>
      </c>
      <c r="NXW96" s="14"/>
      <c r="NXY96" s="6" t="s">
        <v>11</v>
      </c>
      <c r="NXZ96" s="7" t="s">
        <v>874</v>
      </c>
      <c r="NYA96" s="3"/>
      <c r="NYB96" s="3"/>
      <c r="NYC96" s="3"/>
      <c r="NYD96" s="3"/>
      <c r="NYE96" s="7"/>
      <c r="NYF96" s="3"/>
      <c r="NYG96" s="51">
        <f t="shared" ref="NYG96:NZY96" si="1283">NYG97</f>
        <v>0</v>
      </c>
      <c r="NYH96" s="51">
        <f t="shared" si="1283"/>
        <v>0</v>
      </c>
      <c r="NYI96" s="51">
        <f t="shared" si="1283"/>
        <v>0</v>
      </c>
      <c r="NYJ96" s="51">
        <f t="shared" si="1283"/>
        <v>0</v>
      </c>
      <c r="NYK96" s="51">
        <f t="shared" si="1283"/>
        <v>0</v>
      </c>
      <c r="NYL96" s="51">
        <f t="shared" si="1283"/>
        <v>0</v>
      </c>
      <c r="NYM96" s="51">
        <f t="shared" si="1283"/>
        <v>0</v>
      </c>
      <c r="NYN96" s="51">
        <f t="shared" si="1283"/>
        <v>0</v>
      </c>
      <c r="NYO96" s="51">
        <f t="shared" si="1283"/>
        <v>0</v>
      </c>
      <c r="NYP96" s="51">
        <f t="shared" si="1283"/>
        <v>0</v>
      </c>
      <c r="NYQ96" s="51">
        <f t="shared" si="1283"/>
        <v>0</v>
      </c>
      <c r="NYR96" s="51">
        <f t="shared" si="1283"/>
        <v>0</v>
      </c>
      <c r="NYS96" s="51">
        <f t="shared" si="1283"/>
        <v>0</v>
      </c>
      <c r="NYT96" s="14">
        <f t="shared" ref="NYT96:NZZ96" si="1284">NYU96</f>
        <v>0</v>
      </c>
      <c r="NYU96" s="51">
        <f t="shared" ref="NYU96:OAD96" si="1285">NYU97</f>
        <v>0</v>
      </c>
      <c r="NYV96" s="51">
        <f t="shared" si="1285"/>
        <v>0</v>
      </c>
      <c r="NYW96" s="51">
        <f t="shared" si="1285"/>
        <v>0</v>
      </c>
      <c r="NYX96" s="51">
        <f t="shared" si="1285"/>
        <v>0</v>
      </c>
      <c r="NYY96" s="51"/>
      <c r="NYZ96" s="51"/>
      <c r="NZA96" s="51"/>
      <c r="NZB96" s="51">
        <f>NZB98</f>
        <v>0</v>
      </c>
      <c r="NZC96" s="14"/>
      <c r="NZE96" s="6" t="s">
        <v>11</v>
      </c>
      <c r="NZF96" s="7" t="s">
        <v>874</v>
      </c>
      <c r="NZG96" s="3"/>
      <c r="NZH96" s="3"/>
      <c r="NZI96" s="3"/>
      <c r="NZJ96" s="3"/>
      <c r="NZK96" s="7"/>
      <c r="NZL96" s="3"/>
      <c r="NZM96" s="51">
        <f t="shared" si="1283"/>
        <v>0</v>
      </c>
      <c r="NZN96" s="51">
        <f t="shared" si="1283"/>
        <v>0</v>
      </c>
      <c r="NZO96" s="51">
        <f t="shared" si="1283"/>
        <v>0</v>
      </c>
      <c r="NZP96" s="51">
        <f t="shared" si="1283"/>
        <v>0</v>
      </c>
      <c r="NZQ96" s="51">
        <f t="shared" si="1283"/>
        <v>0</v>
      </c>
      <c r="NZR96" s="51">
        <f t="shared" si="1283"/>
        <v>0</v>
      </c>
      <c r="NZS96" s="51">
        <f t="shared" si="1283"/>
        <v>0</v>
      </c>
      <c r="NZT96" s="51">
        <f t="shared" si="1283"/>
        <v>0</v>
      </c>
      <c r="NZU96" s="51">
        <f t="shared" si="1283"/>
        <v>0</v>
      </c>
      <c r="NZV96" s="51">
        <f t="shared" si="1283"/>
        <v>0</v>
      </c>
      <c r="NZW96" s="51">
        <f t="shared" si="1283"/>
        <v>0</v>
      </c>
      <c r="NZX96" s="51">
        <f t="shared" si="1283"/>
        <v>0</v>
      </c>
      <c r="NZY96" s="51">
        <f t="shared" si="1283"/>
        <v>0</v>
      </c>
      <c r="NZZ96" s="14">
        <f t="shared" si="1284"/>
        <v>0</v>
      </c>
      <c r="OAA96" s="51">
        <f t="shared" si="1285"/>
        <v>0</v>
      </c>
      <c r="OAB96" s="51">
        <f t="shared" si="1285"/>
        <v>0</v>
      </c>
      <c r="OAC96" s="51">
        <f t="shared" si="1285"/>
        <v>0</v>
      </c>
      <c r="OAD96" s="51">
        <f t="shared" si="1285"/>
        <v>0</v>
      </c>
      <c r="OAE96" s="51"/>
      <c r="OAF96" s="51"/>
      <c r="OAG96" s="51"/>
      <c r="OAH96" s="51">
        <f>OAH98</f>
        <v>0</v>
      </c>
      <c r="OAI96" s="14"/>
      <c r="OAK96" s="6" t="s">
        <v>11</v>
      </c>
      <c r="OAL96" s="7" t="s">
        <v>874</v>
      </c>
      <c r="OAM96" s="3"/>
      <c r="OAN96" s="3"/>
      <c r="OAO96" s="3"/>
      <c r="OAP96" s="3"/>
      <c r="OAQ96" s="7"/>
      <c r="OAR96" s="3"/>
      <c r="OAS96" s="51">
        <f t="shared" ref="OAS96:OCK96" si="1286">OAS97</f>
        <v>0</v>
      </c>
      <c r="OAT96" s="51">
        <f t="shared" si="1286"/>
        <v>0</v>
      </c>
      <c r="OAU96" s="51">
        <f t="shared" si="1286"/>
        <v>0</v>
      </c>
      <c r="OAV96" s="51">
        <f t="shared" si="1286"/>
        <v>0</v>
      </c>
      <c r="OAW96" s="51">
        <f t="shared" si="1286"/>
        <v>0</v>
      </c>
      <c r="OAX96" s="51">
        <f t="shared" si="1286"/>
        <v>0</v>
      </c>
      <c r="OAY96" s="51">
        <f t="shared" si="1286"/>
        <v>0</v>
      </c>
      <c r="OAZ96" s="51">
        <f t="shared" si="1286"/>
        <v>0</v>
      </c>
      <c r="OBA96" s="51">
        <f t="shared" si="1286"/>
        <v>0</v>
      </c>
      <c r="OBB96" s="51">
        <f t="shared" si="1286"/>
        <v>0</v>
      </c>
      <c r="OBC96" s="51">
        <f t="shared" si="1286"/>
        <v>0</v>
      </c>
      <c r="OBD96" s="51">
        <f t="shared" si="1286"/>
        <v>0</v>
      </c>
      <c r="OBE96" s="51">
        <f t="shared" si="1286"/>
        <v>0</v>
      </c>
      <c r="OBF96" s="14">
        <f t="shared" ref="OBF96:OCL96" si="1287">OBG96</f>
        <v>0</v>
      </c>
      <c r="OBG96" s="51">
        <f t="shared" ref="OBG96:OCP96" si="1288">OBG97</f>
        <v>0</v>
      </c>
      <c r="OBH96" s="51">
        <f t="shared" si="1288"/>
        <v>0</v>
      </c>
      <c r="OBI96" s="51">
        <f t="shared" si="1288"/>
        <v>0</v>
      </c>
      <c r="OBJ96" s="51">
        <f t="shared" si="1288"/>
        <v>0</v>
      </c>
      <c r="OBK96" s="51"/>
      <c r="OBL96" s="51"/>
      <c r="OBM96" s="51"/>
      <c r="OBN96" s="51">
        <f>OBN98</f>
        <v>0</v>
      </c>
      <c r="OBO96" s="14"/>
      <c r="OBQ96" s="6" t="s">
        <v>11</v>
      </c>
      <c r="OBR96" s="7" t="s">
        <v>874</v>
      </c>
      <c r="OBS96" s="3"/>
      <c r="OBT96" s="3"/>
      <c r="OBU96" s="3"/>
      <c r="OBV96" s="3"/>
      <c r="OBW96" s="7"/>
      <c r="OBX96" s="3"/>
      <c r="OBY96" s="51">
        <f t="shared" si="1286"/>
        <v>0</v>
      </c>
      <c r="OBZ96" s="51">
        <f t="shared" si="1286"/>
        <v>0</v>
      </c>
      <c r="OCA96" s="51">
        <f t="shared" si="1286"/>
        <v>0</v>
      </c>
      <c r="OCB96" s="51">
        <f t="shared" si="1286"/>
        <v>0</v>
      </c>
      <c r="OCC96" s="51">
        <f t="shared" si="1286"/>
        <v>0</v>
      </c>
      <c r="OCD96" s="51">
        <f t="shared" si="1286"/>
        <v>0</v>
      </c>
      <c r="OCE96" s="51">
        <f t="shared" si="1286"/>
        <v>0</v>
      </c>
      <c r="OCF96" s="51">
        <f t="shared" si="1286"/>
        <v>0</v>
      </c>
      <c r="OCG96" s="51">
        <f t="shared" si="1286"/>
        <v>0</v>
      </c>
      <c r="OCH96" s="51">
        <f t="shared" si="1286"/>
        <v>0</v>
      </c>
      <c r="OCI96" s="51">
        <f t="shared" si="1286"/>
        <v>0</v>
      </c>
      <c r="OCJ96" s="51">
        <f t="shared" si="1286"/>
        <v>0</v>
      </c>
      <c r="OCK96" s="51">
        <f t="shared" si="1286"/>
        <v>0</v>
      </c>
      <c r="OCL96" s="14">
        <f t="shared" si="1287"/>
        <v>0</v>
      </c>
      <c r="OCM96" s="51">
        <f t="shared" si="1288"/>
        <v>0</v>
      </c>
      <c r="OCN96" s="51">
        <f t="shared" si="1288"/>
        <v>0</v>
      </c>
      <c r="OCO96" s="51">
        <f t="shared" si="1288"/>
        <v>0</v>
      </c>
      <c r="OCP96" s="51">
        <f t="shared" si="1288"/>
        <v>0</v>
      </c>
      <c r="OCQ96" s="51"/>
      <c r="OCR96" s="51"/>
      <c r="OCS96" s="51"/>
      <c r="OCT96" s="51">
        <f>OCT98</f>
        <v>0</v>
      </c>
      <c r="OCU96" s="14"/>
      <c r="OCW96" s="6" t="s">
        <v>11</v>
      </c>
      <c r="OCX96" s="7" t="s">
        <v>874</v>
      </c>
      <c r="OCY96" s="3"/>
      <c r="OCZ96" s="3"/>
      <c r="ODA96" s="3"/>
      <c r="ODB96" s="3"/>
      <c r="ODC96" s="7"/>
      <c r="ODD96" s="3"/>
      <c r="ODE96" s="51">
        <f t="shared" ref="ODE96:OEW96" si="1289">ODE97</f>
        <v>0</v>
      </c>
      <c r="ODF96" s="51">
        <f t="shared" si="1289"/>
        <v>0</v>
      </c>
      <c r="ODG96" s="51">
        <f t="shared" si="1289"/>
        <v>0</v>
      </c>
      <c r="ODH96" s="51">
        <f t="shared" si="1289"/>
        <v>0</v>
      </c>
      <c r="ODI96" s="51">
        <f t="shared" si="1289"/>
        <v>0</v>
      </c>
      <c r="ODJ96" s="51">
        <f t="shared" si="1289"/>
        <v>0</v>
      </c>
      <c r="ODK96" s="51">
        <f t="shared" si="1289"/>
        <v>0</v>
      </c>
      <c r="ODL96" s="51">
        <f t="shared" si="1289"/>
        <v>0</v>
      </c>
      <c r="ODM96" s="51">
        <f t="shared" si="1289"/>
        <v>0</v>
      </c>
      <c r="ODN96" s="51">
        <f t="shared" si="1289"/>
        <v>0</v>
      </c>
      <c r="ODO96" s="51">
        <f t="shared" si="1289"/>
        <v>0</v>
      </c>
      <c r="ODP96" s="51">
        <f t="shared" si="1289"/>
        <v>0</v>
      </c>
      <c r="ODQ96" s="51">
        <f t="shared" si="1289"/>
        <v>0</v>
      </c>
      <c r="ODR96" s="14">
        <f t="shared" ref="ODR96:OEX96" si="1290">ODS96</f>
        <v>0</v>
      </c>
      <c r="ODS96" s="51">
        <f t="shared" ref="ODS96:OFB96" si="1291">ODS97</f>
        <v>0</v>
      </c>
      <c r="ODT96" s="51">
        <f t="shared" si="1291"/>
        <v>0</v>
      </c>
      <c r="ODU96" s="51">
        <f t="shared" si="1291"/>
        <v>0</v>
      </c>
      <c r="ODV96" s="51">
        <f t="shared" si="1291"/>
        <v>0</v>
      </c>
      <c r="ODW96" s="51"/>
      <c r="ODX96" s="51"/>
      <c r="ODY96" s="51"/>
      <c r="ODZ96" s="51">
        <f>ODZ98</f>
        <v>0</v>
      </c>
      <c r="OEA96" s="14"/>
      <c r="OEC96" s="6" t="s">
        <v>11</v>
      </c>
      <c r="OED96" s="7" t="s">
        <v>874</v>
      </c>
      <c r="OEE96" s="3"/>
      <c r="OEF96" s="3"/>
      <c r="OEG96" s="3"/>
      <c r="OEH96" s="3"/>
      <c r="OEI96" s="7"/>
      <c r="OEJ96" s="3"/>
      <c r="OEK96" s="51">
        <f t="shared" si="1289"/>
        <v>0</v>
      </c>
      <c r="OEL96" s="51">
        <f t="shared" si="1289"/>
        <v>0</v>
      </c>
      <c r="OEM96" s="51">
        <f t="shared" si="1289"/>
        <v>0</v>
      </c>
      <c r="OEN96" s="51">
        <f t="shared" si="1289"/>
        <v>0</v>
      </c>
      <c r="OEO96" s="51">
        <f t="shared" si="1289"/>
        <v>0</v>
      </c>
      <c r="OEP96" s="51">
        <f t="shared" si="1289"/>
        <v>0</v>
      </c>
      <c r="OEQ96" s="51">
        <f t="shared" si="1289"/>
        <v>0</v>
      </c>
      <c r="OER96" s="51">
        <f t="shared" si="1289"/>
        <v>0</v>
      </c>
      <c r="OES96" s="51">
        <f t="shared" si="1289"/>
        <v>0</v>
      </c>
      <c r="OET96" s="51">
        <f t="shared" si="1289"/>
        <v>0</v>
      </c>
      <c r="OEU96" s="51">
        <f t="shared" si="1289"/>
        <v>0</v>
      </c>
      <c r="OEV96" s="51">
        <f t="shared" si="1289"/>
        <v>0</v>
      </c>
      <c r="OEW96" s="51">
        <f t="shared" si="1289"/>
        <v>0</v>
      </c>
      <c r="OEX96" s="14">
        <f t="shared" si="1290"/>
        <v>0</v>
      </c>
      <c r="OEY96" s="51">
        <f t="shared" si="1291"/>
        <v>0</v>
      </c>
      <c r="OEZ96" s="51">
        <f t="shared" si="1291"/>
        <v>0</v>
      </c>
      <c r="OFA96" s="51">
        <f t="shared" si="1291"/>
        <v>0</v>
      </c>
      <c r="OFB96" s="51">
        <f t="shared" si="1291"/>
        <v>0</v>
      </c>
      <c r="OFC96" s="51"/>
      <c r="OFD96" s="51"/>
      <c r="OFE96" s="51"/>
      <c r="OFF96" s="51">
        <f>OFF98</f>
        <v>0</v>
      </c>
      <c r="OFG96" s="14"/>
      <c r="OFI96" s="6" t="s">
        <v>11</v>
      </c>
      <c r="OFJ96" s="7" t="s">
        <v>874</v>
      </c>
      <c r="OFK96" s="3"/>
      <c r="OFL96" s="3"/>
      <c r="OFM96" s="3"/>
      <c r="OFN96" s="3"/>
      <c r="OFO96" s="7"/>
      <c r="OFP96" s="3"/>
      <c r="OFQ96" s="51">
        <f t="shared" ref="OFQ96:OHI96" si="1292">OFQ97</f>
        <v>0</v>
      </c>
      <c r="OFR96" s="51">
        <f t="shared" si="1292"/>
        <v>0</v>
      </c>
      <c r="OFS96" s="51">
        <f t="shared" si="1292"/>
        <v>0</v>
      </c>
      <c r="OFT96" s="51">
        <f t="shared" si="1292"/>
        <v>0</v>
      </c>
      <c r="OFU96" s="51">
        <f t="shared" si="1292"/>
        <v>0</v>
      </c>
      <c r="OFV96" s="51">
        <f t="shared" si="1292"/>
        <v>0</v>
      </c>
      <c r="OFW96" s="51">
        <f t="shared" si="1292"/>
        <v>0</v>
      </c>
      <c r="OFX96" s="51">
        <f t="shared" si="1292"/>
        <v>0</v>
      </c>
      <c r="OFY96" s="51">
        <f t="shared" si="1292"/>
        <v>0</v>
      </c>
      <c r="OFZ96" s="51">
        <f t="shared" si="1292"/>
        <v>0</v>
      </c>
      <c r="OGA96" s="51">
        <f t="shared" si="1292"/>
        <v>0</v>
      </c>
      <c r="OGB96" s="51">
        <f t="shared" si="1292"/>
        <v>0</v>
      </c>
      <c r="OGC96" s="51">
        <f t="shared" si="1292"/>
        <v>0</v>
      </c>
      <c r="OGD96" s="14">
        <f t="shared" ref="OGD96:OHJ96" si="1293">OGE96</f>
        <v>0</v>
      </c>
      <c r="OGE96" s="51">
        <f t="shared" ref="OGE96:OHN96" si="1294">OGE97</f>
        <v>0</v>
      </c>
      <c r="OGF96" s="51">
        <f t="shared" si="1294"/>
        <v>0</v>
      </c>
      <c r="OGG96" s="51">
        <f t="shared" si="1294"/>
        <v>0</v>
      </c>
      <c r="OGH96" s="51">
        <f t="shared" si="1294"/>
        <v>0</v>
      </c>
      <c r="OGI96" s="51"/>
      <c r="OGJ96" s="51"/>
      <c r="OGK96" s="51"/>
      <c r="OGL96" s="51">
        <f>OGL98</f>
        <v>0</v>
      </c>
      <c r="OGM96" s="14"/>
      <c r="OGO96" s="6" t="s">
        <v>11</v>
      </c>
      <c r="OGP96" s="7" t="s">
        <v>874</v>
      </c>
      <c r="OGQ96" s="3"/>
      <c r="OGR96" s="3"/>
      <c r="OGS96" s="3"/>
      <c r="OGT96" s="3"/>
      <c r="OGU96" s="7"/>
      <c r="OGV96" s="3"/>
      <c r="OGW96" s="51">
        <f t="shared" si="1292"/>
        <v>0</v>
      </c>
      <c r="OGX96" s="51">
        <f t="shared" si="1292"/>
        <v>0</v>
      </c>
      <c r="OGY96" s="51">
        <f t="shared" si="1292"/>
        <v>0</v>
      </c>
      <c r="OGZ96" s="51">
        <f t="shared" si="1292"/>
        <v>0</v>
      </c>
      <c r="OHA96" s="51">
        <f t="shared" si="1292"/>
        <v>0</v>
      </c>
      <c r="OHB96" s="51">
        <f t="shared" si="1292"/>
        <v>0</v>
      </c>
      <c r="OHC96" s="51">
        <f t="shared" si="1292"/>
        <v>0</v>
      </c>
      <c r="OHD96" s="51">
        <f t="shared" si="1292"/>
        <v>0</v>
      </c>
      <c r="OHE96" s="51">
        <f t="shared" si="1292"/>
        <v>0</v>
      </c>
      <c r="OHF96" s="51">
        <f t="shared" si="1292"/>
        <v>0</v>
      </c>
      <c r="OHG96" s="51">
        <f t="shared" si="1292"/>
        <v>0</v>
      </c>
      <c r="OHH96" s="51">
        <f t="shared" si="1292"/>
        <v>0</v>
      </c>
      <c r="OHI96" s="51">
        <f t="shared" si="1292"/>
        <v>0</v>
      </c>
      <c r="OHJ96" s="14">
        <f t="shared" si="1293"/>
        <v>0</v>
      </c>
      <c r="OHK96" s="51">
        <f t="shared" si="1294"/>
        <v>0</v>
      </c>
      <c r="OHL96" s="51">
        <f t="shared" si="1294"/>
        <v>0</v>
      </c>
      <c r="OHM96" s="51">
        <f t="shared" si="1294"/>
        <v>0</v>
      </c>
      <c r="OHN96" s="51">
        <f t="shared" si="1294"/>
        <v>0</v>
      </c>
      <c r="OHO96" s="51"/>
      <c r="OHP96" s="51"/>
      <c r="OHQ96" s="51"/>
      <c r="OHR96" s="51">
        <f>OHR98</f>
        <v>0</v>
      </c>
      <c r="OHS96" s="14"/>
      <c r="OHU96" s="6" t="s">
        <v>11</v>
      </c>
      <c r="OHV96" s="7" t="s">
        <v>874</v>
      </c>
      <c r="OHW96" s="3"/>
      <c r="OHX96" s="3"/>
      <c r="OHY96" s="3"/>
      <c r="OHZ96" s="3"/>
      <c r="OIA96" s="7"/>
      <c r="OIB96" s="3"/>
      <c r="OIC96" s="51">
        <f t="shared" ref="OIC96:OJU96" si="1295">OIC97</f>
        <v>0</v>
      </c>
      <c r="OID96" s="51">
        <f t="shared" si="1295"/>
        <v>0</v>
      </c>
      <c r="OIE96" s="51">
        <f t="shared" si="1295"/>
        <v>0</v>
      </c>
      <c r="OIF96" s="51">
        <f t="shared" si="1295"/>
        <v>0</v>
      </c>
      <c r="OIG96" s="51">
        <f t="shared" si="1295"/>
        <v>0</v>
      </c>
      <c r="OIH96" s="51">
        <f t="shared" si="1295"/>
        <v>0</v>
      </c>
      <c r="OII96" s="51">
        <f t="shared" si="1295"/>
        <v>0</v>
      </c>
      <c r="OIJ96" s="51">
        <f t="shared" si="1295"/>
        <v>0</v>
      </c>
      <c r="OIK96" s="51">
        <f t="shared" si="1295"/>
        <v>0</v>
      </c>
      <c r="OIL96" s="51">
        <f t="shared" si="1295"/>
        <v>0</v>
      </c>
      <c r="OIM96" s="51">
        <f t="shared" si="1295"/>
        <v>0</v>
      </c>
      <c r="OIN96" s="51">
        <f t="shared" si="1295"/>
        <v>0</v>
      </c>
      <c r="OIO96" s="51">
        <f t="shared" si="1295"/>
        <v>0</v>
      </c>
      <c r="OIP96" s="14">
        <f t="shared" ref="OIP96:OJV96" si="1296">OIQ96</f>
        <v>0</v>
      </c>
      <c r="OIQ96" s="51">
        <f t="shared" ref="OIQ96:OJZ96" si="1297">OIQ97</f>
        <v>0</v>
      </c>
      <c r="OIR96" s="51">
        <f t="shared" si="1297"/>
        <v>0</v>
      </c>
      <c r="OIS96" s="51">
        <f t="shared" si="1297"/>
        <v>0</v>
      </c>
      <c r="OIT96" s="51">
        <f t="shared" si="1297"/>
        <v>0</v>
      </c>
      <c r="OIU96" s="51"/>
      <c r="OIV96" s="51"/>
      <c r="OIW96" s="51"/>
      <c r="OIX96" s="51">
        <f>OIX98</f>
        <v>0</v>
      </c>
      <c r="OIY96" s="14"/>
      <c r="OJA96" s="6" t="s">
        <v>11</v>
      </c>
      <c r="OJB96" s="7" t="s">
        <v>874</v>
      </c>
      <c r="OJC96" s="3"/>
      <c r="OJD96" s="3"/>
      <c r="OJE96" s="3"/>
      <c r="OJF96" s="3"/>
      <c r="OJG96" s="7"/>
      <c r="OJH96" s="3"/>
      <c r="OJI96" s="51">
        <f t="shared" si="1295"/>
        <v>0</v>
      </c>
      <c r="OJJ96" s="51">
        <f t="shared" si="1295"/>
        <v>0</v>
      </c>
      <c r="OJK96" s="51">
        <f t="shared" si="1295"/>
        <v>0</v>
      </c>
      <c r="OJL96" s="51">
        <f t="shared" si="1295"/>
        <v>0</v>
      </c>
      <c r="OJM96" s="51">
        <f t="shared" si="1295"/>
        <v>0</v>
      </c>
      <c r="OJN96" s="51">
        <f t="shared" si="1295"/>
        <v>0</v>
      </c>
      <c r="OJO96" s="51">
        <f t="shared" si="1295"/>
        <v>0</v>
      </c>
      <c r="OJP96" s="51">
        <f t="shared" si="1295"/>
        <v>0</v>
      </c>
      <c r="OJQ96" s="51">
        <f t="shared" si="1295"/>
        <v>0</v>
      </c>
      <c r="OJR96" s="51">
        <f t="shared" si="1295"/>
        <v>0</v>
      </c>
      <c r="OJS96" s="51">
        <f t="shared" si="1295"/>
        <v>0</v>
      </c>
      <c r="OJT96" s="51">
        <f t="shared" si="1295"/>
        <v>0</v>
      </c>
      <c r="OJU96" s="51">
        <f t="shared" si="1295"/>
        <v>0</v>
      </c>
      <c r="OJV96" s="14">
        <f t="shared" si="1296"/>
        <v>0</v>
      </c>
      <c r="OJW96" s="51">
        <f t="shared" si="1297"/>
        <v>0</v>
      </c>
      <c r="OJX96" s="51">
        <f t="shared" si="1297"/>
        <v>0</v>
      </c>
      <c r="OJY96" s="51">
        <f t="shared" si="1297"/>
        <v>0</v>
      </c>
      <c r="OJZ96" s="51">
        <f t="shared" si="1297"/>
        <v>0</v>
      </c>
      <c r="OKA96" s="51"/>
      <c r="OKB96" s="51"/>
      <c r="OKC96" s="51"/>
      <c r="OKD96" s="51">
        <f>OKD98</f>
        <v>0</v>
      </c>
      <c r="OKE96" s="14"/>
      <c r="OKG96" s="6" t="s">
        <v>11</v>
      </c>
      <c r="OKH96" s="7" t="s">
        <v>874</v>
      </c>
      <c r="OKI96" s="3"/>
      <c r="OKJ96" s="3"/>
      <c r="OKK96" s="3"/>
      <c r="OKL96" s="3"/>
      <c r="OKM96" s="7"/>
      <c r="OKN96" s="3"/>
      <c r="OKO96" s="51">
        <f t="shared" ref="OKO96:OMG96" si="1298">OKO97</f>
        <v>0</v>
      </c>
      <c r="OKP96" s="51">
        <f t="shared" si="1298"/>
        <v>0</v>
      </c>
      <c r="OKQ96" s="51">
        <f t="shared" si="1298"/>
        <v>0</v>
      </c>
      <c r="OKR96" s="51">
        <f t="shared" si="1298"/>
        <v>0</v>
      </c>
      <c r="OKS96" s="51">
        <f t="shared" si="1298"/>
        <v>0</v>
      </c>
      <c r="OKT96" s="51">
        <f t="shared" si="1298"/>
        <v>0</v>
      </c>
      <c r="OKU96" s="51">
        <f t="shared" si="1298"/>
        <v>0</v>
      </c>
      <c r="OKV96" s="51">
        <f t="shared" si="1298"/>
        <v>0</v>
      </c>
      <c r="OKW96" s="51">
        <f t="shared" si="1298"/>
        <v>0</v>
      </c>
      <c r="OKX96" s="51">
        <f t="shared" si="1298"/>
        <v>0</v>
      </c>
      <c r="OKY96" s="51">
        <f t="shared" si="1298"/>
        <v>0</v>
      </c>
      <c r="OKZ96" s="51">
        <f t="shared" si="1298"/>
        <v>0</v>
      </c>
      <c r="OLA96" s="51">
        <f t="shared" si="1298"/>
        <v>0</v>
      </c>
      <c r="OLB96" s="14">
        <f t="shared" ref="OLB96:OMH96" si="1299">OLC96</f>
        <v>0</v>
      </c>
      <c r="OLC96" s="51">
        <f t="shared" ref="OLC96:OML96" si="1300">OLC97</f>
        <v>0</v>
      </c>
      <c r="OLD96" s="51">
        <f t="shared" si="1300"/>
        <v>0</v>
      </c>
      <c r="OLE96" s="51">
        <f t="shared" si="1300"/>
        <v>0</v>
      </c>
      <c r="OLF96" s="51">
        <f t="shared" si="1300"/>
        <v>0</v>
      </c>
      <c r="OLG96" s="51"/>
      <c r="OLH96" s="51"/>
      <c r="OLI96" s="51"/>
      <c r="OLJ96" s="51">
        <f>OLJ98</f>
        <v>0</v>
      </c>
      <c r="OLK96" s="14"/>
      <c r="OLM96" s="6" t="s">
        <v>11</v>
      </c>
      <c r="OLN96" s="7" t="s">
        <v>874</v>
      </c>
      <c r="OLO96" s="3"/>
      <c r="OLP96" s="3"/>
      <c r="OLQ96" s="3"/>
      <c r="OLR96" s="3"/>
      <c r="OLS96" s="7"/>
      <c r="OLT96" s="3"/>
      <c r="OLU96" s="51">
        <f t="shared" si="1298"/>
        <v>0</v>
      </c>
      <c r="OLV96" s="51">
        <f t="shared" si="1298"/>
        <v>0</v>
      </c>
      <c r="OLW96" s="51">
        <f t="shared" si="1298"/>
        <v>0</v>
      </c>
      <c r="OLX96" s="51">
        <f t="shared" si="1298"/>
        <v>0</v>
      </c>
      <c r="OLY96" s="51">
        <f t="shared" si="1298"/>
        <v>0</v>
      </c>
      <c r="OLZ96" s="51">
        <f t="shared" si="1298"/>
        <v>0</v>
      </c>
      <c r="OMA96" s="51">
        <f t="shared" si="1298"/>
        <v>0</v>
      </c>
      <c r="OMB96" s="51">
        <f t="shared" si="1298"/>
        <v>0</v>
      </c>
      <c r="OMC96" s="51">
        <f t="shared" si="1298"/>
        <v>0</v>
      </c>
      <c r="OMD96" s="51">
        <f t="shared" si="1298"/>
        <v>0</v>
      </c>
      <c r="OME96" s="51">
        <f t="shared" si="1298"/>
        <v>0</v>
      </c>
      <c r="OMF96" s="51">
        <f t="shared" si="1298"/>
        <v>0</v>
      </c>
      <c r="OMG96" s="51">
        <f t="shared" si="1298"/>
        <v>0</v>
      </c>
      <c r="OMH96" s="14">
        <f t="shared" si="1299"/>
        <v>0</v>
      </c>
      <c r="OMI96" s="51">
        <f t="shared" si="1300"/>
        <v>0</v>
      </c>
      <c r="OMJ96" s="51">
        <f t="shared" si="1300"/>
        <v>0</v>
      </c>
      <c r="OMK96" s="51">
        <f t="shared" si="1300"/>
        <v>0</v>
      </c>
      <c r="OML96" s="51">
        <f t="shared" si="1300"/>
        <v>0</v>
      </c>
      <c r="OMM96" s="51"/>
      <c r="OMN96" s="51"/>
      <c r="OMO96" s="51"/>
      <c r="OMP96" s="51">
        <f>OMP98</f>
        <v>0</v>
      </c>
      <c r="OMQ96" s="14"/>
      <c r="OMS96" s="6" t="s">
        <v>11</v>
      </c>
      <c r="OMT96" s="7" t="s">
        <v>874</v>
      </c>
      <c r="OMU96" s="3"/>
      <c r="OMV96" s="3"/>
      <c r="OMW96" s="3"/>
      <c r="OMX96" s="3"/>
      <c r="OMY96" s="7"/>
      <c r="OMZ96" s="3"/>
      <c r="ONA96" s="51">
        <f t="shared" ref="ONA96:OOS96" si="1301">ONA97</f>
        <v>0</v>
      </c>
      <c r="ONB96" s="51">
        <f t="shared" si="1301"/>
        <v>0</v>
      </c>
      <c r="ONC96" s="51">
        <f t="shared" si="1301"/>
        <v>0</v>
      </c>
      <c r="OND96" s="51">
        <f t="shared" si="1301"/>
        <v>0</v>
      </c>
      <c r="ONE96" s="51">
        <f t="shared" si="1301"/>
        <v>0</v>
      </c>
      <c r="ONF96" s="51">
        <f t="shared" si="1301"/>
        <v>0</v>
      </c>
      <c r="ONG96" s="51">
        <f t="shared" si="1301"/>
        <v>0</v>
      </c>
      <c r="ONH96" s="51">
        <f t="shared" si="1301"/>
        <v>0</v>
      </c>
      <c r="ONI96" s="51">
        <f t="shared" si="1301"/>
        <v>0</v>
      </c>
      <c r="ONJ96" s="51">
        <f t="shared" si="1301"/>
        <v>0</v>
      </c>
      <c r="ONK96" s="51">
        <f t="shared" si="1301"/>
        <v>0</v>
      </c>
      <c r="ONL96" s="51">
        <f t="shared" si="1301"/>
        <v>0</v>
      </c>
      <c r="ONM96" s="51">
        <f t="shared" si="1301"/>
        <v>0</v>
      </c>
      <c r="ONN96" s="14">
        <f t="shared" ref="ONN96:OOT96" si="1302">ONO96</f>
        <v>0</v>
      </c>
      <c r="ONO96" s="51">
        <f t="shared" ref="ONO96:OOX96" si="1303">ONO97</f>
        <v>0</v>
      </c>
      <c r="ONP96" s="51">
        <f t="shared" si="1303"/>
        <v>0</v>
      </c>
      <c r="ONQ96" s="51">
        <f t="shared" si="1303"/>
        <v>0</v>
      </c>
      <c r="ONR96" s="51">
        <f t="shared" si="1303"/>
        <v>0</v>
      </c>
      <c r="ONS96" s="51"/>
      <c r="ONT96" s="51"/>
      <c r="ONU96" s="51"/>
      <c r="ONV96" s="51">
        <f>ONV98</f>
        <v>0</v>
      </c>
      <c r="ONW96" s="14"/>
      <c r="ONY96" s="6" t="s">
        <v>11</v>
      </c>
      <c r="ONZ96" s="7" t="s">
        <v>874</v>
      </c>
      <c r="OOA96" s="3"/>
      <c r="OOB96" s="3"/>
      <c r="OOC96" s="3"/>
      <c r="OOD96" s="3"/>
      <c r="OOE96" s="7"/>
      <c r="OOF96" s="3"/>
      <c r="OOG96" s="51">
        <f t="shared" si="1301"/>
        <v>0</v>
      </c>
      <c r="OOH96" s="51">
        <f t="shared" si="1301"/>
        <v>0</v>
      </c>
      <c r="OOI96" s="51">
        <f t="shared" si="1301"/>
        <v>0</v>
      </c>
      <c r="OOJ96" s="51">
        <f t="shared" si="1301"/>
        <v>0</v>
      </c>
      <c r="OOK96" s="51">
        <f t="shared" si="1301"/>
        <v>0</v>
      </c>
      <c r="OOL96" s="51">
        <f t="shared" si="1301"/>
        <v>0</v>
      </c>
      <c r="OOM96" s="51">
        <f t="shared" si="1301"/>
        <v>0</v>
      </c>
      <c r="OON96" s="51">
        <f t="shared" si="1301"/>
        <v>0</v>
      </c>
      <c r="OOO96" s="51">
        <f t="shared" si="1301"/>
        <v>0</v>
      </c>
      <c r="OOP96" s="51">
        <f t="shared" si="1301"/>
        <v>0</v>
      </c>
      <c r="OOQ96" s="51">
        <f t="shared" si="1301"/>
        <v>0</v>
      </c>
      <c r="OOR96" s="51">
        <f t="shared" si="1301"/>
        <v>0</v>
      </c>
      <c r="OOS96" s="51">
        <f t="shared" si="1301"/>
        <v>0</v>
      </c>
      <c r="OOT96" s="14">
        <f t="shared" si="1302"/>
        <v>0</v>
      </c>
      <c r="OOU96" s="51">
        <f t="shared" si="1303"/>
        <v>0</v>
      </c>
      <c r="OOV96" s="51">
        <f t="shared" si="1303"/>
        <v>0</v>
      </c>
      <c r="OOW96" s="51">
        <f t="shared" si="1303"/>
        <v>0</v>
      </c>
      <c r="OOX96" s="51">
        <f t="shared" si="1303"/>
        <v>0</v>
      </c>
      <c r="OOY96" s="51"/>
      <c r="OOZ96" s="51"/>
      <c r="OPA96" s="51"/>
      <c r="OPB96" s="51">
        <f>OPB98</f>
        <v>0</v>
      </c>
      <c r="OPC96" s="14"/>
      <c r="OPE96" s="6" t="s">
        <v>11</v>
      </c>
      <c r="OPF96" s="7" t="s">
        <v>874</v>
      </c>
      <c r="OPG96" s="3"/>
      <c r="OPH96" s="3"/>
      <c r="OPI96" s="3"/>
      <c r="OPJ96" s="3"/>
      <c r="OPK96" s="7"/>
      <c r="OPL96" s="3"/>
      <c r="OPM96" s="51">
        <f t="shared" ref="OPM96:ORE96" si="1304">OPM97</f>
        <v>0</v>
      </c>
      <c r="OPN96" s="51">
        <f t="shared" si="1304"/>
        <v>0</v>
      </c>
      <c r="OPO96" s="51">
        <f t="shared" si="1304"/>
        <v>0</v>
      </c>
      <c r="OPP96" s="51">
        <f t="shared" si="1304"/>
        <v>0</v>
      </c>
      <c r="OPQ96" s="51">
        <f t="shared" si="1304"/>
        <v>0</v>
      </c>
      <c r="OPR96" s="51">
        <f t="shared" si="1304"/>
        <v>0</v>
      </c>
      <c r="OPS96" s="51">
        <f t="shared" si="1304"/>
        <v>0</v>
      </c>
      <c r="OPT96" s="51">
        <f t="shared" si="1304"/>
        <v>0</v>
      </c>
      <c r="OPU96" s="51">
        <f t="shared" si="1304"/>
        <v>0</v>
      </c>
      <c r="OPV96" s="51">
        <f t="shared" si="1304"/>
        <v>0</v>
      </c>
      <c r="OPW96" s="51">
        <f t="shared" si="1304"/>
        <v>0</v>
      </c>
      <c r="OPX96" s="51">
        <f t="shared" si="1304"/>
        <v>0</v>
      </c>
      <c r="OPY96" s="51">
        <f t="shared" si="1304"/>
        <v>0</v>
      </c>
      <c r="OPZ96" s="14">
        <f t="shared" ref="OPZ96:ORF96" si="1305">OQA96</f>
        <v>0</v>
      </c>
      <c r="OQA96" s="51">
        <f t="shared" ref="OQA96:ORJ96" si="1306">OQA97</f>
        <v>0</v>
      </c>
      <c r="OQB96" s="51">
        <f t="shared" si="1306"/>
        <v>0</v>
      </c>
      <c r="OQC96" s="51">
        <f t="shared" si="1306"/>
        <v>0</v>
      </c>
      <c r="OQD96" s="51">
        <f t="shared" si="1306"/>
        <v>0</v>
      </c>
      <c r="OQE96" s="51"/>
      <c r="OQF96" s="51"/>
      <c r="OQG96" s="51"/>
      <c r="OQH96" s="51">
        <f>OQH98</f>
        <v>0</v>
      </c>
      <c r="OQI96" s="14"/>
      <c r="OQK96" s="6" t="s">
        <v>11</v>
      </c>
      <c r="OQL96" s="7" t="s">
        <v>874</v>
      </c>
      <c r="OQM96" s="3"/>
      <c r="OQN96" s="3"/>
      <c r="OQO96" s="3"/>
      <c r="OQP96" s="3"/>
      <c r="OQQ96" s="7"/>
      <c r="OQR96" s="3"/>
      <c r="OQS96" s="51">
        <f t="shared" si="1304"/>
        <v>0</v>
      </c>
      <c r="OQT96" s="51">
        <f t="shared" si="1304"/>
        <v>0</v>
      </c>
      <c r="OQU96" s="51">
        <f t="shared" si="1304"/>
        <v>0</v>
      </c>
      <c r="OQV96" s="51">
        <f t="shared" si="1304"/>
        <v>0</v>
      </c>
      <c r="OQW96" s="51">
        <f t="shared" si="1304"/>
        <v>0</v>
      </c>
      <c r="OQX96" s="51">
        <f t="shared" si="1304"/>
        <v>0</v>
      </c>
      <c r="OQY96" s="51">
        <f t="shared" si="1304"/>
        <v>0</v>
      </c>
      <c r="OQZ96" s="51">
        <f t="shared" si="1304"/>
        <v>0</v>
      </c>
      <c r="ORA96" s="51">
        <f t="shared" si="1304"/>
        <v>0</v>
      </c>
      <c r="ORB96" s="51">
        <f t="shared" si="1304"/>
        <v>0</v>
      </c>
      <c r="ORC96" s="51">
        <f t="shared" si="1304"/>
        <v>0</v>
      </c>
      <c r="ORD96" s="51">
        <f t="shared" si="1304"/>
        <v>0</v>
      </c>
      <c r="ORE96" s="51">
        <f t="shared" si="1304"/>
        <v>0</v>
      </c>
      <c r="ORF96" s="14">
        <f t="shared" si="1305"/>
        <v>0</v>
      </c>
      <c r="ORG96" s="51">
        <f t="shared" si="1306"/>
        <v>0</v>
      </c>
      <c r="ORH96" s="51">
        <f t="shared" si="1306"/>
        <v>0</v>
      </c>
      <c r="ORI96" s="51">
        <f t="shared" si="1306"/>
        <v>0</v>
      </c>
      <c r="ORJ96" s="51">
        <f t="shared" si="1306"/>
        <v>0</v>
      </c>
      <c r="ORK96" s="51"/>
      <c r="ORL96" s="51"/>
      <c r="ORM96" s="51"/>
      <c r="ORN96" s="51">
        <f>ORN98</f>
        <v>0</v>
      </c>
      <c r="ORO96" s="14"/>
      <c r="ORQ96" s="6" t="s">
        <v>11</v>
      </c>
      <c r="ORR96" s="7" t="s">
        <v>874</v>
      </c>
      <c r="ORS96" s="3"/>
      <c r="ORT96" s="3"/>
      <c r="ORU96" s="3"/>
      <c r="ORV96" s="3"/>
      <c r="ORW96" s="7"/>
      <c r="ORX96" s="3"/>
      <c r="ORY96" s="51">
        <f t="shared" ref="ORY96:OTQ96" si="1307">ORY97</f>
        <v>0</v>
      </c>
      <c r="ORZ96" s="51">
        <f t="shared" si="1307"/>
        <v>0</v>
      </c>
      <c r="OSA96" s="51">
        <f t="shared" si="1307"/>
        <v>0</v>
      </c>
      <c r="OSB96" s="51">
        <f t="shared" si="1307"/>
        <v>0</v>
      </c>
      <c r="OSC96" s="51">
        <f t="shared" si="1307"/>
        <v>0</v>
      </c>
      <c r="OSD96" s="51">
        <f t="shared" si="1307"/>
        <v>0</v>
      </c>
      <c r="OSE96" s="51">
        <f t="shared" si="1307"/>
        <v>0</v>
      </c>
      <c r="OSF96" s="51">
        <f t="shared" si="1307"/>
        <v>0</v>
      </c>
      <c r="OSG96" s="51">
        <f t="shared" si="1307"/>
        <v>0</v>
      </c>
      <c r="OSH96" s="51">
        <f t="shared" si="1307"/>
        <v>0</v>
      </c>
      <c r="OSI96" s="51">
        <f t="shared" si="1307"/>
        <v>0</v>
      </c>
      <c r="OSJ96" s="51">
        <f t="shared" si="1307"/>
        <v>0</v>
      </c>
      <c r="OSK96" s="51">
        <f t="shared" si="1307"/>
        <v>0</v>
      </c>
      <c r="OSL96" s="14">
        <f t="shared" ref="OSL96:OTR96" si="1308">OSM96</f>
        <v>0</v>
      </c>
      <c r="OSM96" s="51">
        <f t="shared" ref="OSM96:OTV96" si="1309">OSM97</f>
        <v>0</v>
      </c>
      <c r="OSN96" s="51">
        <f t="shared" si="1309"/>
        <v>0</v>
      </c>
      <c r="OSO96" s="51">
        <f t="shared" si="1309"/>
        <v>0</v>
      </c>
      <c r="OSP96" s="51">
        <f t="shared" si="1309"/>
        <v>0</v>
      </c>
      <c r="OSQ96" s="51"/>
      <c r="OSR96" s="51"/>
      <c r="OSS96" s="51"/>
      <c r="OST96" s="51">
        <f>OST98</f>
        <v>0</v>
      </c>
      <c r="OSU96" s="14"/>
      <c r="OSW96" s="6" t="s">
        <v>11</v>
      </c>
      <c r="OSX96" s="7" t="s">
        <v>874</v>
      </c>
      <c r="OSY96" s="3"/>
      <c r="OSZ96" s="3"/>
      <c r="OTA96" s="3"/>
      <c r="OTB96" s="3"/>
      <c r="OTC96" s="7"/>
      <c r="OTD96" s="3"/>
      <c r="OTE96" s="51">
        <f t="shared" si="1307"/>
        <v>0</v>
      </c>
      <c r="OTF96" s="51">
        <f t="shared" si="1307"/>
        <v>0</v>
      </c>
      <c r="OTG96" s="51">
        <f t="shared" si="1307"/>
        <v>0</v>
      </c>
      <c r="OTH96" s="51">
        <f t="shared" si="1307"/>
        <v>0</v>
      </c>
      <c r="OTI96" s="51">
        <f t="shared" si="1307"/>
        <v>0</v>
      </c>
      <c r="OTJ96" s="51">
        <f t="shared" si="1307"/>
        <v>0</v>
      </c>
      <c r="OTK96" s="51">
        <f t="shared" si="1307"/>
        <v>0</v>
      </c>
      <c r="OTL96" s="51">
        <f t="shared" si="1307"/>
        <v>0</v>
      </c>
      <c r="OTM96" s="51">
        <f t="shared" si="1307"/>
        <v>0</v>
      </c>
      <c r="OTN96" s="51">
        <f t="shared" si="1307"/>
        <v>0</v>
      </c>
      <c r="OTO96" s="51">
        <f t="shared" si="1307"/>
        <v>0</v>
      </c>
      <c r="OTP96" s="51">
        <f t="shared" si="1307"/>
        <v>0</v>
      </c>
      <c r="OTQ96" s="51">
        <f t="shared" si="1307"/>
        <v>0</v>
      </c>
      <c r="OTR96" s="14">
        <f t="shared" si="1308"/>
        <v>0</v>
      </c>
      <c r="OTS96" s="51">
        <f t="shared" si="1309"/>
        <v>0</v>
      </c>
      <c r="OTT96" s="51">
        <f t="shared" si="1309"/>
        <v>0</v>
      </c>
      <c r="OTU96" s="51">
        <f t="shared" si="1309"/>
        <v>0</v>
      </c>
      <c r="OTV96" s="51">
        <f t="shared" si="1309"/>
        <v>0</v>
      </c>
      <c r="OTW96" s="51"/>
      <c r="OTX96" s="51"/>
      <c r="OTY96" s="51"/>
      <c r="OTZ96" s="51">
        <f>OTZ98</f>
        <v>0</v>
      </c>
      <c r="OUA96" s="14"/>
      <c r="OUC96" s="6" t="s">
        <v>11</v>
      </c>
      <c r="OUD96" s="7" t="s">
        <v>874</v>
      </c>
      <c r="OUE96" s="3"/>
      <c r="OUF96" s="3"/>
      <c r="OUG96" s="3"/>
      <c r="OUH96" s="3"/>
      <c r="OUI96" s="7"/>
      <c r="OUJ96" s="3"/>
      <c r="OUK96" s="51">
        <f t="shared" ref="OUK96:OWC96" si="1310">OUK97</f>
        <v>0</v>
      </c>
      <c r="OUL96" s="51">
        <f t="shared" si="1310"/>
        <v>0</v>
      </c>
      <c r="OUM96" s="51">
        <f t="shared" si="1310"/>
        <v>0</v>
      </c>
      <c r="OUN96" s="51">
        <f t="shared" si="1310"/>
        <v>0</v>
      </c>
      <c r="OUO96" s="51">
        <f t="shared" si="1310"/>
        <v>0</v>
      </c>
      <c r="OUP96" s="51">
        <f t="shared" si="1310"/>
        <v>0</v>
      </c>
      <c r="OUQ96" s="51">
        <f t="shared" si="1310"/>
        <v>0</v>
      </c>
      <c r="OUR96" s="51">
        <f t="shared" si="1310"/>
        <v>0</v>
      </c>
      <c r="OUS96" s="51">
        <f t="shared" si="1310"/>
        <v>0</v>
      </c>
      <c r="OUT96" s="51">
        <f t="shared" si="1310"/>
        <v>0</v>
      </c>
      <c r="OUU96" s="51">
        <f t="shared" si="1310"/>
        <v>0</v>
      </c>
      <c r="OUV96" s="51">
        <f t="shared" si="1310"/>
        <v>0</v>
      </c>
      <c r="OUW96" s="51">
        <f t="shared" si="1310"/>
        <v>0</v>
      </c>
      <c r="OUX96" s="14">
        <f t="shared" ref="OUX96:OWD96" si="1311">OUY96</f>
        <v>0</v>
      </c>
      <c r="OUY96" s="51">
        <f t="shared" ref="OUY96:OWH96" si="1312">OUY97</f>
        <v>0</v>
      </c>
      <c r="OUZ96" s="51">
        <f t="shared" si="1312"/>
        <v>0</v>
      </c>
      <c r="OVA96" s="51">
        <f t="shared" si="1312"/>
        <v>0</v>
      </c>
      <c r="OVB96" s="51">
        <f t="shared" si="1312"/>
        <v>0</v>
      </c>
      <c r="OVC96" s="51"/>
      <c r="OVD96" s="51"/>
      <c r="OVE96" s="51"/>
      <c r="OVF96" s="51">
        <f>OVF98</f>
        <v>0</v>
      </c>
      <c r="OVG96" s="14"/>
      <c r="OVI96" s="6" t="s">
        <v>11</v>
      </c>
      <c r="OVJ96" s="7" t="s">
        <v>874</v>
      </c>
      <c r="OVK96" s="3"/>
      <c r="OVL96" s="3"/>
      <c r="OVM96" s="3"/>
      <c r="OVN96" s="3"/>
      <c r="OVO96" s="7"/>
      <c r="OVP96" s="3"/>
      <c r="OVQ96" s="51">
        <f t="shared" si="1310"/>
        <v>0</v>
      </c>
      <c r="OVR96" s="51">
        <f t="shared" si="1310"/>
        <v>0</v>
      </c>
      <c r="OVS96" s="51">
        <f t="shared" si="1310"/>
        <v>0</v>
      </c>
      <c r="OVT96" s="51">
        <f t="shared" si="1310"/>
        <v>0</v>
      </c>
      <c r="OVU96" s="51">
        <f t="shared" si="1310"/>
        <v>0</v>
      </c>
      <c r="OVV96" s="51">
        <f t="shared" si="1310"/>
        <v>0</v>
      </c>
      <c r="OVW96" s="51">
        <f t="shared" si="1310"/>
        <v>0</v>
      </c>
      <c r="OVX96" s="51">
        <f t="shared" si="1310"/>
        <v>0</v>
      </c>
      <c r="OVY96" s="51">
        <f t="shared" si="1310"/>
        <v>0</v>
      </c>
      <c r="OVZ96" s="51">
        <f t="shared" si="1310"/>
        <v>0</v>
      </c>
      <c r="OWA96" s="51">
        <f t="shared" si="1310"/>
        <v>0</v>
      </c>
      <c r="OWB96" s="51">
        <f t="shared" si="1310"/>
        <v>0</v>
      </c>
      <c r="OWC96" s="51">
        <f t="shared" si="1310"/>
        <v>0</v>
      </c>
      <c r="OWD96" s="14">
        <f t="shared" si="1311"/>
        <v>0</v>
      </c>
      <c r="OWE96" s="51">
        <f t="shared" si="1312"/>
        <v>0</v>
      </c>
      <c r="OWF96" s="51">
        <f t="shared" si="1312"/>
        <v>0</v>
      </c>
      <c r="OWG96" s="51">
        <f t="shared" si="1312"/>
        <v>0</v>
      </c>
      <c r="OWH96" s="51">
        <f t="shared" si="1312"/>
        <v>0</v>
      </c>
      <c r="OWI96" s="51"/>
      <c r="OWJ96" s="51"/>
      <c r="OWK96" s="51"/>
      <c r="OWL96" s="51">
        <f>OWL98</f>
        <v>0</v>
      </c>
      <c r="OWM96" s="14"/>
      <c r="OWO96" s="6" t="s">
        <v>11</v>
      </c>
      <c r="OWP96" s="7" t="s">
        <v>874</v>
      </c>
      <c r="OWQ96" s="3"/>
      <c r="OWR96" s="3"/>
      <c r="OWS96" s="3"/>
      <c r="OWT96" s="3"/>
      <c r="OWU96" s="7"/>
      <c r="OWV96" s="3"/>
      <c r="OWW96" s="51">
        <f t="shared" ref="OWW96:OYO96" si="1313">OWW97</f>
        <v>0</v>
      </c>
      <c r="OWX96" s="51">
        <f t="shared" si="1313"/>
        <v>0</v>
      </c>
      <c r="OWY96" s="51">
        <f t="shared" si="1313"/>
        <v>0</v>
      </c>
      <c r="OWZ96" s="51">
        <f t="shared" si="1313"/>
        <v>0</v>
      </c>
      <c r="OXA96" s="51">
        <f t="shared" si="1313"/>
        <v>0</v>
      </c>
      <c r="OXB96" s="51">
        <f t="shared" si="1313"/>
        <v>0</v>
      </c>
      <c r="OXC96" s="51">
        <f t="shared" si="1313"/>
        <v>0</v>
      </c>
      <c r="OXD96" s="51">
        <f t="shared" si="1313"/>
        <v>0</v>
      </c>
      <c r="OXE96" s="51">
        <f t="shared" si="1313"/>
        <v>0</v>
      </c>
      <c r="OXF96" s="51">
        <f t="shared" si="1313"/>
        <v>0</v>
      </c>
      <c r="OXG96" s="51">
        <f t="shared" si="1313"/>
        <v>0</v>
      </c>
      <c r="OXH96" s="51">
        <f t="shared" si="1313"/>
        <v>0</v>
      </c>
      <c r="OXI96" s="51">
        <f t="shared" si="1313"/>
        <v>0</v>
      </c>
      <c r="OXJ96" s="14">
        <f t="shared" ref="OXJ96:OYP96" si="1314">OXK96</f>
        <v>0</v>
      </c>
      <c r="OXK96" s="51">
        <f t="shared" ref="OXK96:OYT96" si="1315">OXK97</f>
        <v>0</v>
      </c>
      <c r="OXL96" s="51">
        <f t="shared" si="1315"/>
        <v>0</v>
      </c>
      <c r="OXM96" s="51">
        <f t="shared" si="1315"/>
        <v>0</v>
      </c>
      <c r="OXN96" s="51">
        <f t="shared" si="1315"/>
        <v>0</v>
      </c>
      <c r="OXO96" s="51"/>
      <c r="OXP96" s="51"/>
      <c r="OXQ96" s="51"/>
      <c r="OXR96" s="51">
        <f>OXR98</f>
        <v>0</v>
      </c>
      <c r="OXS96" s="14"/>
      <c r="OXU96" s="6" t="s">
        <v>11</v>
      </c>
      <c r="OXV96" s="7" t="s">
        <v>874</v>
      </c>
      <c r="OXW96" s="3"/>
      <c r="OXX96" s="3"/>
      <c r="OXY96" s="3"/>
      <c r="OXZ96" s="3"/>
      <c r="OYA96" s="7"/>
      <c r="OYB96" s="3"/>
      <c r="OYC96" s="51">
        <f t="shared" si="1313"/>
        <v>0</v>
      </c>
      <c r="OYD96" s="51">
        <f t="shared" si="1313"/>
        <v>0</v>
      </c>
      <c r="OYE96" s="51">
        <f t="shared" si="1313"/>
        <v>0</v>
      </c>
      <c r="OYF96" s="51">
        <f t="shared" si="1313"/>
        <v>0</v>
      </c>
      <c r="OYG96" s="51">
        <f t="shared" si="1313"/>
        <v>0</v>
      </c>
      <c r="OYH96" s="51">
        <f t="shared" si="1313"/>
        <v>0</v>
      </c>
      <c r="OYI96" s="51">
        <f t="shared" si="1313"/>
        <v>0</v>
      </c>
      <c r="OYJ96" s="51">
        <f t="shared" si="1313"/>
        <v>0</v>
      </c>
      <c r="OYK96" s="51">
        <f t="shared" si="1313"/>
        <v>0</v>
      </c>
      <c r="OYL96" s="51">
        <f t="shared" si="1313"/>
        <v>0</v>
      </c>
      <c r="OYM96" s="51">
        <f t="shared" si="1313"/>
        <v>0</v>
      </c>
      <c r="OYN96" s="51">
        <f t="shared" si="1313"/>
        <v>0</v>
      </c>
      <c r="OYO96" s="51">
        <f t="shared" si="1313"/>
        <v>0</v>
      </c>
      <c r="OYP96" s="14">
        <f t="shared" si="1314"/>
        <v>0</v>
      </c>
      <c r="OYQ96" s="51">
        <f t="shared" si="1315"/>
        <v>0</v>
      </c>
      <c r="OYR96" s="51">
        <f t="shared" si="1315"/>
        <v>0</v>
      </c>
      <c r="OYS96" s="51">
        <f t="shared" si="1315"/>
        <v>0</v>
      </c>
      <c r="OYT96" s="51">
        <f t="shared" si="1315"/>
        <v>0</v>
      </c>
      <c r="OYU96" s="51"/>
      <c r="OYV96" s="51"/>
      <c r="OYW96" s="51"/>
      <c r="OYX96" s="51">
        <f>OYX98</f>
        <v>0</v>
      </c>
      <c r="OYY96" s="14"/>
      <c r="OZA96" s="6" t="s">
        <v>11</v>
      </c>
      <c r="OZB96" s="7" t="s">
        <v>874</v>
      </c>
      <c r="OZC96" s="3"/>
      <c r="OZD96" s="3"/>
      <c r="OZE96" s="3"/>
      <c r="OZF96" s="3"/>
      <c r="OZG96" s="7"/>
      <c r="OZH96" s="3"/>
      <c r="OZI96" s="51">
        <f t="shared" ref="OZI96:PBA96" si="1316">OZI97</f>
        <v>0</v>
      </c>
      <c r="OZJ96" s="51">
        <f t="shared" si="1316"/>
        <v>0</v>
      </c>
      <c r="OZK96" s="51">
        <f t="shared" si="1316"/>
        <v>0</v>
      </c>
      <c r="OZL96" s="51">
        <f t="shared" si="1316"/>
        <v>0</v>
      </c>
      <c r="OZM96" s="51">
        <f t="shared" si="1316"/>
        <v>0</v>
      </c>
      <c r="OZN96" s="51">
        <f t="shared" si="1316"/>
        <v>0</v>
      </c>
      <c r="OZO96" s="51">
        <f t="shared" si="1316"/>
        <v>0</v>
      </c>
      <c r="OZP96" s="51">
        <f t="shared" si="1316"/>
        <v>0</v>
      </c>
      <c r="OZQ96" s="51">
        <f t="shared" si="1316"/>
        <v>0</v>
      </c>
      <c r="OZR96" s="51">
        <f t="shared" si="1316"/>
        <v>0</v>
      </c>
      <c r="OZS96" s="51">
        <f t="shared" si="1316"/>
        <v>0</v>
      </c>
      <c r="OZT96" s="51">
        <f t="shared" si="1316"/>
        <v>0</v>
      </c>
      <c r="OZU96" s="51">
        <f t="shared" si="1316"/>
        <v>0</v>
      </c>
      <c r="OZV96" s="14">
        <f t="shared" ref="OZV96:PBB96" si="1317">OZW96</f>
        <v>0</v>
      </c>
      <c r="OZW96" s="51">
        <f t="shared" ref="OZW96:PBF96" si="1318">OZW97</f>
        <v>0</v>
      </c>
      <c r="OZX96" s="51">
        <f t="shared" si="1318"/>
        <v>0</v>
      </c>
      <c r="OZY96" s="51">
        <f t="shared" si="1318"/>
        <v>0</v>
      </c>
      <c r="OZZ96" s="51">
        <f t="shared" si="1318"/>
        <v>0</v>
      </c>
      <c r="PAA96" s="51"/>
      <c r="PAB96" s="51"/>
      <c r="PAC96" s="51"/>
      <c r="PAD96" s="51">
        <f>PAD98</f>
        <v>0</v>
      </c>
      <c r="PAE96" s="14"/>
      <c r="PAG96" s="6" t="s">
        <v>11</v>
      </c>
      <c r="PAH96" s="7" t="s">
        <v>874</v>
      </c>
      <c r="PAI96" s="3"/>
      <c r="PAJ96" s="3"/>
      <c r="PAK96" s="3"/>
      <c r="PAL96" s="3"/>
      <c r="PAM96" s="7"/>
      <c r="PAN96" s="3"/>
      <c r="PAO96" s="51">
        <f t="shared" si="1316"/>
        <v>0</v>
      </c>
      <c r="PAP96" s="51">
        <f t="shared" si="1316"/>
        <v>0</v>
      </c>
      <c r="PAQ96" s="51">
        <f t="shared" si="1316"/>
        <v>0</v>
      </c>
      <c r="PAR96" s="51">
        <f t="shared" si="1316"/>
        <v>0</v>
      </c>
      <c r="PAS96" s="51">
        <f t="shared" si="1316"/>
        <v>0</v>
      </c>
      <c r="PAT96" s="51">
        <f t="shared" si="1316"/>
        <v>0</v>
      </c>
      <c r="PAU96" s="51">
        <f t="shared" si="1316"/>
        <v>0</v>
      </c>
      <c r="PAV96" s="51">
        <f t="shared" si="1316"/>
        <v>0</v>
      </c>
      <c r="PAW96" s="51">
        <f t="shared" si="1316"/>
        <v>0</v>
      </c>
      <c r="PAX96" s="51">
        <f t="shared" si="1316"/>
        <v>0</v>
      </c>
      <c r="PAY96" s="51">
        <f t="shared" si="1316"/>
        <v>0</v>
      </c>
      <c r="PAZ96" s="51">
        <f t="shared" si="1316"/>
        <v>0</v>
      </c>
      <c r="PBA96" s="51">
        <f t="shared" si="1316"/>
        <v>0</v>
      </c>
      <c r="PBB96" s="14">
        <f t="shared" si="1317"/>
        <v>0</v>
      </c>
      <c r="PBC96" s="51">
        <f t="shared" si="1318"/>
        <v>0</v>
      </c>
      <c r="PBD96" s="51">
        <f t="shared" si="1318"/>
        <v>0</v>
      </c>
      <c r="PBE96" s="51">
        <f t="shared" si="1318"/>
        <v>0</v>
      </c>
      <c r="PBF96" s="51">
        <f t="shared" si="1318"/>
        <v>0</v>
      </c>
      <c r="PBG96" s="51"/>
      <c r="PBH96" s="51"/>
      <c r="PBI96" s="51"/>
      <c r="PBJ96" s="51">
        <f>PBJ98</f>
        <v>0</v>
      </c>
      <c r="PBK96" s="14"/>
      <c r="PBM96" s="6" t="s">
        <v>11</v>
      </c>
      <c r="PBN96" s="7" t="s">
        <v>874</v>
      </c>
      <c r="PBO96" s="3"/>
      <c r="PBP96" s="3"/>
      <c r="PBQ96" s="3"/>
      <c r="PBR96" s="3"/>
      <c r="PBS96" s="7"/>
      <c r="PBT96" s="3"/>
      <c r="PBU96" s="51">
        <f t="shared" ref="PBU96:PDM96" si="1319">PBU97</f>
        <v>0</v>
      </c>
      <c r="PBV96" s="51">
        <f t="shared" si="1319"/>
        <v>0</v>
      </c>
      <c r="PBW96" s="51">
        <f t="shared" si="1319"/>
        <v>0</v>
      </c>
      <c r="PBX96" s="51">
        <f t="shared" si="1319"/>
        <v>0</v>
      </c>
      <c r="PBY96" s="51">
        <f t="shared" si="1319"/>
        <v>0</v>
      </c>
      <c r="PBZ96" s="51">
        <f t="shared" si="1319"/>
        <v>0</v>
      </c>
      <c r="PCA96" s="51">
        <f t="shared" si="1319"/>
        <v>0</v>
      </c>
      <c r="PCB96" s="51">
        <f t="shared" si="1319"/>
        <v>0</v>
      </c>
      <c r="PCC96" s="51">
        <f t="shared" si="1319"/>
        <v>0</v>
      </c>
      <c r="PCD96" s="51">
        <f t="shared" si="1319"/>
        <v>0</v>
      </c>
      <c r="PCE96" s="51">
        <f t="shared" si="1319"/>
        <v>0</v>
      </c>
      <c r="PCF96" s="51">
        <f t="shared" si="1319"/>
        <v>0</v>
      </c>
      <c r="PCG96" s="51">
        <f t="shared" si="1319"/>
        <v>0</v>
      </c>
      <c r="PCH96" s="14">
        <f t="shared" ref="PCH96:PDN96" si="1320">PCI96</f>
        <v>0</v>
      </c>
      <c r="PCI96" s="51">
        <f t="shared" ref="PCI96:PDR96" si="1321">PCI97</f>
        <v>0</v>
      </c>
      <c r="PCJ96" s="51">
        <f t="shared" si="1321"/>
        <v>0</v>
      </c>
      <c r="PCK96" s="51">
        <f t="shared" si="1321"/>
        <v>0</v>
      </c>
      <c r="PCL96" s="51">
        <f t="shared" si="1321"/>
        <v>0</v>
      </c>
      <c r="PCM96" s="51"/>
      <c r="PCN96" s="51"/>
      <c r="PCO96" s="51"/>
      <c r="PCP96" s="51">
        <f>PCP98</f>
        <v>0</v>
      </c>
      <c r="PCQ96" s="14"/>
      <c r="PCS96" s="6" t="s">
        <v>11</v>
      </c>
      <c r="PCT96" s="7" t="s">
        <v>874</v>
      </c>
      <c r="PCU96" s="3"/>
      <c r="PCV96" s="3"/>
      <c r="PCW96" s="3"/>
      <c r="PCX96" s="3"/>
      <c r="PCY96" s="7"/>
      <c r="PCZ96" s="3"/>
      <c r="PDA96" s="51">
        <f t="shared" si="1319"/>
        <v>0</v>
      </c>
      <c r="PDB96" s="51">
        <f t="shared" si="1319"/>
        <v>0</v>
      </c>
      <c r="PDC96" s="51">
        <f t="shared" si="1319"/>
        <v>0</v>
      </c>
      <c r="PDD96" s="51">
        <f t="shared" si="1319"/>
        <v>0</v>
      </c>
      <c r="PDE96" s="51">
        <f t="shared" si="1319"/>
        <v>0</v>
      </c>
      <c r="PDF96" s="51">
        <f t="shared" si="1319"/>
        <v>0</v>
      </c>
      <c r="PDG96" s="51">
        <f t="shared" si="1319"/>
        <v>0</v>
      </c>
      <c r="PDH96" s="51">
        <f t="shared" si="1319"/>
        <v>0</v>
      </c>
      <c r="PDI96" s="51">
        <f t="shared" si="1319"/>
        <v>0</v>
      </c>
      <c r="PDJ96" s="51">
        <f t="shared" si="1319"/>
        <v>0</v>
      </c>
      <c r="PDK96" s="51">
        <f t="shared" si="1319"/>
        <v>0</v>
      </c>
      <c r="PDL96" s="51">
        <f t="shared" si="1319"/>
        <v>0</v>
      </c>
      <c r="PDM96" s="51">
        <f t="shared" si="1319"/>
        <v>0</v>
      </c>
      <c r="PDN96" s="14">
        <f t="shared" si="1320"/>
        <v>0</v>
      </c>
      <c r="PDO96" s="51">
        <f t="shared" si="1321"/>
        <v>0</v>
      </c>
      <c r="PDP96" s="51">
        <f t="shared" si="1321"/>
        <v>0</v>
      </c>
      <c r="PDQ96" s="51">
        <f t="shared" si="1321"/>
        <v>0</v>
      </c>
      <c r="PDR96" s="51">
        <f t="shared" si="1321"/>
        <v>0</v>
      </c>
      <c r="PDS96" s="51"/>
      <c r="PDT96" s="51"/>
      <c r="PDU96" s="51"/>
      <c r="PDV96" s="51">
        <f>PDV98</f>
        <v>0</v>
      </c>
      <c r="PDW96" s="14"/>
      <c r="PDY96" s="6" t="s">
        <v>11</v>
      </c>
      <c r="PDZ96" s="7" t="s">
        <v>874</v>
      </c>
      <c r="PEA96" s="3"/>
      <c r="PEB96" s="3"/>
      <c r="PEC96" s="3"/>
      <c r="PED96" s="3"/>
      <c r="PEE96" s="7"/>
      <c r="PEF96" s="3"/>
      <c r="PEG96" s="51">
        <f t="shared" ref="PEG96:PFY96" si="1322">PEG97</f>
        <v>0</v>
      </c>
      <c r="PEH96" s="51">
        <f t="shared" si="1322"/>
        <v>0</v>
      </c>
      <c r="PEI96" s="51">
        <f t="shared" si="1322"/>
        <v>0</v>
      </c>
      <c r="PEJ96" s="51">
        <f t="shared" si="1322"/>
        <v>0</v>
      </c>
      <c r="PEK96" s="51">
        <f t="shared" si="1322"/>
        <v>0</v>
      </c>
      <c r="PEL96" s="51">
        <f t="shared" si="1322"/>
        <v>0</v>
      </c>
      <c r="PEM96" s="51">
        <f t="shared" si="1322"/>
        <v>0</v>
      </c>
      <c r="PEN96" s="51">
        <f t="shared" si="1322"/>
        <v>0</v>
      </c>
      <c r="PEO96" s="51">
        <f t="shared" si="1322"/>
        <v>0</v>
      </c>
      <c r="PEP96" s="51">
        <f t="shared" si="1322"/>
        <v>0</v>
      </c>
      <c r="PEQ96" s="51">
        <f t="shared" si="1322"/>
        <v>0</v>
      </c>
      <c r="PER96" s="51">
        <f t="shared" si="1322"/>
        <v>0</v>
      </c>
      <c r="PES96" s="51">
        <f t="shared" si="1322"/>
        <v>0</v>
      </c>
      <c r="PET96" s="14">
        <f t="shared" ref="PET96:PFZ96" si="1323">PEU96</f>
        <v>0</v>
      </c>
      <c r="PEU96" s="51">
        <f t="shared" ref="PEU96:PGD96" si="1324">PEU97</f>
        <v>0</v>
      </c>
      <c r="PEV96" s="51">
        <f t="shared" si="1324"/>
        <v>0</v>
      </c>
      <c r="PEW96" s="51">
        <f t="shared" si="1324"/>
        <v>0</v>
      </c>
      <c r="PEX96" s="51">
        <f t="shared" si="1324"/>
        <v>0</v>
      </c>
      <c r="PEY96" s="51"/>
      <c r="PEZ96" s="51"/>
      <c r="PFA96" s="51"/>
      <c r="PFB96" s="51">
        <f>PFB98</f>
        <v>0</v>
      </c>
      <c r="PFC96" s="14"/>
      <c r="PFE96" s="6" t="s">
        <v>11</v>
      </c>
      <c r="PFF96" s="7" t="s">
        <v>874</v>
      </c>
      <c r="PFG96" s="3"/>
      <c r="PFH96" s="3"/>
      <c r="PFI96" s="3"/>
      <c r="PFJ96" s="3"/>
      <c r="PFK96" s="7"/>
      <c r="PFL96" s="3"/>
      <c r="PFM96" s="51">
        <f t="shared" si="1322"/>
        <v>0</v>
      </c>
      <c r="PFN96" s="51">
        <f t="shared" si="1322"/>
        <v>0</v>
      </c>
      <c r="PFO96" s="51">
        <f t="shared" si="1322"/>
        <v>0</v>
      </c>
      <c r="PFP96" s="51">
        <f t="shared" si="1322"/>
        <v>0</v>
      </c>
      <c r="PFQ96" s="51">
        <f t="shared" si="1322"/>
        <v>0</v>
      </c>
      <c r="PFR96" s="51">
        <f t="shared" si="1322"/>
        <v>0</v>
      </c>
      <c r="PFS96" s="51">
        <f t="shared" si="1322"/>
        <v>0</v>
      </c>
      <c r="PFT96" s="51">
        <f t="shared" si="1322"/>
        <v>0</v>
      </c>
      <c r="PFU96" s="51">
        <f t="shared" si="1322"/>
        <v>0</v>
      </c>
      <c r="PFV96" s="51">
        <f t="shared" si="1322"/>
        <v>0</v>
      </c>
      <c r="PFW96" s="51">
        <f t="shared" si="1322"/>
        <v>0</v>
      </c>
      <c r="PFX96" s="51">
        <f t="shared" si="1322"/>
        <v>0</v>
      </c>
      <c r="PFY96" s="51">
        <f t="shared" si="1322"/>
        <v>0</v>
      </c>
      <c r="PFZ96" s="14">
        <f t="shared" si="1323"/>
        <v>0</v>
      </c>
      <c r="PGA96" s="51">
        <f t="shared" si="1324"/>
        <v>0</v>
      </c>
      <c r="PGB96" s="51">
        <f t="shared" si="1324"/>
        <v>0</v>
      </c>
      <c r="PGC96" s="51">
        <f t="shared" si="1324"/>
        <v>0</v>
      </c>
      <c r="PGD96" s="51">
        <f t="shared" si="1324"/>
        <v>0</v>
      </c>
      <c r="PGE96" s="51"/>
      <c r="PGF96" s="51"/>
      <c r="PGG96" s="51"/>
      <c r="PGH96" s="51">
        <f>PGH98</f>
        <v>0</v>
      </c>
      <c r="PGI96" s="14"/>
      <c r="PGK96" s="6" t="s">
        <v>11</v>
      </c>
      <c r="PGL96" s="7" t="s">
        <v>874</v>
      </c>
      <c r="PGM96" s="3"/>
      <c r="PGN96" s="3"/>
      <c r="PGO96" s="3"/>
      <c r="PGP96" s="3"/>
      <c r="PGQ96" s="7"/>
      <c r="PGR96" s="3"/>
      <c r="PGS96" s="51">
        <f t="shared" ref="PGS96:PIK96" si="1325">PGS97</f>
        <v>0</v>
      </c>
      <c r="PGT96" s="51">
        <f t="shared" si="1325"/>
        <v>0</v>
      </c>
      <c r="PGU96" s="51">
        <f t="shared" si="1325"/>
        <v>0</v>
      </c>
      <c r="PGV96" s="51">
        <f t="shared" si="1325"/>
        <v>0</v>
      </c>
      <c r="PGW96" s="51">
        <f t="shared" si="1325"/>
        <v>0</v>
      </c>
      <c r="PGX96" s="51">
        <f t="shared" si="1325"/>
        <v>0</v>
      </c>
      <c r="PGY96" s="51">
        <f t="shared" si="1325"/>
        <v>0</v>
      </c>
      <c r="PGZ96" s="51">
        <f t="shared" si="1325"/>
        <v>0</v>
      </c>
      <c r="PHA96" s="51">
        <f t="shared" si="1325"/>
        <v>0</v>
      </c>
      <c r="PHB96" s="51">
        <f t="shared" si="1325"/>
        <v>0</v>
      </c>
      <c r="PHC96" s="51">
        <f t="shared" si="1325"/>
        <v>0</v>
      </c>
      <c r="PHD96" s="51">
        <f t="shared" si="1325"/>
        <v>0</v>
      </c>
      <c r="PHE96" s="51">
        <f t="shared" si="1325"/>
        <v>0</v>
      </c>
      <c r="PHF96" s="14">
        <f t="shared" ref="PHF96:PIL96" si="1326">PHG96</f>
        <v>0</v>
      </c>
      <c r="PHG96" s="51">
        <f t="shared" ref="PHG96:PIP96" si="1327">PHG97</f>
        <v>0</v>
      </c>
      <c r="PHH96" s="51">
        <f t="shared" si="1327"/>
        <v>0</v>
      </c>
      <c r="PHI96" s="51">
        <f t="shared" si="1327"/>
        <v>0</v>
      </c>
      <c r="PHJ96" s="51">
        <f t="shared" si="1327"/>
        <v>0</v>
      </c>
      <c r="PHK96" s="51"/>
      <c r="PHL96" s="51"/>
      <c r="PHM96" s="51"/>
      <c r="PHN96" s="51">
        <f>PHN98</f>
        <v>0</v>
      </c>
      <c r="PHO96" s="14"/>
      <c r="PHQ96" s="6" t="s">
        <v>11</v>
      </c>
      <c r="PHR96" s="7" t="s">
        <v>874</v>
      </c>
      <c r="PHS96" s="3"/>
      <c r="PHT96" s="3"/>
      <c r="PHU96" s="3"/>
      <c r="PHV96" s="3"/>
      <c r="PHW96" s="7"/>
      <c r="PHX96" s="3"/>
      <c r="PHY96" s="51">
        <f t="shared" si="1325"/>
        <v>0</v>
      </c>
      <c r="PHZ96" s="51">
        <f t="shared" si="1325"/>
        <v>0</v>
      </c>
      <c r="PIA96" s="51">
        <f t="shared" si="1325"/>
        <v>0</v>
      </c>
      <c r="PIB96" s="51">
        <f t="shared" si="1325"/>
        <v>0</v>
      </c>
      <c r="PIC96" s="51">
        <f t="shared" si="1325"/>
        <v>0</v>
      </c>
      <c r="PID96" s="51">
        <f t="shared" si="1325"/>
        <v>0</v>
      </c>
      <c r="PIE96" s="51">
        <f t="shared" si="1325"/>
        <v>0</v>
      </c>
      <c r="PIF96" s="51">
        <f t="shared" si="1325"/>
        <v>0</v>
      </c>
      <c r="PIG96" s="51">
        <f t="shared" si="1325"/>
        <v>0</v>
      </c>
      <c r="PIH96" s="51">
        <f t="shared" si="1325"/>
        <v>0</v>
      </c>
      <c r="PII96" s="51">
        <f t="shared" si="1325"/>
        <v>0</v>
      </c>
      <c r="PIJ96" s="51">
        <f t="shared" si="1325"/>
        <v>0</v>
      </c>
      <c r="PIK96" s="51">
        <f t="shared" si="1325"/>
        <v>0</v>
      </c>
      <c r="PIL96" s="14">
        <f t="shared" si="1326"/>
        <v>0</v>
      </c>
      <c r="PIM96" s="51">
        <f t="shared" si="1327"/>
        <v>0</v>
      </c>
      <c r="PIN96" s="51">
        <f t="shared" si="1327"/>
        <v>0</v>
      </c>
      <c r="PIO96" s="51">
        <f t="shared" si="1327"/>
        <v>0</v>
      </c>
      <c r="PIP96" s="51">
        <f t="shared" si="1327"/>
        <v>0</v>
      </c>
      <c r="PIQ96" s="51"/>
      <c r="PIR96" s="51"/>
      <c r="PIS96" s="51"/>
      <c r="PIT96" s="51">
        <f>PIT98</f>
        <v>0</v>
      </c>
      <c r="PIU96" s="14"/>
      <c r="PIW96" s="6" t="s">
        <v>11</v>
      </c>
      <c r="PIX96" s="7" t="s">
        <v>874</v>
      </c>
      <c r="PIY96" s="3"/>
      <c r="PIZ96" s="3"/>
      <c r="PJA96" s="3"/>
      <c r="PJB96" s="3"/>
      <c r="PJC96" s="7"/>
      <c r="PJD96" s="3"/>
      <c r="PJE96" s="51">
        <f t="shared" ref="PJE96:PKW96" si="1328">PJE97</f>
        <v>0</v>
      </c>
      <c r="PJF96" s="51">
        <f t="shared" si="1328"/>
        <v>0</v>
      </c>
      <c r="PJG96" s="51">
        <f t="shared" si="1328"/>
        <v>0</v>
      </c>
      <c r="PJH96" s="51">
        <f t="shared" si="1328"/>
        <v>0</v>
      </c>
      <c r="PJI96" s="51">
        <f t="shared" si="1328"/>
        <v>0</v>
      </c>
      <c r="PJJ96" s="51">
        <f t="shared" si="1328"/>
        <v>0</v>
      </c>
      <c r="PJK96" s="51">
        <f t="shared" si="1328"/>
        <v>0</v>
      </c>
      <c r="PJL96" s="51">
        <f t="shared" si="1328"/>
        <v>0</v>
      </c>
      <c r="PJM96" s="51">
        <f t="shared" si="1328"/>
        <v>0</v>
      </c>
      <c r="PJN96" s="51">
        <f t="shared" si="1328"/>
        <v>0</v>
      </c>
      <c r="PJO96" s="51">
        <f t="shared" si="1328"/>
        <v>0</v>
      </c>
      <c r="PJP96" s="51">
        <f t="shared" si="1328"/>
        <v>0</v>
      </c>
      <c r="PJQ96" s="51">
        <f t="shared" si="1328"/>
        <v>0</v>
      </c>
      <c r="PJR96" s="14">
        <f t="shared" ref="PJR96:PKX96" si="1329">PJS96</f>
        <v>0</v>
      </c>
      <c r="PJS96" s="51">
        <f t="shared" ref="PJS96:PLB96" si="1330">PJS97</f>
        <v>0</v>
      </c>
      <c r="PJT96" s="51">
        <f t="shared" si="1330"/>
        <v>0</v>
      </c>
      <c r="PJU96" s="51">
        <f t="shared" si="1330"/>
        <v>0</v>
      </c>
      <c r="PJV96" s="51">
        <f t="shared" si="1330"/>
        <v>0</v>
      </c>
      <c r="PJW96" s="51"/>
      <c r="PJX96" s="51"/>
      <c r="PJY96" s="51"/>
      <c r="PJZ96" s="51">
        <f>PJZ98</f>
        <v>0</v>
      </c>
      <c r="PKA96" s="14"/>
      <c r="PKC96" s="6" t="s">
        <v>11</v>
      </c>
      <c r="PKD96" s="7" t="s">
        <v>874</v>
      </c>
      <c r="PKE96" s="3"/>
      <c r="PKF96" s="3"/>
      <c r="PKG96" s="3"/>
      <c r="PKH96" s="3"/>
      <c r="PKI96" s="7"/>
      <c r="PKJ96" s="3"/>
      <c r="PKK96" s="51">
        <f t="shared" si="1328"/>
        <v>0</v>
      </c>
      <c r="PKL96" s="51">
        <f t="shared" si="1328"/>
        <v>0</v>
      </c>
      <c r="PKM96" s="51">
        <f t="shared" si="1328"/>
        <v>0</v>
      </c>
      <c r="PKN96" s="51">
        <f t="shared" si="1328"/>
        <v>0</v>
      </c>
      <c r="PKO96" s="51">
        <f t="shared" si="1328"/>
        <v>0</v>
      </c>
      <c r="PKP96" s="51">
        <f t="shared" si="1328"/>
        <v>0</v>
      </c>
      <c r="PKQ96" s="51">
        <f t="shared" si="1328"/>
        <v>0</v>
      </c>
      <c r="PKR96" s="51">
        <f t="shared" si="1328"/>
        <v>0</v>
      </c>
      <c r="PKS96" s="51">
        <f t="shared" si="1328"/>
        <v>0</v>
      </c>
      <c r="PKT96" s="51">
        <f t="shared" si="1328"/>
        <v>0</v>
      </c>
      <c r="PKU96" s="51">
        <f t="shared" si="1328"/>
        <v>0</v>
      </c>
      <c r="PKV96" s="51">
        <f t="shared" si="1328"/>
        <v>0</v>
      </c>
      <c r="PKW96" s="51">
        <f t="shared" si="1328"/>
        <v>0</v>
      </c>
      <c r="PKX96" s="14">
        <f t="shared" si="1329"/>
        <v>0</v>
      </c>
      <c r="PKY96" s="51">
        <f t="shared" si="1330"/>
        <v>0</v>
      </c>
      <c r="PKZ96" s="51">
        <f t="shared" si="1330"/>
        <v>0</v>
      </c>
      <c r="PLA96" s="51">
        <f t="shared" si="1330"/>
        <v>0</v>
      </c>
      <c r="PLB96" s="51">
        <f t="shared" si="1330"/>
        <v>0</v>
      </c>
      <c r="PLC96" s="51"/>
      <c r="PLD96" s="51"/>
      <c r="PLE96" s="51"/>
      <c r="PLF96" s="51">
        <f>PLF98</f>
        <v>0</v>
      </c>
      <c r="PLG96" s="14"/>
      <c r="PLI96" s="6" t="s">
        <v>11</v>
      </c>
      <c r="PLJ96" s="7" t="s">
        <v>874</v>
      </c>
      <c r="PLK96" s="3"/>
      <c r="PLL96" s="3"/>
      <c r="PLM96" s="3"/>
      <c r="PLN96" s="3"/>
      <c r="PLO96" s="7"/>
      <c r="PLP96" s="3"/>
      <c r="PLQ96" s="51">
        <f t="shared" ref="PLQ96:PNI96" si="1331">PLQ97</f>
        <v>0</v>
      </c>
      <c r="PLR96" s="51">
        <f t="shared" si="1331"/>
        <v>0</v>
      </c>
      <c r="PLS96" s="51">
        <f t="shared" si="1331"/>
        <v>0</v>
      </c>
      <c r="PLT96" s="51">
        <f t="shared" si="1331"/>
        <v>0</v>
      </c>
      <c r="PLU96" s="51">
        <f t="shared" si="1331"/>
        <v>0</v>
      </c>
      <c r="PLV96" s="51">
        <f t="shared" si="1331"/>
        <v>0</v>
      </c>
      <c r="PLW96" s="51">
        <f t="shared" si="1331"/>
        <v>0</v>
      </c>
      <c r="PLX96" s="51">
        <f t="shared" si="1331"/>
        <v>0</v>
      </c>
      <c r="PLY96" s="51">
        <f t="shared" si="1331"/>
        <v>0</v>
      </c>
      <c r="PLZ96" s="51">
        <f t="shared" si="1331"/>
        <v>0</v>
      </c>
      <c r="PMA96" s="51">
        <f t="shared" si="1331"/>
        <v>0</v>
      </c>
      <c r="PMB96" s="51">
        <f t="shared" si="1331"/>
        <v>0</v>
      </c>
      <c r="PMC96" s="51">
        <f t="shared" si="1331"/>
        <v>0</v>
      </c>
      <c r="PMD96" s="14">
        <f t="shared" ref="PMD96:PNJ96" si="1332">PME96</f>
        <v>0</v>
      </c>
      <c r="PME96" s="51">
        <f t="shared" ref="PME96:PNN96" si="1333">PME97</f>
        <v>0</v>
      </c>
      <c r="PMF96" s="51">
        <f t="shared" si="1333"/>
        <v>0</v>
      </c>
      <c r="PMG96" s="51">
        <f t="shared" si="1333"/>
        <v>0</v>
      </c>
      <c r="PMH96" s="51">
        <f t="shared" si="1333"/>
        <v>0</v>
      </c>
      <c r="PMI96" s="51"/>
      <c r="PMJ96" s="51"/>
      <c r="PMK96" s="51"/>
      <c r="PML96" s="51">
        <f>PML98</f>
        <v>0</v>
      </c>
      <c r="PMM96" s="14"/>
      <c r="PMO96" s="6" t="s">
        <v>11</v>
      </c>
      <c r="PMP96" s="7" t="s">
        <v>874</v>
      </c>
      <c r="PMQ96" s="3"/>
      <c r="PMR96" s="3"/>
      <c r="PMS96" s="3"/>
      <c r="PMT96" s="3"/>
      <c r="PMU96" s="7"/>
      <c r="PMV96" s="3"/>
      <c r="PMW96" s="51">
        <f t="shared" si="1331"/>
        <v>0</v>
      </c>
      <c r="PMX96" s="51">
        <f t="shared" si="1331"/>
        <v>0</v>
      </c>
      <c r="PMY96" s="51">
        <f t="shared" si="1331"/>
        <v>0</v>
      </c>
      <c r="PMZ96" s="51">
        <f t="shared" si="1331"/>
        <v>0</v>
      </c>
      <c r="PNA96" s="51">
        <f t="shared" si="1331"/>
        <v>0</v>
      </c>
      <c r="PNB96" s="51">
        <f t="shared" si="1331"/>
        <v>0</v>
      </c>
      <c r="PNC96" s="51">
        <f t="shared" si="1331"/>
        <v>0</v>
      </c>
      <c r="PND96" s="51">
        <f t="shared" si="1331"/>
        <v>0</v>
      </c>
      <c r="PNE96" s="51">
        <f t="shared" si="1331"/>
        <v>0</v>
      </c>
      <c r="PNF96" s="51">
        <f t="shared" si="1331"/>
        <v>0</v>
      </c>
      <c r="PNG96" s="51">
        <f t="shared" si="1331"/>
        <v>0</v>
      </c>
      <c r="PNH96" s="51">
        <f t="shared" si="1331"/>
        <v>0</v>
      </c>
      <c r="PNI96" s="51">
        <f t="shared" si="1331"/>
        <v>0</v>
      </c>
      <c r="PNJ96" s="14">
        <f t="shared" si="1332"/>
        <v>0</v>
      </c>
      <c r="PNK96" s="51">
        <f t="shared" si="1333"/>
        <v>0</v>
      </c>
      <c r="PNL96" s="51">
        <f t="shared" si="1333"/>
        <v>0</v>
      </c>
      <c r="PNM96" s="51">
        <f t="shared" si="1333"/>
        <v>0</v>
      </c>
      <c r="PNN96" s="51">
        <f t="shared" si="1333"/>
        <v>0</v>
      </c>
      <c r="PNO96" s="51"/>
      <c r="PNP96" s="51"/>
      <c r="PNQ96" s="51"/>
      <c r="PNR96" s="51">
        <f>PNR98</f>
        <v>0</v>
      </c>
      <c r="PNS96" s="14"/>
      <c r="PNU96" s="6" t="s">
        <v>11</v>
      </c>
      <c r="PNV96" s="7" t="s">
        <v>874</v>
      </c>
      <c r="PNW96" s="3"/>
      <c r="PNX96" s="3"/>
      <c r="PNY96" s="3"/>
      <c r="PNZ96" s="3"/>
      <c r="POA96" s="7"/>
      <c r="POB96" s="3"/>
      <c r="POC96" s="51">
        <f t="shared" ref="POC96:PPU96" si="1334">POC97</f>
        <v>0</v>
      </c>
      <c r="POD96" s="51">
        <f t="shared" si="1334"/>
        <v>0</v>
      </c>
      <c r="POE96" s="51">
        <f t="shared" si="1334"/>
        <v>0</v>
      </c>
      <c r="POF96" s="51">
        <f t="shared" si="1334"/>
        <v>0</v>
      </c>
      <c r="POG96" s="51">
        <f t="shared" si="1334"/>
        <v>0</v>
      </c>
      <c r="POH96" s="51">
        <f t="shared" si="1334"/>
        <v>0</v>
      </c>
      <c r="POI96" s="51">
        <f t="shared" si="1334"/>
        <v>0</v>
      </c>
      <c r="POJ96" s="51">
        <f t="shared" si="1334"/>
        <v>0</v>
      </c>
      <c r="POK96" s="51">
        <f t="shared" si="1334"/>
        <v>0</v>
      </c>
      <c r="POL96" s="51">
        <f t="shared" si="1334"/>
        <v>0</v>
      </c>
      <c r="POM96" s="51">
        <f t="shared" si="1334"/>
        <v>0</v>
      </c>
      <c r="PON96" s="51">
        <f t="shared" si="1334"/>
        <v>0</v>
      </c>
      <c r="POO96" s="51">
        <f t="shared" si="1334"/>
        <v>0</v>
      </c>
      <c r="POP96" s="14">
        <f t="shared" ref="POP96:PPV96" si="1335">POQ96</f>
        <v>0</v>
      </c>
      <c r="POQ96" s="51">
        <f t="shared" ref="POQ96:PPZ96" si="1336">POQ97</f>
        <v>0</v>
      </c>
      <c r="POR96" s="51">
        <f t="shared" si="1336"/>
        <v>0</v>
      </c>
      <c r="POS96" s="51">
        <f t="shared" si="1336"/>
        <v>0</v>
      </c>
      <c r="POT96" s="51">
        <f t="shared" si="1336"/>
        <v>0</v>
      </c>
      <c r="POU96" s="51"/>
      <c r="POV96" s="51"/>
      <c r="POW96" s="51"/>
      <c r="POX96" s="51">
        <f>POX98</f>
        <v>0</v>
      </c>
      <c r="POY96" s="14"/>
      <c r="PPA96" s="6" t="s">
        <v>11</v>
      </c>
      <c r="PPB96" s="7" t="s">
        <v>874</v>
      </c>
      <c r="PPC96" s="3"/>
      <c r="PPD96" s="3"/>
      <c r="PPE96" s="3"/>
      <c r="PPF96" s="3"/>
      <c r="PPG96" s="7"/>
      <c r="PPH96" s="3"/>
      <c r="PPI96" s="51">
        <f t="shared" si="1334"/>
        <v>0</v>
      </c>
      <c r="PPJ96" s="51">
        <f t="shared" si="1334"/>
        <v>0</v>
      </c>
      <c r="PPK96" s="51">
        <f t="shared" si="1334"/>
        <v>0</v>
      </c>
      <c r="PPL96" s="51">
        <f t="shared" si="1334"/>
        <v>0</v>
      </c>
      <c r="PPM96" s="51">
        <f t="shared" si="1334"/>
        <v>0</v>
      </c>
      <c r="PPN96" s="51">
        <f t="shared" si="1334"/>
        <v>0</v>
      </c>
      <c r="PPO96" s="51">
        <f t="shared" si="1334"/>
        <v>0</v>
      </c>
      <c r="PPP96" s="51">
        <f t="shared" si="1334"/>
        <v>0</v>
      </c>
      <c r="PPQ96" s="51">
        <f t="shared" si="1334"/>
        <v>0</v>
      </c>
      <c r="PPR96" s="51">
        <f t="shared" si="1334"/>
        <v>0</v>
      </c>
      <c r="PPS96" s="51">
        <f t="shared" si="1334"/>
        <v>0</v>
      </c>
      <c r="PPT96" s="51">
        <f t="shared" si="1334"/>
        <v>0</v>
      </c>
      <c r="PPU96" s="51">
        <f t="shared" si="1334"/>
        <v>0</v>
      </c>
      <c r="PPV96" s="14">
        <f t="shared" si="1335"/>
        <v>0</v>
      </c>
      <c r="PPW96" s="51">
        <f t="shared" si="1336"/>
        <v>0</v>
      </c>
      <c r="PPX96" s="51">
        <f t="shared" si="1336"/>
        <v>0</v>
      </c>
      <c r="PPY96" s="51">
        <f t="shared" si="1336"/>
        <v>0</v>
      </c>
      <c r="PPZ96" s="51">
        <f t="shared" si="1336"/>
        <v>0</v>
      </c>
      <c r="PQA96" s="51"/>
      <c r="PQB96" s="51"/>
      <c r="PQC96" s="51"/>
      <c r="PQD96" s="51">
        <f>PQD98</f>
        <v>0</v>
      </c>
      <c r="PQE96" s="14"/>
      <c r="PQG96" s="6" t="s">
        <v>11</v>
      </c>
      <c r="PQH96" s="7" t="s">
        <v>874</v>
      </c>
      <c r="PQI96" s="3"/>
      <c r="PQJ96" s="3"/>
      <c r="PQK96" s="3"/>
      <c r="PQL96" s="3"/>
      <c r="PQM96" s="7"/>
      <c r="PQN96" s="3"/>
      <c r="PQO96" s="51">
        <f t="shared" ref="PQO96:PSG96" si="1337">PQO97</f>
        <v>0</v>
      </c>
      <c r="PQP96" s="51">
        <f t="shared" si="1337"/>
        <v>0</v>
      </c>
      <c r="PQQ96" s="51">
        <f t="shared" si="1337"/>
        <v>0</v>
      </c>
      <c r="PQR96" s="51">
        <f t="shared" si="1337"/>
        <v>0</v>
      </c>
      <c r="PQS96" s="51">
        <f t="shared" si="1337"/>
        <v>0</v>
      </c>
      <c r="PQT96" s="51">
        <f t="shared" si="1337"/>
        <v>0</v>
      </c>
      <c r="PQU96" s="51">
        <f t="shared" si="1337"/>
        <v>0</v>
      </c>
      <c r="PQV96" s="51">
        <f t="shared" si="1337"/>
        <v>0</v>
      </c>
      <c r="PQW96" s="51">
        <f t="shared" si="1337"/>
        <v>0</v>
      </c>
      <c r="PQX96" s="51">
        <f t="shared" si="1337"/>
        <v>0</v>
      </c>
      <c r="PQY96" s="51">
        <f t="shared" si="1337"/>
        <v>0</v>
      </c>
      <c r="PQZ96" s="51">
        <f t="shared" si="1337"/>
        <v>0</v>
      </c>
      <c r="PRA96" s="51">
        <f t="shared" si="1337"/>
        <v>0</v>
      </c>
      <c r="PRB96" s="14">
        <f t="shared" ref="PRB96:PSH96" si="1338">PRC96</f>
        <v>0</v>
      </c>
      <c r="PRC96" s="51">
        <f t="shared" ref="PRC96:PSL96" si="1339">PRC97</f>
        <v>0</v>
      </c>
      <c r="PRD96" s="51">
        <f t="shared" si="1339"/>
        <v>0</v>
      </c>
      <c r="PRE96" s="51">
        <f t="shared" si="1339"/>
        <v>0</v>
      </c>
      <c r="PRF96" s="51">
        <f t="shared" si="1339"/>
        <v>0</v>
      </c>
      <c r="PRG96" s="51"/>
      <c r="PRH96" s="51"/>
      <c r="PRI96" s="51"/>
      <c r="PRJ96" s="51">
        <f>PRJ98</f>
        <v>0</v>
      </c>
      <c r="PRK96" s="14"/>
      <c r="PRM96" s="6" t="s">
        <v>11</v>
      </c>
      <c r="PRN96" s="7" t="s">
        <v>874</v>
      </c>
      <c r="PRO96" s="3"/>
      <c r="PRP96" s="3"/>
      <c r="PRQ96" s="3"/>
      <c r="PRR96" s="3"/>
      <c r="PRS96" s="7"/>
      <c r="PRT96" s="3"/>
      <c r="PRU96" s="51">
        <f t="shared" si="1337"/>
        <v>0</v>
      </c>
      <c r="PRV96" s="51">
        <f t="shared" si="1337"/>
        <v>0</v>
      </c>
      <c r="PRW96" s="51">
        <f t="shared" si="1337"/>
        <v>0</v>
      </c>
      <c r="PRX96" s="51">
        <f t="shared" si="1337"/>
        <v>0</v>
      </c>
      <c r="PRY96" s="51">
        <f t="shared" si="1337"/>
        <v>0</v>
      </c>
      <c r="PRZ96" s="51">
        <f t="shared" si="1337"/>
        <v>0</v>
      </c>
      <c r="PSA96" s="51">
        <f t="shared" si="1337"/>
        <v>0</v>
      </c>
      <c r="PSB96" s="51">
        <f t="shared" si="1337"/>
        <v>0</v>
      </c>
      <c r="PSC96" s="51">
        <f t="shared" si="1337"/>
        <v>0</v>
      </c>
      <c r="PSD96" s="51">
        <f t="shared" si="1337"/>
        <v>0</v>
      </c>
      <c r="PSE96" s="51">
        <f t="shared" si="1337"/>
        <v>0</v>
      </c>
      <c r="PSF96" s="51">
        <f t="shared" si="1337"/>
        <v>0</v>
      </c>
      <c r="PSG96" s="51">
        <f t="shared" si="1337"/>
        <v>0</v>
      </c>
      <c r="PSH96" s="14">
        <f t="shared" si="1338"/>
        <v>0</v>
      </c>
      <c r="PSI96" s="51">
        <f t="shared" si="1339"/>
        <v>0</v>
      </c>
      <c r="PSJ96" s="51">
        <f t="shared" si="1339"/>
        <v>0</v>
      </c>
      <c r="PSK96" s="51">
        <f t="shared" si="1339"/>
        <v>0</v>
      </c>
      <c r="PSL96" s="51">
        <f t="shared" si="1339"/>
        <v>0</v>
      </c>
      <c r="PSM96" s="51"/>
      <c r="PSN96" s="51"/>
      <c r="PSO96" s="51"/>
      <c r="PSP96" s="51">
        <f>PSP98</f>
        <v>0</v>
      </c>
      <c r="PSQ96" s="14"/>
      <c r="PSS96" s="6" t="s">
        <v>11</v>
      </c>
      <c r="PST96" s="7" t="s">
        <v>874</v>
      </c>
      <c r="PSU96" s="3"/>
      <c r="PSV96" s="3"/>
      <c r="PSW96" s="3"/>
      <c r="PSX96" s="3"/>
      <c r="PSY96" s="7"/>
      <c r="PSZ96" s="3"/>
      <c r="PTA96" s="51">
        <f t="shared" ref="PTA96:PUS96" si="1340">PTA97</f>
        <v>0</v>
      </c>
      <c r="PTB96" s="51">
        <f t="shared" si="1340"/>
        <v>0</v>
      </c>
      <c r="PTC96" s="51">
        <f t="shared" si="1340"/>
        <v>0</v>
      </c>
      <c r="PTD96" s="51">
        <f t="shared" si="1340"/>
        <v>0</v>
      </c>
      <c r="PTE96" s="51">
        <f t="shared" si="1340"/>
        <v>0</v>
      </c>
      <c r="PTF96" s="51">
        <f t="shared" si="1340"/>
        <v>0</v>
      </c>
      <c r="PTG96" s="51">
        <f t="shared" si="1340"/>
        <v>0</v>
      </c>
      <c r="PTH96" s="51">
        <f t="shared" si="1340"/>
        <v>0</v>
      </c>
      <c r="PTI96" s="51">
        <f t="shared" si="1340"/>
        <v>0</v>
      </c>
      <c r="PTJ96" s="51">
        <f t="shared" si="1340"/>
        <v>0</v>
      </c>
      <c r="PTK96" s="51">
        <f t="shared" si="1340"/>
        <v>0</v>
      </c>
      <c r="PTL96" s="51">
        <f t="shared" si="1340"/>
        <v>0</v>
      </c>
      <c r="PTM96" s="51">
        <f t="shared" si="1340"/>
        <v>0</v>
      </c>
      <c r="PTN96" s="14">
        <f t="shared" ref="PTN96:PUT96" si="1341">PTO96</f>
        <v>0</v>
      </c>
      <c r="PTO96" s="51">
        <f t="shared" ref="PTO96:PUX96" si="1342">PTO97</f>
        <v>0</v>
      </c>
      <c r="PTP96" s="51">
        <f t="shared" si="1342"/>
        <v>0</v>
      </c>
      <c r="PTQ96" s="51">
        <f t="shared" si="1342"/>
        <v>0</v>
      </c>
      <c r="PTR96" s="51">
        <f t="shared" si="1342"/>
        <v>0</v>
      </c>
      <c r="PTS96" s="51"/>
      <c r="PTT96" s="51"/>
      <c r="PTU96" s="51"/>
      <c r="PTV96" s="51">
        <f>PTV98</f>
        <v>0</v>
      </c>
      <c r="PTW96" s="14"/>
      <c r="PTY96" s="6" t="s">
        <v>11</v>
      </c>
      <c r="PTZ96" s="7" t="s">
        <v>874</v>
      </c>
      <c r="PUA96" s="3"/>
      <c r="PUB96" s="3"/>
      <c r="PUC96" s="3"/>
      <c r="PUD96" s="3"/>
      <c r="PUE96" s="7"/>
      <c r="PUF96" s="3"/>
      <c r="PUG96" s="51">
        <f t="shared" si="1340"/>
        <v>0</v>
      </c>
      <c r="PUH96" s="51">
        <f t="shared" si="1340"/>
        <v>0</v>
      </c>
      <c r="PUI96" s="51">
        <f t="shared" si="1340"/>
        <v>0</v>
      </c>
      <c r="PUJ96" s="51">
        <f t="shared" si="1340"/>
        <v>0</v>
      </c>
      <c r="PUK96" s="51">
        <f t="shared" si="1340"/>
        <v>0</v>
      </c>
      <c r="PUL96" s="51">
        <f t="shared" si="1340"/>
        <v>0</v>
      </c>
      <c r="PUM96" s="51">
        <f t="shared" si="1340"/>
        <v>0</v>
      </c>
      <c r="PUN96" s="51">
        <f t="shared" si="1340"/>
        <v>0</v>
      </c>
      <c r="PUO96" s="51">
        <f t="shared" si="1340"/>
        <v>0</v>
      </c>
      <c r="PUP96" s="51">
        <f t="shared" si="1340"/>
        <v>0</v>
      </c>
      <c r="PUQ96" s="51">
        <f t="shared" si="1340"/>
        <v>0</v>
      </c>
      <c r="PUR96" s="51">
        <f t="shared" si="1340"/>
        <v>0</v>
      </c>
      <c r="PUS96" s="51">
        <f t="shared" si="1340"/>
        <v>0</v>
      </c>
      <c r="PUT96" s="14">
        <f t="shared" si="1341"/>
        <v>0</v>
      </c>
      <c r="PUU96" s="51">
        <f t="shared" si="1342"/>
        <v>0</v>
      </c>
      <c r="PUV96" s="51">
        <f t="shared" si="1342"/>
        <v>0</v>
      </c>
      <c r="PUW96" s="51">
        <f t="shared" si="1342"/>
        <v>0</v>
      </c>
      <c r="PUX96" s="51">
        <f t="shared" si="1342"/>
        <v>0</v>
      </c>
      <c r="PUY96" s="51"/>
      <c r="PUZ96" s="51"/>
      <c r="PVA96" s="51"/>
      <c r="PVB96" s="51">
        <f>PVB98</f>
        <v>0</v>
      </c>
      <c r="PVC96" s="14"/>
      <c r="PVE96" s="6" t="s">
        <v>11</v>
      </c>
      <c r="PVF96" s="7" t="s">
        <v>874</v>
      </c>
      <c r="PVG96" s="3"/>
      <c r="PVH96" s="3"/>
      <c r="PVI96" s="3"/>
      <c r="PVJ96" s="3"/>
      <c r="PVK96" s="7"/>
      <c r="PVL96" s="3"/>
      <c r="PVM96" s="51">
        <f t="shared" ref="PVM96:PXE96" si="1343">PVM97</f>
        <v>0</v>
      </c>
      <c r="PVN96" s="51">
        <f t="shared" si="1343"/>
        <v>0</v>
      </c>
      <c r="PVO96" s="51">
        <f t="shared" si="1343"/>
        <v>0</v>
      </c>
      <c r="PVP96" s="51">
        <f t="shared" si="1343"/>
        <v>0</v>
      </c>
      <c r="PVQ96" s="51">
        <f t="shared" si="1343"/>
        <v>0</v>
      </c>
      <c r="PVR96" s="51">
        <f t="shared" si="1343"/>
        <v>0</v>
      </c>
      <c r="PVS96" s="51">
        <f t="shared" si="1343"/>
        <v>0</v>
      </c>
      <c r="PVT96" s="51">
        <f t="shared" si="1343"/>
        <v>0</v>
      </c>
      <c r="PVU96" s="51">
        <f t="shared" si="1343"/>
        <v>0</v>
      </c>
      <c r="PVV96" s="51">
        <f t="shared" si="1343"/>
        <v>0</v>
      </c>
      <c r="PVW96" s="51">
        <f t="shared" si="1343"/>
        <v>0</v>
      </c>
      <c r="PVX96" s="51">
        <f t="shared" si="1343"/>
        <v>0</v>
      </c>
      <c r="PVY96" s="51">
        <f t="shared" si="1343"/>
        <v>0</v>
      </c>
      <c r="PVZ96" s="14">
        <f t="shared" ref="PVZ96:PXF96" si="1344">PWA96</f>
        <v>0</v>
      </c>
      <c r="PWA96" s="51">
        <f t="shared" ref="PWA96:PXJ96" si="1345">PWA97</f>
        <v>0</v>
      </c>
      <c r="PWB96" s="51">
        <f t="shared" si="1345"/>
        <v>0</v>
      </c>
      <c r="PWC96" s="51">
        <f t="shared" si="1345"/>
        <v>0</v>
      </c>
      <c r="PWD96" s="51">
        <f t="shared" si="1345"/>
        <v>0</v>
      </c>
      <c r="PWE96" s="51"/>
      <c r="PWF96" s="51"/>
      <c r="PWG96" s="51"/>
      <c r="PWH96" s="51">
        <f>PWH98</f>
        <v>0</v>
      </c>
      <c r="PWI96" s="14"/>
      <c r="PWK96" s="6" t="s">
        <v>11</v>
      </c>
      <c r="PWL96" s="7" t="s">
        <v>874</v>
      </c>
      <c r="PWM96" s="3"/>
      <c r="PWN96" s="3"/>
      <c r="PWO96" s="3"/>
      <c r="PWP96" s="3"/>
      <c r="PWQ96" s="7"/>
      <c r="PWR96" s="3"/>
      <c r="PWS96" s="51">
        <f t="shared" si="1343"/>
        <v>0</v>
      </c>
      <c r="PWT96" s="51">
        <f t="shared" si="1343"/>
        <v>0</v>
      </c>
      <c r="PWU96" s="51">
        <f t="shared" si="1343"/>
        <v>0</v>
      </c>
      <c r="PWV96" s="51">
        <f t="shared" si="1343"/>
        <v>0</v>
      </c>
      <c r="PWW96" s="51">
        <f t="shared" si="1343"/>
        <v>0</v>
      </c>
      <c r="PWX96" s="51">
        <f t="shared" si="1343"/>
        <v>0</v>
      </c>
      <c r="PWY96" s="51">
        <f t="shared" si="1343"/>
        <v>0</v>
      </c>
      <c r="PWZ96" s="51">
        <f t="shared" si="1343"/>
        <v>0</v>
      </c>
      <c r="PXA96" s="51">
        <f t="shared" si="1343"/>
        <v>0</v>
      </c>
      <c r="PXB96" s="51">
        <f t="shared" si="1343"/>
        <v>0</v>
      </c>
      <c r="PXC96" s="51">
        <f t="shared" si="1343"/>
        <v>0</v>
      </c>
      <c r="PXD96" s="51">
        <f t="shared" si="1343"/>
        <v>0</v>
      </c>
      <c r="PXE96" s="51">
        <f t="shared" si="1343"/>
        <v>0</v>
      </c>
      <c r="PXF96" s="14">
        <f t="shared" si="1344"/>
        <v>0</v>
      </c>
      <c r="PXG96" s="51">
        <f t="shared" si="1345"/>
        <v>0</v>
      </c>
      <c r="PXH96" s="51">
        <f t="shared" si="1345"/>
        <v>0</v>
      </c>
      <c r="PXI96" s="51">
        <f t="shared" si="1345"/>
        <v>0</v>
      </c>
      <c r="PXJ96" s="51">
        <f t="shared" si="1345"/>
        <v>0</v>
      </c>
      <c r="PXK96" s="51"/>
      <c r="PXL96" s="51"/>
      <c r="PXM96" s="51"/>
      <c r="PXN96" s="51">
        <f>PXN98</f>
        <v>0</v>
      </c>
      <c r="PXO96" s="14"/>
      <c r="PXQ96" s="6" t="s">
        <v>11</v>
      </c>
      <c r="PXR96" s="7" t="s">
        <v>874</v>
      </c>
      <c r="PXS96" s="3"/>
      <c r="PXT96" s="3"/>
      <c r="PXU96" s="3"/>
      <c r="PXV96" s="3"/>
      <c r="PXW96" s="7"/>
      <c r="PXX96" s="3"/>
      <c r="PXY96" s="51">
        <f t="shared" ref="PXY96:PZQ96" si="1346">PXY97</f>
        <v>0</v>
      </c>
      <c r="PXZ96" s="51">
        <f t="shared" si="1346"/>
        <v>0</v>
      </c>
      <c r="PYA96" s="51">
        <f t="shared" si="1346"/>
        <v>0</v>
      </c>
      <c r="PYB96" s="51">
        <f t="shared" si="1346"/>
        <v>0</v>
      </c>
      <c r="PYC96" s="51">
        <f t="shared" si="1346"/>
        <v>0</v>
      </c>
      <c r="PYD96" s="51">
        <f t="shared" si="1346"/>
        <v>0</v>
      </c>
      <c r="PYE96" s="51">
        <f t="shared" si="1346"/>
        <v>0</v>
      </c>
      <c r="PYF96" s="51">
        <f t="shared" si="1346"/>
        <v>0</v>
      </c>
      <c r="PYG96" s="51">
        <f t="shared" si="1346"/>
        <v>0</v>
      </c>
      <c r="PYH96" s="51">
        <f t="shared" si="1346"/>
        <v>0</v>
      </c>
      <c r="PYI96" s="51">
        <f t="shared" si="1346"/>
        <v>0</v>
      </c>
      <c r="PYJ96" s="51">
        <f t="shared" si="1346"/>
        <v>0</v>
      </c>
      <c r="PYK96" s="51">
        <f t="shared" si="1346"/>
        <v>0</v>
      </c>
      <c r="PYL96" s="14">
        <f t="shared" ref="PYL96:PZR96" si="1347">PYM96</f>
        <v>0</v>
      </c>
      <c r="PYM96" s="51">
        <f t="shared" ref="PYM96:PZV96" si="1348">PYM97</f>
        <v>0</v>
      </c>
      <c r="PYN96" s="51">
        <f t="shared" si="1348"/>
        <v>0</v>
      </c>
      <c r="PYO96" s="51">
        <f t="shared" si="1348"/>
        <v>0</v>
      </c>
      <c r="PYP96" s="51">
        <f t="shared" si="1348"/>
        <v>0</v>
      </c>
      <c r="PYQ96" s="51"/>
      <c r="PYR96" s="51"/>
      <c r="PYS96" s="51"/>
      <c r="PYT96" s="51">
        <f>PYT98</f>
        <v>0</v>
      </c>
      <c r="PYU96" s="14"/>
      <c r="PYW96" s="6" t="s">
        <v>11</v>
      </c>
      <c r="PYX96" s="7" t="s">
        <v>874</v>
      </c>
      <c r="PYY96" s="3"/>
      <c r="PYZ96" s="3"/>
      <c r="PZA96" s="3"/>
      <c r="PZB96" s="3"/>
      <c r="PZC96" s="7"/>
      <c r="PZD96" s="3"/>
      <c r="PZE96" s="51">
        <f t="shared" si="1346"/>
        <v>0</v>
      </c>
      <c r="PZF96" s="51">
        <f t="shared" si="1346"/>
        <v>0</v>
      </c>
      <c r="PZG96" s="51">
        <f t="shared" si="1346"/>
        <v>0</v>
      </c>
      <c r="PZH96" s="51">
        <f t="shared" si="1346"/>
        <v>0</v>
      </c>
      <c r="PZI96" s="51">
        <f t="shared" si="1346"/>
        <v>0</v>
      </c>
      <c r="PZJ96" s="51">
        <f t="shared" si="1346"/>
        <v>0</v>
      </c>
      <c r="PZK96" s="51">
        <f t="shared" si="1346"/>
        <v>0</v>
      </c>
      <c r="PZL96" s="51">
        <f t="shared" si="1346"/>
        <v>0</v>
      </c>
      <c r="PZM96" s="51">
        <f t="shared" si="1346"/>
        <v>0</v>
      </c>
      <c r="PZN96" s="51">
        <f t="shared" si="1346"/>
        <v>0</v>
      </c>
      <c r="PZO96" s="51">
        <f t="shared" si="1346"/>
        <v>0</v>
      </c>
      <c r="PZP96" s="51">
        <f t="shared" si="1346"/>
        <v>0</v>
      </c>
      <c r="PZQ96" s="51">
        <f t="shared" si="1346"/>
        <v>0</v>
      </c>
      <c r="PZR96" s="14">
        <f t="shared" si="1347"/>
        <v>0</v>
      </c>
      <c r="PZS96" s="51">
        <f t="shared" si="1348"/>
        <v>0</v>
      </c>
      <c r="PZT96" s="51">
        <f t="shared" si="1348"/>
        <v>0</v>
      </c>
      <c r="PZU96" s="51">
        <f t="shared" si="1348"/>
        <v>0</v>
      </c>
      <c r="PZV96" s="51">
        <f t="shared" si="1348"/>
        <v>0</v>
      </c>
      <c r="PZW96" s="51"/>
      <c r="PZX96" s="51"/>
      <c r="PZY96" s="51"/>
      <c r="PZZ96" s="51">
        <f>PZZ98</f>
        <v>0</v>
      </c>
      <c r="QAA96" s="14"/>
      <c r="QAC96" s="6" t="s">
        <v>11</v>
      </c>
      <c r="QAD96" s="7" t="s">
        <v>874</v>
      </c>
      <c r="QAE96" s="3"/>
      <c r="QAF96" s="3"/>
      <c r="QAG96" s="3"/>
      <c r="QAH96" s="3"/>
      <c r="QAI96" s="7"/>
      <c r="QAJ96" s="3"/>
      <c r="QAK96" s="51">
        <f t="shared" ref="QAK96:QCC96" si="1349">QAK97</f>
        <v>0</v>
      </c>
      <c r="QAL96" s="51">
        <f t="shared" si="1349"/>
        <v>0</v>
      </c>
      <c r="QAM96" s="51">
        <f t="shared" si="1349"/>
        <v>0</v>
      </c>
      <c r="QAN96" s="51">
        <f t="shared" si="1349"/>
        <v>0</v>
      </c>
      <c r="QAO96" s="51">
        <f t="shared" si="1349"/>
        <v>0</v>
      </c>
      <c r="QAP96" s="51">
        <f t="shared" si="1349"/>
        <v>0</v>
      </c>
      <c r="QAQ96" s="51">
        <f t="shared" si="1349"/>
        <v>0</v>
      </c>
      <c r="QAR96" s="51">
        <f t="shared" si="1349"/>
        <v>0</v>
      </c>
      <c r="QAS96" s="51">
        <f t="shared" si="1349"/>
        <v>0</v>
      </c>
      <c r="QAT96" s="51">
        <f t="shared" si="1349"/>
        <v>0</v>
      </c>
      <c r="QAU96" s="51">
        <f t="shared" si="1349"/>
        <v>0</v>
      </c>
      <c r="QAV96" s="51">
        <f t="shared" si="1349"/>
        <v>0</v>
      </c>
      <c r="QAW96" s="51">
        <f t="shared" si="1349"/>
        <v>0</v>
      </c>
      <c r="QAX96" s="14">
        <f t="shared" ref="QAX96:QCD96" si="1350">QAY96</f>
        <v>0</v>
      </c>
      <c r="QAY96" s="51">
        <f t="shared" ref="QAY96:QCH96" si="1351">QAY97</f>
        <v>0</v>
      </c>
      <c r="QAZ96" s="51">
        <f t="shared" si="1351"/>
        <v>0</v>
      </c>
      <c r="QBA96" s="51">
        <f t="shared" si="1351"/>
        <v>0</v>
      </c>
      <c r="QBB96" s="51">
        <f t="shared" si="1351"/>
        <v>0</v>
      </c>
      <c r="QBC96" s="51"/>
      <c r="QBD96" s="51"/>
      <c r="QBE96" s="51"/>
      <c r="QBF96" s="51">
        <f>QBF98</f>
        <v>0</v>
      </c>
      <c r="QBG96" s="14"/>
      <c r="QBI96" s="6" t="s">
        <v>11</v>
      </c>
      <c r="QBJ96" s="7" t="s">
        <v>874</v>
      </c>
      <c r="QBK96" s="3"/>
      <c r="QBL96" s="3"/>
      <c r="QBM96" s="3"/>
      <c r="QBN96" s="3"/>
      <c r="QBO96" s="7"/>
      <c r="QBP96" s="3"/>
      <c r="QBQ96" s="51">
        <f t="shared" si="1349"/>
        <v>0</v>
      </c>
      <c r="QBR96" s="51">
        <f t="shared" si="1349"/>
        <v>0</v>
      </c>
      <c r="QBS96" s="51">
        <f t="shared" si="1349"/>
        <v>0</v>
      </c>
      <c r="QBT96" s="51">
        <f t="shared" si="1349"/>
        <v>0</v>
      </c>
      <c r="QBU96" s="51">
        <f t="shared" si="1349"/>
        <v>0</v>
      </c>
      <c r="QBV96" s="51">
        <f t="shared" si="1349"/>
        <v>0</v>
      </c>
      <c r="QBW96" s="51">
        <f t="shared" si="1349"/>
        <v>0</v>
      </c>
      <c r="QBX96" s="51">
        <f t="shared" si="1349"/>
        <v>0</v>
      </c>
      <c r="QBY96" s="51">
        <f t="shared" si="1349"/>
        <v>0</v>
      </c>
      <c r="QBZ96" s="51">
        <f t="shared" si="1349"/>
        <v>0</v>
      </c>
      <c r="QCA96" s="51">
        <f t="shared" si="1349"/>
        <v>0</v>
      </c>
      <c r="QCB96" s="51">
        <f t="shared" si="1349"/>
        <v>0</v>
      </c>
      <c r="QCC96" s="51">
        <f t="shared" si="1349"/>
        <v>0</v>
      </c>
      <c r="QCD96" s="14">
        <f t="shared" si="1350"/>
        <v>0</v>
      </c>
      <c r="QCE96" s="51">
        <f t="shared" si="1351"/>
        <v>0</v>
      </c>
      <c r="QCF96" s="51">
        <f t="shared" si="1351"/>
        <v>0</v>
      </c>
      <c r="QCG96" s="51">
        <f t="shared" si="1351"/>
        <v>0</v>
      </c>
      <c r="QCH96" s="51">
        <f t="shared" si="1351"/>
        <v>0</v>
      </c>
      <c r="QCI96" s="51"/>
      <c r="QCJ96" s="51"/>
      <c r="QCK96" s="51"/>
      <c r="QCL96" s="51">
        <f>QCL98</f>
        <v>0</v>
      </c>
      <c r="QCM96" s="14"/>
      <c r="QCO96" s="6" t="s">
        <v>11</v>
      </c>
      <c r="QCP96" s="7" t="s">
        <v>874</v>
      </c>
      <c r="QCQ96" s="3"/>
      <c r="QCR96" s="3"/>
      <c r="QCS96" s="3"/>
      <c r="QCT96" s="3"/>
      <c r="QCU96" s="7"/>
      <c r="QCV96" s="3"/>
      <c r="QCW96" s="51">
        <f t="shared" ref="QCW96:QEO96" si="1352">QCW97</f>
        <v>0</v>
      </c>
      <c r="QCX96" s="51">
        <f t="shared" si="1352"/>
        <v>0</v>
      </c>
      <c r="QCY96" s="51">
        <f t="shared" si="1352"/>
        <v>0</v>
      </c>
      <c r="QCZ96" s="51">
        <f t="shared" si="1352"/>
        <v>0</v>
      </c>
      <c r="QDA96" s="51">
        <f t="shared" si="1352"/>
        <v>0</v>
      </c>
      <c r="QDB96" s="51">
        <f t="shared" si="1352"/>
        <v>0</v>
      </c>
      <c r="QDC96" s="51">
        <f t="shared" si="1352"/>
        <v>0</v>
      </c>
      <c r="QDD96" s="51">
        <f t="shared" si="1352"/>
        <v>0</v>
      </c>
      <c r="QDE96" s="51">
        <f t="shared" si="1352"/>
        <v>0</v>
      </c>
      <c r="QDF96" s="51">
        <f t="shared" si="1352"/>
        <v>0</v>
      </c>
      <c r="QDG96" s="51">
        <f t="shared" si="1352"/>
        <v>0</v>
      </c>
      <c r="QDH96" s="51">
        <f t="shared" si="1352"/>
        <v>0</v>
      </c>
      <c r="QDI96" s="51">
        <f t="shared" si="1352"/>
        <v>0</v>
      </c>
      <c r="QDJ96" s="14">
        <f t="shared" ref="QDJ96:QEP96" si="1353">QDK96</f>
        <v>0</v>
      </c>
      <c r="QDK96" s="51">
        <f t="shared" ref="QDK96:QET96" si="1354">QDK97</f>
        <v>0</v>
      </c>
      <c r="QDL96" s="51">
        <f t="shared" si="1354"/>
        <v>0</v>
      </c>
      <c r="QDM96" s="51">
        <f t="shared" si="1354"/>
        <v>0</v>
      </c>
      <c r="QDN96" s="51">
        <f t="shared" si="1354"/>
        <v>0</v>
      </c>
      <c r="QDO96" s="51"/>
      <c r="QDP96" s="51"/>
      <c r="QDQ96" s="51"/>
      <c r="QDR96" s="51">
        <f>QDR98</f>
        <v>0</v>
      </c>
      <c r="QDS96" s="14"/>
      <c r="QDU96" s="6" t="s">
        <v>11</v>
      </c>
      <c r="QDV96" s="7" t="s">
        <v>874</v>
      </c>
      <c r="QDW96" s="3"/>
      <c r="QDX96" s="3"/>
      <c r="QDY96" s="3"/>
      <c r="QDZ96" s="3"/>
      <c r="QEA96" s="7"/>
      <c r="QEB96" s="3"/>
      <c r="QEC96" s="51">
        <f t="shared" si="1352"/>
        <v>0</v>
      </c>
      <c r="QED96" s="51">
        <f t="shared" si="1352"/>
        <v>0</v>
      </c>
      <c r="QEE96" s="51">
        <f t="shared" si="1352"/>
        <v>0</v>
      </c>
      <c r="QEF96" s="51">
        <f t="shared" si="1352"/>
        <v>0</v>
      </c>
      <c r="QEG96" s="51">
        <f t="shared" si="1352"/>
        <v>0</v>
      </c>
      <c r="QEH96" s="51">
        <f t="shared" si="1352"/>
        <v>0</v>
      </c>
      <c r="QEI96" s="51">
        <f t="shared" si="1352"/>
        <v>0</v>
      </c>
      <c r="QEJ96" s="51">
        <f t="shared" si="1352"/>
        <v>0</v>
      </c>
      <c r="QEK96" s="51">
        <f t="shared" si="1352"/>
        <v>0</v>
      </c>
      <c r="QEL96" s="51">
        <f t="shared" si="1352"/>
        <v>0</v>
      </c>
      <c r="QEM96" s="51">
        <f t="shared" si="1352"/>
        <v>0</v>
      </c>
      <c r="QEN96" s="51">
        <f t="shared" si="1352"/>
        <v>0</v>
      </c>
      <c r="QEO96" s="51">
        <f t="shared" si="1352"/>
        <v>0</v>
      </c>
      <c r="QEP96" s="14">
        <f t="shared" si="1353"/>
        <v>0</v>
      </c>
      <c r="QEQ96" s="51">
        <f t="shared" si="1354"/>
        <v>0</v>
      </c>
      <c r="QER96" s="51">
        <f t="shared" si="1354"/>
        <v>0</v>
      </c>
      <c r="QES96" s="51">
        <f t="shared" si="1354"/>
        <v>0</v>
      </c>
      <c r="QET96" s="51">
        <f t="shared" si="1354"/>
        <v>0</v>
      </c>
      <c r="QEU96" s="51"/>
      <c r="QEV96" s="51"/>
      <c r="QEW96" s="51"/>
      <c r="QEX96" s="51">
        <f>QEX98</f>
        <v>0</v>
      </c>
      <c r="QEY96" s="14"/>
      <c r="QFA96" s="6" t="s">
        <v>11</v>
      </c>
      <c r="QFB96" s="7" t="s">
        <v>874</v>
      </c>
      <c r="QFC96" s="3"/>
      <c r="QFD96" s="3"/>
      <c r="QFE96" s="3"/>
      <c r="QFF96" s="3"/>
      <c r="QFG96" s="7"/>
      <c r="QFH96" s="3"/>
      <c r="QFI96" s="51">
        <f t="shared" ref="QFI96:QHA96" si="1355">QFI97</f>
        <v>0</v>
      </c>
      <c r="QFJ96" s="51">
        <f t="shared" si="1355"/>
        <v>0</v>
      </c>
      <c r="QFK96" s="51">
        <f t="shared" si="1355"/>
        <v>0</v>
      </c>
      <c r="QFL96" s="51">
        <f t="shared" si="1355"/>
        <v>0</v>
      </c>
      <c r="QFM96" s="51">
        <f t="shared" si="1355"/>
        <v>0</v>
      </c>
      <c r="QFN96" s="51">
        <f t="shared" si="1355"/>
        <v>0</v>
      </c>
      <c r="QFO96" s="51">
        <f t="shared" si="1355"/>
        <v>0</v>
      </c>
      <c r="QFP96" s="51">
        <f t="shared" si="1355"/>
        <v>0</v>
      </c>
      <c r="QFQ96" s="51">
        <f t="shared" si="1355"/>
        <v>0</v>
      </c>
      <c r="QFR96" s="51">
        <f t="shared" si="1355"/>
        <v>0</v>
      </c>
      <c r="QFS96" s="51">
        <f t="shared" si="1355"/>
        <v>0</v>
      </c>
      <c r="QFT96" s="51">
        <f t="shared" si="1355"/>
        <v>0</v>
      </c>
      <c r="QFU96" s="51">
        <f t="shared" si="1355"/>
        <v>0</v>
      </c>
      <c r="QFV96" s="14">
        <f t="shared" ref="QFV96:QHB96" si="1356">QFW96</f>
        <v>0</v>
      </c>
      <c r="QFW96" s="51">
        <f t="shared" ref="QFW96:QHF96" si="1357">QFW97</f>
        <v>0</v>
      </c>
      <c r="QFX96" s="51">
        <f t="shared" si="1357"/>
        <v>0</v>
      </c>
      <c r="QFY96" s="51">
        <f t="shared" si="1357"/>
        <v>0</v>
      </c>
      <c r="QFZ96" s="51">
        <f t="shared" si="1357"/>
        <v>0</v>
      </c>
      <c r="QGA96" s="51"/>
      <c r="QGB96" s="51"/>
      <c r="QGC96" s="51"/>
      <c r="QGD96" s="51">
        <f>QGD98</f>
        <v>0</v>
      </c>
      <c r="QGE96" s="14"/>
      <c r="QGG96" s="6" t="s">
        <v>11</v>
      </c>
      <c r="QGH96" s="7" t="s">
        <v>874</v>
      </c>
      <c r="QGI96" s="3"/>
      <c r="QGJ96" s="3"/>
      <c r="QGK96" s="3"/>
      <c r="QGL96" s="3"/>
      <c r="QGM96" s="7"/>
      <c r="QGN96" s="3"/>
      <c r="QGO96" s="51">
        <f t="shared" si="1355"/>
        <v>0</v>
      </c>
      <c r="QGP96" s="51">
        <f t="shared" si="1355"/>
        <v>0</v>
      </c>
      <c r="QGQ96" s="51">
        <f t="shared" si="1355"/>
        <v>0</v>
      </c>
      <c r="QGR96" s="51">
        <f t="shared" si="1355"/>
        <v>0</v>
      </c>
      <c r="QGS96" s="51">
        <f t="shared" si="1355"/>
        <v>0</v>
      </c>
      <c r="QGT96" s="51">
        <f t="shared" si="1355"/>
        <v>0</v>
      </c>
      <c r="QGU96" s="51">
        <f t="shared" si="1355"/>
        <v>0</v>
      </c>
      <c r="QGV96" s="51">
        <f t="shared" si="1355"/>
        <v>0</v>
      </c>
      <c r="QGW96" s="51">
        <f t="shared" si="1355"/>
        <v>0</v>
      </c>
      <c r="QGX96" s="51">
        <f t="shared" si="1355"/>
        <v>0</v>
      </c>
      <c r="QGY96" s="51">
        <f t="shared" si="1355"/>
        <v>0</v>
      </c>
      <c r="QGZ96" s="51">
        <f t="shared" si="1355"/>
        <v>0</v>
      </c>
      <c r="QHA96" s="51">
        <f t="shared" si="1355"/>
        <v>0</v>
      </c>
      <c r="QHB96" s="14">
        <f t="shared" si="1356"/>
        <v>0</v>
      </c>
      <c r="QHC96" s="51">
        <f t="shared" si="1357"/>
        <v>0</v>
      </c>
      <c r="QHD96" s="51">
        <f t="shared" si="1357"/>
        <v>0</v>
      </c>
      <c r="QHE96" s="51">
        <f t="shared" si="1357"/>
        <v>0</v>
      </c>
      <c r="QHF96" s="51">
        <f t="shared" si="1357"/>
        <v>0</v>
      </c>
      <c r="QHG96" s="51"/>
      <c r="QHH96" s="51"/>
      <c r="QHI96" s="51"/>
      <c r="QHJ96" s="51">
        <f>QHJ98</f>
        <v>0</v>
      </c>
      <c r="QHK96" s="14"/>
      <c r="QHM96" s="6" t="s">
        <v>11</v>
      </c>
      <c r="QHN96" s="7" t="s">
        <v>874</v>
      </c>
      <c r="QHO96" s="3"/>
      <c r="QHP96" s="3"/>
      <c r="QHQ96" s="3"/>
      <c r="QHR96" s="3"/>
      <c r="QHS96" s="7"/>
      <c r="QHT96" s="3"/>
      <c r="QHU96" s="51">
        <f t="shared" ref="QHU96:QJM96" si="1358">QHU97</f>
        <v>0</v>
      </c>
      <c r="QHV96" s="51">
        <f t="shared" si="1358"/>
        <v>0</v>
      </c>
      <c r="QHW96" s="51">
        <f t="shared" si="1358"/>
        <v>0</v>
      </c>
      <c r="QHX96" s="51">
        <f t="shared" si="1358"/>
        <v>0</v>
      </c>
      <c r="QHY96" s="51">
        <f t="shared" si="1358"/>
        <v>0</v>
      </c>
      <c r="QHZ96" s="51">
        <f t="shared" si="1358"/>
        <v>0</v>
      </c>
      <c r="QIA96" s="51">
        <f t="shared" si="1358"/>
        <v>0</v>
      </c>
      <c r="QIB96" s="51">
        <f t="shared" si="1358"/>
        <v>0</v>
      </c>
      <c r="QIC96" s="51">
        <f t="shared" si="1358"/>
        <v>0</v>
      </c>
      <c r="QID96" s="51">
        <f t="shared" si="1358"/>
        <v>0</v>
      </c>
      <c r="QIE96" s="51">
        <f t="shared" si="1358"/>
        <v>0</v>
      </c>
      <c r="QIF96" s="51">
        <f t="shared" si="1358"/>
        <v>0</v>
      </c>
      <c r="QIG96" s="51">
        <f t="shared" si="1358"/>
        <v>0</v>
      </c>
      <c r="QIH96" s="14">
        <f t="shared" ref="QIH96:QJN96" si="1359">QII96</f>
        <v>0</v>
      </c>
      <c r="QII96" s="51">
        <f t="shared" ref="QII96:QJR96" si="1360">QII97</f>
        <v>0</v>
      </c>
      <c r="QIJ96" s="51">
        <f t="shared" si="1360"/>
        <v>0</v>
      </c>
      <c r="QIK96" s="51">
        <f t="shared" si="1360"/>
        <v>0</v>
      </c>
      <c r="QIL96" s="51">
        <f t="shared" si="1360"/>
        <v>0</v>
      </c>
      <c r="QIM96" s="51"/>
      <c r="QIN96" s="51"/>
      <c r="QIO96" s="51"/>
      <c r="QIP96" s="51">
        <f>QIP98</f>
        <v>0</v>
      </c>
      <c r="QIQ96" s="14"/>
      <c r="QIS96" s="6" t="s">
        <v>11</v>
      </c>
      <c r="QIT96" s="7" t="s">
        <v>874</v>
      </c>
      <c r="QIU96" s="3"/>
      <c r="QIV96" s="3"/>
      <c r="QIW96" s="3"/>
      <c r="QIX96" s="3"/>
      <c r="QIY96" s="7"/>
      <c r="QIZ96" s="3"/>
      <c r="QJA96" s="51">
        <f t="shared" si="1358"/>
        <v>0</v>
      </c>
      <c r="QJB96" s="51">
        <f t="shared" si="1358"/>
        <v>0</v>
      </c>
      <c r="QJC96" s="51">
        <f t="shared" si="1358"/>
        <v>0</v>
      </c>
      <c r="QJD96" s="51">
        <f t="shared" si="1358"/>
        <v>0</v>
      </c>
      <c r="QJE96" s="51">
        <f t="shared" si="1358"/>
        <v>0</v>
      </c>
      <c r="QJF96" s="51">
        <f t="shared" si="1358"/>
        <v>0</v>
      </c>
      <c r="QJG96" s="51">
        <f t="shared" si="1358"/>
        <v>0</v>
      </c>
      <c r="QJH96" s="51">
        <f t="shared" si="1358"/>
        <v>0</v>
      </c>
      <c r="QJI96" s="51">
        <f t="shared" si="1358"/>
        <v>0</v>
      </c>
      <c r="QJJ96" s="51">
        <f t="shared" si="1358"/>
        <v>0</v>
      </c>
      <c r="QJK96" s="51">
        <f t="shared" si="1358"/>
        <v>0</v>
      </c>
      <c r="QJL96" s="51">
        <f t="shared" si="1358"/>
        <v>0</v>
      </c>
      <c r="QJM96" s="51">
        <f t="shared" si="1358"/>
        <v>0</v>
      </c>
      <c r="QJN96" s="14">
        <f t="shared" si="1359"/>
        <v>0</v>
      </c>
      <c r="QJO96" s="51">
        <f t="shared" si="1360"/>
        <v>0</v>
      </c>
      <c r="QJP96" s="51">
        <f t="shared" si="1360"/>
        <v>0</v>
      </c>
      <c r="QJQ96" s="51">
        <f t="shared" si="1360"/>
        <v>0</v>
      </c>
      <c r="QJR96" s="51">
        <f t="shared" si="1360"/>
        <v>0</v>
      </c>
      <c r="QJS96" s="51"/>
      <c r="QJT96" s="51"/>
      <c r="QJU96" s="51"/>
      <c r="QJV96" s="51">
        <f>QJV98</f>
        <v>0</v>
      </c>
      <c r="QJW96" s="14"/>
      <c r="QJY96" s="6" t="s">
        <v>11</v>
      </c>
      <c r="QJZ96" s="7" t="s">
        <v>874</v>
      </c>
      <c r="QKA96" s="3"/>
      <c r="QKB96" s="3"/>
      <c r="QKC96" s="3"/>
      <c r="QKD96" s="3"/>
      <c r="QKE96" s="7"/>
      <c r="QKF96" s="3"/>
      <c r="QKG96" s="51">
        <f t="shared" ref="QKG96:QLY96" si="1361">QKG97</f>
        <v>0</v>
      </c>
      <c r="QKH96" s="51">
        <f t="shared" si="1361"/>
        <v>0</v>
      </c>
      <c r="QKI96" s="51">
        <f t="shared" si="1361"/>
        <v>0</v>
      </c>
      <c r="QKJ96" s="51">
        <f t="shared" si="1361"/>
        <v>0</v>
      </c>
      <c r="QKK96" s="51">
        <f t="shared" si="1361"/>
        <v>0</v>
      </c>
      <c r="QKL96" s="51">
        <f t="shared" si="1361"/>
        <v>0</v>
      </c>
      <c r="QKM96" s="51">
        <f t="shared" si="1361"/>
        <v>0</v>
      </c>
      <c r="QKN96" s="51">
        <f t="shared" si="1361"/>
        <v>0</v>
      </c>
      <c r="QKO96" s="51">
        <f t="shared" si="1361"/>
        <v>0</v>
      </c>
      <c r="QKP96" s="51">
        <f t="shared" si="1361"/>
        <v>0</v>
      </c>
      <c r="QKQ96" s="51">
        <f t="shared" si="1361"/>
        <v>0</v>
      </c>
      <c r="QKR96" s="51">
        <f t="shared" si="1361"/>
        <v>0</v>
      </c>
      <c r="QKS96" s="51">
        <f t="shared" si="1361"/>
        <v>0</v>
      </c>
      <c r="QKT96" s="14">
        <f t="shared" ref="QKT96:QLZ96" si="1362">QKU96</f>
        <v>0</v>
      </c>
      <c r="QKU96" s="51">
        <f t="shared" ref="QKU96:QMD96" si="1363">QKU97</f>
        <v>0</v>
      </c>
      <c r="QKV96" s="51">
        <f t="shared" si="1363"/>
        <v>0</v>
      </c>
      <c r="QKW96" s="51">
        <f t="shared" si="1363"/>
        <v>0</v>
      </c>
      <c r="QKX96" s="51">
        <f t="shared" si="1363"/>
        <v>0</v>
      </c>
      <c r="QKY96" s="51"/>
      <c r="QKZ96" s="51"/>
      <c r="QLA96" s="51"/>
      <c r="QLB96" s="51">
        <f>QLB98</f>
        <v>0</v>
      </c>
      <c r="QLC96" s="14"/>
      <c r="QLE96" s="6" t="s">
        <v>11</v>
      </c>
      <c r="QLF96" s="7" t="s">
        <v>874</v>
      </c>
      <c r="QLG96" s="3"/>
      <c r="QLH96" s="3"/>
      <c r="QLI96" s="3"/>
      <c r="QLJ96" s="3"/>
      <c r="QLK96" s="7"/>
      <c r="QLL96" s="3"/>
      <c r="QLM96" s="51">
        <f t="shared" si="1361"/>
        <v>0</v>
      </c>
      <c r="QLN96" s="51">
        <f t="shared" si="1361"/>
        <v>0</v>
      </c>
      <c r="QLO96" s="51">
        <f t="shared" si="1361"/>
        <v>0</v>
      </c>
      <c r="QLP96" s="51">
        <f t="shared" si="1361"/>
        <v>0</v>
      </c>
      <c r="QLQ96" s="51">
        <f t="shared" si="1361"/>
        <v>0</v>
      </c>
      <c r="QLR96" s="51">
        <f t="shared" si="1361"/>
        <v>0</v>
      </c>
      <c r="QLS96" s="51">
        <f t="shared" si="1361"/>
        <v>0</v>
      </c>
      <c r="QLT96" s="51">
        <f t="shared" si="1361"/>
        <v>0</v>
      </c>
      <c r="QLU96" s="51">
        <f t="shared" si="1361"/>
        <v>0</v>
      </c>
      <c r="QLV96" s="51">
        <f t="shared" si="1361"/>
        <v>0</v>
      </c>
      <c r="QLW96" s="51">
        <f t="shared" si="1361"/>
        <v>0</v>
      </c>
      <c r="QLX96" s="51">
        <f t="shared" si="1361"/>
        <v>0</v>
      </c>
      <c r="QLY96" s="51">
        <f t="shared" si="1361"/>
        <v>0</v>
      </c>
      <c r="QLZ96" s="14">
        <f t="shared" si="1362"/>
        <v>0</v>
      </c>
      <c r="QMA96" s="51">
        <f t="shared" si="1363"/>
        <v>0</v>
      </c>
      <c r="QMB96" s="51">
        <f t="shared" si="1363"/>
        <v>0</v>
      </c>
      <c r="QMC96" s="51">
        <f t="shared" si="1363"/>
        <v>0</v>
      </c>
      <c r="QMD96" s="51">
        <f t="shared" si="1363"/>
        <v>0</v>
      </c>
      <c r="QME96" s="51"/>
      <c r="QMF96" s="51"/>
      <c r="QMG96" s="51"/>
      <c r="QMH96" s="51">
        <f>QMH98</f>
        <v>0</v>
      </c>
      <c r="QMI96" s="14"/>
      <c r="QMK96" s="6" t="s">
        <v>11</v>
      </c>
      <c r="QML96" s="7" t="s">
        <v>874</v>
      </c>
      <c r="QMM96" s="3"/>
      <c r="QMN96" s="3"/>
      <c r="QMO96" s="3"/>
      <c r="QMP96" s="3"/>
      <c r="QMQ96" s="7"/>
      <c r="QMR96" s="3"/>
      <c r="QMS96" s="51">
        <f t="shared" ref="QMS96:QOK96" si="1364">QMS97</f>
        <v>0</v>
      </c>
      <c r="QMT96" s="51">
        <f t="shared" si="1364"/>
        <v>0</v>
      </c>
      <c r="QMU96" s="51">
        <f t="shared" si="1364"/>
        <v>0</v>
      </c>
      <c r="QMV96" s="51">
        <f t="shared" si="1364"/>
        <v>0</v>
      </c>
      <c r="QMW96" s="51">
        <f t="shared" si="1364"/>
        <v>0</v>
      </c>
      <c r="QMX96" s="51">
        <f t="shared" si="1364"/>
        <v>0</v>
      </c>
      <c r="QMY96" s="51">
        <f t="shared" si="1364"/>
        <v>0</v>
      </c>
      <c r="QMZ96" s="51">
        <f t="shared" si="1364"/>
        <v>0</v>
      </c>
      <c r="QNA96" s="51">
        <f t="shared" si="1364"/>
        <v>0</v>
      </c>
      <c r="QNB96" s="51">
        <f t="shared" si="1364"/>
        <v>0</v>
      </c>
      <c r="QNC96" s="51">
        <f t="shared" si="1364"/>
        <v>0</v>
      </c>
      <c r="QND96" s="51">
        <f t="shared" si="1364"/>
        <v>0</v>
      </c>
      <c r="QNE96" s="51">
        <f t="shared" si="1364"/>
        <v>0</v>
      </c>
      <c r="QNF96" s="14">
        <f t="shared" ref="QNF96:QOL96" si="1365">QNG96</f>
        <v>0</v>
      </c>
      <c r="QNG96" s="51">
        <f t="shared" ref="QNG96:QOP96" si="1366">QNG97</f>
        <v>0</v>
      </c>
      <c r="QNH96" s="51">
        <f t="shared" si="1366"/>
        <v>0</v>
      </c>
      <c r="QNI96" s="51">
        <f t="shared" si="1366"/>
        <v>0</v>
      </c>
      <c r="QNJ96" s="51">
        <f t="shared" si="1366"/>
        <v>0</v>
      </c>
      <c r="QNK96" s="51"/>
      <c r="QNL96" s="51"/>
      <c r="QNM96" s="51"/>
      <c r="QNN96" s="51">
        <f>QNN98</f>
        <v>0</v>
      </c>
      <c r="QNO96" s="14"/>
      <c r="QNQ96" s="6" t="s">
        <v>11</v>
      </c>
      <c r="QNR96" s="7" t="s">
        <v>874</v>
      </c>
      <c r="QNS96" s="3"/>
      <c r="QNT96" s="3"/>
      <c r="QNU96" s="3"/>
      <c r="QNV96" s="3"/>
      <c r="QNW96" s="7"/>
      <c r="QNX96" s="3"/>
      <c r="QNY96" s="51">
        <f t="shared" si="1364"/>
        <v>0</v>
      </c>
      <c r="QNZ96" s="51">
        <f t="shared" si="1364"/>
        <v>0</v>
      </c>
      <c r="QOA96" s="51">
        <f t="shared" si="1364"/>
        <v>0</v>
      </c>
      <c r="QOB96" s="51">
        <f t="shared" si="1364"/>
        <v>0</v>
      </c>
      <c r="QOC96" s="51">
        <f t="shared" si="1364"/>
        <v>0</v>
      </c>
      <c r="QOD96" s="51">
        <f t="shared" si="1364"/>
        <v>0</v>
      </c>
      <c r="QOE96" s="51">
        <f t="shared" si="1364"/>
        <v>0</v>
      </c>
      <c r="QOF96" s="51">
        <f t="shared" si="1364"/>
        <v>0</v>
      </c>
      <c r="QOG96" s="51">
        <f t="shared" si="1364"/>
        <v>0</v>
      </c>
      <c r="QOH96" s="51">
        <f t="shared" si="1364"/>
        <v>0</v>
      </c>
      <c r="QOI96" s="51">
        <f t="shared" si="1364"/>
        <v>0</v>
      </c>
      <c r="QOJ96" s="51">
        <f t="shared" si="1364"/>
        <v>0</v>
      </c>
      <c r="QOK96" s="51">
        <f t="shared" si="1364"/>
        <v>0</v>
      </c>
      <c r="QOL96" s="14">
        <f t="shared" si="1365"/>
        <v>0</v>
      </c>
      <c r="QOM96" s="51">
        <f t="shared" si="1366"/>
        <v>0</v>
      </c>
      <c r="QON96" s="51">
        <f t="shared" si="1366"/>
        <v>0</v>
      </c>
      <c r="QOO96" s="51">
        <f t="shared" si="1366"/>
        <v>0</v>
      </c>
      <c r="QOP96" s="51">
        <f t="shared" si="1366"/>
        <v>0</v>
      </c>
      <c r="QOQ96" s="51"/>
      <c r="QOR96" s="51"/>
      <c r="QOS96" s="51"/>
      <c r="QOT96" s="51">
        <f>QOT98</f>
        <v>0</v>
      </c>
      <c r="QOU96" s="14"/>
      <c r="QOW96" s="6" t="s">
        <v>11</v>
      </c>
      <c r="QOX96" s="7" t="s">
        <v>874</v>
      </c>
      <c r="QOY96" s="3"/>
      <c r="QOZ96" s="3"/>
      <c r="QPA96" s="3"/>
      <c r="QPB96" s="3"/>
      <c r="QPC96" s="7"/>
      <c r="QPD96" s="3"/>
      <c r="QPE96" s="51">
        <f t="shared" ref="QPE96:QQW96" si="1367">QPE97</f>
        <v>0</v>
      </c>
      <c r="QPF96" s="51">
        <f t="shared" si="1367"/>
        <v>0</v>
      </c>
      <c r="QPG96" s="51">
        <f t="shared" si="1367"/>
        <v>0</v>
      </c>
      <c r="QPH96" s="51">
        <f t="shared" si="1367"/>
        <v>0</v>
      </c>
      <c r="QPI96" s="51">
        <f t="shared" si="1367"/>
        <v>0</v>
      </c>
      <c r="QPJ96" s="51">
        <f t="shared" si="1367"/>
        <v>0</v>
      </c>
      <c r="QPK96" s="51">
        <f t="shared" si="1367"/>
        <v>0</v>
      </c>
      <c r="QPL96" s="51">
        <f t="shared" si="1367"/>
        <v>0</v>
      </c>
      <c r="QPM96" s="51">
        <f t="shared" si="1367"/>
        <v>0</v>
      </c>
      <c r="QPN96" s="51">
        <f t="shared" si="1367"/>
        <v>0</v>
      </c>
      <c r="QPO96" s="51">
        <f t="shared" si="1367"/>
        <v>0</v>
      </c>
      <c r="QPP96" s="51">
        <f t="shared" si="1367"/>
        <v>0</v>
      </c>
      <c r="QPQ96" s="51">
        <f t="shared" si="1367"/>
        <v>0</v>
      </c>
      <c r="QPR96" s="14">
        <f t="shared" ref="QPR96:QQX96" si="1368">QPS96</f>
        <v>0</v>
      </c>
      <c r="QPS96" s="51">
        <f t="shared" ref="QPS96:QRB96" si="1369">QPS97</f>
        <v>0</v>
      </c>
      <c r="QPT96" s="51">
        <f t="shared" si="1369"/>
        <v>0</v>
      </c>
      <c r="QPU96" s="51">
        <f t="shared" si="1369"/>
        <v>0</v>
      </c>
      <c r="QPV96" s="51">
        <f t="shared" si="1369"/>
        <v>0</v>
      </c>
      <c r="QPW96" s="51"/>
      <c r="QPX96" s="51"/>
      <c r="QPY96" s="51"/>
      <c r="QPZ96" s="51">
        <f>QPZ98</f>
        <v>0</v>
      </c>
      <c r="QQA96" s="14"/>
      <c r="QQC96" s="6" t="s">
        <v>11</v>
      </c>
      <c r="QQD96" s="7" t="s">
        <v>874</v>
      </c>
      <c r="QQE96" s="3"/>
      <c r="QQF96" s="3"/>
      <c r="QQG96" s="3"/>
      <c r="QQH96" s="3"/>
      <c r="QQI96" s="7"/>
      <c r="QQJ96" s="3"/>
      <c r="QQK96" s="51">
        <f t="shared" si="1367"/>
        <v>0</v>
      </c>
      <c r="QQL96" s="51">
        <f t="shared" si="1367"/>
        <v>0</v>
      </c>
      <c r="QQM96" s="51">
        <f t="shared" si="1367"/>
        <v>0</v>
      </c>
      <c r="QQN96" s="51">
        <f t="shared" si="1367"/>
        <v>0</v>
      </c>
      <c r="QQO96" s="51">
        <f t="shared" si="1367"/>
        <v>0</v>
      </c>
      <c r="QQP96" s="51">
        <f t="shared" si="1367"/>
        <v>0</v>
      </c>
      <c r="QQQ96" s="51">
        <f t="shared" si="1367"/>
        <v>0</v>
      </c>
      <c r="QQR96" s="51">
        <f t="shared" si="1367"/>
        <v>0</v>
      </c>
      <c r="QQS96" s="51">
        <f t="shared" si="1367"/>
        <v>0</v>
      </c>
      <c r="QQT96" s="51">
        <f t="shared" si="1367"/>
        <v>0</v>
      </c>
      <c r="QQU96" s="51">
        <f t="shared" si="1367"/>
        <v>0</v>
      </c>
      <c r="QQV96" s="51">
        <f t="shared" si="1367"/>
        <v>0</v>
      </c>
      <c r="QQW96" s="51">
        <f t="shared" si="1367"/>
        <v>0</v>
      </c>
      <c r="QQX96" s="14">
        <f t="shared" si="1368"/>
        <v>0</v>
      </c>
      <c r="QQY96" s="51">
        <f t="shared" si="1369"/>
        <v>0</v>
      </c>
      <c r="QQZ96" s="51">
        <f t="shared" si="1369"/>
        <v>0</v>
      </c>
      <c r="QRA96" s="51">
        <f t="shared" si="1369"/>
        <v>0</v>
      </c>
      <c r="QRB96" s="51">
        <f t="shared" si="1369"/>
        <v>0</v>
      </c>
      <c r="QRC96" s="51"/>
      <c r="QRD96" s="51"/>
      <c r="QRE96" s="51"/>
      <c r="QRF96" s="51">
        <f>QRF98</f>
        <v>0</v>
      </c>
      <c r="QRG96" s="14"/>
      <c r="QRI96" s="6" t="s">
        <v>11</v>
      </c>
      <c r="QRJ96" s="7" t="s">
        <v>874</v>
      </c>
      <c r="QRK96" s="3"/>
      <c r="QRL96" s="3"/>
      <c r="QRM96" s="3"/>
      <c r="QRN96" s="3"/>
      <c r="QRO96" s="7"/>
      <c r="QRP96" s="3"/>
      <c r="QRQ96" s="51">
        <f t="shared" ref="QRQ96:QTI96" si="1370">QRQ97</f>
        <v>0</v>
      </c>
      <c r="QRR96" s="51">
        <f t="shared" si="1370"/>
        <v>0</v>
      </c>
      <c r="QRS96" s="51">
        <f t="shared" si="1370"/>
        <v>0</v>
      </c>
      <c r="QRT96" s="51">
        <f t="shared" si="1370"/>
        <v>0</v>
      </c>
      <c r="QRU96" s="51">
        <f t="shared" si="1370"/>
        <v>0</v>
      </c>
      <c r="QRV96" s="51">
        <f t="shared" si="1370"/>
        <v>0</v>
      </c>
      <c r="QRW96" s="51">
        <f t="shared" si="1370"/>
        <v>0</v>
      </c>
      <c r="QRX96" s="51">
        <f t="shared" si="1370"/>
        <v>0</v>
      </c>
      <c r="QRY96" s="51">
        <f t="shared" si="1370"/>
        <v>0</v>
      </c>
      <c r="QRZ96" s="51">
        <f t="shared" si="1370"/>
        <v>0</v>
      </c>
      <c r="QSA96" s="51">
        <f t="shared" si="1370"/>
        <v>0</v>
      </c>
      <c r="QSB96" s="51">
        <f t="shared" si="1370"/>
        <v>0</v>
      </c>
      <c r="QSC96" s="51">
        <f t="shared" si="1370"/>
        <v>0</v>
      </c>
      <c r="QSD96" s="14">
        <f t="shared" ref="QSD96:QTJ96" si="1371">QSE96</f>
        <v>0</v>
      </c>
      <c r="QSE96" s="51">
        <f t="shared" ref="QSE96:QTN96" si="1372">QSE97</f>
        <v>0</v>
      </c>
      <c r="QSF96" s="51">
        <f t="shared" si="1372"/>
        <v>0</v>
      </c>
      <c r="QSG96" s="51">
        <f t="shared" si="1372"/>
        <v>0</v>
      </c>
      <c r="QSH96" s="51">
        <f t="shared" si="1372"/>
        <v>0</v>
      </c>
      <c r="QSI96" s="51"/>
      <c r="QSJ96" s="51"/>
      <c r="QSK96" s="51"/>
      <c r="QSL96" s="51">
        <f>QSL98</f>
        <v>0</v>
      </c>
      <c r="QSM96" s="14"/>
      <c r="QSO96" s="6" t="s">
        <v>11</v>
      </c>
      <c r="QSP96" s="7" t="s">
        <v>874</v>
      </c>
      <c r="QSQ96" s="3"/>
      <c r="QSR96" s="3"/>
      <c r="QSS96" s="3"/>
      <c r="QST96" s="3"/>
      <c r="QSU96" s="7"/>
      <c r="QSV96" s="3"/>
      <c r="QSW96" s="51">
        <f t="shared" si="1370"/>
        <v>0</v>
      </c>
      <c r="QSX96" s="51">
        <f t="shared" si="1370"/>
        <v>0</v>
      </c>
      <c r="QSY96" s="51">
        <f t="shared" si="1370"/>
        <v>0</v>
      </c>
      <c r="QSZ96" s="51">
        <f t="shared" si="1370"/>
        <v>0</v>
      </c>
      <c r="QTA96" s="51">
        <f t="shared" si="1370"/>
        <v>0</v>
      </c>
      <c r="QTB96" s="51">
        <f t="shared" si="1370"/>
        <v>0</v>
      </c>
      <c r="QTC96" s="51">
        <f t="shared" si="1370"/>
        <v>0</v>
      </c>
      <c r="QTD96" s="51">
        <f t="shared" si="1370"/>
        <v>0</v>
      </c>
      <c r="QTE96" s="51">
        <f t="shared" si="1370"/>
        <v>0</v>
      </c>
      <c r="QTF96" s="51">
        <f t="shared" si="1370"/>
        <v>0</v>
      </c>
      <c r="QTG96" s="51">
        <f t="shared" si="1370"/>
        <v>0</v>
      </c>
      <c r="QTH96" s="51">
        <f t="shared" si="1370"/>
        <v>0</v>
      </c>
      <c r="QTI96" s="51">
        <f t="shared" si="1370"/>
        <v>0</v>
      </c>
      <c r="QTJ96" s="14">
        <f t="shared" si="1371"/>
        <v>0</v>
      </c>
      <c r="QTK96" s="51">
        <f t="shared" si="1372"/>
        <v>0</v>
      </c>
      <c r="QTL96" s="51">
        <f t="shared" si="1372"/>
        <v>0</v>
      </c>
      <c r="QTM96" s="51">
        <f t="shared" si="1372"/>
        <v>0</v>
      </c>
      <c r="QTN96" s="51">
        <f t="shared" si="1372"/>
        <v>0</v>
      </c>
      <c r="QTO96" s="51"/>
      <c r="QTP96" s="51"/>
      <c r="QTQ96" s="51"/>
      <c r="QTR96" s="51">
        <f>QTR98</f>
        <v>0</v>
      </c>
      <c r="QTS96" s="14"/>
      <c r="QTU96" s="6" t="s">
        <v>11</v>
      </c>
      <c r="QTV96" s="7" t="s">
        <v>874</v>
      </c>
      <c r="QTW96" s="3"/>
      <c r="QTX96" s="3"/>
      <c r="QTY96" s="3"/>
      <c r="QTZ96" s="3"/>
      <c r="QUA96" s="7"/>
      <c r="QUB96" s="3"/>
      <c r="QUC96" s="51">
        <f t="shared" ref="QUC96:QVU96" si="1373">QUC97</f>
        <v>0</v>
      </c>
      <c r="QUD96" s="51">
        <f t="shared" si="1373"/>
        <v>0</v>
      </c>
      <c r="QUE96" s="51">
        <f t="shared" si="1373"/>
        <v>0</v>
      </c>
      <c r="QUF96" s="51">
        <f t="shared" si="1373"/>
        <v>0</v>
      </c>
      <c r="QUG96" s="51">
        <f t="shared" si="1373"/>
        <v>0</v>
      </c>
      <c r="QUH96" s="51">
        <f t="shared" si="1373"/>
        <v>0</v>
      </c>
      <c r="QUI96" s="51">
        <f t="shared" si="1373"/>
        <v>0</v>
      </c>
      <c r="QUJ96" s="51">
        <f t="shared" si="1373"/>
        <v>0</v>
      </c>
      <c r="QUK96" s="51">
        <f t="shared" si="1373"/>
        <v>0</v>
      </c>
      <c r="QUL96" s="51">
        <f t="shared" si="1373"/>
        <v>0</v>
      </c>
      <c r="QUM96" s="51">
        <f t="shared" si="1373"/>
        <v>0</v>
      </c>
      <c r="QUN96" s="51">
        <f t="shared" si="1373"/>
        <v>0</v>
      </c>
      <c r="QUO96" s="51">
        <f t="shared" si="1373"/>
        <v>0</v>
      </c>
      <c r="QUP96" s="14">
        <f t="shared" ref="QUP96:QVV96" si="1374">QUQ96</f>
        <v>0</v>
      </c>
      <c r="QUQ96" s="51">
        <f t="shared" ref="QUQ96:QVZ96" si="1375">QUQ97</f>
        <v>0</v>
      </c>
      <c r="QUR96" s="51">
        <f t="shared" si="1375"/>
        <v>0</v>
      </c>
      <c r="QUS96" s="51">
        <f t="shared" si="1375"/>
        <v>0</v>
      </c>
      <c r="QUT96" s="51">
        <f t="shared" si="1375"/>
        <v>0</v>
      </c>
      <c r="QUU96" s="51"/>
      <c r="QUV96" s="51"/>
      <c r="QUW96" s="51"/>
      <c r="QUX96" s="51">
        <f>QUX98</f>
        <v>0</v>
      </c>
      <c r="QUY96" s="14"/>
      <c r="QVA96" s="6" t="s">
        <v>11</v>
      </c>
      <c r="QVB96" s="7" t="s">
        <v>874</v>
      </c>
      <c r="QVC96" s="3"/>
      <c r="QVD96" s="3"/>
      <c r="QVE96" s="3"/>
      <c r="QVF96" s="3"/>
      <c r="QVG96" s="7"/>
      <c r="QVH96" s="3"/>
      <c r="QVI96" s="51">
        <f t="shared" si="1373"/>
        <v>0</v>
      </c>
      <c r="QVJ96" s="51">
        <f t="shared" si="1373"/>
        <v>0</v>
      </c>
      <c r="QVK96" s="51">
        <f t="shared" si="1373"/>
        <v>0</v>
      </c>
      <c r="QVL96" s="51">
        <f t="shared" si="1373"/>
        <v>0</v>
      </c>
      <c r="QVM96" s="51">
        <f t="shared" si="1373"/>
        <v>0</v>
      </c>
      <c r="QVN96" s="51">
        <f t="shared" si="1373"/>
        <v>0</v>
      </c>
      <c r="QVO96" s="51">
        <f t="shared" si="1373"/>
        <v>0</v>
      </c>
      <c r="QVP96" s="51">
        <f t="shared" si="1373"/>
        <v>0</v>
      </c>
      <c r="QVQ96" s="51">
        <f t="shared" si="1373"/>
        <v>0</v>
      </c>
      <c r="QVR96" s="51">
        <f t="shared" si="1373"/>
        <v>0</v>
      </c>
      <c r="QVS96" s="51">
        <f t="shared" si="1373"/>
        <v>0</v>
      </c>
      <c r="QVT96" s="51">
        <f t="shared" si="1373"/>
        <v>0</v>
      </c>
      <c r="QVU96" s="51">
        <f t="shared" si="1373"/>
        <v>0</v>
      </c>
      <c r="QVV96" s="14">
        <f t="shared" si="1374"/>
        <v>0</v>
      </c>
      <c r="QVW96" s="51">
        <f t="shared" si="1375"/>
        <v>0</v>
      </c>
      <c r="QVX96" s="51">
        <f t="shared" si="1375"/>
        <v>0</v>
      </c>
      <c r="QVY96" s="51">
        <f t="shared" si="1375"/>
        <v>0</v>
      </c>
      <c r="QVZ96" s="51">
        <f t="shared" si="1375"/>
        <v>0</v>
      </c>
      <c r="QWA96" s="51"/>
      <c r="QWB96" s="51"/>
      <c r="QWC96" s="51"/>
      <c r="QWD96" s="51">
        <f>QWD98</f>
        <v>0</v>
      </c>
      <c r="QWE96" s="14"/>
      <c r="QWG96" s="6" t="s">
        <v>11</v>
      </c>
      <c r="QWH96" s="7" t="s">
        <v>874</v>
      </c>
      <c r="QWI96" s="3"/>
      <c r="QWJ96" s="3"/>
      <c r="QWK96" s="3"/>
      <c r="QWL96" s="3"/>
      <c r="QWM96" s="7"/>
      <c r="QWN96" s="3"/>
      <c r="QWO96" s="51">
        <f t="shared" ref="QWO96:QYG96" si="1376">QWO97</f>
        <v>0</v>
      </c>
      <c r="QWP96" s="51">
        <f t="shared" si="1376"/>
        <v>0</v>
      </c>
      <c r="QWQ96" s="51">
        <f t="shared" si="1376"/>
        <v>0</v>
      </c>
      <c r="QWR96" s="51">
        <f t="shared" si="1376"/>
        <v>0</v>
      </c>
      <c r="QWS96" s="51">
        <f t="shared" si="1376"/>
        <v>0</v>
      </c>
      <c r="QWT96" s="51">
        <f t="shared" si="1376"/>
        <v>0</v>
      </c>
      <c r="QWU96" s="51">
        <f t="shared" si="1376"/>
        <v>0</v>
      </c>
      <c r="QWV96" s="51">
        <f t="shared" si="1376"/>
        <v>0</v>
      </c>
      <c r="QWW96" s="51">
        <f t="shared" si="1376"/>
        <v>0</v>
      </c>
      <c r="QWX96" s="51">
        <f t="shared" si="1376"/>
        <v>0</v>
      </c>
      <c r="QWY96" s="51">
        <f t="shared" si="1376"/>
        <v>0</v>
      </c>
      <c r="QWZ96" s="51">
        <f t="shared" si="1376"/>
        <v>0</v>
      </c>
      <c r="QXA96" s="51">
        <f t="shared" si="1376"/>
        <v>0</v>
      </c>
      <c r="QXB96" s="14">
        <f t="shared" ref="QXB96:QYH96" si="1377">QXC96</f>
        <v>0</v>
      </c>
      <c r="QXC96" s="51">
        <f t="shared" ref="QXC96:QYL96" si="1378">QXC97</f>
        <v>0</v>
      </c>
      <c r="QXD96" s="51">
        <f t="shared" si="1378"/>
        <v>0</v>
      </c>
      <c r="QXE96" s="51">
        <f t="shared" si="1378"/>
        <v>0</v>
      </c>
      <c r="QXF96" s="51">
        <f t="shared" si="1378"/>
        <v>0</v>
      </c>
      <c r="QXG96" s="51"/>
      <c r="QXH96" s="51"/>
      <c r="QXI96" s="51"/>
      <c r="QXJ96" s="51">
        <f>QXJ98</f>
        <v>0</v>
      </c>
      <c r="QXK96" s="14"/>
      <c r="QXM96" s="6" t="s">
        <v>11</v>
      </c>
      <c r="QXN96" s="7" t="s">
        <v>874</v>
      </c>
      <c r="QXO96" s="3"/>
      <c r="QXP96" s="3"/>
      <c r="QXQ96" s="3"/>
      <c r="QXR96" s="3"/>
      <c r="QXS96" s="7"/>
      <c r="QXT96" s="3"/>
      <c r="QXU96" s="51">
        <f t="shared" si="1376"/>
        <v>0</v>
      </c>
      <c r="QXV96" s="51">
        <f t="shared" si="1376"/>
        <v>0</v>
      </c>
      <c r="QXW96" s="51">
        <f t="shared" si="1376"/>
        <v>0</v>
      </c>
      <c r="QXX96" s="51">
        <f t="shared" si="1376"/>
        <v>0</v>
      </c>
      <c r="QXY96" s="51">
        <f t="shared" si="1376"/>
        <v>0</v>
      </c>
      <c r="QXZ96" s="51">
        <f t="shared" si="1376"/>
        <v>0</v>
      </c>
      <c r="QYA96" s="51">
        <f t="shared" si="1376"/>
        <v>0</v>
      </c>
      <c r="QYB96" s="51">
        <f t="shared" si="1376"/>
        <v>0</v>
      </c>
      <c r="QYC96" s="51">
        <f t="shared" si="1376"/>
        <v>0</v>
      </c>
      <c r="QYD96" s="51">
        <f t="shared" si="1376"/>
        <v>0</v>
      </c>
      <c r="QYE96" s="51">
        <f t="shared" si="1376"/>
        <v>0</v>
      </c>
      <c r="QYF96" s="51">
        <f t="shared" si="1376"/>
        <v>0</v>
      </c>
      <c r="QYG96" s="51">
        <f t="shared" si="1376"/>
        <v>0</v>
      </c>
      <c r="QYH96" s="14">
        <f t="shared" si="1377"/>
        <v>0</v>
      </c>
      <c r="QYI96" s="51">
        <f t="shared" si="1378"/>
        <v>0</v>
      </c>
      <c r="QYJ96" s="51">
        <f t="shared" si="1378"/>
        <v>0</v>
      </c>
      <c r="QYK96" s="51">
        <f t="shared" si="1378"/>
        <v>0</v>
      </c>
      <c r="QYL96" s="51">
        <f t="shared" si="1378"/>
        <v>0</v>
      </c>
      <c r="QYM96" s="51"/>
      <c r="QYN96" s="51"/>
      <c r="QYO96" s="51"/>
      <c r="QYP96" s="51">
        <f>QYP98</f>
        <v>0</v>
      </c>
      <c r="QYQ96" s="14"/>
      <c r="QYS96" s="6" t="s">
        <v>11</v>
      </c>
      <c r="QYT96" s="7" t="s">
        <v>874</v>
      </c>
      <c r="QYU96" s="3"/>
      <c r="QYV96" s="3"/>
      <c r="QYW96" s="3"/>
      <c r="QYX96" s="3"/>
      <c r="QYY96" s="7"/>
      <c r="QYZ96" s="3"/>
      <c r="QZA96" s="51">
        <f t="shared" ref="QZA96:RAS96" si="1379">QZA97</f>
        <v>0</v>
      </c>
      <c r="QZB96" s="51">
        <f t="shared" si="1379"/>
        <v>0</v>
      </c>
      <c r="QZC96" s="51">
        <f t="shared" si="1379"/>
        <v>0</v>
      </c>
      <c r="QZD96" s="51">
        <f t="shared" si="1379"/>
        <v>0</v>
      </c>
      <c r="QZE96" s="51">
        <f t="shared" si="1379"/>
        <v>0</v>
      </c>
      <c r="QZF96" s="51">
        <f t="shared" si="1379"/>
        <v>0</v>
      </c>
      <c r="QZG96" s="51">
        <f t="shared" si="1379"/>
        <v>0</v>
      </c>
      <c r="QZH96" s="51">
        <f t="shared" si="1379"/>
        <v>0</v>
      </c>
      <c r="QZI96" s="51">
        <f t="shared" si="1379"/>
        <v>0</v>
      </c>
      <c r="QZJ96" s="51">
        <f t="shared" si="1379"/>
        <v>0</v>
      </c>
      <c r="QZK96" s="51">
        <f t="shared" si="1379"/>
        <v>0</v>
      </c>
      <c r="QZL96" s="51">
        <f t="shared" si="1379"/>
        <v>0</v>
      </c>
      <c r="QZM96" s="51">
        <f t="shared" si="1379"/>
        <v>0</v>
      </c>
      <c r="QZN96" s="14">
        <f t="shared" ref="QZN96:RAT96" si="1380">QZO96</f>
        <v>0</v>
      </c>
      <c r="QZO96" s="51">
        <f t="shared" ref="QZO96:RAX96" si="1381">QZO97</f>
        <v>0</v>
      </c>
      <c r="QZP96" s="51">
        <f t="shared" si="1381"/>
        <v>0</v>
      </c>
      <c r="QZQ96" s="51">
        <f t="shared" si="1381"/>
        <v>0</v>
      </c>
      <c r="QZR96" s="51">
        <f t="shared" si="1381"/>
        <v>0</v>
      </c>
      <c r="QZS96" s="51"/>
      <c r="QZT96" s="51"/>
      <c r="QZU96" s="51"/>
      <c r="QZV96" s="51">
        <f>QZV98</f>
        <v>0</v>
      </c>
      <c r="QZW96" s="14"/>
      <c r="QZY96" s="6" t="s">
        <v>11</v>
      </c>
      <c r="QZZ96" s="7" t="s">
        <v>874</v>
      </c>
      <c r="RAA96" s="3"/>
      <c r="RAB96" s="3"/>
      <c r="RAC96" s="3"/>
      <c r="RAD96" s="3"/>
      <c r="RAE96" s="7"/>
      <c r="RAF96" s="3"/>
      <c r="RAG96" s="51">
        <f t="shared" si="1379"/>
        <v>0</v>
      </c>
      <c r="RAH96" s="51">
        <f t="shared" si="1379"/>
        <v>0</v>
      </c>
      <c r="RAI96" s="51">
        <f t="shared" si="1379"/>
        <v>0</v>
      </c>
      <c r="RAJ96" s="51">
        <f t="shared" si="1379"/>
        <v>0</v>
      </c>
      <c r="RAK96" s="51">
        <f t="shared" si="1379"/>
        <v>0</v>
      </c>
      <c r="RAL96" s="51">
        <f t="shared" si="1379"/>
        <v>0</v>
      </c>
      <c r="RAM96" s="51">
        <f t="shared" si="1379"/>
        <v>0</v>
      </c>
      <c r="RAN96" s="51">
        <f t="shared" si="1379"/>
        <v>0</v>
      </c>
      <c r="RAO96" s="51">
        <f t="shared" si="1379"/>
        <v>0</v>
      </c>
      <c r="RAP96" s="51">
        <f t="shared" si="1379"/>
        <v>0</v>
      </c>
      <c r="RAQ96" s="51">
        <f t="shared" si="1379"/>
        <v>0</v>
      </c>
      <c r="RAR96" s="51">
        <f t="shared" si="1379"/>
        <v>0</v>
      </c>
      <c r="RAS96" s="51">
        <f t="shared" si="1379"/>
        <v>0</v>
      </c>
      <c r="RAT96" s="14">
        <f t="shared" si="1380"/>
        <v>0</v>
      </c>
      <c r="RAU96" s="51">
        <f t="shared" si="1381"/>
        <v>0</v>
      </c>
      <c r="RAV96" s="51">
        <f t="shared" si="1381"/>
        <v>0</v>
      </c>
      <c r="RAW96" s="51">
        <f t="shared" si="1381"/>
        <v>0</v>
      </c>
      <c r="RAX96" s="51">
        <f t="shared" si="1381"/>
        <v>0</v>
      </c>
      <c r="RAY96" s="51"/>
      <c r="RAZ96" s="51"/>
      <c r="RBA96" s="51"/>
      <c r="RBB96" s="51">
        <f>RBB98</f>
        <v>0</v>
      </c>
      <c r="RBC96" s="14"/>
      <c r="RBE96" s="6" t="s">
        <v>11</v>
      </c>
      <c r="RBF96" s="7" t="s">
        <v>874</v>
      </c>
      <c r="RBG96" s="3"/>
      <c r="RBH96" s="3"/>
      <c r="RBI96" s="3"/>
      <c r="RBJ96" s="3"/>
      <c r="RBK96" s="7"/>
      <c r="RBL96" s="3"/>
      <c r="RBM96" s="51">
        <f t="shared" ref="RBM96:RDE96" si="1382">RBM97</f>
        <v>0</v>
      </c>
      <c r="RBN96" s="51">
        <f t="shared" si="1382"/>
        <v>0</v>
      </c>
      <c r="RBO96" s="51">
        <f t="shared" si="1382"/>
        <v>0</v>
      </c>
      <c r="RBP96" s="51">
        <f t="shared" si="1382"/>
        <v>0</v>
      </c>
      <c r="RBQ96" s="51">
        <f t="shared" si="1382"/>
        <v>0</v>
      </c>
      <c r="RBR96" s="51">
        <f t="shared" si="1382"/>
        <v>0</v>
      </c>
      <c r="RBS96" s="51">
        <f t="shared" si="1382"/>
        <v>0</v>
      </c>
      <c r="RBT96" s="51">
        <f t="shared" si="1382"/>
        <v>0</v>
      </c>
      <c r="RBU96" s="51">
        <f t="shared" si="1382"/>
        <v>0</v>
      </c>
      <c r="RBV96" s="51">
        <f t="shared" si="1382"/>
        <v>0</v>
      </c>
      <c r="RBW96" s="51">
        <f t="shared" si="1382"/>
        <v>0</v>
      </c>
      <c r="RBX96" s="51">
        <f t="shared" si="1382"/>
        <v>0</v>
      </c>
      <c r="RBY96" s="51">
        <f t="shared" si="1382"/>
        <v>0</v>
      </c>
      <c r="RBZ96" s="14">
        <f t="shared" ref="RBZ96:RDF96" si="1383">RCA96</f>
        <v>0</v>
      </c>
      <c r="RCA96" s="51">
        <f t="shared" ref="RCA96:RDJ96" si="1384">RCA97</f>
        <v>0</v>
      </c>
      <c r="RCB96" s="51">
        <f t="shared" si="1384"/>
        <v>0</v>
      </c>
      <c r="RCC96" s="51">
        <f t="shared" si="1384"/>
        <v>0</v>
      </c>
      <c r="RCD96" s="51">
        <f t="shared" si="1384"/>
        <v>0</v>
      </c>
      <c r="RCE96" s="51"/>
      <c r="RCF96" s="51"/>
      <c r="RCG96" s="51"/>
      <c r="RCH96" s="51">
        <f>RCH98</f>
        <v>0</v>
      </c>
      <c r="RCI96" s="14"/>
      <c r="RCK96" s="6" t="s">
        <v>11</v>
      </c>
      <c r="RCL96" s="7" t="s">
        <v>874</v>
      </c>
      <c r="RCM96" s="3"/>
      <c r="RCN96" s="3"/>
      <c r="RCO96" s="3"/>
      <c r="RCP96" s="3"/>
      <c r="RCQ96" s="7"/>
      <c r="RCR96" s="3"/>
      <c r="RCS96" s="51">
        <f t="shared" si="1382"/>
        <v>0</v>
      </c>
      <c r="RCT96" s="51">
        <f t="shared" si="1382"/>
        <v>0</v>
      </c>
      <c r="RCU96" s="51">
        <f t="shared" si="1382"/>
        <v>0</v>
      </c>
      <c r="RCV96" s="51">
        <f t="shared" si="1382"/>
        <v>0</v>
      </c>
      <c r="RCW96" s="51">
        <f t="shared" si="1382"/>
        <v>0</v>
      </c>
      <c r="RCX96" s="51">
        <f t="shared" si="1382"/>
        <v>0</v>
      </c>
      <c r="RCY96" s="51">
        <f t="shared" si="1382"/>
        <v>0</v>
      </c>
      <c r="RCZ96" s="51">
        <f t="shared" si="1382"/>
        <v>0</v>
      </c>
      <c r="RDA96" s="51">
        <f t="shared" si="1382"/>
        <v>0</v>
      </c>
      <c r="RDB96" s="51">
        <f t="shared" si="1382"/>
        <v>0</v>
      </c>
      <c r="RDC96" s="51">
        <f t="shared" si="1382"/>
        <v>0</v>
      </c>
      <c r="RDD96" s="51">
        <f t="shared" si="1382"/>
        <v>0</v>
      </c>
      <c r="RDE96" s="51">
        <f t="shared" si="1382"/>
        <v>0</v>
      </c>
      <c r="RDF96" s="14">
        <f t="shared" si="1383"/>
        <v>0</v>
      </c>
      <c r="RDG96" s="51">
        <f t="shared" si="1384"/>
        <v>0</v>
      </c>
      <c r="RDH96" s="51">
        <f t="shared" si="1384"/>
        <v>0</v>
      </c>
      <c r="RDI96" s="51">
        <f t="shared" si="1384"/>
        <v>0</v>
      </c>
      <c r="RDJ96" s="51">
        <f t="shared" si="1384"/>
        <v>0</v>
      </c>
      <c r="RDK96" s="51"/>
      <c r="RDL96" s="51"/>
      <c r="RDM96" s="51"/>
      <c r="RDN96" s="51">
        <f>RDN98</f>
        <v>0</v>
      </c>
      <c r="RDO96" s="14"/>
      <c r="RDQ96" s="6" t="s">
        <v>11</v>
      </c>
      <c r="RDR96" s="7" t="s">
        <v>874</v>
      </c>
      <c r="RDS96" s="3"/>
      <c r="RDT96" s="3"/>
      <c r="RDU96" s="3"/>
      <c r="RDV96" s="3"/>
      <c r="RDW96" s="7"/>
      <c r="RDX96" s="3"/>
      <c r="RDY96" s="51">
        <f t="shared" ref="RDY96:RFQ96" si="1385">RDY97</f>
        <v>0</v>
      </c>
      <c r="RDZ96" s="51">
        <f t="shared" si="1385"/>
        <v>0</v>
      </c>
      <c r="REA96" s="51">
        <f t="shared" si="1385"/>
        <v>0</v>
      </c>
      <c r="REB96" s="51">
        <f t="shared" si="1385"/>
        <v>0</v>
      </c>
      <c r="REC96" s="51">
        <f t="shared" si="1385"/>
        <v>0</v>
      </c>
      <c r="RED96" s="51">
        <f t="shared" si="1385"/>
        <v>0</v>
      </c>
      <c r="REE96" s="51">
        <f t="shared" si="1385"/>
        <v>0</v>
      </c>
      <c r="REF96" s="51">
        <f t="shared" si="1385"/>
        <v>0</v>
      </c>
      <c r="REG96" s="51">
        <f t="shared" si="1385"/>
        <v>0</v>
      </c>
      <c r="REH96" s="51">
        <f t="shared" si="1385"/>
        <v>0</v>
      </c>
      <c r="REI96" s="51">
        <f t="shared" si="1385"/>
        <v>0</v>
      </c>
      <c r="REJ96" s="51">
        <f t="shared" si="1385"/>
        <v>0</v>
      </c>
      <c r="REK96" s="51">
        <f t="shared" si="1385"/>
        <v>0</v>
      </c>
      <c r="REL96" s="14">
        <f t="shared" ref="REL96:RFR96" si="1386">REM96</f>
        <v>0</v>
      </c>
      <c r="REM96" s="51">
        <f t="shared" ref="REM96:RFV96" si="1387">REM97</f>
        <v>0</v>
      </c>
      <c r="REN96" s="51">
        <f t="shared" si="1387"/>
        <v>0</v>
      </c>
      <c r="REO96" s="51">
        <f t="shared" si="1387"/>
        <v>0</v>
      </c>
      <c r="REP96" s="51">
        <f t="shared" si="1387"/>
        <v>0</v>
      </c>
      <c r="REQ96" s="51"/>
      <c r="RER96" s="51"/>
      <c r="RES96" s="51"/>
      <c r="RET96" s="51">
        <f>RET98</f>
        <v>0</v>
      </c>
      <c r="REU96" s="14"/>
      <c r="REW96" s="6" t="s">
        <v>11</v>
      </c>
      <c r="REX96" s="7" t="s">
        <v>874</v>
      </c>
      <c r="REY96" s="3"/>
      <c r="REZ96" s="3"/>
      <c r="RFA96" s="3"/>
      <c r="RFB96" s="3"/>
      <c r="RFC96" s="7"/>
      <c r="RFD96" s="3"/>
      <c r="RFE96" s="51">
        <f t="shared" si="1385"/>
        <v>0</v>
      </c>
      <c r="RFF96" s="51">
        <f t="shared" si="1385"/>
        <v>0</v>
      </c>
      <c r="RFG96" s="51">
        <f t="shared" si="1385"/>
        <v>0</v>
      </c>
      <c r="RFH96" s="51">
        <f t="shared" si="1385"/>
        <v>0</v>
      </c>
      <c r="RFI96" s="51">
        <f t="shared" si="1385"/>
        <v>0</v>
      </c>
      <c r="RFJ96" s="51">
        <f t="shared" si="1385"/>
        <v>0</v>
      </c>
      <c r="RFK96" s="51">
        <f t="shared" si="1385"/>
        <v>0</v>
      </c>
      <c r="RFL96" s="51">
        <f t="shared" si="1385"/>
        <v>0</v>
      </c>
      <c r="RFM96" s="51">
        <f t="shared" si="1385"/>
        <v>0</v>
      </c>
      <c r="RFN96" s="51">
        <f t="shared" si="1385"/>
        <v>0</v>
      </c>
      <c r="RFO96" s="51">
        <f t="shared" si="1385"/>
        <v>0</v>
      </c>
      <c r="RFP96" s="51">
        <f t="shared" si="1385"/>
        <v>0</v>
      </c>
      <c r="RFQ96" s="51">
        <f t="shared" si="1385"/>
        <v>0</v>
      </c>
      <c r="RFR96" s="14">
        <f t="shared" si="1386"/>
        <v>0</v>
      </c>
      <c r="RFS96" s="51">
        <f t="shared" si="1387"/>
        <v>0</v>
      </c>
      <c r="RFT96" s="51">
        <f t="shared" si="1387"/>
        <v>0</v>
      </c>
      <c r="RFU96" s="51">
        <f t="shared" si="1387"/>
        <v>0</v>
      </c>
      <c r="RFV96" s="51">
        <f t="shared" si="1387"/>
        <v>0</v>
      </c>
      <c r="RFW96" s="51"/>
      <c r="RFX96" s="51"/>
      <c r="RFY96" s="51"/>
      <c r="RFZ96" s="51">
        <f>RFZ98</f>
        <v>0</v>
      </c>
      <c r="RGA96" s="14"/>
      <c r="RGC96" s="6" t="s">
        <v>11</v>
      </c>
      <c r="RGD96" s="7" t="s">
        <v>874</v>
      </c>
      <c r="RGE96" s="3"/>
      <c r="RGF96" s="3"/>
      <c r="RGG96" s="3"/>
      <c r="RGH96" s="3"/>
      <c r="RGI96" s="7"/>
      <c r="RGJ96" s="3"/>
      <c r="RGK96" s="51">
        <f t="shared" ref="RGK96:RIC96" si="1388">RGK97</f>
        <v>0</v>
      </c>
      <c r="RGL96" s="51">
        <f t="shared" si="1388"/>
        <v>0</v>
      </c>
      <c r="RGM96" s="51">
        <f t="shared" si="1388"/>
        <v>0</v>
      </c>
      <c r="RGN96" s="51">
        <f t="shared" si="1388"/>
        <v>0</v>
      </c>
      <c r="RGO96" s="51">
        <f t="shared" si="1388"/>
        <v>0</v>
      </c>
      <c r="RGP96" s="51">
        <f t="shared" si="1388"/>
        <v>0</v>
      </c>
      <c r="RGQ96" s="51">
        <f t="shared" si="1388"/>
        <v>0</v>
      </c>
      <c r="RGR96" s="51">
        <f t="shared" si="1388"/>
        <v>0</v>
      </c>
      <c r="RGS96" s="51">
        <f t="shared" si="1388"/>
        <v>0</v>
      </c>
      <c r="RGT96" s="51">
        <f t="shared" si="1388"/>
        <v>0</v>
      </c>
      <c r="RGU96" s="51">
        <f t="shared" si="1388"/>
        <v>0</v>
      </c>
      <c r="RGV96" s="51">
        <f t="shared" si="1388"/>
        <v>0</v>
      </c>
      <c r="RGW96" s="51">
        <f t="shared" si="1388"/>
        <v>0</v>
      </c>
      <c r="RGX96" s="14">
        <f t="shared" ref="RGX96:RID96" si="1389">RGY96</f>
        <v>0</v>
      </c>
      <c r="RGY96" s="51">
        <f t="shared" ref="RGY96:RIH96" si="1390">RGY97</f>
        <v>0</v>
      </c>
      <c r="RGZ96" s="51">
        <f t="shared" si="1390"/>
        <v>0</v>
      </c>
      <c r="RHA96" s="51">
        <f t="shared" si="1390"/>
        <v>0</v>
      </c>
      <c r="RHB96" s="51">
        <f t="shared" si="1390"/>
        <v>0</v>
      </c>
      <c r="RHC96" s="51"/>
      <c r="RHD96" s="51"/>
      <c r="RHE96" s="51"/>
      <c r="RHF96" s="51">
        <f>RHF98</f>
        <v>0</v>
      </c>
      <c r="RHG96" s="14"/>
      <c r="RHI96" s="6" t="s">
        <v>11</v>
      </c>
      <c r="RHJ96" s="7" t="s">
        <v>874</v>
      </c>
      <c r="RHK96" s="3"/>
      <c r="RHL96" s="3"/>
      <c r="RHM96" s="3"/>
      <c r="RHN96" s="3"/>
      <c r="RHO96" s="7"/>
      <c r="RHP96" s="3"/>
      <c r="RHQ96" s="51">
        <f t="shared" si="1388"/>
        <v>0</v>
      </c>
      <c r="RHR96" s="51">
        <f t="shared" si="1388"/>
        <v>0</v>
      </c>
      <c r="RHS96" s="51">
        <f t="shared" si="1388"/>
        <v>0</v>
      </c>
      <c r="RHT96" s="51">
        <f t="shared" si="1388"/>
        <v>0</v>
      </c>
      <c r="RHU96" s="51">
        <f t="shared" si="1388"/>
        <v>0</v>
      </c>
      <c r="RHV96" s="51">
        <f t="shared" si="1388"/>
        <v>0</v>
      </c>
      <c r="RHW96" s="51">
        <f t="shared" si="1388"/>
        <v>0</v>
      </c>
      <c r="RHX96" s="51">
        <f t="shared" si="1388"/>
        <v>0</v>
      </c>
      <c r="RHY96" s="51">
        <f t="shared" si="1388"/>
        <v>0</v>
      </c>
      <c r="RHZ96" s="51">
        <f t="shared" si="1388"/>
        <v>0</v>
      </c>
      <c r="RIA96" s="51">
        <f t="shared" si="1388"/>
        <v>0</v>
      </c>
      <c r="RIB96" s="51">
        <f t="shared" si="1388"/>
        <v>0</v>
      </c>
      <c r="RIC96" s="51">
        <f t="shared" si="1388"/>
        <v>0</v>
      </c>
      <c r="RID96" s="14">
        <f t="shared" si="1389"/>
        <v>0</v>
      </c>
      <c r="RIE96" s="51">
        <f t="shared" si="1390"/>
        <v>0</v>
      </c>
      <c r="RIF96" s="51">
        <f t="shared" si="1390"/>
        <v>0</v>
      </c>
      <c r="RIG96" s="51">
        <f t="shared" si="1390"/>
        <v>0</v>
      </c>
      <c r="RIH96" s="51">
        <f t="shared" si="1390"/>
        <v>0</v>
      </c>
      <c r="RII96" s="51"/>
      <c r="RIJ96" s="51"/>
      <c r="RIK96" s="51"/>
      <c r="RIL96" s="51">
        <f>RIL98</f>
        <v>0</v>
      </c>
      <c r="RIM96" s="14"/>
      <c r="RIO96" s="6" t="s">
        <v>11</v>
      </c>
      <c r="RIP96" s="7" t="s">
        <v>874</v>
      </c>
      <c r="RIQ96" s="3"/>
      <c r="RIR96" s="3"/>
      <c r="RIS96" s="3"/>
      <c r="RIT96" s="3"/>
      <c r="RIU96" s="7"/>
      <c r="RIV96" s="3"/>
      <c r="RIW96" s="51">
        <f t="shared" ref="RIW96:RKO96" si="1391">RIW97</f>
        <v>0</v>
      </c>
      <c r="RIX96" s="51">
        <f t="shared" si="1391"/>
        <v>0</v>
      </c>
      <c r="RIY96" s="51">
        <f t="shared" si="1391"/>
        <v>0</v>
      </c>
      <c r="RIZ96" s="51">
        <f t="shared" si="1391"/>
        <v>0</v>
      </c>
      <c r="RJA96" s="51">
        <f t="shared" si="1391"/>
        <v>0</v>
      </c>
      <c r="RJB96" s="51">
        <f t="shared" si="1391"/>
        <v>0</v>
      </c>
      <c r="RJC96" s="51">
        <f t="shared" si="1391"/>
        <v>0</v>
      </c>
      <c r="RJD96" s="51">
        <f t="shared" si="1391"/>
        <v>0</v>
      </c>
      <c r="RJE96" s="51">
        <f t="shared" si="1391"/>
        <v>0</v>
      </c>
      <c r="RJF96" s="51">
        <f t="shared" si="1391"/>
        <v>0</v>
      </c>
      <c r="RJG96" s="51">
        <f t="shared" si="1391"/>
        <v>0</v>
      </c>
      <c r="RJH96" s="51">
        <f t="shared" si="1391"/>
        <v>0</v>
      </c>
      <c r="RJI96" s="51">
        <f t="shared" si="1391"/>
        <v>0</v>
      </c>
      <c r="RJJ96" s="14">
        <f t="shared" ref="RJJ96:RKP96" si="1392">RJK96</f>
        <v>0</v>
      </c>
      <c r="RJK96" s="51">
        <f t="shared" ref="RJK96:RKT96" si="1393">RJK97</f>
        <v>0</v>
      </c>
      <c r="RJL96" s="51">
        <f t="shared" si="1393"/>
        <v>0</v>
      </c>
      <c r="RJM96" s="51">
        <f t="shared" si="1393"/>
        <v>0</v>
      </c>
      <c r="RJN96" s="51">
        <f t="shared" si="1393"/>
        <v>0</v>
      </c>
      <c r="RJO96" s="51"/>
      <c r="RJP96" s="51"/>
      <c r="RJQ96" s="51"/>
      <c r="RJR96" s="51">
        <f>RJR98</f>
        <v>0</v>
      </c>
      <c r="RJS96" s="14"/>
      <c r="RJU96" s="6" t="s">
        <v>11</v>
      </c>
      <c r="RJV96" s="7" t="s">
        <v>874</v>
      </c>
      <c r="RJW96" s="3"/>
      <c r="RJX96" s="3"/>
      <c r="RJY96" s="3"/>
      <c r="RJZ96" s="3"/>
      <c r="RKA96" s="7"/>
      <c r="RKB96" s="3"/>
      <c r="RKC96" s="51">
        <f t="shared" si="1391"/>
        <v>0</v>
      </c>
      <c r="RKD96" s="51">
        <f t="shared" si="1391"/>
        <v>0</v>
      </c>
      <c r="RKE96" s="51">
        <f t="shared" si="1391"/>
        <v>0</v>
      </c>
      <c r="RKF96" s="51">
        <f t="shared" si="1391"/>
        <v>0</v>
      </c>
      <c r="RKG96" s="51">
        <f t="shared" si="1391"/>
        <v>0</v>
      </c>
      <c r="RKH96" s="51">
        <f t="shared" si="1391"/>
        <v>0</v>
      </c>
      <c r="RKI96" s="51">
        <f t="shared" si="1391"/>
        <v>0</v>
      </c>
      <c r="RKJ96" s="51">
        <f t="shared" si="1391"/>
        <v>0</v>
      </c>
      <c r="RKK96" s="51">
        <f t="shared" si="1391"/>
        <v>0</v>
      </c>
      <c r="RKL96" s="51">
        <f t="shared" si="1391"/>
        <v>0</v>
      </c>
      <c r="RKM96" s="51">
        <f t="shared" si="1391"/>
        <v>0</v>
      </c>
      <c r="RKN96" s="51">
        <f t="shared" si="1391"/>
        <v>0</v>
      </c>
      <c r="RKO96" s="51">
        <f t="shared" si="1391"/>
        <v>0</v>
      </c>
      <c r="RKP96" s="14">
        <f t="shared" si="1392"/>
        <v>0</v>
      </c>
      <c r="RKQ96" s="51">
        <f t="shared" si="1393"/>
        <v>0</v>
      </c>
      <c r="RKR96" s="51">
        <f t="shared" si="1393"/>
        <v>0</v>
      </c>
      <c r="RKS96" s="51">
        <f t="shared" si="1393"/>
        <v>0</v>
      </c>
      <c r="RKT96" s="51">
        <f t="shared" si="1393"/>
        <v>0</v>
      </c>
      <c r="RKU96" s="51"/>
      <c r="RKV96" s="51"/>
      <c r="RKW96" s="51"/>
      <c r="RKX96" s="51">
        <f>RKX98</f>
        <v>0</v>
      </c>
      <c r="RKY96" s="14"/>
      <c r="RLA96" s="6" t="s">
        <v>11</v>
      </c>
      <c r="RLB96" s="7" t="s">
        <v>874</v>
      </c>
      <c r="RLC96" s="3"/>
      <c r="RLD96" s="3"/>
      <c r="RLE96" s="3"/>
      <c r="RLF96" s="3"/>
      <c r="RLG96" s="7"/>
      <c r="RLH96" s="3"/>
      <c r="RLI96" s="51">
        <f t="shared" ref="RLI96:RNA96" si="1394">RLI97</f>
        <v>0</v>
      </c>
      <c r="RLJ96" s="51">
        <f t="shared" si="1394"/>
        <v>0</v>
      </c>
      <c r="RLK96" s="51">
        <f t="shared" si="1394"/>
        <v>0</v>
      </c>
      <c r="RLL96" s="51">
        <f t="shared" si="1394"/>
        <v>0</v>
      </c>
      <c r="RLM96" s="51">
        <f t="shared" si="1394"/>
        <v>0</v>
      </c>
      <c r="RLN96" s="51">
        <f t="shared" si="1394"/>
        <v>0</v>
      </c>
      <c r="RLO96" s="51">
        <f t="shared" si="1394"/>
        <v>0</v>
      </c>
      <c r="RLP96" s="51">
        <f t="shared" si="1394"/>
        <v>0</v>
      </c>
      <c r="RLQ96" s="51">
        <f t="shared" si="1394"/>
        <v>0</v>
      </c>
      <c r="RLR96" s="51">
        <f t="shared" si="1394"/>
        <v>0</v>
      </c>
      <c r="RLS96" s="51">
        <f t="shared" si="1394"/>
        <v>0</v>
      </c>
      <c r="RLT96" s="51">
        <f t="shared" si="1394"/>
        <v>0</v>
      </c>
      <c r="RLU96" s="51">
        <f t="shared" si="1394"/>
        <v>0</v>
      </c>
      <c r="RLV96" s="14">
        <f t="shared" ref="RLV96:RNB96" si="1395">RLW96</f>
        <v>0</v>
      </c>
      <c r="RLW96" s="51">
        <f t="shared" ref="RLW96:RNF96" si="1396">RLW97</f>
        <v>0</v>
      </c>
      <c r="RLX96" s="51">
        <f t="shared" si="1396"/>
        <v>0</v>
      </c>
      <c r="RLY96" s="51">
        <f t="shared" si="1396"/>
        <v>0</v>
      </c>
      <c r="RLZ96" s="51">
        <f t="shared" si="1396"/>
        <v>0</v>
      </c>
      <c r="RMA96" s="51"/>
      <c r="RMB96" s="51"/>
      <c r="RMC96" s="51"/>
      <c r="RMD96" s="51">
        <f>RMD98</f>
        <v>0</v>
      </c>
      <c r="RME96" s="14"/>
      <c r="RMG96" s="6" t="s">
        <v>11</v>
      </c>
      <c r="RMH96" s="7" t="s">
        <v>874</v>
      </c>
      <c r="RMI96" s="3"/>
      <c r="RMJ96" s="3"/>
      <c r="RMK96" s="3"/>
      <c r="RML96" s="3"/>
      <c r="RMM96" s="7"/>
      <c r="RMN96" s="3"/>
      <c r="RMO96" s="51">
        <f t="shared" si="1394"/>
        <v>0</v>
      </c>
      <c r="RMP96" s="51">
        <f t="shared" si="1394"/>
        <v>0</v>
      </c>
      <c r="RMQ96" s="51">
        <f t="shared" si="1394"/>
        <v>0</v>
      </c>
      <c r="RMR96" s="51">
        <f t="shared" si="1394"/>
        <v>0</v>
      </c>
      <c r="RMS96" s="51">
        <f t="shared" si="1394"/>
        <v>0</v>
      </c>
      <c r="RMT96" s="51">
        <f t="shared" si="1394"/>
        <v>0</v>
      </c>
      <c r="RMU96" s="51">
        <f t="shared" si="1394"/>
        <v>0</v>
      </c>
      <c r="RMV96" s="51">
        <f t="shared" si="1394"/>
        <v>0</v>
      </c>
      <c r="RMW96" s="51">
        <f t="shared" si="1394"/>
        <v>0</v>
      </c>
      <c r="RMX96" s="51">
        <f t="shared" si="1394"/>
        <v>0</v>
      </c>
      <c r="RMY96" s="51">
        <f t="shared" si="1394"/>
        <v>0</v>
      </c>
      <c r="RMZ96" s="51">
        <f t="shared" si="1394"/>
        <v>0</v>
      </c>
      <c r="RNA96" s="51">
        <f t="shared" si="1394"/>
        <v>0</v>
      </c>
      <c r="RNB96" s="14">
        <f t="shared" si="1395"/>
        <v>0</v>
      </c>
      <c r="RNC96" s="51">
        <f t="shared" si="1396"/>
        <v>0</v>
      </c>
      <c r="RND96" s="51">
        <f t="shared" si="1396"/>
        <v>0</v>
      </c>
      <c r="RNE96" s="51">
        <f t="shared" si="1396"/>
        <v>0</v>
      </c>
      <c r="RNF96" s="51">
        <f t="shared" si="1396"/>
        <v>0</v>
      </c>
      <c r="RNG96" s="51"/>
      <c r="RNH96" s="51"/>
      <c r="RNI96" s="51"/>
      <c r="RNJ96" s="51">
        <f>RNJ98</f>
        <v>0</v>
      </c>
      <c r="RNK96" s="14"/>
      <c r="RNM96" s="6" t="s">
        <v>11</v>
      </c>
      <c r="RNN96" s="7" t="s">
        <v>874</v>
      </c>
      <c r="RNO96" s="3"/>
      <c r="RNP96" s="3"/>
      <c r="RNQ96" s="3"/>
      <c r="RNR96" s="3"/>
      <c r="RNS96" s="7"/>
      <c r="RNT96" s="3"/>
      <c r="RNU96" s="51">
        <f t="shared" ref="RNU96:RPM96" si="1397">RNU97</f>
        <v>0</v>
      </c>
      <c r="RNV96" s="51">
        <f t="shared" si="1397"/>
        <v>0</v>
      </c>
      <c r="RNW96" s="51">
        <f t="shared" si="1397"/>
        <v>0</v>
      </c>
      <c r="RNX96" s="51">
        <f t="shared" si="1397"/>
        <v>0</v>
      </c>
      <c r="RNY96" s="51">
        <f t="shared" si="1397"/>
        <v>0</v>
      </c>
      <c r="RNZ96" s="51">
        <f t="shared" si="1397"/>
        <v>0</v>
      </c>
      <c r="ROA96" s="51">
        <f t="shared" si="1397"/>
        <v>0</v>
      </c>
      <c r="ROB96" s="51">
        <f t="shared" si="1397"/>
        <v>0</v>
      </c>
      <c r="ROC96" s="51">
        <f t="shared" si="1397"/>
        <v>0</v>
      </c>
      <c r="ROD96" s="51">
        <f t="shared" si="1397"/>
        <v>0</v>
      </c>
      <c r="ROE96" s="51">
        <f t="shared" si="1397"/>
        <v>0</v>
      </c>
      <c r="ROF96" s="51">
        <f t="shared" si="1397"/>
        <v>0</v>
      </c>
      <c r="ROG96" s="51">
        <f t="shared" si="1397"/>
        <v>0</v>
      </c>
      <c r="ROH96" s="14">
        <f t="shared" ref="ROH96:RPN96" si="1398">ROI96</f>
        <v>0</v>
      </c>
      <c r="ROI96" s="51">
        <f t="shared" ref="ROI96:RPR96" si="1399">ROI97</f>
        <v>0</v>
      </c>
      <c r="ROJ96" s="51">
        <f t="shared" si="1399"/>
        <v>0</v>
      </c>
      <c r="ROK96" s="51">
        <f t="shared" si="1399"/>
        <v>0</v>
      </c>
      <c r="ROL96" s="51">
        <f t="shared" si="1399"/>
        <v>0</v>
      </c>
      <c r="ROM96" s="51"/>
      <c r="RON96" s="51"/>
      <c r="ROO96" s="51"/>
      <c r="ROP96" s="51">
        <f>ROP98</f>
        <v>0</v>
      </c>
      <c r="ROQ96" s="14"/>
      <c r="ROS96" s="6" t="s">
        <v>11</v>
      </c>
      <c r="ROT96" s="7" t="s">
        <v>874</v>
      </c>
      <c r="ROU96" s="3"/>
      <c r="ROV96" s="3"/>
      <c r="ROW96" s="3"/>
      <c r="ROX96" s="3"/>
      <c r="ROY96" s="7"/>
      <c r="ROZ96" s="3"/>
      <c r="RPA96" s="51">
        <f t="shared" si="1397"/>
        <v>0</v>
      </c>
      <c r="RPB96" s="51">
        <f t="shared" si="1397"/>
        <v>0</v>
      </c>
      <c r="RPC96" s="51">
        <f t="shared" si="1397"/>
        <v>0</v>
      </c>
      <c r="RPD96" s="51">
        <f t="shared" si="1397"/>
        <v>0</v>
      </c>
      <c r="RPE96" s="51">
        <f t="shared" si="1397"/>
        <v>0</v>
      </c>
      <c r="RPF96" s="51">
        <f t="shared" si="1397"/>
        <v>0</v>
      </c>
      <c r="RPG96" s="51">
        <f t="shared" si="1397"/>
        <v>0</v>
      </c>
      <c r="RPH96" s="51">
        <f t="shared" si="1397"/>
        <v>0</v>
      </c>
      <c r="RPI96" s="51">
        <f t="shared" si="1397"/>
        <v>0</v>
      </c>
      <c r="RPJ96" s="51">
        <f t="shared" si="1397"/>
        <v>0</v>
      </c>
      <c r="RPK96" s="51">
        <f t="shared" si="1397"/>
        <v>0</v>
      </c>
      <c r="RPL96" s="51">
        <f t="shared" si="1397"/>
        <v>0</v>
      </c>
      <c r="RPM96" s="51">
        <f t="shared" si="1397"/>
        <v>0</v>
      </c>
      <c r="RPN96" s="14">
        <f t="shared" si="1398"/>
        <v>0</v>
      </c>
      <c r="RPO96" s="51">
        <f t="shared" si="1399"/>
        <v>0</v>
      </c>
      <c r="RPP96" s="51">
        <f t="shared" si="1399"/>
        <v>0</v>
      </c>
      <c r="RPQ96" s="51">
        <f t="shared" si="1399"/>
        <v>0</v>
      </c>
      <c r="RPR96" s="51">
        <f t="shared" si="1399"/>
        <v>0</v>
      </c>
      <c r="RPS96" s="51"/>
      <c r="RPT96" s="51"/>
      <c r="RPU96" s="51"/>
      <c r="RPV96" s="51">
        <f>RPV98</f>
        <v>0</v>
      </c>
      <c r="RPW96" s="14"/>
      <c r="RPY96" s="6" t="s">
        <v>11</v>
      </c>
      <c r="RPZ96" s="7" t="s">
        <v>874</v>
      </c>
      <c r="RQA96" s="3"/>
      <c r="RQB96" s="3"/>
      <c r="RQC96" s="3"/>
      <c r="RQD96" s="3"/>
      <c r="RQE96" s="7"/>
      <c r="RQF96" s="3"/>
      <c r="RQG96" s="51">
        <f t="shared" ref="RQG96:RRY96" si="1400">RQG97</f>
        <v>0</v>
      </c>
      <c r="RQH96" s="51">
        <f t="shared" si="1400"/>
        <v>0</v>
      </c>
      <c r="RQI96" s="51">
        <f t="shared" si="1400"/>
        <v>0</v>
      </c>
      <c r="RQJ96" s="51">
        <f t="shared" si="1400"/>
        <v>0</v>
      </c>
      <c r="RQK96" s="51">
        <f t="shared" si="1400"/>
        <v>0</v>
      </c>
      <c r="RQL96" s="51">
        <f t="shared" si="1400"/>
        <v>0</v>
      </c>
      <c r="RQM96" s="51">
        <f t="shared" si="1400"/>
        <v>0</v>
      </c>
      <c r="RQN96" s="51">
        <f t="shared" si="1400"/>
        <v>0</v>
      </c>
      <c r="RQO96" s="51">
        <f t="shared" si="1400"/>
        <v>0</v>
      </c>
      <c r="RQP96" s="51">
        <f t="shared" si="1400"/>
        <v>0</v>
      </c>
      <c r="RQQ96" s="51">
        <f t="shared" si="1400"/>
        <v>0</v>
      </c>
      <c r="RQR96" s="51">
        <f t="shared" si="1400"/>
        <v>0</v>
      </c>
      <c r="RQS96" s="51">
        <f t="shared" si="1400"/>
        <v>0</v>
      </c>
      <c r="RQT96" s="14">
        <f t="shared" ref="RQT96:RRZ96" si="1401">RQU96</f>
        <v>0</v>
      </c>
      <c r="RQU96" s="51">
        <f t="shared" ref="RQU96:RSD96" si="1402">RQU97</f>
        <v>0</v>
      </c>
      <c r="RQV96" s="51">
        <f t="shared" si="1402"/>
        <v>0</v>
      </c>
      <c r="RQW96" s="51">
        <f t="shared" si="1402"/>
        <v>0</v>
      </c>
      <c r="RQX96" s="51">
        <f t="shared" si="1402"/>
        <v>0</v>
      </c>
      <c r="RQY96" s="51"/>
      <c r="RQZ96" s="51"/>
      <c r="RRA96" s="51"/>
      <c r="RRB96" s="51">
        <f>RRB98</f>
        <v>0</v>
      </c>
      <c r="RRC96" s="14"/>
      <c r="RRE96" s="6" t="s">
        <v>11</v>
      </c>
      <c r="RRF96" s="7" t="s">
        <v>874</v>
      </c>
      <c r="RRG96" s="3"/>
      <c r="RRH96" s="3"/>
      <c r="RRI96" s="3"/>
      <c r="RRJ96" s="3"/>
      <c r="RRK96" s="7"/>
      <c r="RRL96" s="3"/>
      <c r="RRM96" s="51">
        <f t="shared" si="1400"/>
        <v>0</v>
      </c>
      <c r="RRN96" s="51">
        <f t="shared" si="1400"/>
        <v>0</v>
      </c>
      <c r="RRO96" s="51">
        <f t="shared" si="1400"/>
        <v>0</v>
      </c>
      <c r="RRP96" s="51">
        <f t="shared" si="1400"/>
        <v>0</v>
      </c>
      <c r="RRQ96" s="51">
        <f t="shared" si="1400"/>
        <v>0</v>
      </c>
      <c r="RRR96" s="51">
        <f t="shared" si="1400"/>
        <v>0</v>
      </c>
      <c r="RRS96" s="51">
        <f t="shared" si="1400"/>
        <v>0</v>
      </c>
      <c r="RRT96" s="51">
        <f t="shared" si="1400"/>
        <v>0</v>
      </c>
      <c r="RRU96" s="51">
        <f t="shared" si="1400"/>
        <v>0</v>
      </c>
      <c r="RRV96" s="51">
        <f t="shared" si="1400"/>
        <v>0</v>
      </c>
      <c r="RRW96" s="51">
        <f t="shared" si="1400"/>
        <v>0</v>
      </c>
      <c r="RRX96" s="51">
        <f t="shared" si="1400"/>
        <v>0</v>
      </c>
      <c r="RRY96" s="51">
        <f t="shared" si="1400"/>
        <v>0</v>
      </c>
      <c r="RRZ96" s="14">
        <f t="shared" si="1401"/>
        <v>0</v>
      </c>
      <c r="RSA96" s="51">
        <f t="shared" si="1402"/>
        <v>0</v>
      </c>
      <c r="RSB96" s="51">
        <f t="shared" si="1402"/>
        <v>0</v>
      </c>
      <c r="RSC96" s="51">
        <f t="shared" si="1402"/>
        <v>0</v>
      </c>
      <c r="RSD96" s="51">
        <f t="shared" si="1402"/>
        <v>0</v>
      </c>
      <c r="RSE96" s="51"/>
      <c r="RSF96" s="51"/>
      <c r="RSG96" s="51"/>
      <c r="RSH96" s="51">
        <f>RSH98</f>
        <v>0</v>
      </c>
      <c r="RSI96" s="14"/>
      <c r="RSK96" s="6" t="s">
        <v>11</v>
      </c>
      <c r="RSL96" s="7" t="s">
        <v>874</v>
      </c>
      <c r="RSM96" s="3"/>
      <c r="RSN96" s="3"/>
      <c r="RSO96" s="3"/>
      <c r="RSP96" s="3"/>
      <c r="RSQ96" s="7"/>
      <c r="RSR96" s="3"/>
      <c r="RSS96" s="51">
        <f t="shared" ref="RSS96:RUK96" si="1403">RSS97</f>
        <v>0</v>
      </c>
      <c r="RST96" s="51">
        <f t="shared" si="1403"/>
        <v>0</v>
      </c>
      <c r="RSU96" s="51">
        <f t="shared" si="1403"/>
        <v>0</v>
      </c>
      <c r="RSV96" s="51">
        <f t="shared" si="1403"/>
        <v>0</v>
      </c>
      <c r="RSW96" s="51">
        <f t="shared" si="1403"/>
        <v>0</v>
      </c>
      <c r="RSX96" s="51">
        <f t="shared" si="1403"/>
        <v>0</v>
      </c>
      <c r="RSY96" s="51">
        <f t="shared" si="1403"/>
        <v>0</v>
      </c>
      <c r="RSZ96" s="51">
        <f t="shared" si="1403"/>
        <v>0</v>
      </c>
      <c r="RTA96" s="51">
        <f t="shared" si="1403"/>
        <v>0</v>
      </c>
      <c r="RTB96" s="51">
        <f t="shared" si="1403"/>
        <v>0</v>
      </c>
      <c r="RTC96" s="51">
        <f t="shared" si="1403"/>
        <v>0</v>
      </c>
      <c r="RTD96" s="51">
        <f t="shared" si="1403"/>
        <v>0</v>
      </c>
      <c r="RTE96" s="51">
        <f t="shared" si="1403"/>
        <v>0</v>
      </c>
      <c r="RTF96" s="14">
        <f t="shared" ref="RTF96:RUL96" si="1404">RTG96</f>
        <v>0</v>
      </c>
      <c r="RTG96" s="51">
        <f t="shared" ref="RTG96:RUP96" si="1405">RTG97</f>
        <v>0</v>
      </c>
      <c r="RTH96" s="51">
        <f t="shared" si="1405"/>
        <v>0</v>
      </c>
      <c r="RTI96" s="51">
        <f t="shared" si="1405"/>
        <v>0</v>
      </c>
      <c r="RTJ96" s="51">
        <f t="shared" si="1405"/>
        <v>0</v>
      </c>
      <c r="RTK96" s="51"/>
      <c r="RTL96" s="51"/>
      <c r="RTM96" s="51"/>
      <c r="RTN96" s="51">
        <f>RTN98</f>
        <v>0</v>
      </c>
      <c r="RTO96" s="14"/>
      <c r="RTQ96" s="6" t="s">
        <v>11</v>
      </c>
      <c r="RTR96" s="7" t="s">
        <v>874</v>
      </c>
      <c r="RTS96" s="3"/>
      <c r="RTT96" s="3"/>
      <c r="RTU96" s="3"/>
      <c r="RTV96" s="3"/>
      <c r="RTW96" s="7"/>
      <c r="RTX96" s="3"/>
      <c r="RTY96" s="51">
        <f t="shared" si="1403"/>
        <v>0</v>
      </c>
      <c r="RTZ96" s="51">
        <f t="shared" si="1403"/>
        <v>0</v>
      </c>
      <c r="RUA96" s="51">
        <f t="shared" si="1403"/>
        <v>0</v>
      </c>
      <c r="RUB96" s="51">
        <f t="shared" si="1403"/>
        <v>0</v>
      </c>
      <c r="RUC96" s="51">
        <f t="shared" si="1403"/>
        <v>0</v>
      </c>
      <c r="RUD96" s="51">
        <f t="shared" si="1403"/>
        <v>0</v>
      </c>
      <c r="RUE96" s="51">
        <f t="shared" si="1403"/>
        <v>0</v>
      </c>
      <c r="RUF96" s="51">
        <f t="shared" si="1403"/>
        <v>0</v>
      </c>
      <c r="RUG96" s="51">
        <f t="shared" si="1403"/>
        <v>0</v>
      </c>
      <c r="RUH96" s="51">
        <f t="shared" si="1403"/>
        <v>0</v>
      </c>
      <c r="RUI96" s="51">
        <f t="shared" si="1403"/>
        <v>0</v>
      </c>
      <c r="RUJ96" s="51">
        <f t="shared" si="1403"/>
        <v>0</v>
      </c>
      <c r="RUK96" s="51">
        <f t="shared" si="1403"/>
        <v>0</v>
      </c>
      <c r="RUL96" s="14">
        <f t="shared" si="1404"/>
        <v>0</v>
      </c>
      <c r="RUM96" s="51">
        <f t="shared" si="1405"/>
        <v>0</v>
      </c>
      <c r="RUN96" s="51">
        <f t="shared" si="1405"/>
        <v>0</v>
      </c>
      <c r="RUO96" s="51">
        <f t="shared" si="1405"/>
        <v>0</v>
      </c>
      <c r="RUP96" s="51">
        <f t="shared" si="1405"/>
        <v>0</v>
      </c>
      <c r="RUQ96" s="51"/>
      <c r="RUR96" s="51"/>
      <c r="RUS96" s="51"/>
      <c r="RUT96" s="51">
        <f>RUT98</f>
        <v>0</v>
      </c>
      <c r="RUU96" s="14"/>
      <c r="RUW96" s="6" t="s">
        <v>11</v>
      </c>
      <c r="RUX96" s="7" t="s">
        <v>874</v>
      </c>
      <c r="RUY96" s="3"/>
      <c r="RUZ96" s="3"/>
      <c r="RVA96" s="3"/>
      <c r="RVB96" s="3"/>
      <c r="RVC96" s="7"/>
      <c r="RVD96" s="3"/>
      <c r="RVE96" s="51">
        <f t="shared" ref="RVE96:RWW96" si="1406">RVE97</f>
        <v>0</v>
      </c>
      <c r="RVF96" s="51">
        <f t="shared" si="1406"/>
        <v>0</v>
      </c>
      <c r="RVG96" s="51">
        <f t="shared" si="1406"/>
        <v>0</v>
      </c>
      <c r="RVH96" s="51">
        <f t="shared" si="1406"/>
        <v>0</v>
      </c>
      <c r="RVI96" s="51">
        <f t="shared" si="1406"/>
        <v>0</v>
      </c>
      <c r="RVJ96" s="51">
        <f t="shared" si="1406"/>
        <v>0</v>
      </c>
      <c r="RVK96" s="51">
        <f t="shared" si="1406"/>
        <v>0</v>
      </c>
      <c r="RVL96" s="51">
        <f t="shared" si="1406"/>
        <v>0</v>
      </c>
      <c r="RVM96" s="51">
        <f t="shared" si="1406"/>
        <v>0</v>
      </c>
      <c r="RVN96" s="51">
        <f t="shared" si="1406"/>
        <v>0</v>
      </c>
      <c r="RVO96" s="51">
        <f t="shared" si="1406"/>
        <v>0</v>
      </c>
      <c r="RVP96" s="51">
        <f t="shared" si="1406"/>
        <v>0</v>
      </c>
      <c r="RVQ96" s="51">
        <f t="shared" si="1406"/>
        <v>0</v>
      </c>
      <c r="RVR96" s="14">
        <f t="shared" ref="RVR96:RWX96" si="1407">RVS96</f>
        <v>0</v>
      </c>
      <c r="RVS96" s="51">
        <f t="shared" ref="RVS96:RXB96" si="1408">RVS97</f>
        <v>0</v>
      </c>
      <c r="RVT96" s="51">
        <f t="shared" si="1408"/>
        <v>0</v>
      </c>
      <c r="RVU96" s="51">
        <f t="shared" si="1408"/>
        <v>0</v>
      </c>
      <c r="RVV96" s="51">
        <f t="shared" si="1408"/>
        <v>0</v>
      </c>
      <c r="RVW96" s="51"/>
      <c r="RVX96" s="51"/>
      <c r="RVY96" s="51"/>
      <c r="RVZ96" s="51">
        <f>RVZ98</f>
        <v>0</v>
      </c>
      <c r="RWA96" s="14"/>
      <c r="RWC96" s="6" t="s">
        <v>11</v>
      </c>
      <c r="RWD96" s="7" t="s">
        <v>874</v>
      </c>
      <c r="RWE96" s="3"/>
      <c r="RWF96" s="3"/>
      <c r="RWG96" s="3"/>
      <c r="RWH96" s="3"/>
      <c r="RWI96" s="7"/>
      <c r="RWJ96" s="3"/>
      <c r="RWK96" s="51">
        <f t="shared" si="1406"/>
        <v>0</v>
      </c>
      <c r="RWL96" s="51">
        <f t="shared" si="1406"/>
        <v>0</v>
      </c>
      <c r="RWM96" s="51">
        <f t="shared" si="1406"/>
        <v>0</v>
      </c>
      <c r="RWN96" s="51">
        <f t="shared" si="1406"/>
        <v>0</v>
      </c>
      <c r="RWO96" s="51">
        <f t="shared" si="1406"/>
        <v>0</v>
      </c>
      <c r="RWP96" s="51">
        <f t="shared" si="1406"/>
        <v>0</v>
      </c>
      <c r="RWQ96" s="51">
        <f t="shared" si="1406"/>
        <v>0</v>
      </c>
      <c r="RWR96" s="51">
        <f t="shared" si="1406"/>
        <v>0</v>
      </c>
      <c r="RWS96" s="51">
        <f t="shared" si="1406"/>
        <v>0</v>
      </c>
      <c r="RWT96" s="51">
        <f t="shared" si="1406"/>
        <v>0</v>
      </c>
      <c r="RWU96" s="51">
        <f t="shared" si="1406"/>
        <v>0</v>
      </c>
      <c r="RWV96" s="51">
        <f t="shared" si="1406"/>
        <v>0</v>
      </c>
      <c r="RWW96" s="51">
        <f t="shared" si="1406"/>
        <v>0</v>
      </c>
      <c r="RWX96" s="14">
        <f t="shared" si="1407"/>
        <v>0</v>
      </c>
      <c r="RWY96" s="51">
        <f t="shared" si="1408"/>
        <v>0</v>
      </c>
      <c r="RWZ96" s="51">
        <f t="shared" si="1408"/>
        <v>0</v>
      </c>
      <c r="RXA96" s="51">
        <f t="shared" si="1408"/>
        <v>0</v>
      </c>
      <c r="RXB96" s="51">
        <f t="shared" si="1408"/>
        <v>0</v>
      </c>
      <c r="RXC96" s="51"/>
      <c r="RXD96" s="51"/>
      <c r="RXE96" s="51"/>
      <c r="RXF96" s="51">
        <f>RXF98</f>
        <v>0</v>
      </c>
      <c r="RXG96" s="14"/>
      <c r="RXI96" s="6" t="s">
        <v>11</v>
      </c>
      <c r="RXJ96" s="7" t="s">
        <v>874</v>
      </c>
      <c r="RXK96" s="3"/>
      <c r="RXL96" s="3"/>
      <c r="RXM96" s="3"/>
      <c r="RXN96" s="3"/>
      <c r="RXO96" s="7"/>
      <c r="RXP96" s="3"/>
      <c r="RXQ96" s="51">
        <f t="shared" ref="RXQ96:RZI96" si="1409">RXQ97</f>
        <v>0</v>
      </c>
      <c r="RXR96" s="51">
        <f t="shared" si="1409"/>
        <v>0</v>
      </c>
      <c r="RXS96" s="51">
        <f t="shared" si="1409"/>
        <v>0</v>
      </c>
      <c r="RXT96" s="51">
        <f t="shared" si="1409"/>
        <v>0</v>
      </c>
      <c r="RXU96" s="51">
        <f t="shared" si="1409"/>
        <v>0</v>
      </c>
      <c r="RXV96" s="51">
        <f t="shared" si="1409"/>
        <v>0</v>
      </c>
      <c r="RXW96" s="51">
        <f t="shared" si="1409"/>
        <v>0</v>
      </c>
      <c r="RXX96" s="51">
        <f t="shared" si="1409"/>
        <v>0</v>
      </c>
      <c r="RXY96" s="51">
        <f t="shared" si="1409"/>
        <v>0</v>
      </c>
      <c r="RXZ96" s="51">
        <f t="shared" si="1409"/>
        <v>0</v>
      </c>
      <c r="RYA96" s="51">
        <f t="shared" si="1409"/>
        <v>0</v>
      </c>
      <c r="RYB96" s="51">
        <f t="shared" si="1409"/>
        <v>0</v>
      </c>
      <c r="RYC96" s="51">
        <f t="shared" si="1409"/>
        <v>0</v>
      </c>
      <c r="RYD96" s="14">
        <f t="shared" ref="RYD96:RZJ96" si="1410">RYE96</f>
        <v>0</v>
      </c>
      <c r="RYE96" s="51">
        <f t="shared" ref="RYE96:RZN96" si="1411">RYE97</f>
        <v>0</v>
      </c>
      <c r="RYF96" s="51">
        <f t="shared" si="1411"/>
        <v>0</v>
      </c>
      <c r="RYG96" s="51">
        <f t="shared" si="1411"/>
        <v>0</v>
      </c>
      <c r="RYH96" s="51">
        <f t="shared" si="1411"/>
        <v>0</v>
      </c>
      <c r="RYI96" s="51"/>
      <c r="RYJ96" s="51"/>
      <c r="RYK96" s="51"/>
      <c r="RYL96" s="51">
        <f>RYL98</f>
        <v>0</v>
      </c>
      <c r="RYM96" s="14"/>
      <c r="RYO96" s="6" t="s">
        <v>11</v>
      </c>
      <c r="RYP96" s="7" t="s">
        <v>874</v>
      </c>
      <c r="RYQ96" s="3"/>
      <c r="RYR96" s="3"/>
      <c r="RYS96" s="3"/>
      <c r="RYT96" s="3"/>
      <c r="RYU96" s="7"/>
      <c r="RYV96" s="3"/>
      <c r="RYW96" s="51">
        <f t="shared" si="1409"/>
        <v>0</v>
      </c>
      <c r="RYX96" s="51">
        <f t="shared" si="1409"/>
        <v>0</v>
      </c>
      <c r="RYY96" s="51">
        <f t="shared" si="1409"/>
        <v>0</v>
      </c>
      <c r="RYZ96" s="51">
        <f t="shared" si="1409"/>
        <v>0</v>
      </c>
      <c r="RZA96" s="51">
        <f t="shared" si="1409"/>
        <v>0</v>
      </c>
      <c r="RZB96" s="51">
        <f t="shared" si="1409"/>
        <v>0</v>
      </c>
      <c r="RZC96" s="51">
        <f t="shared" si="1409"/>
        <v>0</v>
      </c>
      <c r="RZD96" s="51">
        <f t="shared" si="1409"/>
        <v>0</v>
      </c>
      <c r="RZE96" s="51">
        <f t="shared" si="1409"/>
        <v>0</v>
      </c>
      <c r="RZF96" s="51">
        <f t="shared" si="1409"/>
        <v>0</v>
      </c>
      <c r="RZG96" s="51">
        <f t="shared" si="1409"/>
        <v>0</v>
      </c>
      <c r="RZH96" s="51">
        <f t="shared" si="1409"/>
        <v>0</v>
      </c>
      <c r="RZI96" s="51">
        <f t="shared" si="1409"/>
        <v>0</v>
      </c>
      <c r="RZJ96" s="14">
        <f t="shared" si="1410"/>
        <v>0</v>
      </c>
      <c r="RZK96" s="51">
        <f t="shared" si="1411"/>
        <v>0</v>
      </c>
      <c r="RZL96" s="51">
        <f t="shared" si="1411"/>
        <v>0</v>
      </c>
      <c r="RZM96" s="51">
        <f t="shared" si="1411"/>
        <v>0</v>
      </c>
      <c r="RZN96" s="51">
        <f t="shared" si="1411"/>
        <v>0</v>
      </c>
      <c r="RZO96" s="51"/>
      <c r="RZP96" s="51"/>
      <c r="RZQ96" s="51"/>
      <c r="RZR96" s="51">
        <f>RZR98</f>
        <v>0</v>
      </c>
      <c r="RZS96" s="14"/>
      <c r="RZU96" s="6" t="s">
        <v>11</v>
      </c>
      <c r="RZV96" s="7" t="s">
        <v>874</v>
      </c>
      <c r="RZW96" s="3"/>
      <c r="RZX96" s="3"/>
      <c r="RZY96" s="3"/>
      <c r="RZZ96" s="3"/>
      <c r="SAA96" s="7"/>
      <c r="SAB96" s="3"/>
      <c r="SAC96" s="51">
        <f t="shared" ref="SAC96:SBU96" si="1412">SAC97</f>
        <v>0</v>
      </c>
      <c r="SAD96" s="51">
        <f t="shared" si="1412"/>
        <v>0</v>
      </c>
      <c r="SAE96" s="51">
        <f t="shared" si="1412"/>
        <v>0</v>
      </c>
      <c r="SAF96" s="51">
        <f t="shared" si="1412"/>
        <v>0</v>
      </c>
      <c r="SAG96" s="51">
        <f t="shared" si="1412"/>
        <v>0</v>
      </c>
      <c r="SAH96" s="51">
        <f t="shared" si="1412"/>
        <v>0</v>
      </c>
      <c r="SAI96" s="51">
        <f t="shared" si="1412"/>
        <v>0</v>
      </c>
      <c r="SAJ96" s="51">
        <f t="shared" si="1412"/>
        <v>0</v>
      </c>
      <c r="SAK96" s="51">
        <f t="shared" si="1412"/>
        <v>0</v>
      </c>
      <c r="SAL96" s="51">
        <f t="shared" si="1412"/>
        <v>0</v>
      </c>
      <c r="SAM96" s="51">
        <f t="shared" si="1412"/>
        <v>0</v>
      </c>
      <c r="SAN96" s="51">
        <f t="shared" si="1412"/>
        <v>0</v>
      </c>
      <c r="SAO96" s="51">
        <f t="shared" si="1412"/>
        <v>0</v>
      </c>
      <c r="SAP96" s="14">
        <f t="shared" ref="SAP96:SBV96" si="1413">SAQ96</f>
        <v>0</v>
      </c>
      <c r="SAQ96" s="51">
        <f t="shared" ref="SAQ96:SBZ96" si="1414">SAQ97</f>
        <v>0</v>
      </c>
      <c r="SAR96" s="51">
        <f t="shared" si="1414"/>
        <v>0</v>
      </c>
      <c r="SAS96" s="51">
        <f t="shared" si="1414"/>
        <v>0</v>
      </c>
      <c r="SAT96" s="51">
        <f t="shared" si="1414"/>
        <v>0</v>
      </c>
      <c r="SAU96" s="51"/>
      <c r="SAV96" s="51"/>
      <c r="SAW96" s="51"/>
      <c r="SAX96" s="51">
        <f>SAX98</f>
        <v>0</v>
      </c>
      <c r="SAY96" s="14"/>
      <c r="SBA96" s="6" t="s">
        <v>11</v>
      </c>
      <c r="SBB96" s="7" t="s">
        <v>874</v>
      </c>
      <c r="SBC96" s="3"/>
      <c r="SBD96" s="3"/>
      <c r="SBE96" s="3"/>
      <c r="SBF96" s="3"/>
      <c r="SBG96" s="7"/>
      <c r="SBH96" s="3"/>
      <c r="SBI96" s="51">
        <f t="shared" si="1412"/>
        <v>0</v>
      </c>
      <c r="SBJ96" s="51">
        <f t="shared" si="1412"/>
        <v>0</v>
      </c>
      <c r="SBK96" s="51">
        <f t="shared" si="1412"/>
        <v>0</v>
      </c>
      <c r="SBL96" s="51">
        <f t="shared" si="1412"/>
        <v>0</v>
      </c>
      <c r="SBM96" s="51">
        <f t="shared" si="1412"/>
        <v>0</v>
      </c>
      <c r="SBN96" s="51">
        <f t="shared" si="1412"/>
        <v>0</v>
      </c>
      <c r="SBO96" s="51">
        <f t="shared" si="1412"/>
        <v>0</v>
      </c>
      <c r="SBP96" s="51">
        <f t="shared" si="1412"/>
        <v>0</v>
      </c>
      <c r="SBQ96" s="51">
        <f t="shared" si="1412"/>
        <v>0</v>
      </c>
      <c r="SBR96" s="51">
        <f t="shared" si="1412"/>
        <v>0</v>
      </c>
      <c r="SBS96" s="51">
        <f t="shared" si="1412"/>
        <v>0</v>
      </c>
      <c r="SBT96" s="51">
        <f t="shared" si="1412"/>
        <v>0</v>
      </c>
      <c r="SBU96" s="51">
        <f t="shared" si="1412"/>
        <v>0</v>
      </c>
      <c r="SBV96" s="14">
        <f t="shared" si="1413"/>
        <v>0</v>
      </c>
      <c r="SBW96" s="51">
        <f t="shared" si="1414"/>
        <v>0</v>
      </c>
      <c r="SBX96" s="51">
        <f t="shared" si="1414"/>
        <v>0</v>
      </c>
      <c r="SBY96" s="51">
        <f t="shared" si="1414"/>
        <v>0</v>
      </c>
      <c r="SBZ96" s="51">
        <f t="shared" si="1414"/>
        <v>0</v>
      </c>
      <c r="SCA96" s="51"/>
      <c r="SCB96" s="51"/>
      <c r="SCC96" s="51"/>
      <c r="SCD96" s="51">
        <f>SCD98</f>
        <v>0</v>
      </c>
      <c r="SCE96" s="14"/>
      <c r="SCG96" s="6" t="s">
        <v>11</v>
      </c>
      <c r="SCH96" s="7" t="s">
        <v>874</v>
      </c>
      <c r="SCI96" s="3"/>
      <c r="SCJ96" s="3"/>
      <c r="SCK96" s="3"/>
      <c r="SCL96" s="3"/>
      <c r="SCM96" s="7"/>
      <c r="SCN96" s="3"/>
      <c r="SCO96" s="51">
        <f t="shared" ref="SCO96:SEG96" si="1415">SCO97</f>
        <v>0</v>
      </c>
      <c r="SCP96" s="51">
        <f t="shared" si="1415"/>
        <v>0</v>
      </c>
      <c r="SCQ96" s="51">
        <f t="shared" si="1415"/>
        <v>0</v>
      </c>
      <c r="SCR96" s="51">
        <f t="shared" si="1415"/>
        <v>0</v>
      </c>
      <c r="SCS96" s="51">
        <f t="shared" si="1415"/>
        <v>0</v>
      </c>
      <c r="SCT96" s="51">
        <f t="shared" si="1415"/>
        <v>0</v>
      </c>
      <c r="SCU96" s="51">
        <f t="shared" si="1415"/>
        <v>0</v>
      </c>
      <c r="SCV96" s="51">
        <f t="shared" si="1415"/>
        <v>0</v>
      </c>
      <c r="SCW96" s="51">
        <f t="shared" si="1415"/>
        <v>0</v>
      </c>
      <c r="SCX96" s="51">
        <f t="shared" si="1415"/>
        <v>0</v>
      </c>
      <c r="SCY96" s="51">
        <f t="shared" si="1415"/>
        <v>0</v>
      </c>
      <c r="SCZ96" s="51">
        <f t="shared" si="1415"/>
        <v>0</v>
      </c>
      <c r="SDA96" s="51">
        <f t="shared" si="1415"/>
        <v>0</v>
      </c>
      <c r="SDB96" s="14">
        <f t="shared" ref="SDB96:SEH96" si="1416">SDC96</f>
        <v>0</v>
      </c>
      <c r="SDC96" s="51">
        <f t="shared" ref="SDC96:SEL96" si="1417">SDC97</f>
        <v>0</v>
      </c>
      <c r="SDD96" s="51">
        <f t="shared" si="1417"/>
        <v>0</v>
      </c>
      <c r="SDE96" s="51">
        <f t="shared" si="1417"/>
        <v>0</v>
      </c>
      <c r="SDF96" s="51">
        <f t="shared" si="1417"/>
        <v>0</v>
      </c>
      <c r="SDG96" s="51"/>
      <c r="SDH96" s="51"/>
      <c r="SDI96" s="51"/>
      <c r="SDJ96" s="51">
        <f>SDJ98</f>
        <v>0</v>
      </c>
      <c r="SDK96" s="14"/>
      <c r="SDM96" s="6" t="s">
        <v>11</v>
      </c>
      <c r="SDN96" s="7" t="s">
        <v>874</v>
      </c>
      <c r="SDO96" s="3"/>
      <c r="SDP96" s="3"/>
      <c r="SDQ96" s="3"/>
      <c r="SDR96" s="3"/>
      <c r="SDS96" s="7"/>
      <c r="SDT96" s="3"/>
      <c r="SDU96" s="51">
        <f t="shared" si="1415"/>
        <v>0</v>
      </c>
      <c r="SDV96" s="51">
        <f t="shared" si="1415"/>
        <v>0</v>
      </c>
      <c r="SDW96" s="51">
        <f t="shared" si="1415"/>
        <v>0</v>
      </c>
      <c r="SDX96" s="51">
        <f t="shared" si="1415"/>
        <v>0</v>
      </c>
      <c r="SDY96" s="51">
        <f t="shared" si="1415"/>
        <v>0</v>
      </c>
      <c r="SDZ96" s="51">
        <f t="shared" si="1415"/>
        <v>0</v>
      </c>
      <c r="SEA96" s="51">
        <f t="shared" si="1415"/>
        <v>0</v>
      </c>
      <c r="SEB96" s="51">
        <f t="shared" si="1415"/>
        <v>0</v>
      </c>
      <c r="SEC96" s="51">
        <f t="shared" si="1415"/>
        <v>0</v>
      </c>
      <c r="SED96" s="51">
        <f t="shared" si="1415"/>
        <v>0</v>
      </c>
      <c r="SEE96" s="51">
        <f t="shared" si="1415"/>
        <v>0</v>
      </c>
      <c r="SEF96" s="51">
        <f t="shared" si="1415"/>
        <v>0</v>
      </c>
      <c r="SEG96" s="51">
        <f t="shared" si="1415"/>
        <v>0</v>
      </c>
      <c r="SEH96" s="14">
        <f t="shared" si="1416"/>
        <v>0</v>
      </c>
      <c r="SEI96" s="51">
        <f t="shared" si="1417"/>
        <v>0</v>
      </c>
      <c r="SEJ96" s="51">
        <f t="shared" si="1417"/>
        <v>0</v>
      </c>
      <c r="SEK96" s="51">
        <f t="shared" si="1417"/>
        <v>0</v>
      </c>
      <c r="SEL96" s="51">
        <f t="shared" si="1417"/>
        <v>0</v>
      </c>
      <c r="SEM96" s="51"/>
      <c r="SEN96" s="51"/>
      <c r="SEO96" s="51"/>
      <c r="SEP96" s="51">
        <f>SEP98</f>
        <v>0</v>
      </c>
      <c r="SEQ96" s="14"/>
      <c r="SES96" s="6" t="s">
        <v>11</v>
      </c>
      <c r="SET96" s="7" t="s">
        <v>874</v>
      </c>
      <c r="SEU96" s="3"/>
      <c r="SEV96" s="3"/>
      <c r="SEW96" s="3"/>
      <c r="SEX96" s="3"/>
      <c r="SEY96" s="7"/>
      <c r="SEZ96" s="3"/>
      <c r="SFA96" s="51">
        <f t="shared" ref="SFA96:SGS96" si="1418">SFA97</f>
        <v>0</v>
      </c>
      <c r="SFB96" s="51">
        <f t="shared" si="1418"/>
        <v>0</v>
      </c>
      <c r="SFC96" s="51">
        <f t="shared" si="1418"/>
        <v>0</v>
      </c>
      <c r="SFD96" s="51">
        <f t="shared" si="1418"/>
        <v>0</v>
      </c>
      <c r="SFE96" s="51">
        <f t="shared" si="1418"/>
        <v>0</v>
      </c>
      <c r="SFF96" s="51">
        <f t="shared" si="1418"/>
        <v>0</v>
      </c>
      <c r="SFG96" s="51">
        <f t="shared" si="1418"/>
        <v>0</v>
      </c>
      <c r="SFH96" s="51">
        <f t="shared" si="1418"/>
        <v>0</v>
      </c>
      <c r="SFI96" s="51">
        <f t="shared" si="1418"/>
        <v>0</v>
      </c>
      <c r="SFJ96" s="51">
        <f t="shared" si="1418"/>
        <v>0</v>
      </c>
      <c r="SFK96" s="51">
        <f t="shared" si="1418"/>
        <v>0</v>
      </c>
      <c r="SFL96" s="51">
        <f t="shared" si="1418"/>
        <v>0</v>
      </c>
      <c r="SFM96" s="51">
        <f t="shared" si="1418"/>
        <v>0</v>
      </c>
      <c r="SFN96" s="14">
        <f t="shared" ref="SFN96:SGT96" si="1419">SFO96</f>
        <v>0</v>
      </c>
      <c r="SFO96" s="51">
        <f t="shared" ref="SFO96:SGX96" si="1420">SFO97</f>
        <v>0</v>
      </c>
      <c r="SFP96" s="51">
        <f t="shared" si="1420"/>
        <v>0</v>
      </c>
      <c r="SFQ96" s="51">
        <f t="shared" si="1420"/>
        <v>0</v>
      </c>
      <c r="SFR96" s="51">
        <f t="shared" si="1420"/>
        <v>0</v>
      </c>
      <c r="SFS96" s="51"/>
      <c r="SFT96" s="51"/>
      <c r="SFU96" s="51"/>
      <c r="SFV96" s="51">
        <f>SFV98</f>
        <v>0</v>
      </c>
      <c r="SFW96" s="14"/>
      <c r="SFY96" s="6" t="s">
        <v>11</v>
      </c>
      <c r="SFZ96" s="7" t="s">
        <v>874</v>
      </c>
      <c r="SGA96" s="3"/>
      <c r="SGB96" s="3"/>
      <c r="SGC96" s="3"/>
      <c r="SGD96" s="3"/>
      <c r="SGE96" s="7"/>
      <c r="SGF96" s="3"/>
      <c r="SGG96" s="51">
        <f t="shared" si="1418"/>
        <v>0</v>
      </c>
      <c r="SGH96" s="51">
        <f t="shared" si="1418"/>
        <v>0</v>
      </c>
      <c r="SGI96" s="51">
        <f t="shared" si="1418"/>
        <v>0</v>
      </c>
      <c r="SGJ96" s="51">
        <f t="shared" si="1418"/>
        <v>0</v>
      </c>
      <c r="SGK96" s="51">
        <f t="shared" si="1418"/>
        <v>0</v>
      </c>
      <c r="SGL96" s="51">
        <f t="shared" si="1418"/>
        <v>0</v>
      </c>
      <c r="SGM96" s="51">
        <f t="shared" si="1418"/>
        <v>0</v>
      </c>
      <c r="SGN96" s="51">
        <f t="shared" si="1418"/>
        <v>0</v>
      </c>
      <c r="SGO96" s="51">
        <f t="shared" si="1418"/>
        <v>0</v>
      </c>
      <c r="SGP96" s="51">
        <f t="shared" si="1418"/>
        <v>0</v>
      </c>
      <c r="SGQ96" s="51">
        <f t="shared" si="1418"/>
        <v>0</v>
      </c>
      <c r="SGR96" s="51">
        <f t="shared" si="1418"/>
        <v>0</v>
      </c>
      <c r="SGS96" s="51">
        <f t="shared" si="1418"/>
        <v>0</v>
      </c>
      <c r="SGT96" s="14">
        <f t="shared" si="1419"/>
        <v>0</v>
      </c>
      <c r="SGU96" s="51">
        <f t="shared" si="1420"/>
        <v>0</v>
      </c>
      <c r="SGV96" s="51">
        <f t="shared" si="1420"/>
        <v>0</v>
      </c>
      <c r="SGW96" s="51">
        <f t="shared" si="1420"/>
        <v>0</v>
      </c>
      <c r="SGX96" s="51">
        <f t="shared" si="1420"/>
        <v>0</v>
      </c>
      <c r="SGY96" s="51"/>
      <c r="SGZ96" s="51"/>
      <c r="SHA96" s="51"/>
      <c r="SHB96" s="51">
        <f>SHB98</f>
        <v>0</v>
      </c>
      <c r="SHC96" s="14"/>
      <c r="SHE96" s="6" t="s">
        <v>11</v>
      </c>
      <c r="SHF96" s="7" t="s">
        <v>874</v>
      </c>
      <c r="SHG96" s="3"/>
      <c r="SHH96" s="3"/>
      <c r="SHI96" s="3"/>
      <c r="SHJ96" s="3"/>
      <c r="SHK96" s="7"/>
      <c r="SHL96" s="3"/>
      <c r="SHM96" s="51">
        <f t="shared" ref="SHM96:SJE96" si="1421">SHM97</f>
        <v>0</v>
      </c>
      <c r="SHN96" s="51">
        <f t="shared" si="1421"/>
        <v>0</v>
      </c>
      <c r="SHO96" s="51">
        <f t="shared" si="1421"/>
        <v>0</v>
      </c>
      <c r="SHP96" s="51">
        <f t="shared" si="1421"/>
        <v>0</v>
      </c>
      <c r="SHQ96" s="51">
        <f t="shared" si="1421"/>
        <v>0</v>
      </c>
      <c r="SHR96" s="51">
        <f t="shared" si="1421"/>
        <v>0</v>
      </c>
      <c r="SHS96" s="51">
        <f t="shared" si="1421"/>
        <v>0</v>
      </c>
      <c r="SHT96" s="51">
        <f t="shared" si="1421"/>
        <v>0</v>
      </c>
      <c r="SHU96" s="51">
        <f t="shared" si="1421"/>
        <v>0</v>
      </c>
      <c r="SHV96" s="51">
        <f t="shared" si="1421"/>
        <v>0</v>
      </c>
      <c r="SHW96" s="51">
        <f t="shared" si="1421"/>
        <v>0</v>
      </c>
      <c r="SHX96" s="51">
        <f t="shared" si="1421"/>
        <v>0</v>
      </c>
      <c r="SHY96" s="51">
        <f t="shared" si="1421"/>
        <v>0</v>
      </c>
      <c r="SHZ96" s="14">
        <f t="shared" ref="SHZ96:SJF96" si="1422">SIA96</f>
        <v>0</v>
      </c>
      <c r="SIA96" s="51">
        <f t="shared" ref="SIA96:SJJ96" si="1423">SIA97</f>
        <v>0</v>
      </c>
      <c r="SIB96" s="51">
        <f t="shared" si="1423"/>
        <v>0</v>
      </c>
      <c r="SIC96" s="51">
        <f t="shared" si="1423"/>
        <v>0</v>
      </c>
      <c r="SID96" s="51">
        <f t="shared" si="1423"/>
        <v>0</v>
      </c>
      <c r="SIE96" s="51"/>
      <c r="SIF96" s="51"/>
      <c r="SIG96" s="51"/>
      <c r="SIH96" s="51">
        <f>SIH98</f>
        <v>0</v>
      </c>
      <c r="SII96" s="14"/>
      <c r="SIK96" s="6" t="s">
        <v>11</v>
      </c>
      <c r="SIL96" s="7" t="s">
        <v>874</v>
      </c>
      <c r="SIM96" s="3"/>
      <c r="SIN96" s="3"/>
      <c r="SIO96" s="3"/>
      <c r="SIP96" s="3"/>
      <c r="SIQ96" s="7"/>
      <c r="SIR96" s="3"/>
      <c r="SIS96" s="51">
        <f t="shared" si="1421"/>
        <v>0</v>
      </c>
      <c r="SIT96" s="51">
        <f t="shared" si="1421"/>
        <v>0</v>
      </c>
      <c r="SIU96" s="51">
        <f t="shared" si="1421"/>
        <v>0</v>
      </c>
      <c r="SIV96" s="51">
        <f t="shared" si="1421"/>
        <v>0</v>
      </c>
      <c r="SIW96" s="51">
        <f t="shared" si="1421"/>
        <v>0</v>
      </c>
      <c r="SIX96" s="51">
        <f t="shared" si="1421"/>
        <v>0</v>
      </c>
      <c r="SIY96" s="51">
        <f t="shared" si="1421"/>
        <v>0</v>
      </c>
      <c r="SIZ96" s="51">
        <f t="shared" si="1421"/>
        <v>0</v>
      </c>
      <c r="SJA96" s="51">
        <f t="shared" si="1421"/>
        <v>0</v>
      </c>
      <c r="SJB96" s="51">
        <f t="shared" si="1421"/>
        <v>0</v>
      </c>
      <c r="SJC96" s="51">
        <f t="shared" si="1421"/>
        <v>0</v>
      </c>
      <c r="SJD96" s="51">
        <f t="shared" si="1421"/>
        <v>0</v>
      </c>
      <c r="SJE96" s="51">
        <f t="shared" si="1421"/>
        <v>0</v>
      </c>
      <c r="SJF96" s="14">
        <f t="shared" si="1422"/>
        <v>0</v>
      </c>
      <c r="SJG96" s="51">
        <f t="shared" si="1423"/>
        <v>0</v>
      </c>
      <c r="SJH96" s="51">
        <f t="shared" si="1423"/>
        <v>0</v>
      </c>
      <c r="SJI96" s="51">
        <f t="shared" si="1423"/>
        <v>0</v>
      </c>
      <c r="SJJ96" s="51">
        <f t="shared" si="1423"/>
        <v>0</v>
      </c>
      <c r="SJK96" s="51"/>
      <c r="SJL96" s="51"/>
      <c r="SJM96" s="51"/>
      <c r="SJN96" s="51">
        <f>SJN98</f>
        <v>0</v>
      </c>
      <c r="SJO96" s="14"/>
      <c r="SJQ96" s="6" t="s">
        <v>11</v>
      </c>
      <c r="SJR96" s="7" t="s">
        <v>874</v>
      </c>
      <c r="SJS96" s="3"/>
      <c r="SJT96" s="3"/>
      <c r="SJU96" s="3"/>
      <c r="SJV96" s="3"/>
      <c r="SJW96" s="7"/>
      <c r="SJX96" s="3"/>
      <c r="SJY96" s="51">
        <f t="shared" ref="SJY96:SLQ96" si="1424">SJY97</f>
        <v>0</v>
      </c>
      <c r="SJZ96" s="51">
        <f t="shared" si="1424"/>
        <v>0</v>
      </c>
      <c r="SKA96" s="51">
        <f t="shared" si="1424"/>
        <v>0</v>
      </c>
      <c r="SKB96" s="51">
        <f t="shared" si="1424"/>
        <v>0</v>
      </c>
      <c r="SKC96" s="51">
        <f t="shared" si="1424"/>
        <v>0</v>
      </c>
      <c r="SKD96" s="51">
        <f t="shared" si="1424"/>
        <v>0</v>
      </c>
      <c r="SKE96" s="51">
        <f t="shared" si="1424"/>
        <v>0</v>
      </c>
      <c r="SKF96" s="51">
        <f t="shared" si="1424"/>
        <v>0</v>
      </c>
      <c r="SKG96" s="51">
        <f t="shared" si="1424"/>
        <v>0</v>
      </c>
      <c r="SKH96" s="51">
        <f t="shared" si="1424"/>
        <v>0</v>
      </c>
      <c r="SKI96" s="51">
        <f t="shared" si="1424"/>
        <v>0</v>
      </c>
      <c r="SKJ96" s="51">
        <f t="shared" si="1424"/>
        <v>0</v>
      </c>
      <c r="SKK96" s="51">
        <f t="shared" si="1424"/>
        <v>0</v>
      </c>
      <c r="SKL96" s="14">
        <f t="shared" ref="SKL96:SLR96" si="1425">SKM96</f>
        <v>0</v>
      </c>
      <c r="SKM96" s="51">
        <f t="shared" ref="SKM96:SLV96" si="1426">SKM97</f>
        <v>0</v>
      </c>
      <c r="SKN96" s="51">
        <f t="shared" si="1426"/>
        <v>0</v>
      </c>
      <c r="SKO96" s="51">
        <f t="shared" si="1426"/>
        <v>0</v>
      </c>
      <c r="SKP96" s="51">
        <f t="shared" si="1426"/>
        <v>0</v>
      </c>
      <c r="SKQ96" s="51"/>
      <c r="SKR96" s="51"/>
      <c r="SKS96" s="51"/>
      <c r="SKT96" s="51">
        <f>SKT98</f>
        <v>0</v>
      </c>
      <c r="SKU96" s="14"/>
      <c r="SKW96" s="6" t="s">
        <v>11</v>
      </c>
      <c r="SKX96" s="7" t="s">
        <v>874</v>
      </c>
      <c r="SKY96" s="3"/>
      <c r="SKZ96" s="3"/>
      <c r="SLA96" s="3"/>
      <c r="SLB96" s="3"/>
      <c r="SLC96" s="7"/>
      <c r="SLD96" s="3"/>
      <c r="SLE96" s="51">
        <f t="shared" si="1424"/>
        <v>0</v>
      </c>
      <c r="SLF96" s="51">
        <f t="shared" si="1424"/>
        <v>0</v>
      </c>
      <c r="SLG96" s="51">
        <f t="shared" si="1424"/>
        <v>0</v>
      </c>
      <c r="SLH96" s="51">
        <f t="shared" si="1424"/>
        <v>0</v>
      </c>
      <c r="SLI96" s="51">
        <f t="shared" si="1424"/>
        <v>0</v>
      </c>
      <c r="SLJ96" s="51">
        <f t="shared" si="1424"/>
        <v>0</v>
      </c>
      <c r="SLK96" s="51">
        <f t="shared" si="1424"/>
        <v>0</v>
      </c>
      <c r="SLL96" s="51">
        <f t="shared" si="1424"/>
        <v>0</v>
      </c>
      <c r="SLM96" s="51">
        <f t="shared" si="1424"/>
        <v>0</v>
      </c>
      <c r="SLN96" s="51">
        <f t="shared" si="1424"/>
        <v>0</v>
      </c>
      <c r="SLO96" s="51">
        <f t="shared" si="1424"/>
        <v>0</v>
      </c>
      <c r="SLP96" s="51">
        <f t="shared" si="1424"/>
        <v>0</v>
      </c>
      <c r="SLQ96" s="51">
        <f t="shared" si="1424"/>
        <v>0</v>
      </c>
      <c r="SLR96" s="14">
        <f t="shared" si="1425"/>
        <v>0</v>
      </c>
      <c r="SLS96" s="51">
        <f t="shared" si="1426"/>
        <v>0</v>
      </c>
      <c r="SLT96" s="51">
        <f t="shared" si="1426"/>
        <v>0</v>
      </c>
      <c r="SLU96" s="51">
        <f t="shared" si="1426"/>
        <v>0</v>
      </c>
      <c r="SLV96" s="51">
        <f t="shared" si="1426"/>
        <v>0</v>
      </c>
      <c r="SLW96" s="51"/>
      <c r="SLX96" s="51"/>
      <c r="SLY96" s="51"/>
      <c r="SLZ96" s="51">
        <f>SLZ98</f>
        <v>0</v>
      </c>
      <c r="SMA96" s="14"/>
      <c r="SMC96" s="6" t="s">
        <v>11</v>
      </c>
      <c r="SMD96" s="7" t="s">
        <v>874</v>
      </c>
      <c r="SME96" s="3"/>
      <c r="SMF96" s="3"/>
      <c r="SMG96" s="3"/>
      <c r="SMH96" s="3"/>
      <c r="SMI96" s="7"/>
      <c r="SMJ96" s="3"/>
      <c r="SMK96" s="51">
        <f t="shared" ref="SMK96:SOC96" si="1427">SMK97</f>
        <v>0</v>
      </c>
      <c r="SML96" s="51">
        <f t="shared" si="1427"/>
        <v>0</v>
      </c>
      <c r="SMM96" s="51">
        <f t="shared" si="1427"/>
        <v>0</v>
      </c>
      <c r="SMN96" s="51">
        <f t="shared" si="1427"/>
        <v>0</v>
      </c>
      <c r="SMO96" s="51">
        <f t="shared" si="1427"/>
        <v>0</v>
      </c>
      <c r="SMP96" s="51">
        <f t="shared" si="1427"/>
        <v>0</v>
      </c>
      <c r="SMQ96" s="51">
        <f t="shared" si="1427"/>
        <v>0</v>
      </c>
      <c r="SMR96" s="51">
        <f t="shared" si="1427"/>
        <v>0</v>
      </c>
      <c r="SMS96" s="51">
        <f t="shared" si="1427"/>
        <v>0</v>
      </c>
      <c r="SMT96" s="51">
        <f t="shared" si="1427"/>
        <v>0</v>
      </c>
      <c r="SMU96" s="51">
        <f t="shared" si="1427"/>
        <v>0</v>
      </c>
      <c r="SMV96" s="51">
        <f t="shared" si="1427"/>
        <v>0</v>
      </c>
      <c r="SMW96" s="51">
        <f t="shared" si="1427"/>
        <v>0</v>
      </c>
      <c r="SMX96" s="14">
        <f t="shared" ref="SMX96:SOD96" si="1428">SMY96</f>
        <v>0</v>
      </c>
      <c r="SMY96" s="51">
        <f t="shared" ref="SMY96:SOH96" si="1429">SMY97</f>
        <v>0</v>
      </c>
      <c r="SMZ96" s="51">
        <f t="shared" si="1429"/>
        <v>0</v>
      </c>
      <c r="SNA96" s="51">
        <f t="shared" si="1429"/>
        <v>0</v>
      </c>
      <c r="SNB96" s="51">
        <f t="shared" si="1429"/>
        <v>0</v>
      </c>
      <c r="SNC96" s="51"/>
      <c r="SND96" s="51"/>
      <c r="SNE96" s="51"/>
      <c r="SNF96" s="51">
        <f>SNF98</f>
        <v>0</v>
      </c>
      <c r="SNG96" s="14"/>
      <c r="SNI96" s="6" t="s">
        <v>11</v>
      </c>
      <c r="SNJ96" s="7" t="s">
        <v>874</v>
      </c>
      <c r="SNK96" s="3"/>
      <c r="SNL96" s="3"/>
      <c r="SNM96" s="3"/>
      <c r="SNN96" s="3"/>
      <c r="SNO96" s="7"/>
      <c r="SNP96" s="3"/>
      <c r="SNQ96" s="51">
        <f t="shared" si="1427"/>
        <v>0</v>
      </c>
      <c r="SNR96" s="51">
        <f t="shared" si="1427"/>
        <v>0</v>
      </c>
      <c r="SNS96" s="51">
        <f t="shared" si="1427"/>
        <v>0</v>
      </c>
      <c r="SNT96" s="51">
        <f t="shared" si="1427"/>
        <v>0</v>
      </c>
      <c r="SNU96" s="51">
        <f t="shared" si="1427"/>
        <v>0</v>
      </c>
      <c r="SNV96" s="51">
        <f t="shared" si="1427"/>
        <v>0</v>
      </c>
      <c r="SNW96" s="51">
        <f t="shared" si="1427"/>
        <v>0</v>
      </c>
      <c r="SNX96" s="51">
        <f t="shared" si="1427"/>
        <v>0</v>
      </c>
      <c r="SNY96" s="51">
        <f t="shared" si="1427"/>
        <v>0</v>
      </c>
      <c r="SNZ96" s="51">
        <f t="shared" si="1427"/>
        <v>0</v>
      </c>
      <c r="SOA96" s="51">
        <f t="shared" si="1427"/>
        <v>0</v>
      </c>
      <c r="SOB96" s="51">
        <f t="shared" si="1427"/>
        <v>0</v>
      </c>
      <c r="SOC96" s="51">
        <f t="shared" si="1427"/>
        <v>0</v>
      </c>
      <c r="SOD96" s="14">
        <f t="shared" si="1428"/>
        <v>0</v>
      </c>
      <c r="SOE96" s="51">
        <f t="shared" si="1429"/>
        <v>0</v>
      </c>
      <c r="SOF96" s="51">
        <f t="shared" si="1429"/>
        <v>0</v>
      </c>
      <c r="SOG96" s="51">
        <f t="shared" si="1429"/>
        <v>0</v>
      </c>
      <c r="SOH96" s="51">
        <f t="shared" si="1429"/>
        <v>0</v>
      </c>
      <c r="SOI96" s="51"/>
      <c r="SOJ96" s="51"/>
      <c r="SOK96" s="51"/>
      <c r="SOL96" s="51">
        <f>SOL98</f>
        <v>0</v>
      </c>
      <c r="SOM96" s="14"/>
      <c r="SOO96" s="6" t="s">
        <v>11</v>
      </c>
      <c r="SOP96" s="7" t="s">
        <v>874</v>
      </c>
      <c r="SOQ96" s="3"/>
      <c r="SOR96" s="3"/>
      <c r="SOS96" s="3"/>
      <c r="SOT96" s="3"/>
      <c r="SOU96" s="7"/>
      <c r="SOV96" s="3"/>
      <c r="SOW96" s="51">
        <f t="shared" ref="SOW96:SQO96" si="1430">SOW97</f>
        <v>0</v>
      </c>
      <c r="SOX96" s="51">
        <f t="shared" si="1430"/>
        <v>0</v>
      </c>
      <c r="SOY96" s="51">
        <f t="shared" si="1430"/>
        <v>0</v>
      </c>
      <c r="SOZ96" s="51">
        <f t="shared" si="1430"/>
        <v>0</v>
      </c>
      <c r="SPA96" s="51">
        <f t="shared" si="1430"/>
        <v>0</v>
      </c>
      <c r="SPB96" s="51">
        <f t="shared" si="1430"/>
        <v>0</v>
      </c>
      <c r="SPC96" s="51">
        <f t="shared" si="1430"/>
        <v>0</v>
      </c>
      <c r="SPD96" s="51">
        <f t="shared" si="1430"/>
        <v>0</v>
      </c>
      <c r="SPE96" s="51">
        <f t="shared" si="1430"/>
        <v>0</v>
      </c>
      <c r="SPF96" s="51">
        <f t="shared" si="1430"/>
        <v>0</v>
      </c>
      <c r="SPG96" s="51">
        <f t="shared" si="1430"/>
        <v>0</v>
      </c>
      <c r="SPH96" s="51">
        <f t="shared" si="1430"/>
        <v>0</v>
      </c>
      <c r="SPI96" s="51">
        <f t="shared" si="1430"/>
        <v>0</v>
      </c>
      <c r="SPJ96" s="14">
        <f t="shared" ref="SPJ96:SQP96" si="1431">SPK96</f>
        <v>0</v>
      </c>
      <c r="SPK96" s="51">
        <f t="shared" ref="SPK96:SQT96" si="1432">SPK97</f>
        <v>0</v>
      </c>
      <c r="SPL96" s="51">
        <f t="shared" si="1432"/>
        <v>0</v>
      </c>
      <c r="SPM96" s="51">
        <f t="shared" si="1432"/>
        <v>0</v>
      </c>
      <c r="SPN96" s="51">
        <f t="shared" si="1432"/>
        <v>0</v>
      </c>
      <c r="SPO96" s="51"/>
      <c r="SPP96" s="51"/>
      <c r="SPQ96" s="51"/>
      <c r="SPR96" s="51">
        <f>SPR98</f>
        <v>0</v>
      </c>
      <c r="SPS96" s="14"/>
      <c r="SPU96" s="6" t="s">
        <v>11</v>
      </c>
      <c r="SPV96" s="7" t="s">
        <v>874</v>
      </c>
      <c r="SPW96" s="3"/>
      <c r="SPX96" s="3"/>
      <c r="SPY96" s="3"/>
      <c r="SPZ96" s="3"/>
      <c r="SQA96" s="7"/>
      <c r="SQB96" s="3"/>
      <c r="SQC96" s="51">
        <f t="shared" si="1430"/>
        <v>0</v>
      </c>
      <c r="SQD96" s="51">
        <f t="shared" si="1430"/>
        <v>0</v>
      </c>
      <c r="SQE96" s="51">
        <f t="shared" si="1430"/>
        <v>0</v>
      </c>
      <c r="SQF96" s="51">
        <f t="shared" si="1430"/>
        <v>0</v>
      </c>
      <c r="SQG96" s="51">
        <f t="shared" si="1430"/>
        <v>0</v>
      </c>
      <c r="SQH96" s="51">
        <f t="shared" si="1430"/>
        <v>0</v>
      </c>
      <c r="SQI96" s="51">
        <f t="shared" si="1430"/>
        <v>0</v>
      </c>
      <c r="SQJ96" s="51">
        <f t="shared" si="1430"/>
        <v>0</v>
      </c>
      <c r="SQK96" s="51">
        <f t="shared" si="1430"/>
        <v>0</v>
      </c>
      <c r="SQL96" s="51">
        <f t="shared" si="1430"/>
        <v>0</v>
      </c>
      <c r="SQM96" s="51">
        <f t="shared" si="1430"/>
        <v>0</v>
      </c>
      <c r="SQN96" s="51">
        <f t="shared" si="1430"/>
        <v>0</v>
      </c>
      <c r="SQO96" s="51">
        <f t="shared" si="1430"/>
        <v>0</v>
      </c>
      <c r="SQP96" s="14">
        <f t="shared" si="1431"/>
        <v>0</v>
      </c>
      <c r="SQQ96" s="51">
        <f t="shared" si="1432"/>
        <v>0</v>
      </c>
      <c r="SQR96" s="51">
        <f t="shared" si="1432"/>
        <v>0</v>
      </c>
      <c r="SQS96" s="51">
        <f t="shared" si="1432"/>
        <v>0</v>
      </c>
      <c r="SQT96" s="51">
        <f t="shared" si="1432"/>
        <v>0</v>
      </c>
      <c r="SQU96" s="51"/>
      <c r="SQV96" s="51"/>
      <c r="SQW96" s="51"/>
      <c r="SQX96" s="51">
        <f>SQX98</f>
        <v>0</v>
      </c>
      <c r="SQY96" s="14"/>
      <c r="SRA96" s="6" t="s">
        <v>11</v>
      </c>
      <c r="SRB96" s="7" t="s">
        <v>874</v>
      </c>
      <c r="SRC96" s="3"/>
      <c r="SRD96" s="3"/>
      <c r="SRE96" s="3"/>
      <c r="SRF96" s="3"/>
      <c r="SRG96" s="7"/>
      <c r="SRH96" s="3"/>
      <c r="SRI96" s="51">
        <f t="shared" ref="SRI96:STA96" si="1433">SRI97</f>
        <v>0</v>
      </c>
      <c r="SRJ96" s="51">
        <f t="shared" si="1433"/>
        <v>0</v>
      </c>
      <c r="SRK96" s="51">
        <f t="shared" si="1433"/>
        <v>0</v>
      </c>
      <c r="SRL96" s="51">
        <f t="shared" si="1433"/>
        <v>0</v>
      </c>
      <c r="SRM96" s="51">
        <f t="shared" si="1433"/>
        <v>0</v>
      </c>
      <c r="SRN96" s="51">
        <f t="shared" si="1433"/>
        <v>0</v>
      </c>
      <c r="SRO96" s="51">
        <f t="shared" si="1433"/>
        <v>0</v>
      </c>
      <c r="SRP96" s="51">
        <f t="shared" si="1433"/>
        <v>0</v>
      </c>
      <c r="SRQ96" s="51">
        <f t="shared" si="1433"/>
        <v>0</v>
      </c>
      <c r="SRR96" s="51">
        <f t="shared" si="1433"/>
        <v>0</v>
      </c>
      <c r="SRS96" s="51">
        <f t="shared" si="1433"/>
        <v>0</v>
      </c>
      <c r="SRT96" s="51">
        <f t="shared" si="1433"/>
        <v>0</v>
      </c>
      <c r="SRU96" s="51">
        <f t="shared" si="1433"/>
        <v>0</v>
      </c>
      <c r="SRV96" s="14">
        <f t="shared" ref="SRV96:STB96" si="1434">SRW96</f>
        <v>0</v>
      </c>
      <c r="SRW96" s="51">
        <f t="shared" ref="SRW96:STF96" si="1435">SRW97</f>
        <v>0</v>
      </c>
      <c r="SRX96" s="51">
        <f t="shared" si="1435"/>
        <v>0</v>
      </c>
      <c r="SRY96" s="51">
        <f t="shared" si="1435"/>
        <v>0</v>
      </c>
      <c r="SRZ96" s="51">
        <f t="shared" si="1435"/>
        <v>0</v>
      </c>
      <c r="SSA96" s="51"/>
      <c r="SSB96" s="51"/>
      <c r="SSC96" s="51"/>
      <c r="SSD96" s="51">
        <f>SSD98</f>
        <v>0</v>
      </c>
      <c r="SSE96" s="14"/>
      <c r="SSG96" s="6" t="s">
        <v>11</v>
      </c>
      <c r="SSH96" s="7" t="s">
        <v>874</v>
      </c>
      <c r="SSI96" s="3"/>
      <c r="SSJ96" s="3"/>
      <c r="SSK96" s="3"/>
      <c r="SSL96" s="3"/>
      <c r="SSM96" s="7"/>
      <c r="SSN96" s="3"/>
      <c r="SSO96" s="51">
        <f t="shared" si="1433"/>
        <v>0</v>
      </c>
      <c r="SSP96" s="51">
        <f t="shared" si="1433"/>
        <v>0</v>
      </c>
      <c r="SSQ96" s="51">
        <f t="shared" si="1433"/>
        <v>0</v>
      </c>
      <c r="SSR96" s="51">
        <f t="shared" si="1433"/>
        <v>0</v>
      </c>
      <c r="SSS96" s="51">
        <f t="shared" si="1433"/>
        <v>0</v>
      </c>
      <c r="SST96" s="51">
        <f t="shared" si="1433"/>
        <v>0</v>
      </c>
      <c r="SSU96" s="51">
        <f t="shared" si="1433"/>
        <v>0</v>
      </c>
      <c r="SSV96" s="51">
        <f t="shared" si="1433"/>
        <v>0</v>
      </c>
      <c r="SSW96" s="51">
        <f t="shared" si="1433"/>
        <v>0</v>
      </c>
      <c r="SSX96" s="51">
        <f t="shared" si="1433"/>
        <v>0</v>
      </c>
      <c r="SSY96" s="51">
        <f t="shared" si="1433"/>
        <v>0</v>
      </c>
      <c r="SSZ96" s="51">
        <f t="shared" si="1433"/>
        <v>0</v>
      </c>
      <c r="STA96" s="51">
        <f t="shared" si="1433"/>
        <v>0</v>
      </c>
      <c r="STB96" s="14">
        <f t="shared" si="1434"/>
        <v>0</v>
      </c>
      <c r="STC96" s="51">
        <f t="shared" si="1435"/>
        <v>0</v>
      </c>
      <c r="STD96" s="51">
        <f t="shared" si="1435"/>
        <v>0</v>
      </c>
      <c r="STE96" s="51">
        <f t="shared" si="1435"/>
        <v>0</v>
      </c>
      <c r="STF96" s="51">
        <f t="shared" si="1435"/>
        <v>0</v>
      </c>
      <c r="STG96" s="51"/>
      <c r="STH96" s="51"/>
      <c r="STI96" s="51"/>
      <c r="STJ96" s="51">
        <f>STJ98</f>
        <v>0</v>
      </c>
      <c r="STK96" s="14"/>
      <c r="STM96" s="6" t="s">
        <v>11</v>
      </c>
      <c r="STN96" s="7" t="s">
        <v>874</v>
      </c>
      <c r="STO96" s="3"/>
      <c r="STP96" s="3"/>
      <c r="STQ96" s="3"/>
      <c r="STR96" s="3"/>
      <c r="STS96" s="7"/>
      <c r="STT96" s="3"/>
      <c r="STU96" s="51">
        <f t="shared" ref="STU96:SVM96" si="1436">STU97</f>
        <v>0</v>
      </c>
      <c r="STV96" s="51">
        <f t="shared" si="1436"/>
        <v>0</v>
      </c>
      <c r="STW96" s="51">
        <f t="shared" si="1436"/>
        <v>0</v>
      </c>
      <c r="STX96" s="51">
        <f t="shared" si="1436"/>
        <v>0</v>
      </c>
      <c r="STY96" s="51">
        <f t="shared" si="1436"/>
        <v>0</v>
      </c>
      <c r="STZ96" s="51">
        <f t="shared" si="1436"/>
        <v>0</v>
      </c>
      <c r="SUA96" s="51">
        <f t="shared" si="1436"/>
        <v>0</v>
      </c>
      <c r="SUB96" s="51">
        <f t="shared" si="1436"/>
        <v>0</v>
      </c>
      <c r="SUC96" s="51">
        <f t="shared" si="1436"/>
        <v>0</v>
      </c>
      <c r="SUD96" s="51">
        <f t="shared" si="1436"/>
        <v>0</v>
      </c>
      <c r="SUE96" s="51">
        <f t="shared" si="1436"/>
        <v>0</v>
      </c>
      <c r="SUF96" s="51">
        <f t="shared" si="1436"/>
        <v>0</v>
      </c>
      <c r="SUG96" s="51">
        <f t="shared" si="1436"/>
        <v>0</v>
      </c>
      <c r="SUH96" s="14">
        <f t="shared" ref="SUH96:SVN96" si="1437">SUI96</f>
        <v>0</v>
      </c>
      <c r="SUI96" s="51">
        <f t="shared" ref="SUI96:SVR96" si="1438">SUI97</f>
        <v>0</v>
      </c>
      <c r="SUJ96" s="51">
        <f t="shared" si="1438"/>
        <v>0</v>
      </c>
      <c r="SUK96" s="51">
        <f t="shared" si="1438"/>
        <v>0</v>
      </c>
      <c r="SUL96" s="51">
        <f t="shared" si="1438"/>
        <v>0</v>
      </c>
      <c r="SUM96" s="51"/>
      <c r="SUN96" s="51"/>
      <c r="SUO96" s="51"/>
      <c r="SUP96" s="51">
        <f>SUP98</f>
        <v>0</v>
      </c>
      <c r="SUQ96" s="14"/>
      <c r="SUS96" s="6" t="s">
        <v>11</v>
      </c>
      <c r="SUT96" s="7" t="s">
        <v>874</v>
      </c>
      <c r="SUU96" s="3"/>
      <c r="SUV96" s="3"/>
      <c r="SUW96" s="3"/>
      <c r="SUX96" s="3"/>
      <c r="SUY96" s="7"/>
      <c r="SUZ96" s="3"/>
      <c r="SVA96" s="51">
        <f t="shared" si="1436"/>
        <v>0</v>
      </c>
      <c r="SVB96" s="51">
        <f t="shared" si="1436"/>
        <v>0</v>
      </c>
      <c r="SVC96" s="51">
        <f t="shared" si="1436"/>
        <v>0</v>
      </c>
      <c r="SVD96" s="51">
        <f t="shared" si="1436"/>
        <v>0</v>
      </c>
      <c r="SVE96" s="51">
        <f t="shared" si="1436"/>
        <v>0</v>
      </c>
      <c r="SVF96" s="51">
        <f t="shared" si="1436"/>
        <v>0</v>
      </c>
      <c r="SVG96" s="51">
        <f t="shared" si="1436"/>
        <v>0</v>
      </c>
      <c r="SVH96" s="51">
        <f t="shared" si="1436"/>
        <v>0</v>
      </c>
      <c r="SVI96" s="51">
        <f t="shared" si="1436"/>
        <v>0</v>
      </c>
      <c r="SVJ96" s="51">
        <f t="shared" si="1436"/>
        <v>0</v>
      </c>
      <c r="SVK96" s="51">
        <f t="shared" si="1436"/>
        <v>0</v>
      </c>
      <c r="SVL96" s="51">
        <f t="shared" si="1436"/>
        <v>0</v>
      </c>
      <c r="SVM96" s="51">
        <f t="shared" si="1436"/>
        <v>0</v>
      </c>
      <c r="SVN96" s="14">
        <f t="shared" si="1437"/>
        <v>0</v>
      </c>
      <c r="SVO96" s="51">
        <f t="shared" si="1438"/>
        <v>0</v>
      </c>
      <c r="SVP96" s="51">
        <f t="shared" si="1438"/>
        <v>0</v>
      </c>
      <c r="SVQ96" s="51">
        <f t="shared" si="1438"/>
        <v>0</v>
      </c>
      <c r="SVR96" s="51">
        <f t="shared" si="1438"/>
        <v>0</v>
      </c>
      <c r="SVS96" s="51"/>
      <c r="SVT96" s="51"/>
      <c r="SVU96" s="51"/>
      <c r="SVV96" s="51">
        <f>SVV98</f>
        <v>0</v>
      </c>
      <c r="SVW96" s="14"/>
      <c r="SVY96" s="6" t="s">
        <v>11</v>
      </c>
      <c r="SVZ96" s="7" t="s">
        <v>874</v>
      </c>
      <c r="SWA96" s="3"/>
      <c r="SWB96" s="3"/>
      <c r="SWC96" s="3"/>
      <c r="SWD96" s="3"/>
      <c r="SWE96" s="7"/>
      <c r="SWF96" s="3"/>
      <c r="SWG96" s="51">
        <f t="shared" ref="SWG96:SXY96" si="1439">SWG97</f>
        <v>0</v>
      </c>
      <c r="SWH96" s="51">
        <f t="shared" si="1439"/>
        <v>0</v>
      </c>
      <c r="SWI96" s="51">
        <f t="shared" si="1439"/>
        <v>0</v>
      </c>
      <c r="SWJ96" s="51">
        <f t="shared" si="1439"/>
        <v>0</v>
      </c>
      <c r="SWK96" s="51">
        <f t="shared" si="1439"/>
        <v>0</v>
      </c>
      <c r="SWL96" s="51">
        <f t="shared" si="1439"/>
        <v>0</v>
      </c>
      <c r="SWM96" s="51">
        <f t="shared" si="1439"/>
        <v>0</v>
      </c>
      <c r="SWN96" s="51">
        <f t="shared" si="1439"/>
        <v>0</v>
      </c>
      <c r="SWO96" s="51">
        <f t="shared" si="1439"/>
        <v>0</v>
      </c>
      <c r="SWP96" s="51">
        <f t="shared" si="1439"/>
        <v>0</v>
      </c>
      <c r="SWQ96" s="51">
        <f t="shared" si="1439"/>
        <v>0</v>
      </c>
      <c r="SWR96" s="51">
        <f t="shared" si="1439"/>
        <v>0</v>
      </c>
      <c r="SWS96" s="51">
        <f t="shared" si="1439"/>
        <v>0</v>
      </c>
      <c r="SWT96" s="14">
        <f t="shared" ref="SWT96:SXZ96" si="1440">SWU96</f>
        <v>0</v>
      </c>
      <c r="SWU96" s="51">
        <f t="shared" ref="SWU96:SYD96" si="1441">SWU97</f>
        <v>0</v>
      </c>
      <c r="SWV96" s="51">
        <f t="shared" si="1441"/>
        <v>0</v>
      </c>
      <c r="SWW96" s="51">
        <f t="shared" si="1441"/>
        <v>0</v>
      </c>
      <c r="SWX96" s="51">
        <f t="shared" si="1441"/>
        <v>0</v>
      </c>
      <c r="SWY96" s="51"/>
      <c r="SWZ96" s="51"/>
      <c r="SXA96" s="51"/>
      <c r="SXB96" s="51">
        <f>SXB98</f>
        <v>0</v>
      </c>
      <c r="SXC96" s="14"/>
      <c r="SXE96" s="6" t="s">
        <v>11</v>
      </c>
      <c r="SXF96" s="7" t="s">
        <v>874</v>
      </c>
      <c r="SXG96" s="3"/>
      <c r="SXH96" s="3"/>
      <c r="SXI96" s="3"/>
      <c r="SXJ96" s="3"/>
      <c r="SXK96" s="7"/>
      <c r="SXL96" s="3"/>
      <c r="SXM96" s="51">
        <f t="shared" si="1439"/>
        <v>0</v>
      </c>
      <c r="SXN96" s="51">
        <f t="shared" si="1439"/>
        <v>0</v>
      </c>
      <c r="SXO96" s="51">
        <f t="shared" si="1439"/>
        <v>0</v>
      </c>
      <c r="SXP96" s="51">
        <f t="shared" si="1439"/>
        <v>0</v>
      </c>
      <c r="SXQ96" s="51">
        <f t="shared" si="1439"/>
        <v>0</v>
      </c>
      <c r="SXR96" s="51">
        <f t="shared" si="1439"/>
        <v>0</v>
      </c>
      <c r="SXS96" s="51">
        <f t="shared" si="1439"/>
        <v>0</v>
      </c>
      <c r="SXT96" s="51">
        <f t="shared" si="1439"/>
        <v>0</v>
      </c>
      <c r="SXU96" s="51">
        <f t="shared" si="1439"/>
        <v>0</v>
      </c>
      <c r="SXV96" s="51">
        <f t="shared" si="1439"/>
        <v>0</v>
      </c>
      <c r="SXW96" s="51">
        <f t="shared" si="1439"/>
        <v>0</v>
      </c>
      <c r="SXX96" s="51">
        <f t="shared" si="1439"/>
        <v>0</v>
      </c>
      <c r="SXY96" s="51">
        <f t="shared" si="1439"/>
        <v>0</v>
      </c>
      <c r="SXZ96" s="14">
        <f t="shared" si="1440"/>
        <v>0</v>
      </c>
      <c r="SYA96" s="51">
        <f t="shared" si="1441"/>
        <v>0</v>
      </c>
      <c r="SYB96" s="51">
        <f t="shared" si="1441"/>
        <v>0</v>
      </c>
      <c r="SYC96" s="51">
        <f t="shared" si="1441"/>
        <v>0</v>
      </c>
      <c r="SYD96" s="51">
        <f t="shared" si="1441"/>
        <v>0</v>
      </c>
      <c r="SYE96" s="51"/>
      <c r="SYF96" s="51"/>
      <c r="SYG96" s="51"/>
      <c r="SYH96" s="51">
        <f>SYH98</f>
        <v>0</v>
      </c>
      <c r="SYI96" s="14"/>
      <c r="SYK96" s="6" t="s">
        <v>11</v>
      </c>
      <c r="SYL96" s="7" t="s">
        <v>874</v>
      </c>
      <c r="SYM96" s="3"/>
      <c r="SYN96" s="3"/>
      <c r="SYO96" s="3"/>
      <c r="SYP96" s="3"/>
      <c r="SYQ96" s="7"/>
      <c r="SYR96" s="3"/>
      <c r="SYS96" s="51">
        <f t="shared" ref="SYS96:TAK96" si="1442">SYS97</f>
        <v>0</v>
      </c>
      <c r="SYT96" s="51">
        <f t="shared" si="1442"/>
        <v>0</v>
      </c>
      <c r="SYU96" s="51">
        <f t="shared" si="1442"/>
        <v>0</v>
      </c>
      <c r="SYV96" s="51">
        <f t="shared" si="1442"/>
        <v>0</v>
      </c>
      <c r="SYW96" s="51">
        <f t="shared" si="1442"/>
        <v>0</v>
      </c>
      <c r="SYX96" s="51">
        <f t="shared" si="1442"/>
        <v>0</v>
      </c>
      <c r="SYY96" s="51">
        <f t="shared" si="1442"/>
        <v>0</v>
      </c>
      <c r="SYZ96" s="51">
        <f t="shared" si="1442"/>
        <v>0</v>
      </c>
      <c r="SZA96" s="51">
        <f t="shared" si="1442"/>
        <v>0</v>
      </c>
      <c r="SZB96" s="51">
        <f t="shared" si="1442"/>
        <v>0</v>
      </c>
      <c r="SZC96" s="51">
        <f t="shared" si="1442"/>
        <v>0</v>
      </c>
      <c r="SZD96" s="51">
        <f t="shared" si="1442"/>
        <v>0</v>
      </c>
      <c r="SZE96" s="51">
        <f t="shared" si="1442"/>
        <v>0</v>
      </c>
      <c r="SZF96" s="14">
        <f t="shared" ref="SZF96:TAL96" si="1443">SZG96</f>
        <v>0</v>
      </c>
      <c r="SZG96" s="51">
        <f t="shared" ref="SZG96:TAP96" si="1444">SZG97</f>
        <v>0</v>
      </c>
      <c r="SZH96" s="51">
        <f t="shared" si="1444"/>
        <v>0</v>
      </c>
      <c r="SZI96" s="51">
        <f t="shared" si="1444"/>
        <v>0</v>
      </c>
      <c r="SZJ96" s="51">
        <f t="shared" si="1444"/>
        <v>0</v>
      </c>
      <c r="SZK96" s="51"/>
      <c r="SZL96" s="51"/>
      <c r="SZM96" s="51"/>
      <c r="SZN96" s="51">
        <f>SZN98</f>
        <v>0</v>
      </c>
      <c r="SZO96" s="14"/>
      <c r="SZQ96" s="6" t="s">
        <v>11</v>
      </c>
      <c r="SZR96" s="7" t="s">
        <v>874</v>
      </c>
      <c r="SZS96" s="3"/>
      <c r="SZT96" s="3"/>
      <c r="SZU96" s="3"/>
      <c r="SZV96" s="3"/>
      <c r="SZW96" s="7"/>
      <c r="SZX96" s="3"/>
      <c r="SZY96" s="51">
        <f t="shared" si="1442"/>
        <v>0</v>
      </c>
      <c r="SZZ96" s="51">
        <f t="shared" si="1442"/>
        <v>0</v>
      </c>
      <c r="TAA96" s="51">
        <f t="shared" si="1442"/>
        <v>0</v>
      </c>
      <c r="TAB96" s="51">
        <f t="shared" si="1442"/>
        <v>0</v>
      </c>
      <c r="TAC96" s="51">
        <f t="shared" si="1442"/>
        <v>0</v>
      </c>
      <c r="TAD96" s="51">
        <f t="shared" si="1442"/>
        <v>0</v>
      </c>
      <c r="TAE96" s="51">
        <f t="shared" si="1442"/>
        <v>0</v>
      </c>
      <c r="TAF96" s="51">
        <f t="shared" si="1442"/>
        <v>0</v>
      </c>
      <c r="TAG96" s="51">
        <f t="shared" si="1442"/>
        <v>0</v>
      </c>
      <c r="TAH96" s="51">
        <f t="shared" si="1442"/>
        <v>0</v>
      </c>
      <c r="TAI96" s="51">
        <f t="shared" si="1442"/>
        <v>0</v>
      </c>
      <c r="TAJ96" s="51">
        <f t="shared" si="1442"/>
        <v>0</v>
      </c>
      <c r="TAK96" s="51">
        <f t="shared" si="1442"/>
        <v>0</v>
      </c>
      <c r="TAL96" s="14">
        <f t="shared" si="1443"/>
        <v>0</v>
      </c>
      <c r="TAM96" s="51">
        <f t="shared" si="1444"/>
        <v>0</v>
      </c>
      <c r="TAN96" s="51">
        <f t="shared" si="1444"/>
        <v>0</v>
      </c>
      <c r="TAO96" s="51">
        <f t="shared" si="1444"/>
        <v>0</v>
      </c>
      <c r="TAP96" s="51">
        <f t="shared" si="1444"/>
        <v>0</v>
      </c>
      <c r="TAQ96" s="51"/>
      <c r="TAR96" s="51"/>
      <c r="TAS96" s="51"/>
      <c r="TAT96" s="51">
        <f>TAT98</f>
        <v>0</v>
      </c>
      <c r="TAU96" s="14"/>
      <c r="TAW96" s="6" t="s">
        <v>11</v>
      </c>
      <c r="TAX96" s="7" t="s">
        <v>874</v>
      </c>
      <c r="TAY96" s="3"/>
      <c r="TAZ96" s="3"/>
      <c r="TBA96" s="3"/>
      <c r="TBB96" s="3"/>
      <c r="TBC96" s="7"/>
      <c r="TBD96" s="3"/>
      <c r="TBE96" s="51">
        <f t="shared" ref="TBE96:TCW96" si="1445">TBE97</f>
        <v>0</v>
      </c>
      <c r="TBF96" s="51">
        <f t="shared" si="1445"/>
        <v>0</v>
      </c>
      <c r="TBG96" s="51">
        <f t="shared" si="1445"/>
        <v>0</v>
      </c>
      <c r="TBH96" s="51">
        <f t="shared" si="1445"/>
        <v>0</v>
      </c>
      <c r="TBI96" s="51">
        <f t="shared" si="1445"/>
        <v>0</v>
      </c>
      <c r="TBJ96" s="51">
        <f t="shared" si="1445"/>
        <v>0</v>
      </c>
      <c r="TBK96" s="51">
        <f t="shared" si="1445"/>
        <v>0</v>
      </c>
      <c r="TBL96" s="51">
        <f t="shared" si="1445"/>
        <v>0</v>
      </c>
      <c r="TBM96" s="51">
        <f t="shared" si="1445"/>
        <v>0</v>
      </c>
      <c r="TBN96" s="51">
        <f t="shared" si="1445"/>
        <v>0</v>
      </c>
      <c r="TBO96" s="51">
        <f t="shared" si="1445"/>
        <v>0</v>
      </c>
      <c r="TBP96" s="51">
        <f t="shared" si="1445"/>
        <v>0</v>
      </c>
      <c r="TBQ96" s="51">
        <f t="shared" si="1445"/>
        <v>0</v>
      </c>
      <c r="TBR96" s="14">
        <f t="shared" ref="TBR96:TCX96" si="1446">TBS96</f>
        <v>0</v>
      </c>
      <c r="TBS96" s="51">
        <f t="shared" ref="TBS96:TDB96" si="1447">TBS97</f>
        <v>0</v>
      </c>
      <c r="TBT96" s="51">
        <f t="shared" si="1447"/>
        <v>0</v>
      </c>
      <c r="TBU96" s="51">
        <f t="shared" si="1447"/>
        <v>0</v>
      </c>
      <c r="TBV96" s="51">
        <f t="shared" si="1447"/>
        <v>0</v>
      </c>
      <c r="TBW96" s="51"/>
      <c r="TBX96" s="51"/>
      <c r="TBY96" s="51"/>
      <c r="TBZ96" s="51">
        <f>TBZ98</f>
        <v>0</v>
      </c>
      <c r="TCA96" s="14"/>
      <c r="TCC96" s="6" t="s">
        <v>11</v>
      </c>
      <c r="TCD96" s="7" t="s">
        <v>874</v>
      </c>
      <c r="TCE96" s="3"/>
      <c r="TCF96" s="3"/>
      <c r="TCG96" s="3"/>
      <c r="TCH96" s="3"/>
      <c r="TCI96" s="7"/>
      <c r="TCJ96" s="3"/>
      <c r="TCK96" s="51">
        <f t="shared" si="1445"/>
        <v>0</v>
      </c>
      <c r="TCL96" s="51">
        <f t="shared" si="1445"/>
        <v>0</v>
      </c>
      <c r="TCM96" s="51">
        <f t="shared" si="1445"/>
        <v>0</v>
      </c>
      <c r="TCN96" s="51">
        <f t="shared" si="1445"/>
        <v>0</v>
      </c>
      <c r="TCO96" s="51">
        <f t="shared" si="1445"/>
        <v>0</v>
      </c>
      <c r="TCP96" s="51">
        <f t="shared" si="1445"/>
        <v>0</v>
      </c>
      <c r="TCQ96" s="51">
        <f t="shared" si="1445"/>
        <v>0</v>
      </c>
      <c r="TCR96" s="51">
        <f t="shared" si="1445"/>
        <v>0</v>
      </c>
      <c r="TCS96" s="51">
        <f t="shared" si="1445"/>
        <v>0</v>
      </c>
      <c r="TCT96" s="51">
        <f t="shared" si="1445"/>
        <v>0</v>
      </c>
      <c r="TCU96" s="51">
        <f t="shared" si="1445"/>
        <v>0</v>
      </c>
      <c r="TCV96" s="51">
        <f t="shared" si="1445"/>
        <v>0</v>
      </c>
      <c r="TCW96" s="51">
        <f t="shared" si="1445"/>
        <v>0</v>
      </c>
      <c r="TCX96" s="14">
        <f t="shared" si="1446"/>
        <v>0</v>
      </c>
      <c r="TCY96" s="51">
        <f t="shared" si="1447"/>
        <v>0</v>
      </c>
      <c r="TCZ96" s="51">
        <f t="shared" si="1447"/>
        <v>0</v>
      </c>
      <c r="TDA96" s="51">
        <f t="shared" si="1447"/>
        <v>0</v>
      </c>
      <c r="TDB96" s="51">
        <f t="shared" si="1447"/>
        <v>0</v>
      </c>
      <c r="TDC96" s="51"/>
      <c r="TDD96" s="51"/>
      <c r="TDE96" s="51"/>
      <c r="TDF96" s="51">
        <f>TDF98</f>
        <v>0</v>
      </c>
      <c r="TDG96" s="14"/>
      <c r="TDI96" s="6" t="s">
        <v>11</v>
      </c>
      <c r="TDJ96" s="7" t="s">
        <v>874</v>
      </c>
      <c r="TDK96" s="3"/>
      <c r="TDL96" s="3"/>
      <c r="TDM96" s="3"/>
      <c r="TDN96" s="3"/>
      <c r="TDO96" s="7"/>
      <c r="TDP96" s="3"/>
      <c r="TDQ96" s="51">
        <f t="shared" ref="TDQ96:TFI96" si="1448">TDQ97</f>
        <v>0</v>
      </c>
      <c r="TDR96" s="51">
        <f t="shared" si="1448"/>
        <v>0</v>
      </c>
      <c r="TDS96" s="51">
        <f t="shared" si="1448"/>
        <v>0</v>
      </c>
      <c r="TDT96" s="51">
        <f t="shared" si="1448"/>
        <v>0</v>
      </c>
      <c r="TDU96" s="51">
        <f t="shared" si="1448"/>
        <v>0</v>
      </c>
      <c r="TDV96" s="51">
        <f t="shared" si="1448"/>
        <v>0</v>
      </c>
      <c r="TDW96" s="51">
        <f t="shared" si="1448"/>
        <v>0</v>
      </c>
      <c r="TDX96" s="51">
        <f t="shared" si="1448"/>
        <v>0</v>
      </c>
      <c r="TDY96" s="51">
        <f t="shared" si="1448"/>
        <v>0</v>
      </c>
      <c r="TDZ96" s="51">
        <f t="shared" si="1448"/>
        <v>0</v>
      </c>
      <c r="TEA96" s="51">
        <f t="shared" si="1448"/>
        <v>0</v>
      </c>
      <c r="TEB96" s="51">
        <f t="shared" si="1448"/>
        <v>0</v>
      </c>
      <c r="TEC96" s="51">
        <f t="shared" si="1448"/>
        <v>0</v>
      </c>
      <c r="TED96" s="14">
        <f t="shared" ref="TED96:TFJ96" si="1449">TEE96</f>
        <v>0</v>
      </c>
      <c r="TEE96" s="51">
        <f t="shared" ref="TEE96:TFN96" si="1450">TEE97</f>
        <v>0</v>
      </c>
      <c r="TEF96" s="51">
        <f t="shared" si="1450"/>
        <v>0</v>
      </c>
      <c r="TEG96" s="51">
        <f t="shared" si="1450"/>
        <v>0</v>
      </c>
      <c r="TEH96" s="51">
        <f t="shared" si="1450"/>
        <v>0</v>
      </c>
      <c r="TEI96" s="51"/>
      <c r="TEJ96" s="51"/>
      <c r="TEK96" s="51"/>
      <c r="TEL96" s="51">
        <f>TEL98</f>
        <v>0</v>
      </c>
      <c r="TEM96" s="14"/>
      <c r="TEO96" s="6" t="s">
        <v>11</v>
      </c>
      <c r="TEP96" s="7" t="s">
        <v>874</v>
      </c>
      <c r="TEQ96" s="3"/>
      <c r="TER96" s="3"/>
      <c r="TES96" s="3"/>
      <c r="TET96" s="3"/>
      <c r="TEU96" s="7"/>
      <c r="TEV96" s="3"/>
      <c r="TEW96" s="51">
        <f t="shared" si="1448"/>
        <v>0</v>
      </c>
      <c r="TEX96" s="51">
        <f t="shared" si="1448"/>
        <v>0</v>
      </c>
      <c r="TEY96" s="51">
        <f t="shared" si="1448"/>
        <v>0</v>
      </c>
      <c r="TEZ96" s="51">
        <f t="shared" si="1448"/>
        <v>0</v>
      </c>
      <c r="TFA96" s="51">
        <f t="shared" si="1448"/>
        <v>0</v>
      </c>
      <c r="TFB96" s="51">
        <f t="shared" si="1448"/>
        <v>0</v>
      </c>
      <c r="TFC96" s="51">
        <f t="shared" si="1448"/>
        <v>0</v>
      </c>
      <c r="TFD96" s="51">
        <f t="shared" si="1448"/>
        <v>0</v>
      </c>
      <c r="TFE96" s="51">
        <f t="shared" si="1448"/>
        <v>0</v>
      </c>
      <c r="TFF96" s="51">
        <f t="shared" si="1448"/>
        <v>0</v>
      </c>
      <c r="TFG96" s="51">
        <f t="shared" si="1448"/>
        <v>0</v>
      </c>
      <c r="TFH96" s="51">
        <f t="shared" si="1448"/>
        <v>0</v>
      </c>
      <c r="TFI96" s="51">
        <f t="shared" si="1448"/>
        <v>0</v>
      </c>
      <c r="TFJ96" s="14">
        <f t="shared" si="1449"/>
        <v>0</v>
      </c>
      <c r="TFK96" s="51">
        <f t="shared" si="1450"/>
        <v>0</v>
      </c>
      <c r="TFL96" s="51">
        <f t="shared" si="1450"/>
        <v>0</v>
      </c>
      <c r="TFM96" s="51">
        <f t="shared" si="1450"/>
        <v>0</v>
      </c>
      <c r="TFN96" s="51">
        <f t="shared" si="1450"/>
        <v>0</v>
      </c>
      <c r="TFO96" s="51"/>
      <c r="TFP96" s="51"/>
      <c r="TFQ96" s="51"/>
      <c r="TFR96" s="51">
        <f>TFR98</f>
        <v>0</v>
      </c>
      <c r="TFS96" s="14"/>
      <c r="TFU96" s="6" t="s">
        <v>11</v>
      </c>
      <c r="TFV96" s="7" t="s">
        <v>874</v>
      </c>
      <c r="TFW96" s="3"/>
      <c r="TFX96" s="3"/>
      <c r="TFY96" s="3"/>
      <c r="TFZ96" s="3"/>
      <c r="TGA96" s="7"/>
      <c r="TGB96" s="3"/>
      <c r="TGC96" s="51">
        <f t="shared" ref="TGC96:THU96" si="1451">TGC97</f>
        <v>0</v>
      </c>
      <c r="TGD96" s="51">
        <f t="shared" si="1451"/>
        <v>0</v>
      </c>
      <c r="TGE96" s="51">
        <f t="shared" si="1451"/>
        <v>0</v>
      </c>
      <c r="TGF96" s="51">
        <f t="shared" si="1451"/>
        <v>0</v>
      </c>
      <c r="TGG96" s="51">
        <f t="shared" si="1451"/>
        <v>0</v>
      </c>
      <c r="TGH96" s="51">
        <f t="shared" si="1451"/>
        <v>0</v>
      </c>
      <c r="TGI96" s="51">
        <f t="shared" si="1451"/>
        <v>0</v>
      </c>
      <c r="TGJ96" s="51">
        <f t="shared" si="1451"/>
        <v>0</v>
      </c>
      <c r="TGK96" s="51">
        <f t="shared" si="1451"/>
        <v>0</v>
      </c>
      <c r="TGL96" s="51">
        <f t="shared" si="1451"/>
        <v>0</v>
      </c>
      <c r="TGM96" s="51">
        <f t="shared" si="1451"/>
        <v>0</v>
      </c>
      <c r="TGN96" s="51">
        <f t="shared" si="1451"/>
        <v>0</v>
      </c>
      <c r="TGO96" s="51">
        <f t="shared" si="1451"/>
        <v>0</v>
      </c>
      <c r="TGP96" s="14">
        <f t="shared" ref="TGP96:THV96" si="1452">TGQ96</f>
        <v>0</v>
      </c>
      <c r="TGQ96" s="51">
        <f t="shared" ref="TGQ96:THZ96" si="1453">TGQ97</f>
        <v>0</v>
      </c>
      <c r="TGR96" s="51">
        <f t="shared" si="1453"/>
        <v>0</v>
      </c>
      <c r="TGS96" s="51">
        <f t="shared" si="1453"/>
        <v>0</v>
      </c>
      <c r="TGT96" s="51">
        <f t="shared" si="1453"/>
        <v>0</v>
      </c>
      <c r="TGU96" s="51"/>
      <c r="TGV96" s="51"/>
      <c r="TGW96" s="51"/>
      <c r="TGX96" s="51">
        <f>TGX98</f>
        <v>0</v>
      </c>
      <c r="TGY96" s="14"/>
      <c r="THA96" s="6" t="s">
        <v>11</v>
      </c>
      <c r="THB96" s="7" t="s">
        <v>874</v>
      </c>
      <c r="THC96" s="3"/>
      <c r="THD96" s="3"/>
      <c r="THE96" s="3"/>
      <c r="THF96" s="3"/>
      <c r="THG96" s="7"/>
      <c r="THH96" s="3"/>
      <c r="THI96" s="51">
        <f t="shared" si="1451"/>
        <v>0</v>
      </c>
      <c r="THJ96" s="51">
        <f t="shared" si="1451"/>
        <v>0</v>
      </c>
      <c r="THK96" s="51">
        <f t="shared" si="1451"/>
        <v>0</v>
      </c>
      <c r="THL96" s="51">
        <f t="shared" si="1451"/>
        <v>0</v>
      </c>
      <c r="THM96" s="51">
        <f t="shared" si="1451"/>
        <v>0</v>
      </c>
      <c r="THN96" s="51">
        <f t="shared" si="1451"/>
        <v>0</v>
      </c>
      <c r="THO96" s="51">
        <f t="shared" si="1451"/>
        <v>0</v>
      </c>
      <c r="THP96" s="51">
        <f t="shared" si="1451"/>
        <v>0</v>
      </c>
      <c r="THQ96" s="51">
        <f t="shared" si="1451"/>
        <v>0</v>
      </c>
      <c r="THR96" s="51">
        <f t="shared" si="1451"/>
        <v>0</v>
      </c>
      <c r="THS96" s="51">
        <f t="shared" si="1451"/>
        <v>0</v>
      </c>
      <c r="THT96" s="51">
        <f t="shared" si="1451"/>
        <v>0</v>
      </c>
      <c r="THU96" s="51">
        <f t="shared" si="1451"/>
        <v>0</v>
      </c>
      <c r="THV96" s="14">
        <f t="shared" si="1452"/>
        <v>0</v>
      </c>
      <c r="THW96" s="51">
        <f t="shared" si="1453"/>
        <v>0</v>
      </c>
      <c r="THX96" s="51">
        <f t="shared" si="1453"/>
        <v>0</v>
      </c>
      <c r="THY96" s="51">
        <f t="shared" si="1453"/>
        <v>0</v>
      </c>
      <c r="THZ96" s="51">
        <f t="shared" si="1453"/>
        <v>0</v>
      </c>
      <c r="TIA96" s="51"/>
      <c r="TIB96" s="51"/>
      <c r="TIC96" s="51"/>
      <c r="TID96" s="51">
        <f>TID98</f>
        <v>0</v>
      </c>
      <c r="TIE96" s="14"/>
      <c r="TIG96" s="6" t="s">
        <v>11</v>
      </c>
      <c r="TIH96" s="7" t="s">
        <v>874</v>
      </c>
      <c r="TII96" s="3"/>
      <c r="TIJ96" s="3"/>
      <c r="TIK96" s="3"/>
      <c r="TIL96" s="3"/>
      <c r="TIM96" s="7"/>
      <c r="TIN96" s="3"/>
      <c r="TIO96" s="51">
        <f t="shared" ref="TIO96:TKG96" si="1454">TIO97</f>
        <v>0</v>
      </c>
      <c r="TIP96" s="51">
        <f t="shared" si="1454"/>
        <v>0</v>
      </c>
      <c r="TIQ96" s="51">
        <f t="shared" si="1454"/>
        <v>0</v>
      </c>
      <c r="TIR96" s="51">
        <f t="shared" si="1454"/>
        <v>0</v>
      </c>
      <c r="TIS96" s="51">
        <f t="shared" si="1454"/>
        <v>0</v>
      </c>
      <c r="TIT96" s="51">
        <f t="shared" si="1454"/>
        <v>0</v>
      </c>
      <c r="TIU96" s="51">
        <f t="shared" si="1454"/>
        <v>0</v>
      </c>
      <c r="TIV96" s="51">
        <f t="shared" si="1454"/>
        <v>0</v>
      </c>
      <c r="TIW96" s="51">
        <f t="shared" si="1454"/>
        <v>0</v>
      </c>
      <c r="TIX96" s="51">
        <f t="shared" si="1454"/>
        <v>0</v>
      </c>
      <c r="TIY96" s="51">
        <f t="shared" si="1454"/>
        <v>0</v>
      </c>
      <c r="TIZ96" s="51">
        <f t="shared" si="1454"/>
        <v>0</v>
      </c>
      <c r="TJA96" s="51">
        <f t="shared" si="1454"/>
        <v>0</v>
      </c>
      <c r="TJB96" s="14">
        <f t="shared" ref="TJB96:TKH96" si="1455">TJC96</f>
        <v>0</v>
      </c>
      <c r="TJC96" s="51">
        <f t="shared" ref="TJC96:TKL96" si="1456">TJC97</f>
        <v>0</v>
      </c>
      <c r="TJD96" s="51">
        <f t="shared" si="1456"/>
        <v>0</v>
      </c>
      <c r="TJE96" s="51">
        <f t="shared" si="1456"/>
        <v>0</v>
      </c>
      <c r="TJF96" s="51">
        <f t="shared" si="1456"/>
        <v>0</v>
      </c>
      <c r="TJG96" s="51"/>
      <c r="TJH96" s="51"/>
      <c r="TJI96" s="51"/>
      <c r="TJJ96" s="51">
        <f>TJJ98</f>
        <v>0</v>
      </c>
      <c r="TJK96" s="14"/>
      <c r="TJM96" s="6" t="s">
        <v>11</v>
      </c>
      <c r="TJN96" s="7" t="s">
        <v>874</v>
      </c>
      <c r="TJO96" s="3"/>
      <c r="TJP96" s="3"/>
      <c r="TJQ96" s="3"/>
      <c r="TJR96" s="3"/>
      <c r="TJS96" s="7"/>
      <c r="TJT96" s="3"/>
      <c r="TJU96" s="51">
        <f t="shared" si="1454"/>
        <v>0</v>
      </c>
      <c r="TJV96" s="51">
        <f t="shared" si="1454"/>
        <v>0</v>
      </c>
      <c r="TJW96" s="51">
        <f t="shared" si="1454"/>
        <v>0</v>
      </c>
      <c r="TJX96" s="51">
        <f t="shared" si="1454"/>
        <v>0</v>
      </c>
      <c r="TJY96" s="51">
        <f t="shared" si="1454"/>
        <v>0</v>
      </c>
      <c r="TJZ96" s="51">
        <f t="shared" si="1454"/>
        <v>0</v>
      </c>
      <c r="TKA96" s="51">
        <f t="shared" si="1454"/>
        <v>0</v>
      </c>
      <c r="TKB96" s="51">
        <f t="shared" si="1454"/>
        <v>0</v>
      </c>
      <c r="TKC96" s="51">
        <f t="shared" si="1454"/>
        <v>0</v>
      </c>
      <c r="TKD96" s="51">
        <f t="shared" si="1454"/>
        <v>0</v>
      </c>
      <c r="TKE96" s="51">
        <f t="shared" si="1454"/>
        <v>0</v>
      </c>
      <c r="TKF96" s="51">
        <f t="shared" si="1454"/>
        <v>0</v>
      </c>
      <c r="TKG96" s="51">
        <f t="shared" si="1454"/>
        <v>0</v>
      </c>
      <c r="TKH96" s="14">
        <f t="shared" si="1455"/>
        <v>0</v>
      </c>
      <c r="TKI96" s="51">
        <f t="shared" si="1456"/>
        <v>0</v>
      </c>
      <c r="TKJ96" s="51">
        <f t="shared" si="1456"/>
        <v>0</v>
      </c>
      <c r="TKK96" s="51">
        <f t="shared" si="1456"/>
        <v>0</v>
      </c>
      <c r="TKL96" s="51">
        <f t="shared" si="1456"/>
        <v>0</v>
      </c>
      <c r="TKM96" s="51"/>
      <c r="TKN96" s="51"/>
      <c r="TKO96" s="51"/>
      <c r="TKP96" s="51">
        <f>TKP98</f>
        <v>0</v>
      </c>
      <c r="TKQ96" s="14"/>
      <c r="TKS96" s="6" t="s">
        <v>11</v>
      </c>
      <c r="TKT96" s="7" t="s">
        <v>874</v>
      </c>
      <c r="TKU96" s="3"/>
      <c r="TKV96" s="3"/>
      <c r="TKW96" s="3"/>
      <c r="TKX96" s="3"/>
      <c r="TKY96" s="7"/>
      <c r="TKZ96" s="3"/>
      <c r="TLA96" s="51">
        <f t="shared" ref="TLA96:TMS96" si="1457">TLA97</f>
        <v>0</v>
      </c>
      <c r="TLB96" s="51">
        <f t="shared" si="1457"/>
        <v>0</v>
      </c>
      <c r="TLC96" s="51">
        <f t="shared" si="1457"/>
        <v>0</v>
      </c>
      <c r="TLD96" s="51">
        <f t="shared" si="1457"/>
        <v>0</v>
      </c>
      <c r="TLE96" s="51">
        <f t="shared" si="1457"/>
        <v>0</v>
      </c>
      <c r="TLF96" s="51">
        <f t="shared" si="1457"/>
        <v>0</v>
      </c>
      <c r="TLG96" s="51">
        <f t="shared" si="1457"/>
        <v>0</v>
      </c>
      <c r="TLH96" s="51">
        <f t="shared" si="1457"/>
        <v>0</v>
      </c>
      <c r="TLI96" s="51">
        <f t="shared" si="1457"/>
        <v>0</v>
      </c>
      <c r="TLJ96" s="51">
        <f t="shared" si="1457"/>
        <v>0</v>
      </c>
      <c r="TLK96" s="51">
        <f t="shared" si="1457"/>
        <v>0</v>
      </c>
      <c r="TLL96" s="51">
        <f t="shared" si="1457"/>
        <v>0</v>
      </c>
      <c r="TLM96" s="51">
        <f t="shared" si="1457"/>
        <v>0</v>
      </c>
      <c r="TLN96" s="14">
        <f t="shared" ref="TLN96:TMT96" si="1458">TLO96</f>
        <v>0</v>
      </c>
      <c r="TLO96" s="51">
        <f t="shared" ref="TLO96:TMX96" si="1459">TLO97</f>
        <v>0</v>
      </c>
      <c r="TLP96" s="51">
        <f t="shared" si="1459"/>
        <v>0</v>
      </c>
      <c r="TLQ96" s="51">
        <f t="shared" si="1459"/>
        <v>0</v>
      </c>
      <c r="TLR96" s="51">
        <f t="shared" si="1459"/>
        <v>0</v>
      </c>
      <c r="TLS96" s="51"/>
      <c r="TLT96" s="51"/>
      <c r="TLU96" s="51"/>
      <c r="TLV96" s="51">
        <f>TLV98</f>
        <v>0</v>
      </c>
      <c r="TLW96" s="14"/>
      <c r="TLY96" s="6" t="s">
        <v>11</v>
      </c>
      <c r="TLZ96" s="7" t="s">
        <v>874</v>
      </c>
      <c r="TMA96" s="3"/>
      <c r="TMB96" s="3"/>
      <c r="TMC96" s="3"/>
      <c r="TMD96" s="3"/>
      <c r="TME96" s="7"/>
      <c r="TMF96" s="3"/>
      <c r="TMG96" s="51">
        <f t="shared" si="1457"/>
        <v>0</v>
      </c>
      <c r="TMH96" s="51">
        <f t="shared" si="1457"/>
        <v>0</v>
      </c>
      <c r="TMI96" s="51">
        <f t="shared" si="1457"/>
        <v>0</v>
      </c>
      <c r="TMJ96" s="51">
        <f t="shared" si="1457"/>
        <v>0</v>
      </c>
      <c r="TMK96" s="51">
        <f t="shared" si="1457"/>
        <v>0</v>
      </c>
      <c r="TML96" s="51">
        <f t="shared" si="1457"/>
        <v>0</v>
      </c>
      <c r="TMM96" s="51">
        <f t="shared" si="1457"/>
        <v>0</v>
      </c>
      <c r="TMN96" s="51">
        <f t="shared" si="1457"/>
        <v>0</v>
      </c>
      <c r="TMO96" s="51">
        <f t="shared" si="1457"/>
        <v>0</v>
      </c>
      <c r="TMP96" s="51">
        <f t="shared" si="1457"/>
        <v>0</v>
      </c>
      <c r="TMQ96" s="51">
        <f t="shared" si="1457"/>
        <v>0</v>
      </c>
      <c r="TMR96" s="51">
        <f t="shared" si="1457"/>
        <v>0</v>
      </c>
      <c r="TMS96" s="51">
        <f t="shared" si="1457"/>
        <v>0</v>
      </c>
      <c r="TMT96" s="14">
        <f t="shared" si="1458"/>
        <v>0</v>
      </c>
      <c r="TMU96" s="51">
        <f t="shared" si="1459"/>
        <v>0</v>
      </c>
      <c r="TMV96" s="51">
        <f t="shared" si="1459"/>
        <v>0</v>
      </c>
      <c r="TMW96" s="51">
        <f t="shared" si="1459"/>
        <v>0</v>
      </c>
      <c r="TMX96" s="51">
        <f t="shared" si="1459"/>
        <v>0</v>
      </c>
      <c r="TMY96" s="51"/>
      <c r="TMZ96" s="51"/>
      <c r="TNA96" s="51"/>
      <c r="TNB96" s="51">
        <f>TNB98</f>
        <v>0</v>
      </c>
      <c r="TNC96" s="14"/>
      <c r="TNE96" s="6" t="s">
        <v>11</v>
      </c>
      <c r="TNF96" s="7" t="s">
        <v>874</v>
      </c>
      <c r="TNG96" s="3"/>
      <c r="TNH96" s="3"/>
      <c r="TNI96" s="3"/>
      <c r="TNJ96" s="3"/>
      <c r="TNK96" s="7"/>
      <c r="TNL96" s="3"/>
      <c r="TNM96" s="51">
        <f t="shared" ref="TNM96:TPE96" si="1460">TNM97</f>
        <v>0</v>
      </c>
      <c r="TNN96" s="51">
        <f t="shared" si="1460"/>
        <v>0</v>
      </c>
      <c r="TNO96" s="51">
        <f t="shared" si="1460"/>
        <v>0</v>
      </c>
      <c r="TNP96" s="51">
        <f t="shared" si="1460"/>
        <v>0</v>
      </c>
      <c r="TNQ96" s="51">
        <f t="shared" si="1460"/>
        <v>0</v>
      </c>
      <c r="TNR96" s="51">
        <f t="shared" si="1460"/>
        <v>0</v>
      </c>
      <c r="TNS96" s="51">
        <f t="shared" si="1460"/>
        <v>0</v>
      </c>
      <c r="TNT96" s="51">
        <f t="shared" si="1460"/>
        <v>0</v>
      </c>
      <c r="TNU96" s="51">
        <f t="shared" si="1460"/>
        <v>0</v>
      </c>
      <c r="TNV96" s="51">
        <f t="shared" si="1460"/>
        <v>0</v>
      </c>
      <c r="TNW96" s="51">
        <f t="shared" si="1460"/>
        <v>0</v>
      </c>
      <c r="TNX96" s="51">
        <f t="shared" si="1460"/>
        <v>0</v>
      </c>
      <c r="TNY96" s="51">
        <f t="shared" si="1460"/>
        <v>0</v>
      </c>
      <c r="TNZ96" s="14">
        <f t="shared" ref="TNZ96:TPF96" si="1461">TOA96</f>
        <v>0</v>
      </c>
      <c r="TOA96" s="51">
        <f t="shared" ref="TOA96:TPJ96" si="1462">TOA97</f>
        <v>0</v>
      </c>
      <c r="TOB96" s="51">
        <f t="shared" si="1462"/>
        <v>0</v>
      </c>
      <c r="TOC96" s="51">
        <f t="shared" si="1462"/>
        <v>0</v>
      </c>
      <c r="TOD96" s="51">
        <f t="shared" si="1462"/>
        <v>0</v>
      </c>
      <c r="TOE96" s="51"/>
      <c r="TOF96" s="51"/>
      <c r="TOG96" s="51"/>
      <c r="TOH96" s="51">
        <f>TOH98</f>
        <v>0</v>
      </c>
      <c r="TOI96" s="14"/>
      <c r="TOK96" s="6" t="s">
        <v>11</v>
      </c>
      <c r="TOL96" s="7" t="s">
        <v>874</v>
      </c>
      <c r="TOM96" s="3"/>
      <c r="TON96" s="3"/>
      <c r="TOO96" s="3"/>
      <c r="TOP96" s="3"/>
      <c r="TOQ96" s="7"/>
      <c r="TOR96" s="3"/>
      <c r="TOS96" s="51">
        <f t="shared" si="1460"/>
        <v>0</v>
      </c>
      <c r="TOT96" s="51">
        <f t="shared" si="1460"/>
        <v>0</v>
      </c>
      <c r="TOU96" s="51">
        <f t="shared" si="1460"/>
        <v>0</v>
      </c>
      <c r="TOV96" s="51">
        <f t="shared" si="1460"/>
        <v>0</v>
      </c>
      <c r="TOW96" s="51">
        <f t="shared" si="1460"/>
        <v>0</v>
      </c>
      <c r="TOX96" s="51">
        <f t="shared" si="1460"/>
        <v>0</v>
      </c>
      <c r="TOY96" s="51">
        <f t="shared" si="1460"/>
        <v>0</v>
      </c>
      <c r="TOZ96" s="51">
        <f t="shared" si="1460"/>
        <v>0</v>
      </c>
      <c r="TPA96" s="51">
        <f t="shared" si="1460"/>
        <v>0</v>
      </c>
      <c r="TPB96" s="51">
        <f t="shared" si="1460"/>
        <v>0</v>
      </c>
      <c r="TPC96" s="51">
        <f t="shared" si="1460"/>
        <v>0</v>
      </c>
      <c r="TPD96" s="51">
        <f t="shared" si="1460"/>
        <v>0</v>
      </c>
      <c r="TPE96" s="51">
        <f t="shared" si="1460"/>
        <v>0</v>
      </c>
      <c r="TPF96" s="14">
        <f t="shared" si="1461"/>
        <v>0</v>
      </c>
      <c r="TPG96" s="51">
        <f t="shared" si="1462"/>
        <v>0</v>
      </c>
      <c r="TPH96" s="51">
        <f t="shared" si="1462"/>
        <v>0</v>
      </c>
      <c r="TPI96" s="51">
        <f t="shared" si="1462"/>
        <v>0</v>
      </c>
      <c r="TPJ96" s="51">
        <f t="shared" si="1462"/>
        <v>0</v>
      </c>
      <c r="TPK96" s="51"/>
      <c r="TPL96" s="51"/>
      <c r="TPM96" s="51"/>
      <c r="TPN96" s="51">
        <f>TPN98</f>
        <v>0</v>
      </c>
      <c r="TPO96" s="14"/>
      <c r="TPQ96" s="6" t="s">
        <v>11</v>
      </c>
      <c r="TPR96" s="7" t="s">
        <v>874</v>
      </c>
      <c r="TPS96" s="3"/>
      <c r="TPT96" s="3"/>
      <c r="TPU96" s="3"/>
      <c r="TPV96" s="3"/>
      <c r="TPW96" s="7"/>
      <c r="TPX96" s="3"/>
      <c r="TPY96" s="51">
        <f t="shared" ref="TPY96:TRQ96" si="1463">TPY97</f>
        <v>0</v>
      </c>
      <c r="TPZ96" s="51">
        <f t="shared" si="1463"/>
        <v>0</v>
      </c>
      <c r="TQA96" s="51">
        <f t="shared" si="1463"/>
        <v>0</v>
      </c>
      <c r="TQB96" s="51">
        <f t="shared" si="1463"/>
        <v>0</v>
      </c>
      <c r="TQC96" s="51">
        <f t="shared" si="1463"/>
        <v>0</v>
      </c>
      <c r="TQD96" s="51">
        <f t="shared" si="1463"/>
        <v>0</v>
      </c>
      <c r="TQE96" s="51">
        <f t="shared" si="1463"/>
        <v>0</v>
      </c>
      <c r="TQF96" s="51">
        <f t="shared" si="1463"/>
        <v>0</v>
      </c>
      <c r="TQG96" s="51">
        <f t="shared" si="1463"/>
        <v>0</v>
      </c>
      <c r="TQH96" s="51">
        <f t="shared" si="1463"/>
        <v>0</v>
      </c>
      <c r="TQI96" s="51">
        <f t="shared" si="1463"/>
        <v>0</v>
      </c>
      <c r="TQJ96" s="51">
        <f t="shared" si="1463"/>
        <v>0</v>
      </c>
      <c r="TQK96" s="51">
        <f t="shared" si="1463"/>
        <v>0</v>
      </c>
      <c r="TQL96" s="14">
        <f t="shared" ref="TQL96:TRR96" si="1464">TQM96</f>
        <v>0</v>
      </c>
      <c r="TQM96" s="51">
        <f t="shared" ref="TQM96:TRV96" si="1465">TQM97</f>
        <v>0</v>
      </c>
      <c r="TQN96" s="51">
        <f t="shared" si="1465"/>
        <v>0</v>
      </c>
      <c r="TQO96" s="51">
        <f t="shared" si="1465"/>
        <v>0</v>
      </c>
      <c r="TQP96" s="51">
        <f t="shared" si="1465"/>
        <v>0</v>
      </c>
      <c r="TQQ96" s="51"/>
      <c r="TQR96" s="51"/>
      <c r="TQS96" s="51"/>
      <c r="TQT96" s="51">
        <f>TQT98</f>
        <v>0</v>
      </c>
      <c r="TQU96" s="14"/>
      <c r="TQW96" s="6" t="s">
        <v>11</v>
      </c>
      <c r="TQX96" s="7" t="s">
        <v>874</v>
      </c>
      <c r="TQY96" s="3"/>
      <c r="TQZ96" s="3"/>
      <c r="TRA96" s="3"/>
      <c r="TRB96" s="3"/>
      <c r="TRC96" s="7"/>
      <c r="TRD96" s="3"/>
      <c r="TRE96" s="51">
        <f t="shared" si="1463"/>
        <v>0</v>
      </c>
      <c r="TRF96" s="51">
        <f t="shared" si="1463"/>
        <v>0</v>
      </c>
      <c r="TRG96" s="51">
        <f t="shared" si="1463"/>
        <v>0</v>
      </c>
      <c r="TRH96" s="51">
        <f t="shared" si="1463"/>
        <v>0</v>
      </c>
      <c r="TRI96" s="51">
        <f t="shared" si="1463"/>
        <v>0</v>
      </c>
      <c r="TRJ96" s="51">
        <f t="shared" si="1463"/>
        <v>0</v>
      </c>
      <c r="TRK96" s="51">
        <f t="shared" si="1463"/>
        <v>0</v>
      </c>
      <c r="TRL96" s="51">
        <f t="shared" si="1463"/>
        <v>0</v>
      </c>
      <c r="TRM96" s="51">
        <f t="shared" si="1463"/>
        <v>0</v>
      </c>
      <c r="TRN96" s="51">
        <f t="shared" si="1463"/>
        <v>0</v>
      </c>
      <c r="TRO96" s="51">
        <f t="shared" si="1463"/>
        <v>0</v>
      </c>
      <c r="TRP96" s="51">
        <f t="shared" si="1463"/>
        <v>0</v>
      </c>
      <c r="TRQ96" s="51">
        <f t="shared" si="1463"/>
        <v>0</v>
      </c>
      <c r="TRR96" s="14">
        <f t="shared" si="1464"/>
        <v>0</v>
      </c>
      <c r="TRS96" s="51">
        <f t="shared" si="1465"/>
        <v>0</v>
      </c>
      <c r="TRT96" s="51">
        <f t="shared" si="1465"/>
        <v>0</v>
      </c>
      <c r="TRU96" s="51">
        <f t="shared" si="1465"/>
        <v>0</v>
      </c>
      <c r="TRV96" s="51">
        <f t="shared" si="1465"/>
        <v>0</v>
      </c>
      <c r="TRW96" s="51"/>
      <c r="TRX96" s="51"/>
      <c r="TRY96" s="51"/>
      <c r="TRZ96" s="51">
        <f>TRZ98</f>
        <v>0</v>
      </c>
      <c r="TSA96" s="14"/>
      <c r="TSC96" s="6" t="s">
        <v>11</v>
      </c>
      <c r="TSD96" s="7" t="s">
        <v>874</v>
      </c>
      <c r="TSE96" s="3"/>
      <c r="TSF96" s="3"/>
      <c r="TSG96" s="3"/>
      <c r="TSH96" s="3"/>
      <c r="TSI96" s="7"/>
      <c r="TSJ96" s="3"/>
      <c r="TSK96" s="51">
        <f t="shared" ref="TSK96:TUC96" si="1466">TSK97</f>
        <v>0</v>
      </c>
      <c r="TSL96" s="51">
        <f t="shared" si="1466"/>
        <v>0</v>
      </c>
      <c r="TSM96" s="51">
        <f t="shared" si="1466"/>
        <v>0</v>
      </c>
      <c r="TSN96" s="51">
        <f t="shared" si="1466"/>
        <v>0</v>
      </c>
      <c r="TSO96" s="51">
        <f t="shared" si="1466"/>
        <v>0</v>
      </c>
      <c r="TSP96" s="51">
        <f t="shared" si="1466"/>
        <v>0</v>
      </c>
      <c r="TSQ96" s="51">
        <f t="shared" si="1466"/>
        <v>0</v>
      </c>
      <c r="TSR96" s="51">
        <f t="shared" si="1466"/>
        <v>0</v>
      </c>
      <c r="TSS96" s="51">
        <f t="shared" si="1466"/>
        <v>0</v>
      </c>
      <c r="TST96" s="51">
        <f t="shared" si="1466"/>
        <v>0</v>
      </c>
      <c r="TSU96" s="51">
        <f t="shared" si="1466"/>
        <v>0</v>
      </c>
      <c r="TSV96" s="51">
        <f t="shared" si="1466"/>
        <v>0</v>
      </c>
      <c r="TSW96" s="51">
        <f t="shared" si="1466"/>
        <v>0</v>
      </c>
      <c r="TSX96" s="14">
        <f t="shared" ref="TSX96:TUD96" si="1467">TSY96</f>
        <v>0</v>
      </c>
      <c r="TSY96" s="51">
        <f t="shared" ref="TSY96:TUH96" si="1468">TSY97</f>
        <v>0</v>
      </c>
      <c r="TSZ96" s="51">
        <f t="shared" si="1468"/>
        <v>0</v>
      </c>
      <c r="TTA96" s="51">
        <f t="shared" si="1468"/>
        <v>0</v>
      </c>
      <c r="TTB96" s="51">
        <f t="shared" si="1468"/>
        <v>0</v>
      </c>
      <c r="TTC96" s="51"/>
      <c r="TTD96" s="51"/>
      <c r="TTE96" s="51"/>
      <c r="TTF96" s="51">
        <f>TTF98</f>
        <v>0</v>
      </c>
      <c r="TTG96" s="14"/>
      <c r="TTI96" s="6" t="s">
        <v>11</v>
      </c>
      <c r="TTJ96" s="7" t="s">
        <v>874</v>
      </c>
      <c r="TTK96" s="3"/>
      <c r="TTL96" s="3"/>
      <c r="TTM96" s="3"/>
      <c r="TTN96" s="3"/>
      <c r="TTO96" s="7"/>
      <c r="TTP96" s="3"/>
      <c r="TTQ96" s="51">
        <f t="shared" si="1466"/>
        <v>0</v>
      </c>
      <c r="TTR96" s="51">
        <f t="shared" si="1466"/>
        <v>0</v>
      </c>
      <c r="TTS96" s="51">
        <f t="shared" si="1466"/>
        <v>0</v>
      </c>
      <c r="TTT96" s="51">
        <f t="shared" si="1466"/>
        <v>0</v>
      </c>
      <c r="TTU96" s="51">
        <f t="shared" si="1466"/>
        <v>0</v>
      </c>
      <c r="TTV96" s="51">
        <f t="shared" si="1466"/>
        <v>0</v>
      </c>
      <c r="TTW96" s="51">
        <f t="shared" si="1466"/>
        <v>0</v>
      </c>
      <c r="TTX96" s="51">
        <f t="shared" si="1466"/>
        <v>0</v>
      </c>
      <c r="TTY96" s="51">
        <f t="shared" si="1466"/>
        <v>0</v>
      </c>
      <c r="TTZ96" s="51">
        <f t="shared" si="1466"/>
        <v>0</v>
      </c>
      <c r="TUA96" s="51">
        <f t="shared" si="1466"/>
        <v>0</v>
      </c>
      <c r="TUB96" s="51">
        <f t="shared" si="1466"/>
        <v>0</v>
      </c>
      <c r="TUC96" s="51">
        <f t="shared" si="1466"/>
        <v>0</v>
      </c>
      <c r="TUD96" s="14">
        <f t="shared" si="1467"/>
        <v>0</v>
      </c>
      <c r="TUE96" s="51">
        <f t="shared" si="1468"/>
        <v>0</v>
      </c>
      <c r="TUF96" s="51">
        <f t="shared" si="1468"/>
        <v>0</v>
      </c>
      <c r="TUG96" s="51">
        <f t="shared" si="1468"/>
        <v>0</v>
      </c>
      <c r="TUH96" s="51">
        <f t="shared" si="1468"/>
        <v>0</v>
      </c>
      <c r="TUI96" s="51"/>
      <c r="TUJ96" s="51"/>
      <c r="TUK96" s="51"/>
      <c r="TUL96" s="51">
        <f>TUL98</f>
        <v>0</v>
      </c>
      <c r="TUM96" s="14"/>
      <c r="TUO96" s="6" t="s">
        <v>11</v>
      </c>
      <c r="TUP96" s="7" t="s">
        <v>874</v>
      </c>
      <c r="TUQ96" s="3"/>
      <c r="TUR96" s="3"/>
      <c r="TUS96" s="3"/>
      <c r="TUT96" s="3"/>
      <c r="TUU96" s="7"/>
      <c r="TUV96" s="3"/>
      <c r="TUW96" s="51">
        <f t="shared" ref="TUW96:TWO96" si="1469">TUW97</f>
        <v>0</v>
      </c>
      <c r="TUX96" s="51">
        <f t="shared" si="1469"/>
        <v>0</v>
      </c>
      <c r="TUY96" s="51">
        <f t="shared" si="1469"/>
        <v>0</v>
      </c>
      <c r="TUZ96" s="51">
        <f t="shared" si="1469"/>
        <v>0</v>
      </c>
      <c r="TVA96" s="51">
        <f t="shared" si="1469"/>
        <v>0</v>
      </c>
      <c r="TVB96" s="51">
        <f t="shared" si="1469"/>
        <v>0</v>
      </c>
      <c r="TVC96" s="51">
        <f t="shared" si="1469"/>
        <v>0</v>
      </c>
      <c r="TVD96" s="51">
        <f t="shared" si="1469"/>
        <v>0</v>
      </c>
      <c r="TVE96" s="51">
        <f t="shared" si="1469"/>
        <v>0</v>
      </c>
      <c r="TVF96" s="51">
        <f t="shared" si="1469"/>
        <v>0</v>
      </c>
      <c r="TVG96" s="51">
        <f t="shared" si="1469"/>
        <v>0</v>
      </c>
      <c r="TVH96" s="51">
        <f t="shared" si="1469"/>
        <v>0</v>
      </c>
      <c r="TVI96" s="51">
        <f t="shared" si="1469"/>
        <v>0</v>
      </c>
      <c r="TVJ96" s="14">
        <f t="shared" ref="TVJ96:TWP96" si="1470">TVK96</f>
        <v>0</v>
      </c>
      <c r="TVK96" s="51">
        <f t="shared" ref="TVK96:TWT96" si="1471">TVK97</f>
        <v>0</v>
      </c>
      <c r="TVL96" s="51">
        <f t="shared" si="1471"/>
        <v>0</v>
      </c>
      <c r="TVM96" s="51">
        <f t="shared" si="1471"/>
        <v>0</v>
      </c>
      <c r="TVN96" s="51">
        <f t="shared" si="1471"/>
        <v>0</v>
      </c>
      <c r="TVO96" s="51"/>
      <c r="TVP96" s="51"/>
      <c r="TVQ96" s="51"/>
      <c r="TVR96" s="51">
        <f>TVR98</f>
        <v>0</v>
      </c>
      <c r="TVS96" s="14"/>
      <c r="TVU96" s="6" t="s">
        <v>11</v>
      </c>
      <c r="TVV96" s="7" t="s">
        <v>874</v>
      </c>
      <c r="TVW96" s="3"/>
      <c r="TVX96" s="3"/>
      <c r="TVY96" s="3"/>
      <c r="TVZ96" s="3"/>
      <c r="TWA96" s="7"/>
      <c r="TWB96" s="3"/>
      <c r="TWC96" s="51">
        <f t="shared" si="1469"/>
        <v>0</v>
      </c>
      <c r="TWD96" s="51">
        <f t="shared" si="1469"/>
        <v>0</v>
      </c>
      <c r="TWE96" s="51">
        <f t="shared" si="1469"/>
        <v>0</v>
      </c>
      <c r="TWF96" s="51">
        <f t="shared" si="1469"/>
        <v>0</v>
      </c>
      <c r="TWG96" s="51">
        <f t="shared" si="1469"/>
        <v>0</v>
      </c>
      <c r="TWH96" s="51">
        <f t="shared" si="1469"/>
        <v>0</v>
      </c>
      <c r="TWI96" s="51">
        <f t="shared" si="1469"/>
        <v>0</v>
      </c>
      <c r="TWJ96" s="51">
        <f t="shared" si="1469"/>
        <v>0</v>
      </c>
      <c r="TWK96" s="51">
        <f t="shared" si="1469"/>
        <v>0</v>
      </c>
      <c r="TWL96" s="51">
        <f t="shared" si="1469"/>
        <v>0</v>
      </c>
      <c r="TWM96" s="51">
        <f t="shared" si="1469"/>
        <v>0</v>
      </c>
      <c r="TWN96" s="51">
        <f t="shared" si="1469"/>
        <v>0</v>
      </c>
      <c r="TWO96" s="51">
        <f t="shared" si="1469"/>
        <v>0</v>
      </c>
      <c r="TWP96" s="14">
        <f t="shared" si="1470"/>
        <v>0</v>
      </c>
      <c r="TWQ96" s="51">
        <f t="shared" si="1471"/>
        <v>0</v>
      </c>
      <c r="TWR96" s="51">
        <f t="shared" si="1471"/>
        <v>0</v>
      </c>
      <c r="TWS96" s="51">
        <f t="shared" si="1471"/>
        <v>0</v>
      </c>
      <c r="TWT96" s="51">
        <f t="shared" si="1471"/>
        <v>0</v>
      </c>
      <c r="TWU96" s="51"/>
      <c r="TWV96" s="51"/>
      <c r="TWW96" s="51"/>
      <c r="TWX96" s="51">
        <f>TWX98</f>
        <v>0</v>
      </c>
      <c r="TWY96" s="14"/>
      <c r="TXA96" s="6" t="s">
        <v>11</v>
      </c>
      <c r="TXB96" s="7" t="s">
        <v>874</v>
      </c>
      <c r="TXC96" s="3"/>
      <c r="TXD96" s="3"/>
      <c r="TXE96" s="3"/>
      <c r="TXF96" s="3"/>
      <c r="TXG96" s="7"/>
      <c r="TXH96" s="3"/>
      <c r="TXI96" s="51">
        <f t="shared" ref="TXI96:TZA96" si="1472">TXI97</f>
        <v>0</v>
      </c>
      <c r="TXJ96" s="51">
        <f t="shared" si="1472"/>
        <v>0</v>
      </c>
      <c r="TXK96" s="51">
        <f t="shared" si="1472"/>
        <v>0</v>
      </c>
      <c r="TXL96" s="51">
        <f t="shared" si="1472"/>
        <v>0</v>
      </c>
      <c r="TXM96" s="51">
        <f t="shared" si="1472"/>
        <v>0</v>
      </c>
      <c r="TXN96" s="51">
        <f t="shared" si="1472"/>
        <v>0</v>
      </c>
      <c r="TXO96" s="51">
        <f t="shared" si="1472"/>
        <v>0</v>
      </c>
      <c r="TXP96" s="51">
        <f t="shared" si="1472"/>
        <v>0</v>
      </c>
      <c r="TXQ96" s="51">
        <f t="shared" si="1472"/>
        <v>0</v>
      </c>
      <c r="TXR96" s="51">
        <f t="shared" si="1472"/>
        <v>0</v>
      </c>
      <c r="TXS96" s="51">
        <f t="shared" si="1472"/>
        <v>0</v>
      </c>
      <c r="TXT96" s="51">
        <f t="shared" si="1472"/>
        <v>0</v>
      </c>
      <c r="TXU96" s="51">
        <f t="shared" si="1472"/>
        <v>0</v>
      </c>
      <c r="TXV96" s="14">
        <f t="shared" ref="TXV96:TZB96" si="1473">TXW96</f>
        <v>0</v>
      </c>
      <c r="TXW96" s="51">
        <f t="shared" ref="TXW96:TZF96" si="1474">TXW97</f>
        <v>0</v>
      </c>
      <c r="TXX96" s="51">
        <f t="shared" si="1474"/>
        <v>0</v>
      </c>
      <c r="TXY96" s="51">
        <f t="shared" si="1474"/>
        <v>0</v>
      </c>
      <c r="TXZ96" s="51">
        <f t="shared" si="1474"/>
        <v>0</v>
      </c>
      <c r="TYA96" s="51"/>
      <c r="TYB96" s="51"/>
      <c r="TYC96" s="51"/>
      <c r="TYD96" s="51">
        <f>TYD98</f>
        <v>0</v>
      </c>
      <c r="TYE96" s="14"/>
      <c r="TYG96" s="6" t="s">
        <v>11</v>
      </c>
      <c r="TYH96" s="7" t="s">
        <v>874</v>
      </c>
      <c r="TYI96" s="3"/>
      <c r="TYJ96" s="3"/>
      <c r="TYK96" s="3"/>
      <c r="TYL96" s="3"/>
      <c r="TYM96" s="7"/>
      <c r="TYN96" s="3"/>
      <c r="TYO96" s="51">
        <f t="shared" si="1472"/>
        <v>0</v>
      </c>
      <c r="TYP96" s="51">
        <f t="shared" si="1472"/>
        <v>0</v>
      </c>
      <c r="TYQ96" s="51">
        <f t="shared" si="1472"/>
        <v>0</v>
      </c>
      <c r="TYR96" s="51">
        <f t="shared" si="1472"/>
        <v>0</v>
      </c>
      <c r="TYS96" s="51">
        <f t="shared" si="1472"/>
        <v>0</v>
      </c>
      <c r="TYT96" s="51">
        <f t="shared" si="1472"/>
        <v>0</v>
      </c>
      <c r="TYU96" s="51">
        <f t="shared" si="1472"/>
        <v>0</v>
      </c>
      <c r="TYV96" s="51">
        <f t="shared" si="1472"/>
        <v>0</v>
      </c>
      <c r="TYW96" s="51">
        <f t="shared" si="1472"/>
        <v>0</v>
      </c>
      <c r="TYX96" s="51">
        <f t="shared" si="1472"/>
        <v>0</v>
      </c>
      <c r="TYY96" s="51">
        <f t="shared" si="1472"/>
        <v>0</v>
      </c>
      <c r="TYZ96" s="51">
        <f t="shared" si="1472"/>
        <v>0</v>
      </c>
      <c r="TZA96" s="51">
        <f t="shared" si="1472"/>
        <v>0</v>
      </c>
      <c r="TZB96" s="14">
        <f t="shared" si="1473"/>
        <v>0</v>
      </c>
      <c r="TZC96" s="51">
        <f t="shared" si="1474"/>
        <v>0</v>
      </c>
      <c r="TZD96" s="51">
        <f t="shared" si="1474"/>
        <v>0</v>
      </c>
      <c r="TZE96" s="51">
        <f t="shared" si="1474"/>
        <v>0</v>
      </c>
      <c r="TZF96" s="51">
        <f t="shared" si="1474"/>
        <v>0</v>
      </c>
      <c r="TZG96" s="51"/>
      <c r="TZH96" s="51"/>
      <c r="TZI96" s="51"/>
      <c r="TZJ96" s="51">
        <f>TZJ98</f>
        <v>0</v>
      </c>
      <c r="TZK96" s="14"/>
      <c r="TZM96" s="6" t="s">
        <v>11</v>
      </c>
      <c r="TZN96" s="7" t="s">
        <v>874</v>
      </c>
      <c r="TZO96" s="3"/>
      <c r="TZP96" s="3"/>
      <c r="TZQ96" s="3"/>
      <c r="TZR96" s="3"/>
      <c r="TZS96" s="7"/>
      <c r="TZT96" s="3"/>
      <c r="TZU96" s="51">
        <f t="shared" ref="TZU96:UBM96" si="1475">TZU97</f>
        <v>0</v>
      </c>
      <c r="TZV96" s="51">
        <f t="shared" si="1475"/>
        <v>0</v>
      </c>
      <c r="TZW96" s="51">
        <f t="shared" si="1475"/>
        <v>0</v>
      </c>
      <c r="TZX96" s="51">
        <f t="shared" si="1475"/>
        <v>0</v>
      </c>
      <c r="TZY96" s="51">
        <f t="shared" si="1475"/>
        <v>0</v>
      </c>
      <c r="TZZ96" s="51">
        <f t="shared" si="1475"/>
        <v>0</v>
      </c>
      <c r="UAA96" s="51">
        <f t="shared" si="1475"/>
        <v>0</v>
      </c>
      <c r="UAB96" s="51">
        <f t="shared" si="1475"/>
        <v>0</v>
      </c>
      <c r="UAC96" s="51">
        <f t="shared" si="1475"/>
        <v>0</v>
      </c>
      <c r="UAD96" s="51">
        <f t="shared" si="1475"/>
        <v>0</v>
      </c>
      <c r="UAE96" s="51">
        <f t="shared" si="1475"/>
        <v>0</v>
      </c>
      <c r="UAF96" s="51">
        <f t="shared" si="1475"/>
        <v>0</v>
      </c>
      <c r="UAG96" s="51">
        <f t="shared" si="1475"/>
        <v>0</v>
      </c>
      <c r="UAH96" s="14">
        <f t="shared" ref="UAH96:UBN96" si="1476">UAI96</f>
        <v>0</v>
      </c>
      <c r="UAI96" s="51">
        <f t="shared" ref="UAI96:UBR96" si="1477">UAI97</f>
        <v>0</v>
      </c>
      <c r="UAJ96" s="51">
        <f t="shared" si="1477"/>
        <v>0</v>
      </c>
      <c r="UAK96" s="51">
        <f t="shared" si="1477"/>
        <v>0</v>
      </c>
      <c r="UAL96" s="51">
        <f t="shared" si="1477"/>
        <v>0</v>
      </c>
      <c r="UAM96" s="51"/>
      <c r="UAN96" s="51"/>
      <c r="UAO96" s="51"/>
      <c r="UAP96" s="51">
        <f>UAP98</f>
        <v>0</v>
      </c>
      <c r="UAQ96" s="14"/>
      <c r="UAS96" s="6" t="s">
        <v>11</v>
      </c>
      <c r="UAT96" s="7" t="s">
        <v>874</v>
      </c>
      <c r="UAU96" s="3"/>
      <c r="UAV96" s="3"/>
      <c r="UAW96" s="3"/>
      <c r="UAX96" s="3"/>
      <c r="UAY96" s="7"/>
      <c r="UAZ96" s="3"/>
      <c r="UBA96" s="51">
        <f t="shared" si="1475"/>
        <v>0</v>
      </c>
      <c r="UBB96" s="51">
        <f t="shared" si="1475"/>
        <v>0</v>
      </c>
      <c r="UBC96" s="51">
        <f t="shared" si="1475"/>
        <v>0</v>
      </c>
      <c r="UBD96" s="51">
        <f t="shared" si="1475"/>
        <v>0</v>
      </c>
      <c r="UBE96" s="51">
        <f t="shared" si="1475"/>
        <v>0</v>
      </c>
      <c r="UBF96" s="51">
        <f t="shared" si="1475"/>
        <v>0</v>
      </c>
      <c r="UBG96" s="51">
        <f t="shared" si="1475"/>
        <v>0</v>
      </c>
      <c r="UBH96" s="51">
        <f t="shared" si="1475"/>
        <v>0</v>
      </c>
      <c r="UBI96" s="51">
        <f t="shared" si="1475"/>
        <v>0</v>
      </c>
      <c r="UBJ96" s="51">
        <f t="shared" si="1475"/>
        <v>0</v>
      </c>
      <c r="UBK96" s="51">
        <f t="shared" si="1475"/>
        <v>0</v>
      </c>
      <c r="UBL96" s="51">
        <f t="shared" si="1475"/>
        <v>0</v>
      </c>
      <c r="UBM96" s="51">
        <f t="shared" si="1475"/>
        <v>0</v>
      </c>
      <c r="UBN96" s="14">
        <f t="shared" si="1476"/>
        <v>0</v>
      </c>
      <c r="UBO96" s="51">
        <f t="shared" si="1477"/>
        <v>0</v>
      </c>
      <c r="UBP96" s="51">
        <f t="shared" si="1477"/>
        <v>0</v>
      </c>
      <c r="UBQ96" s="51">
        <f t="shared" si="1477"/>
        <v>0</v>
      </c>
      <c r="UBR96" s="51">
        <f t="shared" si="1477"/>
        <v>0</v>
      </c>
      <c r="UBS96" s="51"/>
      <c r="UBT96" s="51"/>
      <c r="UBU96" s="51"/>
      <c r="UBV96" s="51">
        <f>UBV98</f>
        <v>0</v>
      </c>
      <c r="UBW96" s="14"/>
      <c r="UBY96" s="6" t="s">
        <v>11</v>
      </c>
      <c r="UBZ96" s="7" t="s">
        <v>874</v>
      </c>
      <c r="UCA96" s="3"/>
      <c r="UCB96" s="3"/>
      <c r="UCC96" s="3"/>
      <c r="UCD96" s="3"/>
      <c r="UCE96" s="7"/>
      <c r="UCF96" s="3"/>
      <c r="UCG96" s="51">
        <f t="shared" ref="UCG96:UDY96" si="1478">UCG97</f>
        <v>0</v>
      </c>
      <c r="UCH96" s="51">
        <f t="shared" si="1478"/>
        <v>0</v>
      </c>
      <c r="UCI96" s="51">
        <f t="shared" si="1478"/>
        <v>0</v>
      </c>
      <c r="UCJ96" s="51">
        <f t="shared" si="1478"/>
        <v>0</v>
      </c>
      <c r="UCK96" s="51">
        <f t="shared" si="1478"/>
        <v>0</v>
      </c>
      <c r="UCL96" s="51">
        <f t="shared" si="1478"/>
        <v>0</v>
      </c>
      <c r="UCM96" s="51">
        <f t="shared" si="1478"/>
        <v>0</v>
      </c>
      <c r="UCN96" s="51">
        <f t="shared" si="1478"/>
        <v>0</v>
      </c>
      <c r="UCO96" s="51">
        <f t="shared" si="1478"/>
        <v>0</v>
      </c>
      <c r="UCP96" s="51">
        <f t="shared" si="1478"/>
        <v>0</v>
      </c>
      <c r="UCQ96" s="51">
        <f t="shared" si="1478"/>
        <v>0</v>
      </c>
      <c r="UCR96" s="51">
        <f t="shared" si="1478"/>
        <v>0</v>
      </c>
      <c r="UCS96" s="51">
        <f t="shared" si="1478"/>
        <v>0</v>
      </c>
      <c r="UCT96" s="14">
        <f t="shared" ref="UCT96:UDZ96" si="1479">UCU96</f>
        <v>0</v>
      </c>
      <c r="UCU96" s="51">
        <f t="shared" ref="UCU96:UED96" si="1480">UCU97</f>
        <v>0</v>
      </c>
      <c r="UCV96" s="51">
        <f t="shared" si="1480"/>
        <v>0</v>
      </c>
      <c r="UCW96" s="51">
        <f t="shared" si="1480"/>
        <v>0</v>
      </c>
      <c r="UCX96" s="51">
        <f t="shared" si="1480"/>
        <v>0</v>
      </c>
      <c r="UCY96" s="51"/>
      <c r="UCZ96" s="51"/>
      <c r="UDA96" s="51"/>
      <c r="UDB96" s="51">
        <f>UDB98</f>
        <v>0</v>
      </c>
      <c r="UDC96" s="14"/>
      <c r="UDE96" s="6" t="s">
        <v>11</v>
      </c>
      <c r="UDF96" s="7" t="s">
        <v>874</v>
      </c>
      <c r="UDG96" s="3"/>
      <c r="UDH96" s="3"/>
      <c r="UDI96" s="3"/>
      <c r="UDJ96" s="3"/>
      <c r="UDK96" s="7"/>
      <c r="UDL96" s="3"/>
      <c r="UDM96" s="51">
        <f t="shared" si="1478"/>
        <v>0</v>
      </c>
      <c r="UDN96" s="51">
        <f t="shared" si="1478"/>
        <v>0</v>
      </c>
      <c r="UDO96" s="51">
        <f t="shared" si="1478"/>
        <v>0</v>
      </c>
      <c r="UDP96" s="51">
        <f t="shared" si="1478"/>
        <v>0</v>
      </c>
      <c r="UDQ96" s="51">
        <f t="shared" si="1478"/>
        <v>0</v>
      </c>
      <c r="UDR96" s="51">
        <f t="shared" si="1478"/>
        <v>0</v>
      </c>
      <c r="UDS96" s="51">
        <f t="shared" si="1478"/>
        <v>0</v>
      </c>
      <c r="UDT96" s="51">
        <f t="shared" si="1478"/>
        <v>0</v>
      </c>
      <c r="UDU96" s="51">
        <f t="shared" si="1478"/>
        <v>0</v>
      </c>
      <c r="UDV96" s="51">
        <f t="shared" si="1478"/>
        <v>0</v>
      </c>
      <c r="UDW96" s="51">
        <f t="shared" si="1478"/>
        <v>0</v>
      </c>
      <c r="UDX96" s="51">
        <f t="shared" si="1478"/>
        <v>0</v>
      </c>
      <c r="UDY96" s="51">
        <f t="shared" si="1478"/>
        <v>0</v>
      </c>
      <c r="UDZ96" s="14">
        <f t="shared" si="1479"/>
        <v>0</v>
      </c>
      <c r="UEA96" s="51">
        <f t="shared" si="1480"/>
        <v>0</v>
      </c>
      <c r="UEB96" s="51">
        <f t="shared" si="1480"/>
        <v>0</v>
      </c>
      <c r="UEC96" s="51">
        <f t="shared" si="1480"/>
        <v>0</v>
      </c>
      <c r="UED96" s="51">
        <f t="shared" si="1480"/>
        <v>0</v>
      </c>
      <c r="UEE96" s="51"/>
      <c r="UEF96" s="51"/>
      <c r="UEG96" s="51"/>
      <c r="UEH96" s="51">
        <f>UEH98</f>
        <v>0</v>
      </c>
      <c r="UEI96" s="14"/>
      <c r="UEK96" s="6" t="s">
        <v>11</v>
      </c>
      <c r="UEL96" s="7" t="s">
        <v>874</v>
      </c>
      <c r="UEM96" s="3"/>
      <c r="UEN96" s="3"/>
      <c r="UEO96" s="3"/>
      <c r="UEP96" s="3"/>
      <c r="UEQ96" s="7"/>
      <c r="UER96" s="3"/>
      <c r="UES96" s="51">
        <f t="shared" ref="UES96:UGK96" si="1481">UES97</f>
        <v>0</v>
      </c>
      <c r="UET96" s="51">
        <f t="shared" si="1481"/>
        <v>0</v>
      </c>
      <c r="UEU96" s="51">
        <f t="shared" si="1481"/>
        <v>0</v>
      </c>
      <c r="UEV96" s="51">
        <f t="shared" si="1481"/>
        <v>0</v>
      </c>
      <c r="UEW96" s="51">
        <f t="shared" si="1481"/>
        <v>0</v>
      </c>
      <c r="UEX96" s="51">
        <f t="shared" si="1481"/>
        <v>0</v>
      </c>
      <c r="UEY96" s="51">
        <f t="shared" si="1481"/>
        <v>0</v>
      </c>
      <c r="UEZ96" s="51">
        <f t="shared" si="1481"/>
        <v>0</v>
      </c>
      <c r="UFA96" s="51">
        <f t="shared" si="1481"/>
        <v>0</v>
      </c>
      <c r="UFB96" s="51">
        <f t="shared" si="1481"/>
        <v>0</v>
      </c>
      <c r="UFC96" s="51">
        <f t="shared" si="1481"/>
        <v>0</v>
      </c>
      <c r="UFD96" s="51">
        <f t="shared" si="1481"/>
        <v>0</v>
      </c>
      <c r="UFE96" s="51">
        <f t="shared" si="1481"/>
        <v>0</v>
      </c>
      <c r="UFF96" s="14">
        <f t="shared" ref="UFF96:UGL96" si="1482">UFG96</f>
        <v>0</v>
      </c>
      <c r="UFG96" s="51">
        <f t="shared" ref="UFG96:UGP96" si="1483">UFG97</f>
        <v>0</v>
      </c>
      <c r="UFH96" s="51">
        <f t="shared" si="1483"/>
        <v>0</v>
      </c>
      <c r="UFI96" s="51">
        <f t="shared" si="1483"/>
        <v>0</v>
      </c>
      <c r="UFJ96" s="51">
        <f t="shared" si="1483"/>
        <v>0</v>
      </c>
      <c r="UFK96" s="51"/>
      <c r="UFL96" s="51"/>
      <c r="UFM96" s="51"/>
      <c r="UFN96" s="51">
        <f>UFN98</f>
        <v>0</v>
      </c>
      <c r="UFO96" s="14"/>
      <c r="UFQ96" s="6" t="s">
        <v>11</v>
      </c>
      <c r="UFR96" s="7" t="s">
        <v>874</v>
      </c>
      <c r="UFS96" s="3"/>
      <c r="UFT96" s="3"/>
      <c r="UFU96" s="3"/>
      <c r="UFV96" s="3"/>
      <c r="UFW96" s="7"/>
      <c r="UFX96" s="3"/>
      <c r="UFY96" s="51">
        <f t="shared" si="1481"/>
        <v>0</v>
      </c>
      <c r="UFZ96" s="51">
        <f t="shared" si="1481"/>
        <v>0</v>
      </c>
      <c r="UGA96" s="51">
        <f t="shared" si="1481"/>
        <v>0</v>
      </c>
      <c r="UGB96" s="51">
        <f t="shared" si="1481"/>
        <v>0</v>
      </c>
      <c r="UGC96" s="51">
        <f t="shared" si="1481"/>
        <v>0</v>
      </c>
      <c r="UGD96" s="51">
        <f t="shared" si="1481"/>
        <v>0</v>
      </c>
      <c r="UGE96" s="51">
        <f t="shared" si="1481"/>
        <v>0</v>
      </c>
      <c r="UGF96" s="51">
        <f t="shared" si="1481"/>
        <v>0</v>
      </c>
      <c r="UGG96" s="51">
        <f t="shared" si="1481"/>
        <v>0</v>
      </c>
      <c r="UGH96" s="51">
        <f t="shared" si="1481"/>
        <v>0</v>
      </c>
      <c r="UGI96" s="51">
        <f t="shared" si="1481"/>
        <v>0</v>
      </c>
      <c r="UGJ96" s="51">
        <f t="shared" si="1481"/>
        <v>0</v>
      </c>
      <c r="UGK96" s="51">
        <f t="shared" si="1481"/>
        <v>0</v>
      </c>
      <c r="UGL96" s="14">
        <f t="shared" si="1482"/>
        <v>0</v>
      </c>
      <c r="UGM96" s="51">
        <f t="shared" si="1483"/>
        <v>0</v>
      </c>
      <c r="UGN96" s="51">
        <f t="shared" si="1483"/>
        <v>0</v>
      </c>
      <c r="UGO96" s="51">
        <f t="shared" si="1483"/>
        <v>0</v>
      </c>
      <c r="UGP96" s="51">
        <f t="shared" si="1483"/>
        <v>0</v>
      </c>
      <c r="UGQ96" s="51"/>
      <c r="UGR96" s="51"/>
      <c r="UGS96" s="51"/>
      <c r="UGT96" s="51">
        <f>UGT98</f>
        <v>0</v>
      </c>
      <c r="UGU96" s="14"/>
      <c r="UGW96" s="6" t="s">
        <v>11</v>
      </c>
      <c r="UGX96" s="7" t="s">
        <v>874</v>
      </c>
      <c r="UGY96" s="3"/>
      <c r="UGZ96" s="3"/>
      <c r="UHA96" s="3"/>
      <c r="UHB96" s="3"/>
      <c r="UHC96" s="7"/>
      <c r="UHD96" s="3"/>
      <c r="UHE96" s="51">
        <f t="shared" ref="UHE96:UIW96" si="1484">UHE97</f>
        <v>0</v>
      </c>
      <c r="UHF96" s="51">
        <f t="shared" si="1484"/>
        <v>0</v>
      </c>
      <c r="UHG96" s="51">
        <f t="shared" si="1484"/>
        <v>0</v>
      </c>
      <c r="UHH96" s="51">
        <f t="shared" si="1484"/>
        <v>0</v>
      </c>
      <c r="UHI96" s="51">
        <f t="shared" si="1484"/>
        <v>0</v>
      </c>
      <c r="UHJ96" s="51">
        <f t="shared" si="1484"/>
        <v>0</v>
      </c>
      <c r="UHK96" s="51">
        <f t="shared" si="1484"/>
        <v>0</v>
      </c>
      <c r="UHL96" s="51">
        <f t="shared" si="1484"/>
        <v>0</v>
      </c>
      <c r="UHM96" s="51">
        <f t="shared" si="1484"/>
        <v>0</v>
      </c>
      <c r="UHN96" s="51">
        <f t="shared" si="1484"/>
        <v>0</v>
      </c>
      <c r="UHO96" s="51">
        <f t="shared" si="1484"/>
        <v>0</v>
      </c>
      <c r="UHP96" s="51">
        <f t="shared" si="1484"/>
        <v>0</v>
      </c>
      <c r="UHQ96" s="51">
        <f t="shared" si="1484"/>
        <v>0</v>
      </c>
      <c r="UHR96" s="14">
        <f t="shared" ref="UHR96:UIX96" si="1485">UHS96</f>
        <v>0</v>
      </c>
      <c r="UHS96" s="51">
        <f t="shared" ref="UHS96:UJB96" si="1486">UHS97</f>
        <v>0</v>
      </c>
      <c r="UHT96" s="51">
        <f t="shared" si="1486"/>
        <v>0</v>
      </c>
      <c r="UHU96" s="51">
        <f t="shared" si="1486"/>
        <v>0</v>
      </c>
      <c r="UHV96" s="51">
        <f t="shared" si="1486"/>
        <v>0</v>
      </c>
      <c r="UHW96" s="51"/>
      <c r="UHX96" s="51"/>
      <c r="UHY96" s="51"/>
      <c r="UHZ96" s="51">
        <f>UHZ98</f>
        <v>0</v>
      </c>
      <c r="UIA96" s="14"/>
      <c r="UIC96" s="6" t="s">
        <v>11</v>
      </c>
      <c r="UID96" s="7" t="s">
        <v>874</v>
      </c>
      <c r="UIE96" s="3"/>
      <c r="UIF96" s="3"/>
      <c r="UIG96" s="3"/>
      <c r="UIH96" s="3"/>
      <c r="UII96" s="7"/>
      <c r="UIJ96" s="3"/>
      <c r="UIK96" s="51">
        <f t="shared" si="1484"/>
        <v>0</v>
      </c>
      <c r="UIL96" s="51">
        <f t="shared" si="1484"/>
        <v>0</v>
      </c>
      <c r="UIM96" s="51">
        <f t="shared" si="1484"/>
        <v>0</v>
      </c>
      <c r="UIN96" s="51">
        <f t="shared" si="1484"/>
        <v>0</v>
      </c>
      <c r="UIO96" s="51">
        <f t="shared" si="1484"/>
        <v>0</v>
      </c>
      <c r="UIP96" s="51">
        <f t="shared" si="1484"/>
        <v>0</v>
      </c>
      <c r="UIQ96" s="51">
        <f t="shared" si="1484"/>
        <v>0</v>
      </c>
      <c r="UIR96" s="51">
        <f t="shared" si="1484"/>
        <v>0</v>
      </c>
      <c r="UIS96" s="51">
        <f t="shared" si="1484"/>
        <v>0</v>
      </c>
      <c r="UIT96" s="51">
        <f t="shared" si="1484"/>
        <v>0</v>
      </c>
      <c r="UIU96" s="51">
        <f t="shared" si="1484"/>
        <v>0</v>
      </c>
      <c r="UIV96" s="51">
        <f t="shared" si="1484"/>
        <v>0</v>
      </c>
      <c r="UIW96" s="51">
        <f t="shared" si="1484"/>
        <v>0</v>
      </c>
      <c r="UIX96" s="14">
        <f t="shared" si="1485"/>
        <v>0</v>
      </c>
      <c r="UIY96" s="51">
        <f t="shared" si="1486"/>
        <v>0</v>
      </c>
      <c r="UIZ96" s="51">
        <f t="shared" si="1486"/>
        <v>0</v>
      </c>
      <c r="UJA96" s="51">
        <f t="shared" si="1486"/>
        <v>0</v>
      </c>
      <c r="UJB96" s="51">
        <f t="shared" si="1486"/>
        <v>0</v>
      </c>
      <c r="UJC96" s="51"/>
      <c r="UJD96" s="51"/>
      <c r="UJE96" s="51"/>
      <c r="UJF96" s="51">
        <f>UJF98</f>
        <v>0</v>
      </c>
      <c r="UJG96" s="14"/>
      <c r="UJI96" s="6" t="s">
        <v>11</v>
      </c>
      <c r="UJJ96" s="7" t="s">
        <v>874</v>
      </c>
      <c r="UJK96" s="3"/>
      <c r="UJL96" s="3"/>
      <c r="UJM96" s="3"/>
      <c r="UJN96" s="3"/>
      <c r="UJO96" s="7"/>
      <c r="UJP96" s="3"/>
      <c r="UJQ96" s="51">
        <f t="shared" ref="UJQ96:ULI96" si="1487">UJQ97</f>
        <v>0</v>
      </c>
      <c r="UJR96" s="51">
        <f t="shared" si="1487"/>
        <v>0</v>
      </c>
      <c r="UJS96" s="51">
        <f t="shared" si="1487"/>
        <v>0</v>
      </c>
      <c r="UJT96" s="51">
        <f t="shared" si="1487"/>
        <v>0</v>
      </c>
      <c r="UJU96" s="51">
        <f t="shared" si="1487"/>
        <v>0</v>
      </c>
      <c r="UJV96" s="51">
        <f t="shared" si="1487"/>
        <v>0</v>
      </c>
      <c r="UJW96" s="51">
        <f t="shared" si="1487"/>
        <v>0</v>
      </c>
      <c r="UJX96" s="51">
        <f t="shared" si="1487"/>
        <v>0</v>
      </c>
      <c r="UJY96" s="51">
        <f t="shared" si="1487"/>
        <v>0</v>
      </c>
      <c r="UJZ96" s="51">
        <f t="shared" si="1487"/>
        <v>0</v>
      </c>
      <c r="UKA96" s="51">
        <f t="shared" si="1487"/>
        <v>0</v>
      </c>
      <c r="UKB96" s="51">
        <f t="shared" si="1487"/>
        <v>0</v>
      </c>
      <c r="UKC96" s="51">
        <f t="shared" si="1487"/>
        <v>0</v>
      </c>
      <c r="UKD96" s="14">
        <f t="shared" ref="UKD96:ULJ96" si="1488">UKE96</f>
        <v>0</v>
      </c>
      <c r="UKE96" s="51">
        <f t="shared" ref="UKE96:ULN96" si="1489">UKE97</f>
        <v>0</v>
      </c>
      <c r="UKF96" s="51">
        <f t="shared" si="1489"/>
        <v>0</v>
      </c>
      <c r="UKG96" s="51">
        <f t="shared" si="1489"/>
        <v>0</v>
      </c>
      <c r="UKH96" s="51">
        <f t="shared" si="1489"/>
        <v>0</v>
      </c>
      <c r="UKI96" s="51"/>
      <c r="UKJ96" s="51"/>
      <c r="UKK96" s="51"/>
      <c r="UKL96" s="51">
        <f>UKL98</f>
        <v>0</v>
      </c>
      <c r="UKM96" s="14"/>
      <c r="UKO96" s="6" t="s">
        <v>11</v>
      </c>
      <c r="UKP96" s="7" t="s">
        <v>874</v>
      </c>
      <c r="UKQ96" s="3"/>
      <c r="UKR96" s="3"/>
      <c r="UKS96" s="3"/>
      <c r="UKT96" s="3"/>
      <c r="UKU96" s="7"/>
      <c r="UKV96" s="3"/>
      <c r="UKW96" s="51">
        <f t="shared" si="1487"/>
        <v>0</v>
      </c>
      <c r="UKX96" s="51">
        <f t="shared" si="1487"/>
        <v>0</v>
      </c>
      <c r="UKY96" s="51">
        <f t="shared" si="1487"/>
        <v>0</v>
      </c>
      <c r="UKZ96" s="51">
        <f t="shared" si="1487"/>
        <v>0</v>
      </c>
      <c r="ULA96" s="51">
        <f t="shared" si="1487"/>
        <v>0</v>
      </c>
      <c r="ULB96" s="51">
        <f t="shared" si="1487"/>
        <v>0</v>
      </c>
      <c r="ULC96" s="51">
        <f t="shared" si="1487"/>
        <v>0</v>
      </c>
      <c r="ULD96" s="51">
        <f t="shared" si="1487"/>
        <v>0</v>
      </c>
      <c r="ULE96" s="51">
        <f t="shared" si="1487"/>
        <v>0</v>
      </c>
      <c r="ULF96" s="51">
        <f t="shared" si="1487"/>
        <v>0</v>
      </c>
      <c r="ULG96" s="51">
        <f t="shared" si="1487"/>
        <v>0</v>
      </c>
      <c r="ULH96" s="51">
        <f t="shared" si="1487"/>
        <v>0</v>
      </c>
      <c r="ULI96" s="51">
        <f t="shared" si="1487"/>
        <v>0</v>
      </c>
      <c r="ULJ96" s="14">
        <f t="shared" si="1488"/>
        <v>0</v>
      </c>
      <c r="ULK96" s="51">
        <f t="shared" si="1489"/>
        <v>0</v>
      </c>
      <c r="ULL96" s="51">
        <f t="shared" si="1489"/>
        <v>0</v>
      </c>
      <c r="ULM96" s="51">
        <f t="shared" si="1489"/>
        <v>0</v>
      </c>
      <c r="ULN96" s="51">
        <f t="shared" si="1489"/>
        <v>0</v>
      </c>
      <c r="ULO96" s="51"/>
      <c r="ULP96" s="51"/>
      <c r="ULQ96" s="51"/>
      <c r="ULR96" s="51">
        <f>ULR98</f>
        <v>0</v>
      </c>
      <c r="ULS96" s="14"/>
      <c r="ULU96" s="6" t="s">
        <v>11</v>
      </c>
      <c r="ULV96" s="7" t="s">
        <v>874</v>
      </c>
      <c r="ULW96" s="3"/>
      <c r="ULX96" s="3"/>
      <c r="ULY96" s="3"/>
      <c r="ULZ96" s="3"/>
      <c r="UMA96" s="7"/>
      <c r="UMB96" s="3"/>
      <c r="UMC96" s="51">
        <f t="shared" ref="UMC96:UNU96" si="1490">UMC97</f>
        <v>0</v>
      </c>
      <c r="UMD96" s="51">
        <f t="shared" si="1490"/>
        <v>0</v>
      </c>
      <c r="UME96" s="51">
        <f t="shared" si="1490"/>
        <v>0</v>
      </c>
      <c r="UMF96" s="51">
        <f t="shared" si="1490"/>
        <v>0</v>
      </c>
      <c r="UMG96" s="51">
        <f t="shared" si="1490"/>
        <v>0</v>
      </c>
      <c r="UMH96" s="51">
        <f t="shared" si="1490"/>
        <v>0</v>
      </c>
      <c r="UMI96" s="51">
        <f t="shared" si="1490"/>
        <v>0</v>
      </c>
      <c r="UMJ96" s="51">
        <f t="shared" si="1490"/>
        <v>0</v>
      </c>
      <c r="UMK96" s="51">
        <f t="shared" si="1490"/>
        <v>0</v>
      </c>
      <c r="UML96" s="51">
        <f t="shared" si="1490"/>
        <v>0</v>
      </c>
      <c r="UMM96" s="51">
        <f t="shared" si="1490"/>
        <v>0</v>
      </c>
      <c r="UMN96" s="51">
        <f t="shared" si="1490"/>
        <v>0</v>
      </c>
      <c r="UMO96" s="51">
        <f t="shared" si="1490"/>
        <v>0</v>
      </c>
      <c r="UMP96" s="14">
        <f t="shared" ref="UMP96:UNV96" si="1491">UMQ96</f>
        <v>0</v>
      </c>
      <c r="UMQ96" s="51">
        <f t="shared" ref="UMQ96:UNZ96" si="1492">UMQ97</f>
        <v>0</v>
      </c>
      <c r="UMR96" s="51">
        <f t="shared" si="1492"/>
        <v>0</v>
      </c>
      <c r="UMS96" s="51">
        <f t="shared" si="1492"/>
        <v>0</v>
      </c>
      <c r="UMT96" s="51">
        <f t="shared" si="1492"/>
        <v>0</v>
      </c>
      <c r="UMU96" s="51"/>
      <c r="UMV96" s="51"/>
      <c r="UMW96" s="51"/>
      <c r="UMX96" s="51">
        <f>UMX98</f>
        <v>0</v>
      </c>
      <c r="UMY96" s="14"/>
      <c r="UNA96" s="6" t="s">
        <v>11</v>
      </c>
      <c r="UNB96" s="7" t="s">
        <v>874</v>
      </c>
      <c r="UNC96" s="3"/>
      <c r="UND96" s="3"/>
      <c r="UNE96" s="3"/>
      <c r="UNF96" s="3"/>
      <c r="UNG96" s="7"/>
      <c r="UNH96" s="3"/>
      <c r="UNI96" s="51">
        <f t="shared" si="1490"/>
        <v>0</v>
      </c>
      <c r="UNJ96" s="51">
        <f t="shared" si="1490"/>
        <v>0</v>
      </c>
      <c r="UNK96" s="51">
        <f t="shared" si="1490"/>
        <v>0</v>
      </c>
      <c r="UNL96" s="51">
        <f t="shared" si="1490"/>
        <v>0</v>
      </c>
      <c r="UNM96" s="51">
        <f t="shared" si="1490"/>
        <v>0</v>
      </c>
      <c r="UNN96" s="51">
        <f t="shared" si="1490"/>
        <v>0</v>
      </c>
      <c r="UNO96" s="51">
        <f t="shared" si="1490"/>
        <v>0</v>
      </c>
      <c r="UNP96" s="51">
        <f t="shared" si="1490"/>
        <v>0</v>
      </c>
      <c r="UNQ96" s="51">
        <f t="shared" si="1490"/>
        <v>0</v>
      </c>
      <c r="UNR96" s="51">
        <f t="shared" si="1490"/>
        <v>0</v>
      </c>
      <c r="UNS96" s="51">
        <f t="shared" si="1490"/>
        <v>0</v>
      </c>
      <c r="UNT96" s="51">
        <f t="shared" si="1490"/>
        <v>0</v>
      </c>
      <c r="UNU96" s="51">
        <f t="shared" si="1490"/>
        <v>0</v>
      </c>
      <c r="UNV96" s="14">
        <f t="shared" si="1491"/>
        <v>0</v>
      </c>
      <c r="UNW96" s="51">
        <f t="shared" si="1492"/>
        <v>0</v>
      </c>
      <c r="UNX96" s="51">
        <f t="shared" si="1492"/>
        <v>0</v>
      </c>
      <c r="UNY96" s="51">
        <f t="shared" si="1492"/>
        <v>0</v>
      </c>
      <c r="UNZ96" s="51">
        <f t="shared" si="1492"/>
        <v>0</v>
      </c>
      <c r="UOA96" s="51"/>
      <c r="UOB96" s="51"/>
      <c r="UOC96" s="51"/>
      <c r="UOD96" s="51">
        <f>UOD98</f>
        <v>0</v>
      </c>
      <c r="UOE96" s="14"/>
      <c r="UOG96" s="6" t="s">
        <v>11</v>
      </c>
      <c r="UOH96" s="7" t="s">
        <v>874</v>
      </c>
      <c r="UOI96" s="3"/>
      <c r="UOJ96" s="3"/>
      <c r="UOK96" s="3"/>
      <c r="UOL96" s="3"/>
      <c r="UOM96" s="7"/>
      <c r="UON96" s="3"/>
      <c r="UOO96" s="51">
        <f t="shared" ref="UOO96:UQG96" si="1493">UOO97</f>
        <v>0</v>
      </c>
      <c r="UOP96" s="51">
        <f t="shared" si="1493"/>
        <v>0</v>
      </c>
      <c r="UOQ96" s="51">
        <f t="shared" si="1493"/>
        <v>0</v>
      </c>
      <c r="UOR96" s="51">
        <f t="shared" si="1493"/>
        <v>0</v>
      </c>
      <c r="UOS96" s="51">
        <f t="shared" si="1493"/>
        <v>0</v>
      </c>
      <c r="UOT96" s="51">
        <f t="shared" si="1493"/>
        <v>0</v>
      </c>
      <c r="UOU96" s="51">
        <f t="shared" si="1493"/>
        <v>0</v>
      </c>
      <c r="UOV96" s="51">
        <f t="shared" si="1493"/>
        <v>0</v>
      </c>
      <c r="UOW96" s="51">
        <f t="shared" si="1493"/>
        <v>0</v>
      </c>
      <c r="UOX96" s="51">
        <f t="shared" si="1493"/>
        <v>0</v>
      </c>
      <c r="UOY96" s="51">
        <f t="shared" si="1493"/>
        <v>0</v>
      </c>
      <c r="UOZ96" s="51">
        <f t="shared" si="1493"/>
        <v>0</v>
      </c>
      <c r="UPA96" s="51">
        <f t="shared" si="1493"/>
        <v>0</v>
      </c>
      <c r="UPB96" s="14">
        <f t="shared" ref="UPB96:UQH96" si="1494">UPC96</f>
        <v>0</v>
      </c>
      <c r="UPC96" s="51">
        <f t="shared" ref="UPC96:UQL96" si="1495">UPC97</f>
        <v>0</v>
      </c>
      <c r="UPD96" s="51">
        <f t="shared" si="1495"/>
        <v>0</v>
      </c>
      <c r="UPE96" s="51">
        <f t="shared" si="1495"/>
        <v>0</v>
      </c>
      <c r="UPF96" s="51">
        <f t="shared" si="1495"/>
        <v>0</v>
      </c>
      <c r="UPG96" s="51"/>
      <c r="UPH96" s="51"/>
      <c r="UPI96" s="51"/>
      <c r="UPJ96" s="51">
        <f>UPJ98</f>
        <v>0</v>
      </c>
      <c r="UPK96" s="14"/>
      <c r="UPM96" s="6" t="s">
        <v>11</v>
      </c>
      <c r="UPN96" s="7" t="s">
        <v>874</v>
      </c>
      <c r="UPO96" s="3"/>
      <c r="UPP96" s="3"/>
      <c r="UPQ96" s="3"/>
      <c r="UPR96" s="3"/>
      <c r="UPS96" s="7"/>
      <c r="UPT96" s="3"/>
      <c r="UPU96" s="51">
        <f t="shared" si="1493"/>
        <v>0</v>
      </c>
      <c r="UPV96" s="51">
        <f t="shared" si="1493"/>
        <v>0</v>
      </c>
      <c r="UPW96" s="51">
        <f t="shared" si="1493"/>
        <v>0</v>
      </c>
      <c r="UPX96" s="51">
        <f t="shared" si="1493"/>
        <v>0</v>
      </c>
      <c r="UPY96" s="51">
        <f t="shared" si="1493"/>
        <v>0</v>
      </c>
      <c r="UPZ96" s="51">
        <f t="shared" si="1493"/>
        <v>0</v>
      </c>
      <c r="UQA96" s="51">
        <f t="shared" si="1493"/>
        <v>0</v>
      </c>
      <c r="UQB96" s="51">
        <f t="shared" si="1493"/>
        <v>0</v>
      </c>
      <c r="UQC96" s="51">
        <f t="shared" si="1493"/>
        <v>0</v>
      </c>
      <c r="UQD96" s="51">
        <f t="shared" si="1493"/>
        <v>0</v>
      </c>
      <c r="UQE96" s="51">
        <f t="shared" si="1493"/>
        <v>0</v>
      </c>
      <c r="UQF96" s="51">
        <f t="shared" si="1493"/>
        <v>0</v>
      </c>
      <c r="UQG96" s="51">
        <f t="shared" si="1493"/>
        <v>0</v>
      </c>
      <c r="UQH96" s="14">
        <f t="shared" si="1494"/>
        <v>0</v>
      </c>
      <c r="UQI96" s="51">
        <f t="shared" si="1495"/>
        <v>0</v>
      </c>
      <c r="UQJ96" s="51">
        <f t="shared" si="1495"/>
        <v>0</v>
      </c>
      <c r="UQK96" s="51">
        <f t="shared" si="1495"/>
        <v>0</v>
      </c>
      <c r="UQL96" s="51">
        <f t="shared" si="1495"/>
        <v>0</v>
      </c>
      <c r="UQM96" s="51"/>
      <c r="UQN96" s="51"/>
      <c r="UQO96" s="51"/>
      <c r="UQP96" s="51">
        <f>UQP98</f>
        <v>0</v>
      </c>
      <c r="UQQ96" s="14"/>
      <c r="UQS96" s="6" t="s">
        <v>11</v>
      </c>
      <c r="UQT96" s="7" t="s">
        <v>874</v>
      </c>
      <c r="UQU96" s="3"/>
      <c r="UQV96" s="3"/>
      <c r="UQW96" s="3"/>
      <c r="UQX96" s="3"/>
      <c r="UQY96" s="7"/>
      <c r="UQZ96" s="3"/>
      <c r="URA96" s="51">
        <f t="shared" ref="URA96:USS96" si="1496">URA97</f>
        <v>0</v>
      </c>
      <c r="URB96" s="51">
        <f t="shared" si="1496"/>
        <v>0</v>
      </c>
      <c r="URC96" s="51">
        <f t="shared" si="1496"/>
        <v>0</v>
      </c>
      <c r="URD96" s="51">
        <f t="shared" si="1496"/>
        <v>0</v>
      </c>
      <c r="URE96" s="51">
        <f t="shared" si="1496"/>
        <v>0</v>
      </c>
      <c r="URF96" s="51">
        <f t="shared" si="1496"/>
        <v>0</v>
      </c>
      <c r="URG96" s="51">
        <f t="shared" si="1496"/>
        <v>0</v>
      </c>
      <c r="URH96" s="51">
        <f t="shared" si="1496"/>
        <v>0</v>
      </c>
      <c r="URI96" s="51">
        <f t="shared" si="1496"/>
        <v>0</v>
      </c>
      <c r="URJ96" s="51">
        <f t="shared" si="1496"/>
        <v>0</v>
      </c>
      <c r="URK96" s="51">
        <f t="shared" si="1496"/>
        <v>0</v>
      </c>
      <c r="URL96" s="51">
        <f t="shared" si="1496"/>
        <v>0</v>
      </c>
      <c r="URM96" s="51">
        <f t="shared" si="1496"/>
        <v>0</v>
      </c>
      <c r="URN96" s="14">
        <f t="shared" ref="URN96:UST96" si="1497">URO96</f>
        <v>0</v>
      </c>
      <c r="URO96" s="51">
        <f t="shared" ref="URO96:USX96" si="1498">URO97</f>
        <v>0</v>
      </c>
      <c r="URP96" s="51">
        <f t="shared" si="1498"/>
        <v>0</v>
      </c>
      <c r="URQ96" s="51">
        <f t="shared" si="1498"/>
        <v>0</v>
      </c>
      <c r="URR96" s="51">
        <f t="shared" si="1498"/>
        <v>0</v>
      </c>
      <c r="URS96" s="51"/>
      <c r="URT96" s="51"/>
      <c r="URU96" s="51"/>
      <c r="URV96" s="51">
        <f>URV98</f>
        <v>0</v>
      </c>
      <c r="URW96" s="14"/>
      <c r="URY96" s="6" t="s">
        <v>11</v>
      </c>
      <c r="URZ96" s="7" t="s">
        <v>874</v>
      </c>
      <c r="USA96" s="3"/>
      <c r="USB96" s="3"/>
      <c r="USC96" s="3"/>
      <c r="USD96" s="3"/>
      <c r="USE96" s="7"/>
      <c r="USF96" s="3"/>
      <c r="USG96" s="51">
        <f t="shared" si="1496"/>
        <v>0</v>
      </c>
      <c r="USH96" s="51">
        <f t="shared" si="1496"/>
        <v>0</v>
      </c>
      <c r="USI96" s="51">
        <f t="shared" si="1496"/>
        <v>0</v>
      </c>
      <c r="USJ96" s="51">
        <f t="shared" si="1496"/>
        <v>0</v>
      </c>
      <c r="USK96" s="51">
        <f t="shared" si="1496"/>
        <v>0</v>
      </c>
      <c r="USL96" s="51">
        <f t="shared" si="1496"/>
        <v>0</v>
      </c>
      <c r="USM96" s="51">
        <f t="shared" si="1496"/>
        <v>0</v>
      </c>
      <c r="USN96" s="51">
        <f t="shared" si="1496"/>
        <v>0</v>
      </c>
      <c r="USO96" s="51">
        <f t="shared" si="1496"/>
        <v>0</v>
      </c>
      <c r="USP96" s="51">
        <f t="shared" si="1496"/>
        <v>0</v>
      </c>
      <c r="USQ96" s="51">
        <f t="shared" si="1496"/>
        <v>0</v>
      </c>
      <c r="USR96" s="51">
        <f t="shared" si="1496"/>
        <v>0</v>
      </c>
      <c r="USS96" s="51">
        <f t="shared" si="1496"/>
        <v>0</v>
      </c>
      <c r="UST96" s="14">
        <f t="shared" si="1497"/>
        <v>0</v>
      </c>
      <c r="USU96" s="51">
        <f t="shared" si="1498"/>
        <v>0</v>
      </c>
      <c r="USV96" s="51">
        <f t="shared" si="1498"/>
        <v>0</v>
      </c>
      <c r="USW96" s="51">
        <f t="shared" si="1498"/>
        <v>0</v>
      </c>
      <c r="USX96" s="51">
        <f t="shared" si="1498"/>
        <v>0</v>
      </c>
      <c r="USY96" s="51"/>
      <c r="USZ96" s="51"/>
      <c r="UTA96" s="51"/>
      <c r="UTB96" s="51">
        <f>UTB98</f>
        <v>0</v>
      </c>
      <c r="UTC96" s="14"/>
      <c r="UTE96" s="6" t="s">
        <v>11</v>
      </c>
      <c r="UTF96" s="7" t="s">
        <v>874</v>
      </c>
      <c r="UTG96" s="3"/>
      <c r="UTH96" s="3"/>
      <c r="UTI96" s="3"/>
      <c r="UTJ96" s="3"/>
      <c r="UTK96" s="7"/>
      <c r="UTL96" s="3"/>
      <c r="UTM96" s="51">
        <f t="shared" ref="UTM96:UVE96" si="1499">UTM97</f>
        <v>0</v>
      </c>
      <c r="UTN96" s="51">
        <f t="shared" si="1499"/>
        <v>0</v>
      </c>
      <c r="UTO96" s="51">
        <f t="shared" si="1499"/>
        <v>0</v>
      </c>
      <c r="UTP96" s="51">
        <f t="shared" si="1499"/>
        <v>0</v>
      </c>
      <c r="UTQ96" s="51">
        <f t="shared" si="1499"/>
        <v>0</v>
      </c>
      <c r="UTR96" s="51">
        <f t="shared" si="1499"/>
        <v>0</v>
      </c>
      <c r="UTS96" s="51">
        <f t="shared" si="1499"/>
        <v>0</v>
      </c>
      <c r="UTT96" s="51">
        <f t="shared" si="1499"/>
        <v>0</v>
      </c>
      <c r="UTU96" s="51">
        <f t="shared" si="1499"/>
        <v>0</v>
      </c>
      <c r="UTV96" s="51">
        <f t="shared" si="1499"/>
        <v>0</v>
      </c>
      <c r="UTW96" s="51">
        <f t="shared" si="1499"/>
        <v>0</v>
      </c>
      <c r="UTX96" s="51">
        <f t="shared" si="1499"/>
        <v>0</v>
      </c>
      <c r="UTY96" s="51">
        <f t="shared" si="1499"/>
        <v>0</v>
      </c>
      <c r="UTZ96" s="14">
        <f t="shared" ref="UTZ96:UVF96" si="1500">UUA96</f>
        <v>0</v>
      </c>
      <c r="UUA96" s="51">
        <f t="shared" ref="UUA96:UVJ96" si="1501">UUA97</f>
        <v>0</v>
      </c>
      <c r="UUB96" s="51">
        <f t="shared" si="1501"/>
        <v>0</v>
      </c>
      <c r="UUC96" s="51">
        <f t="shared" si="1501"/>
        <v>0</v>
      </c>
      <c r="UUD96" s="51">
        <f t="shared" si="1501"/>
        <v>0</v>
      </c>
      <c r="UUE96" s="51"/>
      <c r="UUF96" s="51"/>
      <c r="UUG96" s="51"/>
      <c r="UUH96" s="51">
        <f>UUH98</f>
        <v>0</v>
      </c>
      <c r="UUI96" s="14"/>
      <c r="UUK96" s="6" t="s">
        <v>11</v>
      </c>
      <c r="UUL96" s="7" t="s">
        <v>874</v>
      </c>
      <c r="UUM96" s="3"/>
      <c r="UUN96" s="3"/>
      <c r="UUO96" s="3"/>
      <c r="UUP96" s="3"/>
      <c r="UUQ96" s="7"/>
      <c r="UUR96" s="3"/>
      <c r="UUS96" s="51">
        <f t="shared" si="1499"/>
        <v>0</v>
      </c>
      <c r="UUT96" s="51">
        <f t="shared" si="1499"/>
        <v>0</v>
      </c>
      <c r="UUU96" s="51">
        <f t="shared" si="1499"/>
        <v>0</v>
      </c>
      <c r="UUV96" s="51">
        <f t="shared" si="1499"/>
        <v>0</v>
      </c>
      <c r="UUW96" s="51">
        <f t="shared" si="1499"/>
        <v>0</v>
      </c>
      <c r="UUX96" s="51">
        <f t="shared" si="1499"/>
        <v>0</v>
      </c>
      <c r="UUY96" s="51">
        <f t="shared" si="1499"/>
        <v>0</v>
      </c>
      <c r="UUZ96" s="51">
        <f t="shared" si="1499"/>
        <v>0</v>
      </c>
      <c r="UVA96" s="51">
        <f t="shared" si="1499"/>
        <v>0</v>
      </c>
      <c r="UVB96" s="51">
        <f t="shared" si="1499"/>
        <v>0</v>
      </c>
      <c r="UVC96" s="51">
        <f t="shared" si="1499"/>
        <v>0</v>
      </c>
      <c r="UVD96" s="51">
        <f t="shared" si="1499"/>
        <v>0</v>
      </c>
      <c r="UVE96" s="51">
        <f t="shared" si="1499"/>
        <v>0</v>
      </c>
      <c r="UVF96" s="14">
        <f t="shared" si="1500"/>
        <v>0</v>
      </c>
      <c r="UVG96" s="51">
        <f t="shared" si="1501"/>
        <v>0</v>
      </c>
      <c r="UVH96" s="51">
        <f t="shared" si="1501"/>
        <v>0</v>
      </c>
      <c r="UVI96" s="51">
        <f t="shared" si="1501"/>
        <v>0</v>
      </c>
      <c r="UVJ96" s="51">
        <f t="shared" si="1501"/>
        <v>0</v>
      </c>
      <c r="UVK96" s="51"/>
      <c r="UVL96" s="51"/>
      <c r="UVM96" s="51"/>
      <c r="UVN96" s="51">
        <f>UVN98</f>
        <v>0</v>
      </c>
      <c r="UVO96" s="14"/>
      <c r="UVQ96" s="6" t="s">
        <v>11</v>
      </c>
      <c r="UVR96" s="7" t="s">
        <v>874</v>
      </c>
      <c r="UVS96" s="3"/>
      <c r="UVT96" s="3"/>
      <c r="UVU96" s="3"/>
      <c r="UVV96" s="3"/>
      <c r="UVW96" s="7"/>
      <c r="UVX96" s="3"/>
      <c r="UVY96" s="51">
        <f t="shared" ref="UVY96:UXQ96" si="1502">UVY97</f>
        <v>0</v>
      </c>
      <c r="UVZ96" s="51">
        <f t="shared" si="1502"/>
        <v>0</v>
      </c>
      <c r="UWA96" s="51">
        <f t="shared" si="1502"/>
        <v>0</v>
      </c>
      <c r="UWB96" s="51">
        <f t="shared" si="1502"/>
        <v>0</v>
      </c>
      <c r="UWC96" s="51">
        <f t="shared" si="1502"/>
        <v>0</v>
      </c>
      <c r="UWD96" s="51">
        <f t="shared" si="1502"/>
        <v>0</v>
      </c>
      <c r="UWE96" s="51">
        <f t="shared" si="1502"/>
        <v>0</v>
      </c>
      <c r="UWF96" s="51">
        <f t="shared" si="1502"/>
        <v>0</v>
      </c>
      <c r="UWG96" s="51">
        <f t="shared" si="1502"/>
        <v>0</v>
      </c>
      <c r="UWH96" s="51">
        <f t="shared" si="1502"/>
        <v>0</v>
      </c>
      <c r="UWI96" s="51">
        <f t="shared" si="1502"/>
        <v>0</v>
      </c>
      <c r="UWJ96" s="51">
        <f t="shared" si="1502"/>
        <v>0</v>
      </c>
      <c r="UWK96" s="51">
        <f t="shared" si="1502"/>
        <v>0</v>
      </c>
      <c r="UWL96" s="14">
        <f t="shared" ref="UWL96:UXR96" si="1503">UWM96</f>
        <v>0</v>
      </c>
      <c r="UWM96" s="51">
        <f t="shared" ref="UWM96:UXV96" si="1504">UWM97</f>
        <v>0</v>
      </c>
      <c r="UWN96" s="51">
        <f t="shared" si="1504"/>
        <v>0</v>
      </c>
      <c r="UWO96" s="51">
        <f t="shared" si="1504"/>
        <v>0</v>
      </c>
      <c r="UWP96" s="51">
        <f t="shared" si="1504"/>
        <v>0</v>
      </c>
      <c r="UWQ96" s="51"/>
      <c r="UWR96" s="51"/>
      <c r="UWS96" s="51"/>
      <c r="UWT96" s="51">
        <f>UWT98</f>
        <v>0</v>
      </c>
      <c r="UWU96" s="14"/>
      <c r="UWW96" s="6" t="s">
        <v>11</v>
      </c>
      <c r="UWX96" s="7" t="s">
        <v>874</v>
      </c>
      <c r="UWY96" s="3"/>
      <c r="UWZ96" s="3"/>
      <c r="UXA96" s="3"/>
      <c r="UXB96" s="3"/>
      <c r="UXC96" s="7"/>
      <c r="UXD96" s="3"/>
      <c r="UXE96" s="51">
        <f t="shared" si="1502"/>
        <v>0</v>
      </c>
      <c r="UXF96" s="51">
        <f t="shared" si="1502"/>
        <v>0</v>
      </c>
      <c r="UXG96" s="51">
        <f t="shared" si="1502"/>
        <v>0</v>
      </c>
      <c r="UXH96" s="51">
        <f t="shared" si="1502"/>
        <v>0</v>
      </c>
      <c r="UXI96" s="51">
        <f t="shared" si="1502"/>
        <v>0</v>
      </c>
      <c r="UXJ96" s="51">
        <f t="shared" si="1502"/>
        <v>0</v>
      </c>
      <c r="UXK96" s="51">
        <f t="shared" si="1502"/>
        <v>0</v>
      </c>
      <c r="UXL96" s="51">
        <f t="shared" si="1502"/>
        <v>0</v>
      </c>
      <c r="UXM96" s="51">
        <f t="shared" si="1502"/>
        <v>0</v>
      </c>
      <c r="UXN96" s="51">
        <f t="shared" si="1502"/>
        <v>0</v>
      </c>
      <c r="UXO96" s="51">
        <f t="shared" si="1502"/>
        <v>0</v>
      </c>
      <c r="UXP96" s="51">
        <f t="shared" si="1502"/>
        <v>0</v>
      </c>
      <c r="UXQ96" s="51">
        <f t="shared" si="1502"/>
        <v>0</v>
      </c>
      <c r="UXR96" s="14">
        <f t="shared" si="1503"/>
        <v>0</v>
      </c>
      <c r="UXS96" s="51">
        <f t="shared" si="1504"/>
        <v>0</v>
      </c>
      <c r="UXT96" s="51">
        <f t="shared" si="1504"/>
        <v>0</v>
      </c>
      <c r="UXU96" s="51">
        <f t="shared" si="1504"/>
        <v>0</v>
      </c>
      <c r="UXV96" s="51">
        <f t="shared" si="1504"/>
        <v>0</v>
      </c>
      <c r="UXW96" s="51"/>
      <c r="UXX96" s="51"/>
      <c r="UXY96" s="51"/>
      <c r="UXZ96" s="51">
        <f>UXZ98</f>
        <v>0</v>
      </c>
      <c r="UYA96" s="14"/>
      <c r="UYC96" s="6" t="s">
        <v>11</v>
      </c>
      <c r="UYD96" s="7" t="s">
        <v>874</v>
      </c>
      <c r="UYE96" s="3"/>
      <c r="UYF96" s="3"/>
      <c r="UYG96" s="3"/>
      <c r="UYH96" s="3"/>
      <c r="UYI96" s="7"/>
      <c r="UYJ96" s="3"/>
      <c r="UYK96" s="51">
        <f t="shared" ref="UYK96:VAC96" si="1505">UYK97</f>
        <v>0</v>
      </c>
      <c r="UYL96" s="51">
        <f t="shared" si="1505"/>
        <v>0</v>
      </c>
      <c r="UYM96" s="51">
        <f t="shared" si="1505"/>
        <v>0</v>
      </c>
      <c r="UYN96" s="51">
        <f t="shared" si="1505"/>
        <v>0</v>
      </c>
      <c r="UYO96" s="51">
        <f t="shared" si="1505"/>
        <v>0</v>
      </c>
      <c r="UYP96" s="51">
        <f t="shared" si="1505"/>
        <v>0</v>
      </c>
      <c r="UYQ96" s="51">
        <f t="shared" si="1505"/>
        <v>0</v>
      </c>
      <c r="UYR96" s="51">
        <f t="shared" si="1505"/>
        <v>0</v>
      </c>
      <c r="UYS96" s="51">
        <f t="shared" si="1505"/>
        <v>0</v>
      </c>
      <c r="UYT96" s="51">
        <f t="shared" si="1505"/>
        <v>0</v>
      </c>
      <c r="UYU96" s="51">
        <f t="shared" si="1505"/>
        <v>0</v>
      </c>
      <c r="UYV96" s="51">
        <f t="shared" si="1505"/>
        <v>0</v>
      </c>
      <c r="UYW96" s="51">
        <f t="shared" si="1505"/>
        <v>0</v>
      </c>
      <c r="UYX96" s="14">
        <f t="shared" ref="UYX96:VAD96" si="1506">UYY96</f>
        <v>0</v>
      </c>
      <c r="UYY96" s="51">
        <f t="shared" ref="UYY96:VAH96" si="1507">UYY97</f>
        <v>0</v>
      </c>
      <c r="UYZ96" s="51">
        <f t="shared" si="1507"/>
        <v>0</v>
      </c>
      <c r="UZA96" s="51">
        <f t="shared" si="1507"/>
        <v>0</v>
      </c>
      <c r="UZB96" s="51">
        <f t="shared" si="1507"/>
        <v>0</v>
      </c>
      <c r="UZC96" s="51"/>
      <c r="UZD96" s="51"/>
      <c r="UZE96" s="51"/>
      <c r="UZF96" s="51">
        <f>UZF98</f>
        <v>0</v>
      </c>
      <c r="UZG96" s="14"/>
      <c r="UZI96" s="6" t="s">
        <v>11</v>
      </c>
      <c r="UZJ96" s="7" t="s">
        <v>874</v>
      </c>
      <c r="UZK96" s="3"/>
      <c r="UZL96" s="3"/>
      <c r="UZM96" s="3"/>
      <c r="UZN96" s="3"/>
      <c r="UZO96" s="7"/>
      <c r="UZP96" s="3"/>
      <c r="UZQ96" s="51">
        <f t="shared" si="1505"/>
        <v>0</v>
      </c>
      <c r="UZR96" s="51">
        <f t="shared" si="1505"/>
        <v>0</v>
      </c>
      <c r="UZS96" s="51">
        <f t="shared" si="1505"/>
        <v>0</v>
      </c>
      <c r="UZT96" s="51">
        <f t="shared" si="1505"/>
        <v>0</v>
      </c>
      <c r="UZU96" s="51">
        <f t="shared" si="1505"/>
        <v>0</v>
      </c>
      <c r="UZV96" s="51">
        <f t="shared" si="1505"/>
        <v>0</v>
      </c>
      <c r="UZW96" s="51">
        <f t="shared" si="1505"/>
        <v>0</v>
      </c>
      <c r="UZX96" s="51">
        <f t="shared" si="1505"/>
        <v>0</v>
      </c>
      <c r="UZY96" s="51">
        <f t="shared" si="1505"/>
        <v>0</v>
      </c>
      <c r="UZZ96" s="51">
        <f t="shared" si="1505"/>
        <v>0</v>
      </c>
      <c r="VAA96" s="51">
        <f t="shared" si="1505"/>
        <v>0</v>
      </c>
      <c r="VAB96" s="51">
        <f t="shared" si="1505"/>
        <v>0</v>
      </c>
      <c r="VAC96" s="51">
        <f t="shared" si="1505"/>
        <v>0</v>
      </c>
      <c r="VAD96" s="14">
        <f t="shared" si="1506"/>
        <v>0</v>
      </c>
      <c r="VAE96" s="51">
        <f t="shared" si="1507"/>
        <v>0</v>
      </c>
      <c r="VAF96" s="51">
        <f t="shared" si="1507"/>
        <v>0</v>
      </c>
      <c r="VAG96" s="51">
        <f t="shared" si="1507"/>
        <v>0</v>
      </c>
      <c r="VAH96" s="51">
        <f t="shared" si="1507"/>
        <v>0</v>
      </c>
      <c r="VAI96" s="51"/>
      <c r="VAJ96" s="51"/>
      <c r="VAK96" s="51"/>
      <c r="VAL96" s="51">
        <f>VAL98</f>
        <v>0</v>
      </c>
      <c r="VAM96" s="14"/>
      <c r="VAO96" s="6" t="s">
        <v>11</v>
      </c>
      <c r="VAP96" s="7" t="s">
        <v>874</v>
      </c>
      <c r="VAQ96" s="3"/>
      <c r="VAR96" s="3"/>
      <c r="VAS96" s="3"/>
      <c r="VAT96" s="3"/>
      <c r="VAU96" s="7"/>
      <c r="VAV96" s="3"/>
      <c r="VAW96" s="51">
        <f t="shared" ref="VAW96:VCO96" si="1508">VAW97</f>
        <v>0</v>
      </c>
      <c r="VAX96" s="51">
        <f t="shared" si="1508"/>
        <v>0</v>
      </c>
      <c r="VAY96" s="51">
        <f t="shared" si="1508"/>
        <v>0</v>
      </c>
      <c r="VAZ96" s="51">
        <f t="shared" si="1508"/>
        <v>0</v>
      </c>
      <c r="VBA96" s="51">
        <f t="shared" si="1508"/>
        <v>0</v>
      </c>
      <c r="VBB96" s="51">
        <f t="shared" si="1508"/>
        <v>0</v>
      </c>
      <c r="VBC96" s="51">
        <f t="shared" si="1508"/>
        <v>0</v>
      </c>
      <c r="VBD96" s="51">
        <f t="shared" si="1508"/>
        <v>0</v>
      </c>
      <c r="VBE96" s="51">
        <f t="shared" si="1508"/>
        <v>0</v>
      </c>
      <c r="VBF96" s="51">
        <f t="shared" si="1508"/>
        <v>0</v>
      </c>
      <c r="VBG96" s="51">
        <f t="shared" si="1508"/>
        <v>0</v>
      </c>
      <c r="VBH96" s="51">
        <f t="shared" si="1508"/>
        <v>0</v>
      </c>
      <c r="VBI96" s="51">
        <f t="shared" si="1508"/>
        <v>0</v>
      </c>
      <c r="VBJ96" s="14">
        <f t="shared" ref="VBJ96:VCP96" si="1509">VBK96</f>
        <v>0</v>
      </c>
      <c r="VBK96" s="51">
        <f t="shared" ref="VBK96:VCT96" si="1510">VBK97</f>
        <v>0</v>
      </c>
      <c r="VBL96" s="51">
        <f t="shared" si="1510"/>
        <v>0</v>
      </c>
      <c r="VBM96" s="51">
        <f t="shared" si="1510"/>
        <v>0</v>
      </c>
      <c r="VBN96" s="51">
        <f t="shared" si="1510"/>
        <v>0</v>
      </c>
      <c r="VBO96" s="51"/>
      <c r="VBP96" s="51"/>
      <c r="VBQ96" s="51"/>
      <c r="VBR96" s="51">
        <f>VBR98</f>
        <v>0</v>
      </c>
      <c r="VBS96" s="14"/>
      <c r="VBU96" s="6" t="s">
        <v>11</v>
      </c>
      <c r="VBV96" s="7" t="s">
        <v>874</v>
      </c>
      <c r="VBW96" s="3"/>
      <c r="VBX96" s="3"/>
      <c r="VBY96" s="3"/>
      <c r="VBZ96" s="3"/>
      <c r="VCA96" s="7"/>
      <c r="VCB96" s="3"/>
      <c r="VCC96" s="51">
        <f t="shared" si="1508"/>
        <v>0</v>
      </c>
      <c r="VCD96" s="51">
        <f t="shared" si="1508"/>
        <v>0</v>
      </c>
      <c r="VCE96" s="51">
        <f t="shared" si="1508"/>
        <v>0</v>
      </c>
      <c r="VCF96" s="51">
        <f t="shared" si="1508"/>
        <v>0</v>
      </c>
      <c r="VCG96" s="51">
        <f t="shared" si="1508"/>
        <v>0</v>
      </c>
      <c r="VCH96" s="51">
        <f t="shared" si="1508"/>
        <v>0</v>
      </c>
      <c r="VCI96" s="51">
        <f t="shared" si="1508"/>
        <v>0</v>
      </c>
      <c r="VCJ96" s="51">
        <f t="shared" si="1508"/>
        <v>0</v>
      </c>
      <c r="VCK96" s="51">
        <f t="shared" si="1508"/>
        <v>0</v>
      </c>
      <c r="VCL96" s="51">
        <f t="shared" si="1508"/>
        <v>0</v>
      </c>
      <c r="VCM96" s="51">
        <f t="shared" si="1508"/>
        <v>0</v>
      </c>
      <c r="VCN96" s="51">
        <f t="shared" si="1508"/>
        <v>0</v>
      </c>
      <c r="VCO96" s="51">
        <f t="shared" si="1508"/>
        <v>0</v>
      </c>
      <c r="VCP96" s="14">
        <f t="shared" si="1509"/>
        <v>0</v>
      </c>
      <c r="VCQ96" s="51">
        <f t="shared" si="1510"/>
        <v>0</v>
      </c>
      <c r="VCR96" s="51">
        <f t="shared" si="1510"/>
        <v>0</v>
      </c>
      <c r="VCS96" s="51">
        <f t="shared" si="1510"/>
        <v>0</v>
      </c>
      <c r="VCT96" s="51">
        <f t="shared" si="1510"/>
        <v>0</v>
      </c>
      <c r="VCU96" s="51"/>
      <c r="VCV96" s="51"/>
      <c r="VCW96" s="51"/>
      <c r="VCX96" s="51">
        <f>VCX98</f>
        <v>0</v>
      </c>
      <c r="VCY96" s="14"/>
      <c r="VDA96" s="6" t="s">
        <v>11</v>
      </c>
      <c r="VDB96" s="7" t="s">
        <v>874</v>
      </c>
      <c r="VDC96" s="3"/>
      <c r="VDD96" s="3"/>
      <c r="VDE96" s="3"/>
      <c r="VDF96" s="3"/>
      <c r="VDG96" s="7"/>
      <c r="VDH96" s="3"/>
      <c r="VDI96" s="51">
        <f t="shared" ref="VDI96:VFA96" si="1511">VDI97</f>
        <v>0</v>
      </c>
      <c r="VDJ96" s="51">
        <f t="shared" si="1511"/>
        <v>0</v>
      </c>
      <c r="VDK96" s="51">
        <f t="shared" si="1511"/>
        <v>0</v>
      </c>
      <c r="VDL96" s="51">
        <f t="shared" si="1511"/>
        <v>0</v>
      </c>
      <c r="VDM96" s="51">
        <f t="shared" si="1511"/>
        <v>0</v>
      </c>
      <c r="VDN96" s="51">
        <f t="shared" si="1511"/>
        <v>0</v>
      </c>
      <c r="VDO96" s="51">
        <f t="shared" si="1511"/>
        <v>0</v>
      </c>
      <c r="VDP96" s="51">
        <f t="shared" si="1511"/>
        <v>0</v>
      </c>
      <c r="VDQ96" s="51">
        <f t="shared" si="1511"/>
        <v>0</v>
      </c>
      <c r="VDR96" s="51">
        <f t="shared" si="1511"/>
        <v>0</v>
      </c>
      <c r="VDS96" s="51">
        <f t="shared" si="1511"/>
        <v>0</v>
      </c>
      <c r="VDT96" s="51">
        <f t="shared" si="1511"/>
        <v>0</v>
      </c>
      <c r="VDU96" s="51">
        <f t="shared" si="1511"/>
        <v>0</v>
      </c>
      <c r="VDV96" s="14">
        <f t="shared" ref="VDV96:VFB96" si="1512">VDW96</f>
        <v>0</v>
      </c>
      <c r="VDW96" s="51">
        <f t="shared" ref="VDW96:VFF96" si="1513">VDW97</f>
        <v>0</v>
      </c>
      <c r="VDX96" s="51">
        <f t="shared" si="1513"/>
        <v>0</v>
      </c>
      <c r="VDY96" s="51">
        <f t="shared" si="1513"/>
        <v>0</v>
      </c>
      <c r="VDZ96" s="51">
        <f t="shared" si="1513"/>
        <v>0</v>
      </c>
      <c r="VEA96" s="51"/>
      <c r="VEB96" s="51"/>
      <c r="VEC96" s="51"/>
      <c r="VED96" s="51">
        <f>VED98</f>
        <v>0</v>
      </c>
      <c r="VEE96" s="14"/>
      <c r="VEG96" s="6" t="s">
        <v>11</v>
      </c>
      <c r="VEH96" s="7" t="s">
        <v>874</v>
      </c>
      <c r="VEI96" s="3"/>
      <c r="VEJ96" s="3"/>
      <c r="VEK96" s="3"/>
      <c r="VEL96" s="3"/>
      <c r="VEM96" s="7"/>
      <c r="VEN96" s="3"/>
      <c r="VEO96" s="51">
        <f t="shared" si="1511"/>
        <v>0</v>
      </c>
      <c r="VEP96" s="51">
        <f t="shared" si="1511"/>
        <v>0</v>
      </c>
      <c r="VEQ96" s="51">
        <f t="shared" si="1511"/>
        <v>0</v>
      </c>
      <c r="VER96" s="51">
        <f t="shared" si="1511"/>
        <v>0</v>
      </c>
      <c r="VES96" s="51">
        <f t="shared" si="1511"/>
        <v>0</v>
      </c>
      <c r="VET96" s="51">
        <f t="shared" si="1511"/>
        <v>0</v>
      </c>
      <c r="VEU96" s="51">
        <f t="shared" si="1511"/>
        <v>0</v>
      </c>
      <c r="VEV96" s="51">
        <f t="shared" si="1511"/>
        <v>0</v>
      </c>
      <c r="VEW96" s="51">
        <f t="shared" si="1511"/>
        <v>0</v>
      </c>
      <c r="VEX96" s="51">
        <f t="shared" si="1511"/>
        <v>0</v>
      </c>
      <c r="VEY96" s="51">
        <f t="shared" si="1511"/>
        <v>0</v>
      </c>
      <c r="VEZ96" s="51">
        <f t="shared" si="1511"/>
        <v>0</v>
      </c>
      <c r="VFA96" s="51">
        <f t="shared" si="1511"/>
        <v>0</v>
      </c>
      <c r="VFB96" s="14">
        <f t="shared" si="1512"/>
        <v>0</v>
      </c>
      <c r="VFC96" s="51">
        <f t="shared" si="1513"/>
        <v>0</v>
      </c>
      <c r="VFD96" s="51">
        <f t="shared" si="1513"/>
        <v>0</v>
      </c>
      <c r="VFE96" s="51">
        <f t="shared" si="1513"/>
        <v>0</v>
      </c>
      <c r="VFF96" s="51">
        <f t="shared" si="1513"/>
        <v>0</v>
      </c>
      <c r="VFG96" s="51"/>
      <c r="VFH96" s="51"/>
      <c r="VFI96" s="51"/>
      <c r="VFJ96" s="51">
        <f>VFJ98</f>
        <v>0</v>
      </c>
      <c r="VFK96" s="14"/>
      <c r="VFM96" s="6" t="s">
        <v>11</v>
      </c>
      <c r="VFN96" s="7" t="s">
        <v>874</v>
      </c>
      <c r="VFO96" s="3"/>
      <c r="VFP96" s="3"/>
      <c r="VFQ96" s="3"/>
      <c r="VFR96" s="3"/>
      <c r="VFS96" s="7"/>
      <c r="VFT96" s="3"/>
      <c r="VFU96" s="51">
        <f t="shared" ref="VFU96:VHM96" si="1514">VFU97</f>
        <v>0</v>
      </c>
      <c r="VFV96" s="51">
        <f t="shared" si="1514"/>
        <v>0</v>
      </c>
      <c r="VFW96" s="51">
        <f t="shared" si="1514"/>
        <v>0</v>
      </c>
      <c r="VFX96" s="51">
        <f t="shared" si="1514"/>
        <v>0</v>
      </c>
      <c r="VFY96" s="51">
        <f t="shared" si="1514"/>
        <v>0</v>
      </c>
      <c r="VFZ96" s="51">
        <f t="shared" si="1514"/>
        <v>0</v>
      </c>
      <c r="VGA96" s="51">
        <f t="shared" si="1514"/>
        <v>0</v>
      </c>
      <c r="VGB96" s="51">
        <f t="shared" si="1514"/>
        <v>0</v>
      </c>
      <c r="VGC96" s="51">
        <f t="shared" si="1514"/>
        <v>0</v>
      </c>
      <c r="VGD96" s="51">
        <f t="shared" si="1514"/>
        <v>0</v>
      </c>
      <c r="VGE96" s="51">
        <f t="shared" si="1514"/>
        <v>0</v>
      </c>
      <c r="VGF96" s="51">
        <f t="shared" si="1514"/>
        <v>0</v>
      </c>
      <c r="VGG96" s="51">
        <f t="shared" si="1514"/>
        <v>0</v>
      </c>
      <c r="VGH96" s="14">
        <f t="shared" ref="VGH96:VHN96" si="1515">VGI96</f>
        <v>0</v>
      </c>
      <c r="VGI96" s="51">
        <f t="shared" ref="VGI96:VHR96" si="1516">VGI97</f>
        <v>0</v>
      </c>
      <c r="VGJ96" s="51">
        <f t="shared" si="1516"/>
        <v>0</v>
      </c>
      <c r="VGK96" s="51">
        <f t="shared" si="1516"/>
        <v>0</v>
      </c>
      <c r="VGL96" s="51">
        <f t="shared" si="1516"/>
        <v>0</v>
      </c>
      <c r="VGM96" s="51"/>
      <c r="VGN96" s="51"/>
      <c r="VGO96" s="51"/>
      <c r="VGP96" s="51">
        <f>VGP98</f>
        <v>0</v>
      </c>
      <c r="VGQ96" s="14"/>
      <c r="VGS96" s="6" t="s">
        <v>11</v>
      </c>
      <c r="VGT96" s="7" t="s">
        <v>874</v>
      </c>
      <c r="VGU96" s="3"/>
      <c r="VGV96" s="3"/>
      <c r="VGW96" s="3"/>
      <c r="VGX96" s="3"/>
      <c r="VGY96" s="7"/>
      <c r="VGZ96" s="3"/>
      <c r="VHA96" s="51">
        <f t="shared" si="1514"/>
        <v>0</v>
      </c>
      <c r="VHB96" s="51">
        <f t="shared" si="1514"/>
        <v>0</v>
      </c>
      <c r="VHC96" s="51">
        <f t="shared" si="1514"/>
        <v>0</v>
      </c>
      <c r="VHD96" s="51">
        <f t="shared" si="1514"/>
        <v>0</v>
      </c>
      <c r="VHE96" s="51">
        <f t="shared" si="1514"/>
        <v>0</v>
      </c>
      <c r="VHF96" s="51">
        <f t="shared" si="1514"/>
        <v>0</v>
      </c>
      <c r="VHG96" s="51">
        <f t="shared" si="1514"/>
        <v>0</v>
      </c>
      <c r="VHH96" s="51">
        <f t="shared" si="1514"/>
        <v>0</v>
      </c>
      <c r="VHI96" s="51">
        <f t="shared" si="1514"/>
        <v>0</v>
      </c>
      <c r="VHJ96" s="51">
        <f t="shared" si="1514"/>
        <v>0</v>
      </c>
      <c r="VHK96" s="51">
        <f t="shared" si="1514"/>
        <v>0</v>
      </c>
      <c r="VHL96" s="51">
        <f t="shared" si="1514"/>
        <v>0</v>
      </c>
      <c r="VHM96" s="51">
        <f t="shared" si="1514"/>
        <v>0</v>
      </c>
      <c r="VHN96" s="14">
        <f t="shared" si="1515"/>
        <v>0</v>
      </c>
      <c r="VHO96" s="51">
        <f t="shared" si="1516"/>
        <v>0</v>
      </c>
      <c r="VHP96" s="51">
        <f t="shared" si="1516"/>
        <v>0</v>
      </c>
      <c r="VHQ96" s="51">
        <f t="shared" si="1516"/>
        <v>0</v>
      </c>
      <c r="VHR96" s="51">
        <f t="shared" si="1516"/>
        <v>0</v>
      </c>
      <c r="VHS96" s="51"/>
      <c r="VHT96" s="51"/>
      <c r="VHU96" s="51"/>
      <c r="VHV96" s="51">
        <f>VHV98</f>
        <v>0</v>
      </c>
      <c r="VHW96" s="14"/>
      <c r="VHY96" s="6" t="s">
        <v>11</v>
      </c>
      <c r="VHZ96" s="7" t="s">
        <v>874</v>
      </c>
      <c r="VIA96" s="3"/>
      <c r="VIB96" s="3"/>
      <c r="VIC96" s="3"/>
      <c r="VID96" s="3"/>
      <c r="VIE96" s="7"/>
      <c r="VIF96" s="3"/>
      <c r="VIG96" s="51">
        <f t="shared" ref="VIG96:VJY96" si="1517">VIG97</f>
        <v>0</v>
      </c>
      <c r="VIH96" s="51">
        <f t="shared" si="1517"/>
        <v>0</v>
      </c>
      <c r="VII96" s="51">
        <f t="shared" si="1517"/>
        <v>0</v>
      </c>
      <c r="VIJ96" s="51">
        <f t="shared" si="1517"/>
        <v>0</v>
      </c>
      <c r="VIK96" s="51">
        <f t="shared" si="1517"/>
        <v>0</v>
      </c>
      <c r="VIL96" s="51">
        <f t="shared" si="1517"/>
        <v>0</v>
      </c>
      <c r="VIM96" s="51">
        <f t="shared" si="1517"/>
        <v>0</v>
      </c>
      <c r="VIN96" s="51">
        <f t="shared" si="1517"/>
        <v>0</v>
      </c>
      <c r="VIO96" s="51">
        <f t="shared" si="1517"/>
        <v>0</v>
      </c>
      <c r="VIP96" s="51">
        <f t="shared" si="1517"/>
        <v>0</v>
      </c>
      <c r="VIQ96" s="51">
        <f t="shared" si="1517"/>
        <v>0</v>
      </c>
      <c r="VIR96" s="51">
        <f t="shared" si="1517"/>
        <v>0</v>
      </c>
      <c r="VIS96" s="51">
        <f t="shared" si="1517"/>
        <v>0</v>
      </c>
      <c r="VIT96" s="14">
        <f t="shared" ref="VIT96:VJZ96" si="1518">VIU96</f>
        <v>0</v>
      </c>
      <c r="VIU96" s="51">
        <f t="shared" ref="VIU96:VKD96" si="1519">VIU97</f>
        <v>0</v>
      </c>
      <c r="VIV96" s="51">
        <f t="shared" si="1519"/>
        <v>0</v>
      </c>
      <c r="VIW96" s="51">
        <f t="shared" si="1519"/>
        <v>0</v>
      </c>
      <c r="VIX96" s="51">
        <f t="shared" si="1519"/>
        <v>0</v>
      </c>
      <c r="VIY96" s="51"/>
      <c r="VIZ96" s="51"/>
      <c r="VJA96" s="51"/>
      <c r="VJB96" s="51">
        <f>VJB98</f>
        <v>0</v>
      </c>
      <c r="VJC96" s="14"/>
      <c r="VJE96" s="6" t="s">
        <v>11</v>
      </c>
      <c r="VJF96" s="7" t="s">
        <v>874</v>
      </c>
      <c r="VJG96" s="3"/>
      <c r="VJH96" s="3"/>
      <c r="VJI96" s="3"/>
      <c r="VJJ96" s="3"/>
      <c r="VJK96" s="7"/>
      <c r="VJL96" s="3"/>
      <c r="VJM96" s="51">
        <f t="shared" si="1517"/>
        <v>0</v>
      </c>
      <c r="VJN96" s="51">
        <f t="shared" si="1517"/>
        <v>0</v>
      </c>
      <c r="VJO96" s="51">
        <f t="shared" si="1517"/>
        <v>0</v>
      </c>
      <c r="VJP96" s="51">
        <f t="shared" si="1517"/>
        <v>0</v>
      </c>
      <c r="VJQ96" s="51">
        <f t="shared" si="1517"/>
        <v>0</v>
      </c>
      <c r="VJR96" s="51">
        <f t="shared" si="1517"/>
        <v>0</v>
      </c>
      <c r="VJS96" s="51">
        <f t="shared" si="1517"/>
        <v>0</v>
      </c>
      <c r="VJT96" s="51">
        <f t="shared" si="1517"/>
        <v>0</v>
      </c>
      <c r="VJU96" s="51">
        <f t="shared" si="1517"/>
        <v>0</v>
      </c>
      <c r="VJV96" s="51">
        <f t="shared" si="1517"/>
        <v>0</v>
      </c>
      <c r="VJW96" s="51">
        <f t="shared" si="1517"/>
        <v>0</v>
      </c>
      <c r="VJX96" s="51">
        <f t="shared" si="1517"/>
        <v>0</v>
      </c>
      <c r="VJY96" s="51">
        <f t="shared" si="1517"/>
        <v>0</v>
      </c>
      <c r="VJZ96" s="14">
        <f t="shared" si="1518"/>
        <v>0</v>
      </c>
      <c r="VKA96" s="51">
        <f t="shared" si="1519"/>
        <v>0</v>
      </c>
      <c r="VKB96" s="51">
        <f t="shared" si="1519"/>
        <v>0</v>
      </c>
      <c r="VKC96" s="51">
        <f t="shared" si="1519"/>
        <v>0</v>
      </c>
      <c r="VKD96" s="51">
        <f t="shared" si="1519"/>
        <v>0</v>
      </c>
      <c r="VKE96" s="51"/>
      <c r="VKF96" s="51"/>
      <c r="VKG96" s="51"/>
      <c r="VKH96" s="51">
        <f>VKH98</f>
        <v>0</v>
      </c>
      <c r="VKI96" s="14"/>
      <c r="VKK96" s="6" t="s">
        <v>11</v>
      </c>
      <c r="VKL96" s="7" t="s">
        <v>874</v>
      </c>
      <c r="VKM96" s="3"/>
      <c r="VKN96" s="3"/>
      <c r="VKO96" s="3"/>
      <c r="VKP96" s="3"/>
      <c r="VKQ96" s="7"/>
      <c r="VKR96" s="3"/>
      <c r="VKS96" s="51">
        <f t="shared" ref="VKS96:VMK96" si="1520">VKS97</f>
        <v>0</v>
      </c>
      <c r="VKT96" s="51">
        <f t="shared" si="1520"/>
        <v>0</v>
      </c>
      <c r="VKU96" s="51">
        <f t="shared" si="1520"/>
        <v>0</v>
      </c>
      <c r="VKV96" s="51">
        <f t="shared" si="1520"/>
        <v>0</v>
      </c>
      <c r="VKW96" s="51">
        <f t="shared" si="1520"/>
        <v>0</v>
      </c>
      <c r="VKX96" s="51">
        <f t="shared" si="1520"/>
        <v>0</v>
      </c>
      <c r="VKY96" s="51">
        <f t="shared" si="1520"/>
        <v>0</v>
      </c>
      <c r="VKZ96" s="51">
        <f t="shared" si="1520"/>
        <v>0</v>
      </c>
      <c r="VLA96" s="51">
        <f t="shared" si="1520"/>
        <v>0</v>
      </c>
      <c r="VLB96" s="51">
        <f t="shared" si="1520"/>
        <v>0</v>
      </c>
      <c r="VLC96" s="51">
        <f t="shared" si="1520"/>
        <v>0</v>
      </c>
      <c r="VLD96" s="51">
        <f t="shared" si="1520"/>
        <v>0</v>
      </c>
      <c r="VLE96" s="51">
        <f t="shared" si="1520"/>
        <v>0</v>
      </c>
      <c r="VLF96" s="14">
        <f t="shared" ref="VLF96:VML96" si="1521">VLG96</f>
        <v>0</v>
      </c>
      <c r="VLG96" s="51">
        <f t="shared" ref="VLG96:VMP96" si="1522">VLG97</f>
        <v>0</v>
      </c>
      <c r="VLH96" s="51">
        <f t="shared" si="1522"/>
        <v>0</v>
      </c>
      <c r="VLI96" s="51">
        <f t="shared" si="1522"/>
        <v>0</v>
      </c>
      <c r="VLJ96" s="51">
        <f t="shared" si="1522"/>
        <v>0</v>
      </c>
      <c r="VLK96" s="51"/>
      <c r="VLL96" s="51"/>
      <c r="VLM96" s="51"/>
      <c r="VLN96" s="51">
        <f>VLN98</f>
        <v>0</v>
      </c>
      <c r="VLO96" s="14"/>
      <c r="VLQ96" s="6" t="s">
        <v>11</v>
      </c>
      <c r="VLR96" s="7" t="s">
        <v>874</v>
      </c>
      <c r="VLS96" s="3"/>
      <c r="VLT96" s="3"/>
      <c r="VLU96" s="3"/>
      <c r="VLV96" s="3"/>
      <c r="VLW96" s="7"/>
      <c r="VLX96" s="3"/>
      <c r="VLY96" s="51">
        <f t="shared" si="1520"/>
        <v>0</v>
      </c>
      <c r="VLZ96" s="51">
        <f t="shared" si="1520"/>
        <v>0</v>
      </c>
      <c r="VMA96" s="51">
        <f t="shared" si="1520"/>
        <v>0</v>
      </c>
      <c r="VMB96" s="51">
        <f t="shared" si="1520"/>
        <v>0</v>
      </c>
      <c r="VMC96" s="51">
        <f t="shared" si="1520"/>
        <v>0</v>
      </c>
      <c r="VMD96" s="51">
        <f t="shared" si="1520"/>
        <v>0</v>
      </c>
      <c r="VME96" s="51">
        <f t="shared" si="1520"/>
        <v>0</v>
      </c>
      <c r="VMF96" s="51">
        <f t="shared" si="1520"/>
        <v>0</v>
      </c>
      <c r="VMG96" s="51">
        <f t="shared" si="1520"/>
        <v>0</v>
      </c>
      <c r="VMH96" s="51">
        <f t="shared" si="1520"/>
        <v>0</v>
      </c>
      <c r="VMI96" s="51">
        <f t="shared" si="1520"/>
        <v>0</v>
      </c>
      <c r="VMJ96" s="51">
        <f t="shared" si="1520"/>
        <v>0</v>
      </c>
      <c r="VMK96" s="51">
        <f t="shared" si="1520"/>
        <v>0</v>
      </c>
      <c r="VML96" s="14">
        <f t="shared" si="1521"/>
        <v>0</v>
      </c>
      <c r="VMM96" s="51">
        <f t="shared" si="1522"/>
        <v>0</v>
      </c>
      <c r="VMN96" s="51">
        <f t="shared" si="1522"/>
        <v>0</v>
      </c>
      <c r="VMO96" s="51">
        <f t="shared" si="1522"/>
        <v>0</v>
      </c>
      <c r="VMP96" s="51">
        <f t="shared" si="1522"/>
        <v>0</v>
      </c>
      <c r="VMQ96" s="51"/>
      <c r="VMR96" s="51"/>
      <c r="VMS96" s="51"/>
      <c r="VMT96" s="51">
        <f>VMT98</f>
        <v>0</v>
      </c>
      <c r="VMU96" s="14"/>
      <c r="VMW96" s="6" t="s">
        <v>11</v>
      </c>
      <c r="VMX96" s="7" t="s">
        <v>874</v>
      </c>
      <c r="VMY96" s="3"/>
      <c r="VMZ96" s="3"/>
      <c r="VNA96" s="3"/>
      <c r="VNB96" s="3"/>
      <c r="VNC96" s="7"/>
      <c r="VND96" s="3"/>
      <c r="VNE96" s="51">
        <f t="shared" ref="VNE96:VOW96" si="1523">VNE97</f>
        <v>0</v>
      </c>
      <c r="VNF96" s="51">
        <f t="shared" si="1523"/>
        <v>0</v>
      </c>
      <c r="VNG96" s="51">
        <f t="shared" si="1523"/>
        <v>0</v>
      </c>
      <c r="VNH96" s="51">
        <f t="shared" si="1523"/>
        <v>0</v>
      </c>
      <c r="VNI96" s="51">
        <f t="shared" si="1523"/>
        <v>0</v>
      </c>
      <c r="VNJ96" s="51">
        <f t="shared" si="1523"/>
        <v>0</v>
      </c>
      <c r="VNK96" s="51">
        <f t="shared" si="1523"/>
        <v>0</v>
      </c>
      <c r="VNL96" s="51">
        <f t="shared" si="1523"/>
        <v>0</v>
      </c>
      <c r="VNM96" s="51">
        <f t="shared" si="1523"/>
        <v>0</v>
      </c>
      <c r="VNN96" s="51">
        <f t="shared" si="1523"/>
        <v>0</v>
      </c>
      <c r="VNO96" s="51">
        <f t="shared" si="1523"/>
        <v>0</v>
      </c>
      <c r="VNP96" s="51">
        <f t="shared" si="1523"/>
        <v>0</v>
      </c>
      <c r="VNQ96" s="51">
        <f t="shared" si="1523"/>
        <v>0</v>
      </c>
      <c r="VNR96" s="14">
        <f t="shared" ref="VNR96:VOX96" si="1524">VNS96</f>
        <v>0</v>
      </c>
      <c r="VNS96" s="51">
        <f t="shared" ref="VNS96:VPB96" si="1525">VNS97</f>
        <v>0</v>
      </c>
      <c r="VNT96" s="51">
        <f t="shared" si="1525"/>
        <v>0</v>
      </c>
      <c r="VNU96" s="51">
        <f t="shared" si="1525"/>
        <v>0</v>
      </c>
      <c r="VNV96" s="51">
        <f t="shared" si="1525"/>
        <v>0</v>
      </c>
      <c r="VNW96" s="51"/>
      <c r="VNX96" s="51"/>
      <c r="VNY96" s="51"/>
      <c r="VNZ96" s="51">
        <f>VNZ98</f>
        <v>0</v>
      </c>
      <c r="VOA96" s="14"/>
      <c r="VOC96" s="6" t="s">
        <v>11</v>
      </c>
      <c r="VOD96" s="7" t="s">
        <v>874</v>
      </c>
      <c r="VOE96" s="3"/>
      <c r="VOF96" s="3"/>
      <c r="VOG96" s="3"/>
      <c r="VOH96" s="3"/>
      <c r="VOI96" s="7"/>
      <c r="VOJ96" s="3"/>
      <c r="VOK96" s="51">
        <f t="shared" si="1523"/>
        <v>0</v>
      </c>
      <c r="VOL96" s="51">
        <f t="shared" si="1523"/>
        <v>0</v>
      </c>
      <c r="VOM96" s="51">
        <f t="shared" si="1523"/>
        <v>0</v>
      </c>
      <c r="VON96" s="51">
        <f t="shared" si="1523"/>
        <v>0</v>
      </c>
      <c r="VOO96" s="51">
        <f t="shared" si="1523"/>
        <v>0</v>
      </c>
      <c r="VOP96" s="51">
        <f t="shared" si="1523"/>
        <v>0</v>
      </c>
      <c r="VOQ96" s="51">
        <f t="shared" si="1523"/>
        <v>0</v>
      </c>
      <c r="VOR96" s="51">
        <f t="shared" si="1523"/>
        <v>0</v>
      </c>
      <c r="VOS96" s="51">
        <f t="shared" si="1523"/>
        <v>0</v>
      </c>
      <c r="VOT96" s="51">
        <f t="shared" si="1523"/>
        <v>0</v>
      </c>
      <c r="VOU96" s="51">
        <f t="shared" si="1523"/>
        <v>0</v>
      </c>
      <c r="VOV96" s="51">
        <f t="shared" si="1523"/>
        <v>0</v>
      </c>
      <c r="VOW96" s="51">
        <f t="shared" si="1523"/>
        <v>0</v>
      </c>
      <c r="VOX96" s="14">
        <f t="shared" si="1524"/>
        <v>0</v>
      </c>
      <c r="VOY96" s="51">
        <f t="shared" si="1525"/>
        <v>0</v>
      </c>
      <c r="VOZ96" s="51">
        <f t="shared" si="1525"/>
        <v>0</v>
      </c>
      <c r="VPA96" s="51">
        <f t="shared" si="1525"/>
        <v>0</v>
      </c>
      <c r="VPB96" s="51">
        <f t="shared" si="1525"/>
        <v>0</v>
      </c>
      <c r="VPC96" s="51"/>
      <c r="VPD96" s="51"/>
      <c r="VPE96" s="51"/>
      <c r="VPF96" s="51">
        <f>VPF98</f>
        <v>0</v>
      </c>
      <c r="VPG96" s="14"/>
      <c r="VPI96" s="6" t="s">
        <v>11</v>
      </c>
      <c r="VPJ96" s="7" t="s">
        <v>874</v>
      </c>
      <c r="VPK96" s="3"/>
      <c r="VPL96" s="3"/>
      <c r="VPM96" s="3"/>
      <c r="VPN96" s="3"/>
      <c r="VPO96" s="7"/>
      <c r="VPP96" s="3"/>
      <c r="VPQ96" s="51">
        <f t="shared" ref="VPQ96:VRI96" si="1526">VPQ97</f>
        <v>0</v>
      </c>
      <c r="VPR96" s="51">
        <f t="shared" si="1526"/>
        <v>0</v>
      </c>
      <c r="VPS96" s="51">
        <f t="shared" si="1526"/>
        <v>0</v>
      </c>
      <c r="VPT96" s="51">
        <f t="shared" si="1526"/>
        <v>0</v>
      </c>
      <c r="VPU96" s="51">
        <f t="shared" si="1526"/>
        <v>0</v>
      </c>
      <c r="VPV96" s="51">
        <f t="shared" si="1526"/>
        <v>0</v>
      </c>
      <c r="VPW96" s="51">
        <f t="shared" si="1526"/>
        <v>0</v>
      </c>
      <c r="VPX96" s="51">
        <f t="shared" si="1526"/>
        <v>0</v>
      </c>
      <c r="VPY96" s="51">
        <f t="shared" si="1526"/>
        <v>0</v>
      </c>
      <c r="VPZ96" s="51">
        <f t="shared" si="1526"/>
        <v>0</v>
      </c>
      <c r="VQA96" s="51">
        <f t="shared" si="1526"/>
        <v>0</v>
      </c>
      <c r="VQB96" s="51">
        <f t="shared" si="1526"/>
        <v>0</v>
      </c>
      <c r="VQC96" s="51">
        <f t="shared" si="1526"/>
        <v>0</v>
      </c>
      <c r="VQD96" s="14">
        <f t="shared" ref="VQD96:VRJ96" si="1527">VQE96</f>
        <v>0</v>
      </c>
      <c r="VQE96" s="51">
        <f t="shared" ref="VQE96:VRN96" si="1528">VQE97</f>
        <v>0</v>
      </c>
      <c r="VQF96" s="51">
        <f t="shared" si="1528"/>
        <v>0</v>
      </c>
      <c r="VQG96" s="51">
        <f t="shared" si="1528"/>
        <v>0</v>
      </c>
      <c r="VQH96" s="51">
        <f t="shared" si="1528"/>
        <v>0</v>
      </c>
      <c r="VQI96" s="51"/>
      <c r="VQJ96" s="51"/>
      <c r="VQK96" s="51"/>
      <c r="VQL96" s="51">
        <f>VQL98</f>
        <v>0</v>
      </c>
      <c r="VQM96" s="14"/>
      <c r="VQO96" s="6" t="s">
        <v>11</v>
      </c>
      <c r="VQP96" s="7" t="s">
        <v>874</v>
      </c>
      <c r="VQQ96" s="3"/>
      <c r="VQR96" s="3"/>
      <c r="VQS96" s="3"/>
      <c r="VQT96" s="3"/>
      <c r="VQU96" s="7"/>
      <c r="VQV96" s="3"/>
      <c r="VQW96" s="51">
        <f t="shared" si="1526"/>
        <v>0</v>
      </c>
      <c r="VQX96" s="51">
        <f t="shared" si="1526"/>
        <v>0</v>
      </c>
      <c r="VQY96" s="51">
        <f t="shared" si="1526"/>
        <v>0</v>
      </c>
      <c r="VQZ96" s="51">
        <f t="shared" si="1526"/>
        <v>0</v>
      </c>
      <c r="VRA96" s="51">
        <f t="shared" si="1526"/>
        <v>0</v>
      </c>
      <c r="VRB96" s="51">
        <f t="shared" si="1526"/>
        <v>0</v>
      </c>
      <c r="VRC96" s="51">
        <f t="shared" si="1526"/>
        <v>0</v>
      </c>
      <c r="VRD96" s="51">
        <f t="shared" si="1526"/>
        <v>0</v>
      </c>
      <c r="VRE96" s="51">
        <f t="shared" si="1526"/>
        <v>0</v>
      </c>
      <c r="VRF96" s="51">
        <f t="shared" si="1526"/>
        <v>0</v>
      </c>
      <c r="VRG96" s="51">
        <f t="shared" si="1526"/>
        <v>0</v>
      </c>
      <c r="VRH96" s="51">
        <f t="shared" si="1526"/>
        <v>0</v>
      </c>
      <c r="VRI96" s="51">
        <f t="shared" si="1526"/>
        <v>0</v>
      </c>
      <c r="VRJ96" s="14">
        <f t="shared" si="1527"/>
        <v>0</v>
      </c>
      <c r="VRK96" s="51">
        <f t="shared" si="1528"/>
        <v>0</v>
      </c>
      <c r="VRL96" s="51">
        <f t="shared" si="1528"/>
        <v>0</v>
      </c>
      <c r="VRM96" s="51">
        <f t="shared" si="1528"/>
        <v>0</v>
      </c>
      <c r="VRN96" s="51">
        <f t="shared" si="1528"/>
        <v>0</v>
      </c>
      <c r="VRO96" s="51"/>
      <c r="VRP96" s="51"/>
      <c r="VRQ96" s="51"/>
      <c r="VRR96" s="51">
        <f>VRR98</f>
        <v>0</v>
      </c>
      <c r="VRS96" s="14"/>
      <c r="VRU96" s="6" t="s">
        <v>11</v>
      </c>
      <c r="VRV96" s="7" t="s">
        <v>874</v>
      </c>
      <c r="VRW96" s="3"/>
      <c r="VRX96" s="3"/>
      <c r="VRY96" s="3"/>
      <c r="VRZ96" s="3"/>
      <c r="VSA96" s="7"/>
      <c r="VSB96" s="3"/>
      <c r="VSC96" s="51">
        <f t="shared" ref="VSC96:VTU96" si="1529">VSC97</f>
        <v>0</v>
      </c>
      <c r="VSD96" s="51">
        <f t="shared" si="1529"/>
        <v>0</v>
      </c>
      <c r="VSE96" s="51">
        <f t="shared" si="1529"/>
        <v>0</v>
      </c>
      <c r="VSF96" s="51">
        <f t="shared" si="1529"/>
        <v>0</v>
      </c>
      <c r="VSG96" s="51">
        <f t="shared" si="1529"/>
        <v>0</v>
      </c>
      <c r="VSH96" s="51">
        <f t="shared" si="1529"/>
        <v>0</v>
      </c>
      <c r="VSI96" s="51">
        <f t="shared" si="1529"/>
        <v>0</v>
      </c>
      <c r="VSJ96" s="51">
        <f t="shared" si="1529"/>
        <v>0</v>
      </c>
      <c r="VSK96" s="51">
        <f t="shared" si="1529"/>
        <v>0</v>
      </c>
      <c r="VSL96" s="51">
        <f t="shared" si="1529"/>
        <v>0</v>
      </c>
      <c r="VSM96" s="51">
        <f t="shared" si="1529"/>
        <v>0</v>
      </c>
      <c r="VSN96" s="51">
        <f t="shared" si="1529"/>
        <v>0</v>
      </c>
      <c r="VSO96" s="51">
        <f t="shared" si="1529"/>
        <v>0</v>
      </c>
      <c r="VSP96" s="14">
        <f t="shared" ref="VSP96:VTV96" si="1530">VSQ96</f>
        <v>0</v>
      </c>
      <c r="VSQ96" s="51">
        <f t="shared" ref="VSQ96:VTZ96" si="1531">VSQ97</f>
        <v>0</v>
      </c>
      <c r="VSR96" s="51">
        <f t="shared" si="1531"/>
        <v>0</v>
      </c>
      <c r="VSS96" s="51">
        <f t="shared" si="1531"/>
        <v>0</v>
      </c>
      <c r="VST96" s="51">
        <f t="shared" si="1531"/>
        <v>0</v>
      </c>
      <c r="VSU96" s="51"/>
      <c r="VSV96" s="51"/>
      <c r="VSW96" s="51"/>
      <c r="VSX96" s="51">
        <f>VSX98</f>
        <v>0</v>
      </c>
      <c r="VSY96" s="14"/>
      <c r="VTA96" s="6" t="s">
        <v>11</v>
      </c>
      <c r="VTB96" s="7" t="s">
        <v>874</v>
      </c>
      <c r="VTC96" s="3"/>
      <c r="VTD96" s="3"/>
      <c r="VTE96" s="3"/>
      <c r="VTF96" s="3"/>
      <c r="VTG96" s="7"/>
      <c r="VTH96" s="3"/>
      <c r="VTI96" s="51">
        <f t="shared" si="1529"/>
        <v>0</v>
      </c>
      <c r="VTJ96" s="51">
        <f t="shared" si="1529"/>
        <v>0</v>
      </c>
      <c r="VTK96" s="51">
        <f t="shared" si="1529"/>
        <v>0</v>
      </c>
      <c r="VTL96" s="51">
        <f t="shared" si="1529"/>
        <v>0</v>
      </c>
      <c r="VTM96" s="51">
        <f t="shared" si="1529"/>
        <v>0</v>
      </c>
      <c r="VTN96" s="51">
        <f t="shared" si="1529"/>
        <v>0</v>
      </c>
      <c r="VTO96" s="51">
        <f t="shared" si="1529"/>
        <v>0</v>
      </c>
      <c r="VTP96" s="51">
        <f t="shared" si="1529"/>
        <v>0</v>
      </c>
      <c r="VTQ96" s="51">
        <f t="shared" si="1529"/>
        <v>0</v>
      </c>
      <c r="VTR96" s="51">
        <f t="shared" si="1529"/>
        <v>0</v>
      </c>
      <c r="VTS96" s="51">
        <f t="shared" si="1529"/>
        <v>0</v>
      </c>
      <c r="VTT96" s="51">
        <f t="shared" si="1529"/>
        <v>0</v>
      </c>
      <c r="VTU96" s="51">
        <f t="shared" si="1529"/>
        <v>0</v>
      </c>
      <c r="VTV96" s="14">
        <f t="shared" si="1530"/>
        <v>0</v>
      </c>
      <c r="VTW96" s="51">
        <f t="shared" si="1531"/>
        <v>0</v>
      </c>
      <c r="VTX96" s="51">
        <f t="shared" si="1531"/>
        <v>0</v>
      </c>
      <c r="VTY96" s="51">
        <f t="shared" si="1531"/>
        <v>0</v>
      </c>
      <c r="VTZ96" s="51">
        <f t="shared" si="1531"/>
        <v>0</v>
      </c>
      <c r="VUA96" s="51"/>
      <c r="VUB96" s="51"/>
      <c r="VUC96" s="51"/>
      <c r="VUD96" s="51">
        <f>VUD98</f>
        <v>0</v>
      </c>
      <c r="VUE96" s="14"/>
      <c r="VUG96" s="6" t="s">
        <v>11</v>
      </c>
      <c r="VUH96" s="7" t="s">
        <v>874</v>
      </c>
      <c r="VUI96" s="3"/>
      <c r="VUJ96" s="3"/>
      <c r="VUK96" s="3"/>
      <c r="VUL96" s="3"/>
      <c r="VUM96" s="7"/>
      <c r="VUN96" s="3"/>
      <c r="VUO96" s="51">
        <f t="shared" ref="VUO96:VWG96" si="1532">VUO97</f>
        <v>0</v>
      </c>
      <c r="VUP96" s="51">
        <f t="shared" si="1532"/>
        <v>0</v>
      </c>
      <c r="VUQ96" s="51">
        <f t="shared" si="1532"/>
        <v>0</v>
      </c>
      <c r="VUR96" s="51">
        <f t="shared" si="1532"/>
        <v>0</v>
      </c>
      <c r="VUS96" s="51">
        <f t="shared" si="1532"/>
        <v>0</v>
      </c>
      <c r="VUT96" s="51">
        <f t="shared" si="1532"/>
        <v>0</v>
      </c>
      <c r="VUU96" s="51">
        <f t="shared" si="1532"/>
        <v>0</v>
      </c>
      <c r="VUV96" s="51">
        <f t="shared" si="1532"/>
        <v>0</v>
      </c>
      <c r="VUW96" s="51">
        <f t="shared" si="1532"/>
        <v>0</v>
      </c>
      <c r="VUX96" s="51">
        <f t="shared" si="1532"/>
        <v>0</v>
      </c>
      <c r="VUY96" s="51">
        <f t="shared" si="1532"/>
        <v>0</v>
      </c>
      <c r="VUZ96" s="51">
        <f t="shared" si="1532"/>
        <v>0</v>
      </c>
      <c r="VVA96" s="51">
        <f t="shared" si="1532"/>
        <v>0</v>
      </c>
      <c r="VVB96" s="14">
        <f t="shared" ref="VVB96:VWH96" si="1533">VVC96</f>
        <v>0</v>
      </c>
      <c r="VVC96" s="51">
        <f t="shared" ref="VVC96:VWL96" si="1534">VVC97</f>
        <v>0</v>
      </c>
      <c r="VVD96" s="51">
        <f t="shared" si="1534"/>
        <v>0</v>
      </c>
      <c r="VVE96" s="51">
        <f t="shared" si="1534"/>
        <v>0</v>
      </c>
      <c r="VVF96" s="51">
        <f t="shared" si="1534"/>
        <v>0</v>
      </c>
      <c r="VVG96" s="51"/>
      <c r="VVH96" s="51"/>
      <c r="VVI96" s="51"/>
      <c r="VVJ96" s="51">
        <f>VVJ98</f>
        <v>0</v>
      </c>
      <c r="VVK96" s="14"/>
      <c r="VVM96" s="6" t="s">
        <v>11</v>
      </c>
      <c r="VVN96" s="7" t="s">
        <v>874</v>
      </c>
      <c r="VVO96" s="3"/>
      <c r="VVP96" s="3"/>
      <c r="VVQ96" s="3"/>
      <c r="VVR96" s="3"/>
      <c r="VVS96" s="7"/>
      <c r="VVT96" s="3"/>
      <c r="VVU96" s="51">
        <f t="shared" si="1532"/>
        <v>0</v>
      </c>
      <c r="VVV96" s="51">
        <f t="shared" si="1532"/>
        <v>0</v>
      </c>
      <c r="VVW96" s="51">
        <f t="shared" si="1532"/>
        <v>0</v>
      </c>
      <c r="VVX96" s="51">
        <f t="shared" si="1532"/>
        <v>0</v>
      </c>
      <c r="VVY96" s="51">
        <f t="shared" si="1532"/>
        <v>0</v>
      </c>
      <c r="VVZ96" s="51">
        <f t="shared" si="1532"/>
        <v>0</v>
      </c>
      <c r="VWA96" s="51">
        <f t="shared" si="1532"/>
        <v>0</v>
      </c>
      <c r="VWB96" s="51">
        <f t="shared" si="1532"/>
        <v>0</v>
      </c>
      <c r="VWC96" s="51">
        <f t="shared" si="1532"/>
        <v>0</v>
      </c>
      <c r="VWD96" s="51">
        <f t="shared" si="1532"/>
        <v>0</v>
      </c>
      <c r="VWE96" s="51">
        <f t="shared" si="1532"/>
        <v>0</v>
      </c>
      <c r="VWF96" s="51">
        <f t="shared" si="1532"/>
        <v>0</v>
      </c>
      <c r="VWG96" s="51">
        <f t="shared" si="1532"/>
        <v>0</v>
      </c>
      <c r="VWH96" s="14">
        <f t="shared" si="1533"/>
        <v>0</v>
      </c>
      <c r="VWI96" s="51">
        <f t="shared" si="1534"/>
        <v>0</v>
      </c>
      <c r="VWJ96" s="51">
        <f t="shared" si="1534"/>
        <v>0</v>
      </c>
      <c r="VWK96" s="51">
        <f t="shared" si="1534"/>
        <v>0</v>
      </c>
      <c r="VWL96" s="51">
        <f t="shared" si="1534"/>
        <v>0</v>
      </c>
      <c r="VWM96" s="51"/>
      <c r="VWN96" s="51"/>
      <c r="VWO96" s="51"/>
      <c r="VWP96" s="51">
        <f>VWP98</f>
        <v>0</v>
      </c>
      <c r="VWQ96" s="14"/>
      <c r="VWS96" s="6" t="s">
        <v>11</v>
      </c>
      <c r="VWT96" s="7" t="s">
        <v>874</v>
      </c>
      <c r="VWU96" s="3"/>
      <c r="VWV96" s="3"/>
      <c r="VWW96" s="3"/>
      <c r="VWX96" s="3"/>
      <c r="VWY96" s="7"/>
      <c r="VWZ96" s="3"/>
      <c r="VXA96" s="51">
        <f t="shared" ref="VXA96:VYS96" si="1535">VXA97</f>
        <v>0</v>
      </c>
      <c r="VXB96" s="51">
        <f t="shared" si="1535"/>
        <v>0</v>
      </c>
      <c r="VXC96" s="51">
        <f t="shared" si="1535"/>
        <v>0</v>
      </c>
      <c r="VXD96" s="51">
        <f t="shared" si="1535"/>
        <v>0</v>
      </c>
      <c r="VXE96" s="51">
        <f t="shared" si="1535"/>
        <v>0</v>
      </c>
      <c r="VXF96" s="51">
        <f t="shared" si="1535"/>
        <v>0</v>
      </c>
      <c r="VXG96" s="51">
        <f t="shared" si="1535"/>
        <v>0</v>
      </c>
      <c r="VXH96" s="51">
        <f t="shared" si="1535"/>
        <v>0</v>
      </c>
      <c r="VXI96" s="51">
        <f t="shared" si="1535"/>
        <v>0</v>
      </c>
      <c r="VXJ96" s="51">
        <f t="shared" si="1535"/>
        <v>0</v>
      </c>
      <c r="VXK96" s="51">
        <f t="shared" si="1535"/>
        <v>0</v>
      </c>
      <c r="VXL96" s="51">
        <f t="shared" si="1535"/>
        <v>0</v>
      </c>
      <c r="VXM96" s="51">
        <f t="shared" si="1535"/>
        <v>0</v>
      </c>
      <c r="VXN96" s="14">
        <f t="shared" ref="VXN96:VYT96" si="1536">VXO96</f>
        <v>0</v>
      </c>
      <c r="VXO96" s="51">
        <f t="shared" ref="VXO96:VYX96" si="1537">VXO97</f>
        <v>0</v>
      </c>
      <c r="VXP96" s="51">
        <f t="shared" si="1537"/>
        <v>0</v>
      </c>
      <c r="VXQ96" s="51">
        <f t="shared" si="1537"/>
        <v>0</v>
      </c>
      <c r="VXR96" s="51">
        <f t="shared" si="1537"/>
        <v>0</v>
      </c>
      <c r="VXS96" s="51"/>
      <c r="VXT96" s="51"/>
      <c r="VXU96" s="51"/>
      <c r="VXV96" s="51">
        <f>VXV98</f>
        <v>0</v>
      </c>
      <c r="VXW96" s="14"/>
      <c r="VXY96" s="6" t="s">
        <v>11</v>
      </c>
      <c r="VXZ96" s="7" t="s">
        <v>874</v>
      </c>
      <c r="VYA96" s="3"/>
      <c r="VYB96" s="3"/>
      <c r="VYC96" s="3"/>
      <c r="VYD96" s="3"/>
      <c r="VYE96" s="7"/>
      <c r="VYF96" s="3"/>
      <c r="VYG96" s="51">
        <f t="shared" si="1535"/>
        <v>0</v>
      </c>
      <c r="VYH96" s="51">
        <f t="shared" si="1535"/>
        <v>0</v>
      </c>
      <c r="VYI96" s="51">
        <f t="shared" si="1535"/>
        <v>0</v>
      </c>
      <c r="VYJ96" s="51">
        <f t="shared" si="1535"/>
        <v>0</v>
      </c>
      <c r="VYK96" s="51">
        <f t="shared" si="1535"/>
        <v>0</v>
      </c>
      <c r="VYL96" s="51">
        <f t="shared" si="1535"/>
        <v>0</v>
      </c>
      <c r="VYM96" s="51">
        <f t="shared" si="1535"/>
        <v>0</v>
      </c>
      <c r="VYN96" s="51">
        <f t="shared" si="1535"/>
        <v>0</v>
      </c>
      <c r="VYO96" s="51">
        <f t="shared" si="1535"/>
        <v>0</v>
      </c>
      <c r="VYP96" s="51">
        <f t="shared" si="1535"/>
        <v>0</v>
      </c>
      <c r="VYQ96" s="51">
        <f t="shared" si="1535"/>
        <v>0</v>
      </c>
      <c r="VYR96" s="51">
        <f t="shared" si="1535"/>
        <v>0</v>
      </c>
      <c r="VYS96" s="51">
        <f t="shared" si="1535"/>
        <v>0</v>
      </c>
      <c r="VYT96" s="14">
        <f t="shared" si="1536"/>
        <v>0</v>
      </c>
      <c r="VYU96" s="51">
        <f t="shared" si="1537"/>
        <v>0</v>
      </c>
      <c r="VYV96" s="51">
        <f t="shared" si="1537"/>
        <v>0</v>
      </c>
      <c r="VYW96" s="51">
        <f t="shared" si="1537"/>
        <v>0</v>
      </c>
      <c r="VYX96" s="51">
        <f t="shared" si="1537"/>
        <v>0</v>
      </c>
      <c r="VYY96" s="51"/>
      <c r="VYZ96" s="51"/>
      <c r="VZA96" s="51"/>
      <c r="VZB96" s="51">
        <f>VZB98</f>
        <v>0</v>
      </c>
      <c r="VZC96" s="14"/>
      <c r="VZE96" s="6" t="s">
        <v>11</v>
      </c>
      <c r="VZF96" s="7" t="s">
        <v>874</v>
      </c>
      <c r="VZG96" s="3"/>
      <c r="VZH96" s="3"/>
      <c r="VZI96" s="3"/>
      <c r="VZJ96" s="3"/>
      <c r="VZK96" s="7"/>
      <c r="VZL96" s="3"/>
      <c r="VZM96" s="51">
        <f t="shared" ref="VZM96:WBE96" si="1538">VZM97</f>
        <v>0</v>
      </c>
      <c r="VZN96" s="51">
        <f t="shared" si="1538"/>
        <v>0</v>
      </c>
      <c r="VZO96" s="51">
        <f t="shared" si="1538"/>
        <v>0</v>
      </c>
      <c r="VZP96" s="51">
        <f t="shared" si="1538"/>
        <v>0</v>
      </c>
      <c r="VZQ96" s="51">
        <f t="shared" si="1538"/>
        <v>0</v>
      </c>
      <c r="VZR96" s="51">
        <f t="shared" si="1538"/>
        <v>0</v>
      </c>
      <c r="VZS96" s="51">
        <f t="shared" si="1538"/>
        <v>0</v>
      </c>
      <c r="VZT96" s="51">
        <f t="shared" si="1538"/>
        <v>0</v>
      </c>
      <c r="VZU96" s="51">
        <f t="shared" si="1538"/>
        <v>0</v>
      </c>
      <c r="VZV96" s="51">
        <f t="shared" si="1538"/>
        <v>0</v>
      </c>
      <c r="VZW96" s="51">
        <f t="shared" si="1538"/>
        <v>0</v>
      </c>
      <c r="VZX96" s="51">
        <f t="shared" si="1538"/>
        <v>0</v>
      </c>
      <c r="VZY96" s="51">
        <f t="shared" si="1538"/>
        <v>0</v>
      </c>
      <c r="VZZ96" s="14">
        <f t="shared" ref="VZZ96:WBF96" si="1539">WAA96</f>
        <v>0</v>
      </c>
      <c r="WAA96" s="51">
        <f t="shared" ref="WAA96:WBJ96" si="1540">WAA97</f>
        <v>0</v>
      </c>
      <c r="WAB96" s="51">
        <f t="shared" si="1540"/>
        <v>0</v>
      </c>
      <c r="WAC96" s="51">
        <f t="shared" si="1540"/>
        <v>0</v>
      </c>
      <c r="WAD96" s="51">
        <f t="shared" si="1540"/>
        <v>0</v>
      </c>
      <c r="WAE96" s="51"/>
      <c r="WAF96" s="51"/>
      <c r="WAG96" s="51"/>
      <c r="WAH96" s="51">
        <f>WAH98</f>
        <v>0</v>
      </c>
      <c r="WAI96" s="14"/>
      <c r="WAK96" s="6" t="s">
        <v>11</v>
      </c>
      <c r="WAL96" s="7" t="s">
        <v>874</v>
      </c>
      <c r="WAM96" s="3"/>
      <c r="WAN96" s="3"/>
      <c r="WAO96" s="3"/>
      <c r="WAP96" s="3"/>
      <c r="WAQ96" s="7"/>
      <c r="WAR96" s="3"/>
      <c r="WAS96" s="51">
        <f t="shared" si="1538"/>
        <v>0</v>
      </c>
      <c r="WAT96" s="51">
        <f t="shared" si="1538"/>
        <v>0</v>
      </c>
      <c r="WAU96" s="51">
        <f t="shared" si="1538"/>
        <v>0</v>
      </c>
      <c r="WAV96" s="51">
        <f t="shared" si="1538"/>
        <v>0</v>
      </c>
      <c r="WAW96" s="51">
        <f t="shared" si="1538"/>
        <v>0</v>
      </c>
      <c r="WAX96" s="51">
        <f t="shared" si="1538"/>
        <v>0</v>
      </c>
      <c r="WAY96" s="51">
        <f t="shared" si="1538"/>
        <v>0</v>
      </c>
      <c r="WAZ96" s="51">
        <f t="shared" si="1538"/>
        <v>0</v>
      </c>
      <c r="WBA96" s="51">
        <f t="shared" si="1538"/>
        <v>0</v>
      </c>
      <c r="WBB96" s="51">
        <f t="shared" si="1538"/>
        <v>0</v>
      </c>
      <c r="WBC96" s="51">
        <f t="shared" si="1538"/>
        <v>0</v>
      </c>
      <c r="WBD96" s="51">
        <f t="shared" si="1538"/>
        <v>0</v>
      </c>
      <c r="WBE96" s="51">
        <f t="shared" si="1538"/>
        <v>0</v>
      </c>
      <c r="WBF96" s="14">
        <f t="shared" si="1539"/>
        <v>0</v>
      </c>
      <c r="WBG96" s="51">
        <f t="shared" si="1540"/>
        <v>0</v>
      </c>
      <c r="WBH96" s="51">
        <f t="shared" si="1540"/>
        <v>0</v>
      </c>
      <c r="WBI96" s="51">
        <f t="shared" si="1540"/>
        <v>0</v>
      </c>
      <c r="WBJ96" s="51">
        <f t="shared" si="1540"/>
        <v>0</v>
      </c>
      <c r="WBK96" s="51"/>
      <c r="WBL96" s="51"/>
      <c r="WBM96" s="51"/>
      <c r="WBN96" s="51">
        <f>WBN98</f>
        <v>0</v>
      </c>
      <c r="WBO96" s="14"/>
      <c r="WBQ96" s="6" t="s">
        <v>11</v>
      </c>
      <c r="WBR96" s="7" t="s">
        <v>874</v>
      </c>
      <c r="WBS96" s="3"/>
      <c r="WBT96" s="3"/>
      <c r="WBU96" s="3"/>
      <c r="WBV96" s="3"/>
      <c r="WBW96" s="7"/>
      <c r="WBX96" s="3"/>
      <c r="WBY96" s="51">
        <f t="shared" ref="WBY96:WDQ96" si="1541">WBY97</f>
        <v>0</v>
      </c>
      <c r="WBZ96" s="51">
        <f t="shared" si="1541"/>
        <v>0</v>
      </c>
      <c r="WCA96" s="51">
        <f t="shared" si="1541"/>
        <v>0</v>
      </c>
      <c r="WCB96" s="51">
        <f t="shared" si="1541"/>
        <v>0</v>
      </c>
      <c r="WCC96" s="51">
        <f t="shared" si="1541"/>
        <v>0</v>
      </c>
      <c r="WCD96" s="51">
        <f t="shared" si="1541"/>
        <v>0</v>
      </c>
      <c r="WCE96" s="51">
        <f t="shared" si="1541"/>
        <v>0</v>
      </c>
      <c r="WCF96" s="51">
        <f t="shared" si="1541"/>
        <v>0</v>
      </c>
      <c r="WCG96" s="51">
        <f t="shared" si="1541"/>
        <v>0</v>
      </c>
      <c r="WCH96" s="51">
        <f t="shared" si="1541"/>
        <v>0</v>
      </c>
      <c r="WCI96" s="51">
        <f t="shared" si="1541"/>
        <v>0</v>
      </c>
      <c r="WCJ96" s="51">
        <f t="shared" si="1541"/>
        <v>0</v>
      </c>
      <c r="WCK96" s="51">
        <f t="shared" si="1541"/>
        <v>0</v>
      </c>
      <c r="WCL96" s="14">
        <f t="shared" ref="WCL96:WDR96" si="1542">WCM96</f>
        <v>0</v>
      </c>
      <c r="WCM96" s="51">
        <f t="shared" ref="WCM96:WDV96" si="1543">WCM97</f>
        <v>0</v>
      </c>
      <c r="WCN96" s="51">
        <f t="shared" si="1543"/>
        <v>0</v>
      </c>
      <c r="WCO96" s="51">
        <f t="shared" si="1543"/>
        <v>0</v>
      </c>
      <c r="WCP96" s="51">
        <f t="shared" si="1543"/>
        <v>0</v>
      </c>
      <c r="WCQ96" s="51"/>
      <c r="WCR96" s="51"/>
      <c r="WCS96" s="51"/>
      <c r="WCT96" s="51">
        <f>WCT98</f>
        <v>0</v>
      </c>
      <c r="WCU96" s="14"/>
      <c r="WCW96" s="6" t="s">
        <v>11</v>
      </c>
      <c r="WCX96" s="7" t="s">
        <v>874</v>
      </c>
      <c r="WCY96" s="3"/>
      <c r="WCZ96" s="3"/>
      <c r="WDA96" s="3"/>
      <c r="WDB96" s="3"/>
      <c r="WDC96" s="7"/>
      <c r="WDD96" s="3"/>
      <c r="WDE96" s="51">
        <f t="shared" si="1541"/>
        <v>0</v>
      </c>
      <c r="WDF96" s="51">
        <f t="shared" si="1541"/>
        <v>0</v>
      </c>
      <c r="WDG96" s="51">
        <f t="shared" si="1541"/>
        <v>0</v>
      </c>
      <c r="WDH96" s="51">
        <f t="shared" si="1541"/>
        <v>0</v>
      </c>
      <c r="WDI96" s="51">
        <f t="shared" si="1541"/>
        <v>0</v>
      </c>
      <c r="WDJ96" s="51">
        <f t="shared" si="1541"/>
        <v>0</v>
      </c>
      <c r="WDK96" s="51">
        <f t="shared" si="1541"/>
        <v>0</v>
      </c>
      <c r="WDL96" s="51">
        <f t="shared" si="1541"/>
        <v>0</v>
      </c>
      <c r="WDM96" s="51">
        <f t="shared" si="1541"/>
        <v>0</v>
      </c>
      <c r="WDN96" s="51">
        <f t="shared" si="1541"/>
        <v>0</v>
      </c>
      <c r="WDO96" s="51">
        <f t="shared" si="1541"/>
        <v>0</v>
      </c>
      <c r="WDP96" s="51">
        <f t="shared" si="1541"/>
        <v>0</v>
      </c>
      <c r="WDQ96" s="51">
        <f t="shared" si="1541"/>
        <v>0</v>
      </c>
      <c r="WDR96" s="14">
        <f t="shared" si="1542"/>
        <v>0</v>
      </c>
      <c r="WDS96" s="51">
        <f t="shared" si="1543"/>
        <v>0</v>
      </c>
      <c r="WDT96" s="51">
        <f t="shared" si="1543"/>
        <v>0</v>
      </c>
      <c r="WDU96" s="51">
        <f t="shared" si="1543"/>
        <v>0</v>
      </c>
      <c r="WDV96" s="51">
        <f t="shared" si="1543"/>
        <v>0</v>
      </c>
      <c r="WDW96" s="51"/>
      <c r="WDX96" s="51"/>
      <c r="WDY96" s="51"/>
      <c r="WDZ96" s="51">
        <f>WDZ98</f>
        <v>0</v>
      </c>
      <c r="WEA96" s="14"/>
      <c r="WEC96" s="6" t="s">
        <v>11</v>
      </c>
      <c r="WED96" s="7" t="s">
        <v>874</v>
      </c>
      <c r="WEE96" s="3"/>
      <c r="WEF96" s="3"/>
      <c r="WEG96" s="3"/>
      <c r="WEH96" s="3"/>
      <c r="WEI96" s="7"/>
      <c r="WEJ96" s="3"/>
      <c r="WEK96" s="51">
        <f t="shared" ref="WEK96:WGC96" si="1544">WEK97</f>
        <v>0</v>
      </c>
      <c r="WEL96" s="51">
        <f t="shared" si="1544"/>
        <v>0</v>
      </c>
      <c r="WEM96" s="51">
        <f t="shared" si="1544"/>
        <v>0</v>
      </c>
      <c r="WEN96" s="51">
        <f t="shared" si="1544"/>
        <v>0</v>
      </c>
      <c r="WEO96" s="51">
        <f t="shared" si="1544"/>
        <v>0</v>
      </c>
      <c r="WEP96" s="51">
        <f t="shared" si="1544"/>
        <v>0</v>
      </c>
      <c r="WEQ96" s="51">
        <f t="shared" si="1544"/>
        <v>0</v>
      </c>
      <c r="WER96" s="51">
        <f t="shared" si="1544"/>
        <v>0</v>
      </c>
      <c r="WES96" s="51">
        <f t="shared" si="1544"/>
        <v>0</v>
      </c>
      <c r="WET96" s="51">
        <f t="shared" si="1544"/>
        <v>0</v>
      </c>
      <c r="WEU96" s="51">
        <f t="shared" si="1544"/>
        <v>0</v>
      </c>
      <c r="WEV96" s="51">
        <f t="shared" si="1544"/>
        <v>0</v>
      </c>
      <c r="WEW96" s="51">
        <f t="shared" si="1544"/>
        <v>0</v>
      </c>
      <c r="WEX96" s="14">
        <f t="shared" ref="WEX96:WGD96" si="1545">WEY96</f>
        <v>0</v>
      </c>
      <c r="WEY96" s="51">
        <f t="shared" ref="WEY96:WGH96" si="1546">WEY97</f>
        <v>0</v>
      </c>
      <c r="WEZ96" s="51">
        <f t="shared" si="1546"/>
        <v>0</v>
      </c>
      <c r="WFA96" s="51">
        <f t="shared" si="1546"/>
        <v>0</v>
      </c>
      <c r="WFB96" s="51">
        <f t="shared" si="1546"/>
        <v>0</v>
      </c>
      <c r="WFC96" s="51"/>
      <c r="WFD96" s="51"/>
      <c r="WFE96" s="51"/>
      <c r="WFF96" s="51">
        <f>WFF98</f>
        <v>0</v>
      </c>
      <c r="WFG96" s="14"/>
      <c r="WFI96" s="6" t="s">
        <v>11</v>
      </c>
      <c r="WFJ96" s="7" t="s">
        <v>874</v>
      </c>
      <c r="WFK96" s="3"/>
      <c r="WFL96" s="3"/>
      <c r="WFM96" s="3"/>
      <c r="WFN96" s="3"/>
      <c r="WFO96" s="7"/>
      <c r="WFP96" s="3"/>
      <c r="WFQ96" s="51">
        <f t="shared" si="1544"/>
        <v>0</v>
      </c>
      <c r="WFR96" s="51">
        <f t="shared" si="1544"/>
        <v>0</v>
      </c>
      <c r="WFS96" s="51">
        <f t="shared" si="1544"/>
        <v>0</v>
      </c>
      <c r="WFT96" s="51">
        <f t="shared" si="1544"/>
        <v>0</v>
      </c>
      <c r="WFU96" s="51">
        <f t="shared" si="1544"/>
        <v>0</v>
      </c>
      <c r="WFV96" s="51">
        <f t="shared" si="1544"/>
        <v>0</v>
      </c>
      <c r="WFW96" s="51">
        <f t="shared" si="1544"/>
        <v>0</v>
      </c>
      <c r="WFX96" s="51">
        <f t="shared" si="1544"/>
        <v>0</v>
      </c>
      <c r="WFY96" s="51">
        <f t="shared" si="1544"/>
        <v>0</v>
      </c>
      <c r="WFZ96" s="51">
        <f t="shared" si="1544"/>
        <v>0</v>
      </c>
      <c r="WGA96" s="51">
        <f t="shared" si="1544"/>
        <v>0</v>
      </c>
      <c r="WGB96" s="51">
        <f t="shared" si="1544"/>
        <v>0</v>
      </c>
      <c r="WGC96" s="51">
        <f t="shared" si="1544"/>
        <v>0</v>
      </c>
      <c r="WGD96" s="14">
        <f t="shared" si="1545"/>
        <v>0</v>
      </c>
      <c r="WGE96" s="51">
        <f t="shared" si="1546"/>
        <v>0</v>
      </c>
      <c r="WGF96" s="51">
        <f t="shared" si="1546"/>
        <v>0</v>
      </c>
      <c r="WGG96" s="51">
        <f t="shared" si="1546"/>
        <v>0</v>
      </c>
      <c r="WGH96" s="51">
        <f t="shared" si="1546"/>
        <v>0</v>
      </c>
      <c r="WGI96" s="51"/>
      <c r="WGJ96" s="51"/>
      <c r="WGK96" s="51"/>
      <c r="WGL96" s="51">
        <f>WGL98</f>
        <v>0</v>
      </c>
      <c r="WGM96" s="14"/>
      <c r="WGO96" s="6" t="s">
        <v>11</v>
      </c>
      <c r="WGP96" s="7" t="s">
        <v>874</v>
      </c>
      <c r="WGQ96" s="3"/>
      <c r="WGR96" s="3"/>
      <c r="WGS96" s="3"/>
      <c r="WGT96" s="3"/>
      <c r="WGU96" s="7"/>
      <c r="WGV96" s="3"/>
      <c r="WGW96" s="51">
        <f t="shared" ref="WGW96:WIO96" si="1547">WGW97</f>
        <v>0</v>
      </c>
      <c r="WGX96" s="51">
        <f t="shared" si="1547"/>
        <v>0</v>
      </c>
      <c r="WGY96" s="51">
        <f t="shared" si="1547"/>
        <v>0</v>
      </c>
      <c r="WGZ96" s="51">
        <f t="shared" si="1547"/>
        <v>0</v>
      </c>
      <c r="WHA96" s="51">
        <f t="shared" si="1547"/>
        <v>0</v>
      </c>
      <c r="WHB96" s="51">
        <f t="shared" si="1547"/>
        <v>0</v>
      </c>
      <c r="WHC96" s="51">
        <f t="shared" si="1547"/>
        <v>0</v>
      </c>
      <c r="WHD96" s="51">
        <f t="shared" si="1547"/>
        <v>0</v>
      </c>
      <c r="WHE96" s="51">
        <f t="shared" si="1547"/>
        <v>0</v>
      </c>
      <c r="WHF96" s="51">
        <f t="shared" si="1547"/>
        <v>0</v>
      </c>
      <c r="WHG96" s="51">
        <f t="shared" si="1547"/>
        <v>0</v>
      </c>
      <c r="WHH96" s="51">
        <f t="shared" si="1547"/>
        <v>0</v>
      </c>
      <c r="WHI96" s="51">
        <f t="shared" si="1547"/>
        <v>0</v>
      </c>
      <c r="WHJ96" s="14">
        <f t="shared" ref="WHJ96:WIP96" si="1548">WHK96</f>
        <v>0</v>
      </c>
      <c r="WHK96" s="51">
        <f t="shared" ref="WHK96:WIT96" si="1549">WHK97</f>
        <v>0</v>
      </c>
      <c r="WHL96" s="51">
        <f t="shared" si="1549"/>
        <v>0</v>
      </c>
      <c r="WHM96" s="51">
        <f t="shared" si="1549"/>
        <v>0</v>
      </c>
      <c r="WHN96" s="51">
        <f t="shared" si="1549"/>
        <v>0</v>
      </c>
      <c r="WHO96" s="51"/>
      <c r="WHP96" s="51"/>
      <c r="WHQ96" s="51"/>
      <c r="WHR96" s="51">
        <f>WHR98</f>
        <v>0</v>
      </c>
      <c r="WHS96" s="14"/>
      <c r="WHU96" s="6" t="s">
        <v>11</v>
      </c>
      <c r="WHV96" s="7" t="s">
        <v>874</v>
      </c>
      <c r="WHW96" s="3"/>
      <c r="WHX96" s="3"/>
      <c r="WHY96" s="3"/>
      <c r="WHZ96" s="3"/>
      <c r="WIA96" s="7"/>
      <c r="WIB96" s="3"/>
      <c r="WIC96" s="51">
        <f t="shared" si="1547"/>
        <v>0</v>
      </c>
      <c r="WID96" s="51">
        <f t="shared" si="1547"/>
        <v>0</v>
      </c>
      <c r="WIE96" s="51">
        <f t="shared" si="1547"/>
        <v>0</v>
      </c>
      <c r="WIF96" s="51">
        <f t="shared" si="1547"/>
        <v>0</v>
      </c>
      <c r="WIG96" s="51">
        <f t="shared" si="1547"/>
        <v>0</v>
      </c>
      <c r="WIH96" s="51">
        <f t="shared" si="1547"/>
        <v>0</v>
      </c>
      <c r="WII96" s="51">
        <f t="shared" si="1547"/>
        <v>0</v>
      </c>
      <c r="WIJ96" s="51">
        <f t="shared" si="1547"/>
        <v>0</v>
      </c>
      <c r="WIK96" s="51">
        <f t="shared" si="1547"/>
        <v>0</v>
      </c>
      <c r="WIL96" s="51">
        <f t="shared" si="1547"/>
        <v>0</v>
      </c>
      <c r="WIM96" s="51">
        <f t="shared" si="1547"/>
        <v>0</v>
      </c>
      <c r="WIN96" s="51">
        <f t="shared" si="1547"/>
        <v>0</v>
      </c>
      <c r="WIO96" s="51">
        <f t="shared" si="1547"/>
        <v>0</v>
      </c>
      <c r="WIP96" s="14">
        <f t="shared" si="1548"/>
        <v>0</v>
      </c>
      <c r="WIQ96" s="51">
        <f t="shared" si="1549"/>
        <v>0</v>
      </c>
      <c r="WIR96" s="51">
        <f t="shared" si="1549"/>
        <v>0</v>
      </c>
      <c r="WIS96" s="51">
        <f t="shared" si="1549"/>
        <v>0</v>
      </c>
      <c r="WIT96" s="51">
        <f t="shared" si="1549"/>
        <v>0</v>
      </c>
      <c r="WIU96" s="51"/>
      <c r="WIV96" s="51"/>
      <c r="WIW96" s="51"/>
      <c r="WIX96" s="51">
        <f>WIX98</f>
        <v>0</v>
      </c>
      <c r="WIY96" s="14"/>
      <c r="WJA96" s="6" t="s">
        <v>11</v>
      </c>
      <c r="WJB96" s="7" t="s">
        <v>874</v>
      </c>
      <c r="WJC96" s="3"/>
      <c r="WJD96" s="3"/>
      <c r="WJE96" s="3"/>
      <c r="WJF96" s="3"/>
      <c r="WJG96" s="7"/>
      <c r="WJH96" s="3"/>
      <c r="WJI96" s="51">
        <f t="shared" ref="WJI96:WLA96" si="1550">WJI97</f>
        <v>0</v>
      </c>
      <c r="WJJ96" s="51">
        <f t="shared" si="1550"/>
        <v>0</v>
      </c>
      <c r="WJK96" s="51">
        <f t="shared" si="1550"/>
        <v>0</v>
      </c>
      <c r="WJL96" s="51">
        <f t="shared" si="1550"/>
        <v>0</v>
      </c>
      <c r="WJM96" s="51">
        <f t="shared" si="1550"/>
        <v>0</v>
      </c>
      <c r="WJN96" s="51">
        <f t="shared" si="1550"/>
        <v>0</v>
      </c>
      <c r="WJO96" s="51">
        <f t="shared" si="1550"/>
        <v>0</v>
      </c>
      <c r="WJP96" s="51">
        <f t="shared" si="1550"/>
        <v>0</v>
      </c>
      <c r="WJQ96" s="51">
        <f t="shared" si="1550"/>
        <v>0</v>
      </c>
      <c r="WJR96" s="51">
        <f t="shared" si="1550"/>
        <v>0</v>
      </c>
      <c r="WJS96" s="51">
        <f t="shared" si="1550"/>
        <v>0</v>
      </c>
      <c r="WJT96" s="51">
        <f t="shared" si="1550"/>
        <v>0</v>
      </c>
      <c r="WJU96" s="51">
        <f t="shared" si="1550"/>
        <v>0</v>
      </c>
      <c r="WJV96" s="14">
        <f t="shared" ref="WJV96:WLB96" si="1551">WJW96</f>
        <v>0</v>
      </c>
      <c r="WJW96" s="51">
        <f t="shared" ref="WJW96:WLF96" si="1552">WJW97</f>
        <v>0</v>
      </c>
      <c r="WJX96" s="51">
        <f t="shared" si="1552"/>
        <v>0</v>
      </c>
      <c r="WJY96" s="51">
        <f t="shared" si="1552"/>
        <v>0</v>
      </c>
      <c r="WJZ96" s="51">
        <f t="shared" si="1552"/>
        <v>0</v>
      </c>
      <c r="WKA96" s="51"/>
      <c r="WKB96" s="51"/>
      <c r="WKC96" s="51"/>
      <c r="WKD96" s="51">
        <f>WKD98</f>
        <v>0</v>
      </c>
      <c r="WKE96" s="14"/>
      <c r="WKG96" s="6" t="s">
        <v>11</v>
      </c>
      <c r="WKH96" s="7" t="s">
        <v>874</v>
      </c>
      <c r="WKI96" s="3"/>
      <c r="WKJ96" s="3"/>
      <c r="WKK96" s="3"/>
      <c r="WKL96" s="3"/>
      <c r="WKM96" s="7"/>
      <c r="WKN96" s="3"/>
      <c r="WKO96" s="51">
        <f t="shared" si="1550"/>
        <v>0</v>
      </c>
      <c r="WKP96" s="51">
        <f t="shared" si="1550"/>
        <v>0</v>
      </c>
      <c r="WKQ96" s="51">
        <f t="shared" si="1550"/>
        <v>0</v>
      </c>
      <c r="WKR96" s="51">
        <f t="shared" si="1550"/>
        <v>0</v>
      </c>
      <c r="WKS96" s="51">
        <f t="shared" si="1550"/>
        <v>0</v>
      </c>
      <c r="WKT96" s="51">
        <f t="shared" si="1550"/>
        <v>0</v>
      </c>
      <c r="WKU96" s="51">
        <f t="shared" si="1550"/>
        <v>0</v>
      </c>
      <c r="WKV96" s="51">
        <f t="shared" si="1550"/>
        <v>0</v>
      </c>
      <c r="WKW96" s="51">
        <f t="shared" si="1550"/>
        <v>0</v>
      </c>
      <c r="WKX96" s="51">
        <f t="shared" si="1550"/>
        <v>0</v>
      </c>
      <c r="WKY96" s="51">
        <f t="shared" si="1550"/>
        <v>0</v>
      </c>
      <c r="WKZ96" s="51">
        <f t="shared" si="1550"/>
        <v>0</v>
      </c>
      <c r="WLA96" s="51">
        <f t="shared" si="1550"/>
        <v>0</v>
      </c>
      <c r="WLB96" s="14">
        <f t="shared" si="1551"/>
        <v>0</v>
      </c>
      <c r="WLC96" s="51">
        <f t="shared" si="1552"/>
        <v>0</v>
      </c>
      <c r="WLD96" s="51">
        <f t="shared" si="1552"/>
        <v>0</v>
      </c>
      <c r="WLE96" s="51">
        <f t="shared" si="1552"/>
        <v>0</v>
      </c>
      <c r="WLF96" s="51">
        <f t="shared" si="1552"/>
        <v>0</v>
      </c>
      <c r="WLG96" s="51"/>
      <c r="WLH96" s="51"/>
      <c r="WLI96" s="51"/>
      <c r="WLJ96" s="51">
        <f>WLJ98</f>
        <v>0</v>
      </c>
      <c r="WLK96" s="14"/>
      <c r="WLM96" s="6" t="s">
        <v>11</v>
      </c>
      <c r="WLN96" s="7" t="s">
        <v>874</v>
      </c>
      <c r="WLO96" s="3"/>
      <c r="WLP96" s="3"/>
      <c r="WLQ96" s="3"/>
      <c r="WLR96" s="3"/>
      <c r="WLS96" s="7"/>
      <c r="WLT96" s="3"/>
      <c r="WLU96" s="51">
        <f t="shared" ref="WLU96:WNM96" si="1553">WLU97</f>
        <v>0</v>
      </c>
      <c r="WLV96" s="51">
        <f t="shared" si="1553"/>
        <v>0</v>
      </c>
      <c r="WLW96" s="51">
        <f t="shared" si="1553"/>
        <v>0</v>
      </c>
      <c r="WLX96" s="51">
        <f t="shared" si="1553"/>
        <v>0</v>
      </c>
      <c r="WLY96" s="51">
        <f t="shared" si="1553"/>
        <v>0</v>
      </c>
      <c r="WLZ96" s="51">
        <f t="shared" si="1553"/>
        <v>0</v>
      </c>
      <c r="WMA96" s="51">
        <f t="shared" si="1553"/>
        <v>0</v>
      </c>
      <c r="WMB96" s="51">
        <f t="shared" si="1553"/>
        <v>0</v>
      </c>
      <c r="WMC96" s="51">
        <f t="shared" si="1553"/>
        <v>0</v>
      </c>
      <c r="WMD96" s="51">
        <f t="shared" si="1553"/>
        <v>0</v>
      </c>
      <c r="WME96" s="51">
        <f t="shared" si="1553"/>
        <v>0</v>
      </c>
      <c r="WMF96" s="51">
        <f t="shared" si="1553"/>
        <v>0</v>
      </c>
      <c r="WMG96" s="51">
        <f t="shared" si="1553"/>
        <v>0</v>
      </c>
      <c r="WMH96" s="14">
        <f t="shared" ref="WMH96:WNN96" si="1554">WMI96</f>
        <v>0</v>
      </c>
      <c r="WMI96" s="51">
        <f t="shared" ref="WMI96:WNR96" si="1555">WMI97</f>
        <v>0</v>
      </c>
      <c r="WMJ96" s="51">
        <f t="shared" si="1555"/>
        <v>0</v>
      </c>
      <c r="WMK96" s="51">
        <f t="shared" si="1555"/>
        <v>0</v>
      </c>
      <c r="WML96" s="51">
        <f t="shared" si="1555"/>
        <v>0</v>
      </c>
      <c r="WMM96" s="51"/>
      <c r="WMN96" s="51"/>
      <c r="WMO96" s="51"/>
      <c r="WMP96" s="51">
        <f>WMP98</f>
        <v>0</v>
      </c>
      <c r="WMQ96" s="14"/>
      <c r="WMS96" s="6" t="s">
        <v>11</v>
      </c>
      <c r="WMT96" s="7" t="s">
        <v>874</v>
      </c>
      <c r="WMU96" s="3"/>
      <c r="WMV96" s="3"/>
      <c r="WMW96" s="3"/>
      <c r="WMX96" s="3"/>
      <c r="WMY96" s="7"/>
      <c r="WMZ96" s="3"/>
      <c r="WNA96" s="51">
        <f t="shared" si="1553"/>
        <v>0</v>
      </c>
      <c r="WNB96" s="51">
        <f t="shared" si="1553"/>
        <v>0</v>
      </c>
      <c r="WNC96" s="51">
        <f t="shared" si="1553"/>
        <v>0</v>
      </c>
      <c r="WND96" s="51">
        <f t="shared" si="1553"/>
        <v>0</v>
      </c>
      <c r="WNE96" s="51">
        <f t="shared" si="1553"/>
        <v>0</v>
      </c>
      <c r="WNF96" s="51">
        <f t="shared" si="1553"/>
        <v>0</v>
      </c>
      <c r="WNG96" s="51">
        <f t="shared" si="1553"/>
        <v>0</v>
      </c>
      <c r="WNH96" s="51">
        <f t="shared" si="1553"/>
        <v>0</v>
      </c>
      <c r="WNI96" s="51">
        <f t="shared" si="1553"/>
        <v>0</v>
      </c>
      <c r="WNJ96" s="51">
        <f t="shared" si="1553"/>
        <v>0</v>
      </c>
      <c r="WNK96" s="51">
        <f t="shared" si="1553"/>
        <v>0</v>
      </c>
      <c r="WNL96" s="51">
        <f t="shared" si="1553"/>
        <v>0</v>
      </c>
      <c r="WNM96" s="51">
        <f t="shared" si="1553"/>
        <v>0</v>
      </c>
      <c r="WNN96" s="14">
        <f t="shared" si="1554"/>
        <v>0</v>
      </c>
      <c r="WNO96" s="51">
        <f t="shared" si="1555"/>
        <v>0</v>
      </c>
      <c r="WNP96" s="51">
        <f t="shared" si="1555"/>
        <v>0</v>
      </c>
      <c r="WNQ96" s="51">
        <f t="shared" si="1555"/>
        <v>0</v>
      </c>
      <c r="WNR96" s="51">
        <f t="shared" si="1555"/>
        <v>0</v>
      </c>
      <c r="WNS96" s="51"/>
      <c r="WNT96" s="51"/>
      <c r="WNU96" s="51"/>
      <c r="WNV96" s="51">
        <f>WNV98</f>
        <v>0</v>
      </c>
      <c r="WNW96" s="14"/>
      <c r="WNY96" s="6" t="s">
        <v>11</v>
      </c>
      <c r="WNZ96" s="7" t="s">
        <v>874</v>
      </c>
      <c r="WOA96" s="3"/>
      <c r="WOB96" s="3"/>
      <c r="WOC96" s="3"/>
      <c r="WOD96" s="3"/>
      <c r="WOE96" s="7"/>
      <c r="WOF96" s="3"/>
      <c r="WOG96" s="51">
        <f t="shared" ref="WOG96:WPY96" si="1556">WOG97</f>
        <v>0</v>
      </c>
      <c r="WOH96" s="51">
        <f t="shared" si="1556"/>
        <v>0</v>
      </c>
      <c r="WOI96" s="51">
        <f t="shared" si="1556"/>
        <v>0</v>
      </c>
      <c r="WOJ96" s="51">
        <f t="shared" si="1556"/>
        <v>0</v>
      </c>
      <c r="WOK96" s="51">
        <f t="shared" si="1556"/>
        <v>0</v>
      </c>
      <c r="WOL96" s="51">
        <f t="shared" si="1556"/>
        <v>0</v>
      </c>
      <c r="WOM96" s="51">
        <f t="shared" si="1556"/>
        <v>0</v>
      </c>
      <c r="WON96" s="51">
        <f t="shared" si="1556"/>
        <v>0</v>
      </c>
      <c r="WOO96" s="51">
        <f t="shared" si="1556"/>
        <v>0</v>
      </c>
      <c r="WOP96" s="51">
        <f t="shared" si="1556"/>
        <v>0</v>
      </c>
      <c r="WOQ96" s="51">
        <f t="shared" si="1556"/>
        <v>0</v>
      </c>
      <c r="WOR96" s="51">
        <f t="shared" si="1556"/>
        <v>0</v>
      </c>
      <c r="WOS96" s="51">
        <f t="shared" si="1556"/>
        <v>0</v>
      </c>
      <c r="WOT96" s="14">
        <f t="shared" ref="WOT96:WPZ96" si="1557">WOU96</f>
        <v>0</v>
      </c>
      <c r="WOU96" s="51">
        <f t="shared" ref="WOU96:WQD96" si="1558">WOU97</f>
        <v>0</v>
      </c>
      <c r="WOV96" s="51">
        <f t="shared" si="1558"/>
        <v>0</v>
      </c>
      <c r="WOW96" s="51">
        <f t="shared" si="1558"/>
        <v>0</v>
      </c>
      <c r="WOX96" s="51">
        <f t="shared" si="1558"/>
        <v>0</v>
      </c>
      <c r="WOY96" s="51"/>
      <c r="WOZ96" s="51"/>
      <c r="WPA96" s="51"/>
      <c r="WPB96" s="51">
        <f>WPB98</f>
        <v>0</v>
      </c>
      <c r="WPC96" s="14"/>
      <c r="WPE96" s="6" t="s">
        <v>11</v>
      </c>
      <c r="WPF96" s="7" t="s">
        <v>874</v>
      </c>
      <c r="WPG96" s="3"/>
      <c r="WPH96" s="3"/>
      <c r="WPI96" s="3"/>
      <c r="WPJ96" s="3"/>
      <c r="WPK96" s="7"/>
      <c r="WPL96" s="3"/>
      <c r="WPM96" s="51">
        <f t="shared" si="1556"/>
        <v>0</v>
      </c>
      <c r="WPN96" s="51">
        <f t="shared" si="1556"/>
        <v>0</v>
      </c>
      <c r="WPO96" s="51">
        <f t="shared" si="1556"/>
        <v>0</v>
      </c>
      <c r="WPP96" s="51">
        <f t="shared" si="1556"/>
        <v>0</v>
      </c>
      <c r="WPQ96" s="51">
        <f t="shared" si="1556"/>
        <v>0</v>
      </c>
      <c r="WPR96" s="51">
        <f t="shared" si="1556"/>
        <v>0</v>
      </c>
      <c r="WPS96" s="51">
        <f t="shared" si="1556"/>
        <v>0</v>
      </c>
      <c r="WPT96" s="51">
        <f t="shared" si="1556"/>
        <v>0</v>
      </c>
      <c r="WPU96" s="51">
        <f t="shared" si="1556"/>
        <v>0</v>
      </c>
      <c r="WPV96" s="51">
        <f t="shared" si="1556"/>
        <v>0</v>
      </c>
      <c r="WPW96" s="51">
        <f t="shared" si="1556"/>
        <v>0</v>
      </c>
      <c r="WPX96" s="51">
        <f t="shared" si="1556"/>
        <v>0</v>
      </c>
      <c r="WPY96" s="51">
        <f t="shared" si="1556"/>
        <v>0</v>
      </c>
      <c r="WPZ96" s="14">
        <f t="shared" si="1557"/>
        <v>0</v>
      </c>
      <c r="WQA96" s="51">
        <f t="shared" si="1558"/>
        <v>0</v>
      </c>
      <c r="WQB96" s="51">
        <f t="shared" si="1558"/>
        <v>0</v>
      </c>
      <c r="WQC96" s="51">
        <f t="shared" si="1558"/>
        <v>0</v>
      </c>
      <c r="WQD96" s="51">
        <f t="shared" si="1558"/>
        <v>0</v>
      </c>
      <c r="WQE96" s="51"/>
      <c r="WQF96" s="51"/>
      <c r="WQG96" s="51"/>
      <c r="WQH96" s="51">
        <f>WQH98</f>
        <v>0</v>
      </c>
      <c r="WQI96" s="14"/>
      <c r="WQK96" s="6" t="s">
        <v>11</v>
      </c>
      <c r="WQL96" s="7" t="s">
        <v>874</v>
      </c>
      <c r="WQM96" s="3"/>
      <c r="WQN96" s="3"/>
      <c r="WQO96" s="3"/>
      <c r="WQP96" s="3"/>
      <c r="WQQ96" s="7"/>
      <c r="WQR96" s="3"/>
      <c r="WQS96" s="51">
        <f t="shared" ref="WQS96:WSK96" si="1559">WQS97</f>
        <v>0</v>
      </c>
      <c r="WQT96" s="51">
        <f t="shared" si="1559"/>
        <v>0</v>
      </c>
      <c r="WQU96" s="51">
        <f t="shared" si="1559"/>
        <v>0</v>
      </c>
      <c r="WQV96" s="51">
        <f t="shared" si="1559"/>
        <v>0</v>
      </c>
      <c r="WQW96" s="51">
        <f t="shared" si="1559"/>
        <v>0</v>
      </c>
      <c r="WQX96" s="51">
        <f t="shared" si="1559"/>
        <v>0</v>
      </c>
      <c r="WQY96" s="51">
        <f t="shared" si="1559"/>
        <v>0</v>
      </c>
      <c r="WQZ96" s="51">
        <f t="shared" si="1559"/>
        <v>0</v>
      </c>
      <c r="WRA96" s="51">
        <f t="shared" si="1559"/>
        <v>0</v>
      </c>
      <c r="WRB96" s="51">
        <f t="shared" si="1559"/>
        <v>0</v>
      </c>
      <c r="WRC96" s="51">
        <f t="shared" si="1559"/>
        <v>0</v>
      </c>
      <c r="WRD96" s="51">
        <f t="shared" si="1559"/>
        <v>0</v>
      </c>
      <c r="WRE96" s="51">
        <f t="shared" si="1559"/>
        <v>0</v>
      </c>
      <c r="WRF96" s="14">
        <f t="shared" ref="WRF96:WSL96" si="1560">WRG96</f>
        <v>0</v>
      </c>
      <c r="WRG96" s="51">
        <f t="shared" ref="WRG96:WSP96" si="1561">WRG97</f>
        <v>0</v>
      </c>
      <c r="WRH96" s="51">
        <f t="shared" si="1561"/>
        <v>0</v>
      </c>
      <c r="WRI96" s="51">
        <f t="shared" si="1561"/>
        <v>0</v>
      </c>
      <c r="WRJ96" s="51">
        <f t="shared" si="1561"/>
        <v>0</v>
      </c>
      <c r="WRK96" s="51"/>
      <c r="WRL96" s="51"/>
      <c r="WRM96" s="51"/>
      <c r="WRN96" s="51">
        <f>WRN98</f>
        <v>0</v>
      </c>
      <c r="WRO96" s="14"/>
      <c r="WRQ96" s="6" t="s">
        <v>11</v>
      </c>
      <c r="WRR96" s="7" t="s">
        <v>874</v>
      </c>
      <c r="WRS96" s="3"/>
      <c r="WRT96" s="3"/>
      <c r="WRU96" s="3"/>
      <c r="WRV96" s="3"/>
      <c r="WRW96" s="7"/>
      <c r="WRX96" s="3"/>
      <c r="WRY96" s="51">
        <f t="shared" si="1559"/>
        <v>0</v>
      </c>
      <c r="WRZ96" s="51">
        <f t="shared" si="1559"/>
        <v>0</v>
      </c>
      <c r="WSA96" s="51">
        <f t="shared" si="1559"/>
        <v>0</v>
      </c>
      <c r="WSB96" s="51">
        <f t="shared" si="1559"/>
        <v>0</v>
      </c>
      <c r="WSC96" s="51">
        <f t="shared" si="1559"/>
        <v>0</v>
      </c>
      <c r="WSD96" s="51">
        <f t="shared" si="1559"/>
        <v>0</v>
      </c>
      <c r="WSE96" s="51">
        <f t="shared" si="1559"/>
        <v>0</v>
      </c>
      <c r="WSF96" s="51">
        <f t="shared" si="1559"/>
        <v>0</v>
      </c>
      <c r="WSG96" s="51">
        <f t="shared" si="1559"/>
        <v>0</v>
      </c>
      <c r="WSH96" s="51">
        <f t="shared" si="1559"/>
        <v>0</v>
      </c>
      <c r="WSI96" s="51">
        <f t="shared" si="1559"/>
        <v>0</v>
      </c>
      <c r="WSJ96" s="51">
        <f t="shared" si="1559"/>
        <v>0</v>
      </c>
      <c r="WSK96" s="51">
        <f t="shared" si="1559"/>
        <v>0</v>
      </c>
      <c r="WSL96" s="14">
        <f t="shared" si="1560"/>
        <v>0</v>
      </c>
      <c r="WSM96" s="51">
        <f t="shared" si="1561"/>
        <v>0</v>
      </c>
      <c r="WSN96" s="51">
        <f t="shared" si="1561"/>
        <v>0</v>
      </c>
      <c r="WSO96" s="51">
        <f t="shared" si="1561"/>
        <v>0</v>
      </c>
      <c r="WSP96" s="51">
        <f t="shared" si="1561"/>
        <v>0</v>
      </c>
      <c r="WSQ96" s="51"/>
      <c r="WSR96" s="51"/>
      <c r="WSS96" s="51"/>
      <c r="WST96" s="51">
        <f>WST98</f>
        <v>0</v>
      </c>
      <c r="WSU96" s="14"/>
      <c r="WSW96" s="6" t="s">
        <v>11</v>
      </c>
      <c r="WSX96" s="7" t="s">
        <v>874</v>
      </c>
      <c r="WSY96" s="3"/>
      <c r="WSZ96" s="3"/>
      <c r="WTA96" s="3"/>
      <c r="WTB96" s="3"/>
      <c r="WTC96" s="7"/>
      <c r="WTD96" s="3"/>
      <c r="WTE96" s="51">
        <f t="shared" ref="WTE96:WUW96" si="1562">WTE97</f>
        <v>0</v>
      </c>
      <c r="WTF96" s="51">
        <f t="shared" si="1562"/>
        <v>0</v>
      </c>
      <c r="WTG96" s="51">
        <f t="shared" si="1562"/>
        <v>0</v>
      </c>
      <c r="WTH96" s="51">
        <f t="shared" si="1562"/>
        <v>0</v>
      </c>
      <c r="WTI96" s="51">
        <f t="shared" si="1562"/>
        <v>0</v>
      </c>
      <c r="WTJ96" s="51">
        <f t="shared" si="1562"/>
        <v>0</v>
      </c>
      <c r="WTK96" s="51">
        <f t="shared" si="1562"/>
        <v>0</v>
      </c>
      <c r="WTL96" s="51">
        <f t="shared" si="1562"/>
        <v>0</v>
      </c>
      <c r="WTM96" s="51">
        <f t="shared" si="1562"/>
        <v>0</v>
      </c>
      <c r="WTN96" s="51">
        <f t="shared" si="1562"/>
        <v>0</v>
      </c>
      <c r="WTO96" s="51">
        <f t="shared" si="1562"/>
        <v>0</v>
      </c>
      <c r="WTP96" s="51">
        <f t="shared" si="1562"/>
        <v>0</v>
      </c>
      <c r="WTQ96" s="51">
        <f t="shared" si="1562"/>
        <v>0</v>
      </c>
      <c r="WTR96" s="14">
        <f t="shared" ref="WTR96:WUX96" si="1563">WTS96</f>
        <v>0</v>
      </c>
      <c r="WTS96" s="51">
        <f t="shared" ref="WTS96:WVB96" si="1564">WTS97</f>
        <v>0</v>
      </c>
      <c r="WTT96" s="51">
        <f t="shared" si="1564"/>
        <v>0</v>
      </c>
      <c r="WTU96" s="51">
        <f t="shared" si="1564"/>
        <v>0</v>
      </c>
      <c r="WTV96" s="51">
        <f t="shared" si="1564"/>
        <v>0</v>
      </c>
      <c r="WTW96" s="51"/>
      <c r="WTX96" s="51"/>
      <c r="WTY96" s="51"/>
      <c r="WTZ96" s="51">
        <f>WTZ98</f>
        <v>0</v>
      </c>
      <c r="WUA96" s="14"/>
      <c r="WUC96" s="6" t="s">
        <v>11</v>
      </c>
      <c r="WUD96" s="7" t="s">
        <v>874</v>
      </c>
      <c r="WUE96" s="3"/>
      <c r="WUF96" s="3"/>
      <c r="WUG96" s="3"/>
      <c r="WUH96" s="3"/>
      <c r="WUI96" s="7"/>
      <c r="WUJ96" s="3"/>
      <c r="WUK96" s="51">
        <f t="shared" si="1562"/>
        <v>0</v>
      </c>
      <c r="WUL96" s="51">
        <f t="shared" si="1562"/>
        <v>0</v>
      </c>
      <c r="WUM96" s="51">
        <f t="shared" si="1562"/>
        <v>0</v>
      </c>
      <c r="WUN96" s="51">
        <f t="shared" si="1562"/>
        <v>0</v>
      </c>
      <c r="WUO96" s="51">
        <f t="shared" si="1562"/>
        <v>0</v>
      </c>
      <c r="WUP96" s="51">
        <f t="shared" si="1562"/>
        <v>0</v>
      </c>
      <c r="WUQ96" s="51">
        <f t="shared" si="1562"/>
        <v>0</v>
      </c>
      <c r="WUR96" s="51">
        <f t="shared" si="1562"/>
        <v>0</v>
      </c>
      <c r="WUS96" s="51">
        <f t="shared" si="1562"/>
        <v>0</v>
      </c>
      <c r="WUT96" s="51">
        <f t="shared" si="1562"/>
        <v>0</v>
      </c>
      <c r="WUU96" s="51">
        <f t="shared" si="1562"/>
        <v>0</v>
      </c>
      <c r="WUV96" s="51">
        <f t="shared" si="1562"/>
        <v>0</v>
      </c>
      <c r="WUW96" s="51">
        <f t="shared" si="1562"/>
        <v>0</v>
      </c>
      <c r="WUX96" s="14">
        <f t="shared" si="1563"/>
        <v>0</v>
      </c>
      <c r="WUY96" s="51">
        <f t="shared" si="1564"/>
        <v>0</v>
      </c>
      <c r="WUZ96" s="51">
        <f t="shared" si="1564"/>
        <v>0</v>
      </c>
      <c r="WVA96" s="51">
        <f t="shared" si="1564"/>
        <v>0</v>
      </c>
      <c r="WVB96" s="51">
        <f t="shared" si="1564"/>
        <v>0</v>
      </c>
      <c r="WVC96" s="51"/>
      <c r="WVD96" s="51"/>
      <c r="WVE96" s="51"/>
      <c r="WVF96" s="51">
        <f>WVF98</f>
        <v>0</v>
      </c>
      <c r="WVG96" s="14"/>
      <c r="WVI96" s="6" t="s">
        <v>11</v>
      </c>
      <c r="WVJ96" s="7" t="s">
        <v>874</v>
      </c>
      <c r="WVK96" s="3"/>
      <c r="WVL96" s="3"/>
      <c r="WVM96" s="3"/>
      <c r="WVN96" s="3"/>
      <c r="WVO96" s="7"/>
      <c r="WVP96" s="3"/>
      <c r="WVQ96" s="51">
        <f t="shared" ref="WVQ96:WXI96" si="1565">WVQ97</f>
        <v>0</v>
      </c>
      <c r="WVR96" s="51">
        <f t="shared" si="1565"/>
        <v>0</v>
      </c>
      <c r="WVS96" s="51">
        <f t="shared" si="1565"/>
        <v>0</v>
      </c>
      <c r="WVT96" s="51">
        <f t="shared" si="1565"/>
        <v>0</v>
      </c>
      <c r="WVU96" s="51">
        <f t="shared" si="1565"/>
        <v>0</v>
      </c>
      <c r="WVV96" s="51">
        <f t="shared" si="1565"/>
        <v>0</v>
      </c>
      <c r="WVW96" s="51">
        <f t="shared" si="1565"/>
        <v>0</v>
      </c>
      <c r="WVX96" s="51">
        <f t="shared" si="1565"/>
        <v>0</v>
      </c>
      <c r="WVY96" s="51">
        <f t="shared" si="1565"/>
        <v>0</v>
      </c>
      <c r="WVZ96" s="51">
        <f t="shared" si="1565"/>
        <v>0</v>
      </c>
      <c r="WWA96" s="51">
        <f t="shared" si="1565"/>
        <v>0</v>
      </c>
      <c r="WWB96" s="51">
        <f t="shared" si="1565"/>
        <v>0</v>
      </c>
      <c r="WWC96" s="51">
        <f t="shared" si="1565"/>
        <v>0</v>
      </c>
      <c r="WWD96" s="14">
        <f t="shared" ref="WWD96:WXJ96" si="1566">WWE96</f>
        <v>0</v>
      </c>
      <c r="WWE96" s="51">
        <f t="shared" ref="WWE96:WXN96" si="1567">WWE97</f>
        <v>0</v>
      </c>
      <c r="WWF96" s="51">
        <f t="shared" si="1567"/>
        <v>0</v>
      </c>
      <c r="WWG96" s="51">
        <f t="shared" si="1567"/>
        <v>0</v>
      </c>
      <c r="WWH96" s="51">
        <f t="shared" si="1567"/>
        <v>0</v>
      </c>
      <c r="WWI96" s="51"/>
      <c r="WWJ96" s="51"/>
      <c r="WWK96" s="51"/>
      <c r="WWL96" s="51">
        <f>WWL98</f>
        <v>0</v>
      </c>
      <c r="WWM96" s="14"/>
      <c r="WWO96" s="6" t="s">
        <v>11</v>
      </c>
      <c r="WWP96" s="7" t="s">
        <v>874</v>
      </c>
      <c r="WWQ96" s="3"/>
      <c r="WWR96" s="3"/>
      <c r="WWS96" s="3"/>
      <c r="WWT96" s="3"/>
      <c r="WWU96" s="7"/>
      <c r="WWV96" s="3"/>
      <c r="WWW96" s="51">
        <f t="shared" si="1565"/>
        <v>0</v>
      </c>
      <c r="WWX96" s="51">
        <f t="shared" si="1565"/>
        <v>0</v>
      </c>
      <c r="WWY96" s="51">
        <f t="shared" si="1565"/>
        <v>0</v>
      </c>
      <c r="WWZ96" s="51">
        <f t="shared" si="1565"/>
        <v>0</v>
      </c>
      <c r="WXA96" s="51">
        <f t="shared" si="1565"/>
        <v>0</v>
      </c>
      <c r="WXB96" s="51">
        <f t="shared" si="1565"/>
        <v>0</v>
      </c>
      <c r="WXC96" s="51">
        <f t="shared" si="1565"/>
        <v>0</v>
      </c>
      <c r="WXD96" s="51">
        <f t="shared" si="1565"/>
        <v>0</v>
      </c>
      <c r="WXE96" s="51">
        <f t="shared" si="1565"/>
        <v>0</v>
      </c>
      <c r="WXF96" s="51">
        <f t="shared" si="1565"/>
        <v>0</v>
      </c>
      <c r="WXG96" s="51">
        <f t="shared" si="1565"/>
        <v>0</v>
      </c>
      <c r="WXH96" s="51">
        <f t="shared" si="1565"/>
        <v>0</v>
      </c>
      <c r="WXI96" s="51">
        <f t="shared" si="1565"/>
        <v>0</v>
      </c>
      <c r="WXJ96" s="14">
        <f t="shared" si="1566"/>
        <v>0</v>
      </c>
      <c r="WXK96" s="51">
        <f t="shared" si="1567"/>
        <v>0</v>
      </c>
      <c r="WXL96" s="51">
        <f t="shared" si="1567"/>
        <v>0</v>
      </c>
      <c r="WXM96" s="51">
        <f t="shared" si="1567"/>
        <v>0</v>
      </c>
      <c r="WXN96" s="51">
        <f t="shared" si="1567"/>
        <v>0</v>
      </c>
      <c r="WXO96" s="51"/>
      <c r="WXP96" s="51"/>
      <c r="WXQ96" s="51"/>
      <c r="WXR96" s="51">
        <f>WXR98</f>
        <v>0</v>
      </c>
      <c r="WXS96" s="14"/>
      <c r="WXU96" s="6" t="s">
        <v>11</v>
      </c>
      <c r="WXV96" s="7" t="s">
        <v>874</v>
      </c>
      <c r="WXW96" s="3"/>
      <c r="WXX96" s="3"/>
      <c r="WXY96" s="3"/>
      <c r="WXZ96" s="3"/>
      <c r="WYA96" s="7"/>
      <c r="WYB96" s="3"/>
      <c r="WYC96" s="51">
        <f t="shared" ref="WYC96:WZU96" si="1568">WYC97</f>
        <v>0</v>
      </c>
      <c r="WYD96" s="51">
        <f t="shared" si="1568"/>
        <v>0</v>
      </c>
      <c r="WYE96" s="51">
        <f t="shared" si="1568"/>
        <v>0</v>
      </c>
      <c r="WYF96" s="51">
        <f t="shared" si="1568"/>
        <v>0</v>
      </c>
      <c r="WYG96" s="51">
        <f t="shared" si="1568"/>
        <v>0</v>
      </c>
      <c r="WYH96" s="51">
        <f t="shared" si="1568"/>
        <v>0</v>
      </c>
      <c r="WYI96" s="51">
        <f t="shared" si="1568"/>
        <v>0</v>
      </c>
      <c r="WYJ96" s="51">
        <f t="shared" si="1568"/>
        <v>0</v>
      </c>
      <c r="WYK96" s="51">
        <f t="shared" si="1568"/>
        <v>0</v>
      </c>
      <c r="WYL96" s="51">
        <f t="shared" si="1568"/>
        <v>0</v>
      </c>
      <c r="WYM96" s="51">
        <f t="shared" si="1568"/>
        <v>0</v>
      </c>
      <c r="WYN96" s="51">
        <f t="shared" si="1568"/>
        <v>0</v>
      </c>
      <c r="WYO96" s="51">
        <f t="shared" si="1568"/>
        <v>0</v>
      </c>
      <c r="WYP96" s="14">
        <f t="shared" ref="WYP96:WZV96" si="1569">WYQ96</f>
        <v>0</v>
      </c>
      <c r="WYQ96" s="51">
        <f t="shared" ref="WYQ96:WZZ96" si="1570">WYQ97</f>
        <v>0</v>
      </c>
      <c r="WYR96" s="51">
        <f t="shared" si="1570"/>
        <v>0</v>
      </c>
      <c r="WYS96" s="51">
        <f t="shared" si="1570"/>
        <v>0</v>
      </c>
      <c r="WYT96" s="51">
        <f t="shared" si="1570"/>
        <v>0</v>
      </c>
      <c r="WYU96" s="51"/>
      <c r="WYV96" s="51"/>
      <c r="WYW96" s="51"/>
      <c r="WYX96" s="51">
        <f>WYX98</f>
        <v>0</v>
      </c>
      <c r="WYY96" s="14"/>
      <c r="WZA96" s="6" t="s">
        <v>11</v>
      </c>
      <c r="WZB96" s="7" t="s">
        <v>874</v>
      </c>
      <c r="WZC96" s="3"/>
      <c r="WZD96" s="3"/>
      <c r="WZE96" s="3"/>
      <c r="WZF96" s="3"/>
      <c r="WZG96" s="7"/>
      <c r="WZH96" s="3"/>
      <c r="WZI96" s="51">
        <f t="shared" si="1568"/>
        <v>0</v>
      </c>
      <c r="WZJ96" s="51">
        <f t="shared" si="1568"/>
        <v>0</v>
      </c>
      <c r="WZK96" s="51">
        <f t="shared" si="1568"/>
        <v>0</v>
      </c>
      <c r="WZL96" s="51">
        <f t="shared" si="1568"/>
        <v>0</v>
      </c>
      <c r="WZM96" s="51">
        <f t="shared" si="1568"/>
        <v>0</v>
      </c>
      <c r="WZN96" s="51">
        <f t="shared" si="1568"/>
        <v>0</v>
      </c>
      <c r="WZO96" s="51">
        <f t="shared" si="1568"/>
        <v>0</v>
      </c>
      <c r="WZP96" s="51">
        <f t="shared" si="1568"/>
        <v>0</v>
      </c>
      <c r="WZQ96" s="51">
        <f t="shared" si="1568"/>
        <v>0</v>
      </c>
      <c r="WZR96" s="51">
        <f t="shared" si="1568"/>
        <v>0</v>
      </c>
      <c r="WZS96" s="51">
        <f t="shared" si="1568"/>
        <v>0</v>
      </c>
      <c r="WZT96" s="51">
        <f t="shared" si="1568"/>
        <v>0</v>
      </c>
      <c r="WZU96" s="51">
        <f t="shared" si="1568"/>
        <v>0</v>
      </c>
      <c r="WZV96" s="14">
        <f t="shared" si="1569"/>
        <v>0</v>
      </c>
      <c r="WZW96" s="51">
        <f t="shared" si="1570"/>
        <v>0</v>
      </c>
      <c r="WZX96" s="51">
        <f t="shared" si="1570"/>
        <v>0</v>
      </c>
      <c r="WZY96" s="51">
        <f t="shared" si="1570"/>
        <v>0</v>
      </c>
      <c r="WZZ96" s="51">
        <f t="shared" si="1570"/>
        <v>0</v>
      </c>
      <c r="XAA96" s="51"/>
      <c r="XAB96" s="51"/>
      <c r="XAC96" s="51"/>
      <c r="XAD96" s="51">
        <f>XAD98</f>
        <v>0</v>
      </c>
      <c r="XAE96" s="14"/>
      <c r="XAG96" s="6" t="s">
        <v>11</v>
      </c>
      <c r="XAH96" s="7" t="s">
        <v>874</v>
      </c>
      <c r="XAI96" s="3"/>
      <c r="XAJ96" s="3"/>
      <c r="XAK96" s="3"/>
      <c r="XAL96" s="3"/>
      <c r="XAM96" s="7"/>
      <c r="XAN96" s="3"/>
      <c r="XAO96" s="51">
        <f t="shared" ref="XAO96:XCG96" si="1571">XAO97</f>
        <v>0</v>
      </c>
      <c r="XAP96" s="51">
        <f t="shared" si="1571"/>
        <v>0</v>
      </c>
      <c r="XAQ96" s="51">
        <f t="shared" si="1571"/>
        <v>0</v>
      </c>
      <c r="XAR96" s="51">
        <f t="shared" si="1571"/>
        <v>0</v>
      </c>
      <c r="XAS96" s="51">
        <f t="shared" si="1571"/>
        <v>0</v>
      </c>
      <c r="XAT96" s="51">
        <f t="shared" si="1571"/>
        <v>0</v>
      </c>
      <c r="XAU96" s="51">
        <f t="shared" si="1571"/>
        <v>0</v>
      </c>
      <c r="XAV96" s="51">
        <f t="shared" si="1571"/>
        <v>0</v>
      </c>
      <c r="XAW96" s="51">
        <f t="shared" si="1571"/>
        <v>0</v>
      </c>
      <c r="XAX96" s="51">
        <f t="shared" si="1571"/>
        <v>0</v>
      </c>
      <c r="XAY96" s="51">
        <f t="shared" si="1571"/>
        <v>0</v>
      </c>
      <c r="XAZ96" s="51">
        <f t="shared" si="1571"/>
        <v>0</v>
      </c>
      <c r="XBA96" s="51">
        <f t="shared" si="1571"/>
        <v>0</v>
      </c>
      <c r="XBB96" s="14">
        <f t="shared" ref="XBB96:XCH96" si="1572">XBC96</f>
        <v>0</v>
      </c>
      <c r="XBC96" s="51">
        <f t="shared" ref="XBC96:XCL96" si="1573">XBC97</f>
        <v>0</v>
      </c>
      <c r="XBD96" s="51">
        <f t="shared" si="1573"/>
        <v>0</v>
      </c>
      <c r="XBE96" s="51">
        <f t="shared" si="1573"/>
        <v>0</v>
      </c>
      <c r="XBF96" s="51">
        <f t="shared" si="1573"/>
        <v>0</v>
      </c>
      <c r="XBG96" s="51"/>
      <c r="XBH96" s="51"/>
      <c r="XBI96" s="51"/>
      <c r="XBJ96" s="51">
        <f>XBJ98</f>
        <v>0</v>
      </c>
      <c r="XBK96" s="14"/>
      <c r="XBM96" s="6" t="s">
        <v>11</v>
      </c>
      <c r="XBN96" s="7" t="s">
        <v>874</v>
      </c>
      <c r="XBO96" s="3"/>
      <c r="XBP96" s="3"/>
      <c r="XBQ96" s="3"/>
      <c r="XBR96" s="3"/>
      <c r="XBS96" s="7"/>
      <c r="XBT96" s="3"/>
      <c r="XBU96" s="51">
        <f t="shared" si="1571"/>
        <v>0</v>
      </c>
      <c r="XBV96" s="51">
        <f t="shared" si="1571"/>
        <v>0</v>
      </c>
      <c r="XBW96" s="51">
        <f t="shared" si="1571"/>
        <v>0</v>
      </c>
      <c r="XBX96" s="51">
        <f t="shared" si="1571"/>
        <v>0</v>
      </c>
      <c r="XBY96" s="51">
        <f t="shared" si="1571"/>
        <v>0</v>
      </c>
      <c r="XBZ96" s="51">
        <f t="shared" si="1571"/>
        <v>0</v>
      </c>
      <c r="XCA96" s="51">
        <f t="shared" si="1571"/>
        <v>0</v>
      </c>
      <c r="XCB96" s="51">
        <f t="shared" si="1571"/>
        <v>0</v>
      </c>
      <c r="XCC96" s="51">
        <f t="shared" si="1571"/>
        <v>0</v>
      </c>
      <c r="XCD96" s="51">
        <f t="shared" si="1571"/>
        <v>0</v>
      </c>
      <c r="XCE96" s="51">
        <f t="shared" si="1571"/>
        <v>0</v>
      </c>
      <c r="XCF96" s="51">
        <f t="shared" si="1571"/>
        <v>0</v>
      </c>
      <c r="XCG96" s="51">
        <f t="shared" si="1571"/>
        <v>0</v>
      </c>
      <c r="XCH96" s="14">
        <f t="shared" si="1572"/>
        <v>0</v>
      </c>
      <c r="XCI96" s="51">
        <f t="shared" si="1573"/>
        <v>0</v>
      </c>
      <c r="XCJ96" s="51">
        <f t="shared" si="1573"/>
        <v>0</v>
      </c>
      <c r="XCK96" s="51">
        <f t="shared" si="1573"/>
        <v>0</v>
      </c>
      <c r="XCL96" s="51">
        <f t="shared" si="1573"/>
        <v>0</v>
      </c>
      <c r="XCM96" s="51"/>
      <c r="XCN96" s="51"/>
      <c r="XCO96" s="51"/>
      <c r="XCP96" s="51">
        <f>XCP98</f>
        <v>0</v>
      </c>
      <c r="XCQ96" s="14"/>
      <c r="XCS96" s="6" t="s">
        <v>11</v>
      </c>
      <c r="XCT96" s="7" t="s">
        <v>874</v>
      </c>
      <c r="XCU96" s="3"/>
      <c r="XCV96" s="3"/>
      <c r="XCW96" s="3"/>
      <c r="XCX96" s="3"/>
      <c r="XCY96" s="7"/>
      <c r="XCZ96" s="3"/>
      <c r="XDA96" s="51">
        <f t="shared" ref="XDA96:XES96" si="1574">XDA97</f>
        <v>0</v>
      </c>
      <c r="XDB96" s="51">
        <f t="shared" si="1574"/>
        <v>0</v>
      </c>
      <c r="XDC96" s="51">
        <f t="shared" si="1574"/>
        <v>0</v>
      </c>
      <c r="XDD96" s="51">
        <f t="shared" si="1574"/>
        <v>0</v>
      </c>
      <c r="XDE96" s="51">
        <f t="shared" si="1574"/>
        <v>0</v>
      </c>
      <c r="XDF96" s="51">
        <f t="shared" si="1574"/>
        <v>0</v>
      </c>
      <c r="XDG96" s="51">
        <f t="shared" si="1574"/>
        <v>0</v>
      </c>
      <c r="XDH96" s="51">
        <f t="shared" si="1574"/>
        <v>0</v>
      </c>
      <c r="XDI96" s="51">
        <f t="shared" si="1574"/>
        <v>0</v>
      </c>
      <c r="XDJ96" s="51">
        <f t="shared" si="1574"/>
        <v>0</v>
      </c>
      <c r="XDK96" s="51">
        <f t="shared" si="1574"/>
        <v>0</v>
      </c>
      <c r="XDL96" s="51">
        <f t="shared" si="1574"/>
        <v>0</v>
      </c>
      <c r="XDM96" s="51">
        <f t="shared" si="1574"/>
        <v>0</v>
      </c>
      <c r="XDN96" s="14">
        <f t="shared" ref="XDN96:XET96" si="1575">XDO96</f>
        <v>0</v>
      </c>
      <c r="XDO96" s="51">
        <f t="shared" ref="XDO96:XEX96" si="1576">XDO97</f>
        <v>0</v>
      </c>
      <c r="XDP96" s="51">
        <f t="shared" si="1576"/>
        <v>0</v>
      </c>
      <c r="XDQ96" s="51">
        <f t="shared" si="1576"/>
        <v>0</v>
      </c>
      <c r="XDR96" s="51">
        <f t="shared" si="1576"/>
        <v>0</v>
      </c>
      <c r="XDS96" s="51"/>
      <c r="XDT96" s="51"/>
      <c r="XDU96" s="51"/>
      <c r="XDV96" s="51">
        <f>XDV98</f>
        <v>0</v>
      </c>
      <c r="XDW96" s="14"/>
      <c r="XDY96" s="6" t="s">
        <v>11</v>
      </c>
      <c r="XDZ96" s="7" t="s">
        <v>874</v>
      </c>
      <c r="XEA96" s="3"/>
      <c r="XEB96" s="3"/>
      <c r="XEC96" s="3"/>
      <c r="XED96" s="3"/>
      <c r="XEE96" s="7"/>
      <c r="XEF96" s="3"/>
      <c r="XEG96" s="51">
        <f t="shared" si="1574"/>
        <v>0</v>
      </c>
      <c r="XEH96" s="51">
        <f t="shared" si="1574"/>
        <v>0</v>
      </c>
      <c r="XEI96" s="51">
        <f t="shared" si="1574"/>
        <v>0</v>
      </c>
      <c r="XEJ96" s="51">
        <f t="shared" si="1574"/>
        <v>0</v>
      </c>
      <c r="XEK96" s="51">
        <f t="shared" si="1574"/>
        <v>0</v>
      </c>
      <c r="XEL96" s="51">
        <f t="shared" si="1574"/>
        <v>0</v>
      </c>
      <c r="XEM96" s="51">
        <f t="shared" si="1574"/>
        <v>0</v>
      </c>
      <c r="XEN96" s="51">
        <f t="shared" si="1574"/>
        <v>0</v>
      </c>
      <c r="XEO96" s="51">
        <f t="shared" si="1574"/>
        <v>0</v>
      </c>
      <c r="XEP96" s="51">
        <f t="shared" si="1574"/>
        <v>0</v>
      </c>
      <c r="XEQ96" s="51">
        <f t="shared" si="1574"/>
        <v>0</v>
      </c>
      <c r="XER96" s="51">
        <f t="shared" si="1574"/>
        <v>0</v>
      </c>
      <c r="XES96" s="51">
        <f t="shared" si="1574"/>
        <v>0</v>
      </c>
      <c r="XET96" s="14">
        <f t="shared" si="1575"/>
        <v>0</v>
      </c>
      <c r="XEU96" s="51">
        <f t="shared" si="1576"/>
        <v>0</v>
      </c>
      <c r="XEV96" s="51">
        <f t="shared" si="1576"/>
        <v>0</v>
      </c>
      <c r="XEW96" s="51">
        <f t="shared" si="1576"/>
        <v>0</v>
      </c>
      <c r="XEX96" s="51">
        <f t="shared" si="1576"/>
        <v>0</v>
      </c>
      <c r="XEY96" s="51"/>
      <c r="XEZ96" s="51"/>
      <c r="XFA96" s="51"/>
      <c r="XFB96" s="51">
        <f>XFB98</f>
        <v>0</v>
      </c>
      <c r="XFC96" s="14"/>
    </row>
    <row r="97" spans="1:86" s="17" customFormat="1" ht="48" customHeight="1" x14ac:dyDescent="0.25">
      <c r="A97" s="6" t="s">
        <v>13</v>
      </c>
      <c r="B97" s="7" t="s">
        <v>152</v>
      </c>
      <c r="C97" s="3"/>
      <c r="D97" s="3"/>
      <c r="E97" s="3"/>
      <c r="F97" s="3"/>
      <c r="G97" s="7"/>
      <c r="H97" s="18"/>
      <c r="I97" s="51">
        <f t="shared" ref="I97:AE97" si="1577">I99</f>
        <v>19000</v>
      </c>
      <c r="J97" s="51">
        <f t="shared" si="1577"/>
        <v>19000</v>
      </c>
      <c r="K97" s="51">
        <f t="shared" si="1577"/>
        <v>13300</v>
      </c>
      <c r="L97" s="51">
        <f t="shared" si="1577"/>
        <v>0</v>
      </c>
      <c r="M97" s="51">
        <f t="shared" si="1577"/>
        <v>0</v>
      </c>
      <c r="N97" s="51">
        <f t="shared" si="1577"/>
        <v>0</v>
      </c>
      <c r="O97" s="51">
        <f t="shared" si="1577"/>
        <v>0</v>
      </c>
      <c r="P97" s="51">
        <f t="shared" si="1577"/>
        <v>4700</v>
      </c>
      <c r="Q97" s="51">
        <f t="shared" si="1577"/>
        <v>4700</v>
      </c>
      <c r="R97" s="51">
        <f t="shared" si="1577"/>
        <v>4453</v>
      </c>
      <c r="S97" s="51">
        <f t="shared" si="1577"/>
        <v>4453</v>
      </c>
      <c r="T97" s="51">
        <f t="shared" si="1577"/>
        <v>4700</v>
      </c>
      <c r="U97" s="51">
        <f t="shared" si="1577"/>
        <v>4700</v>
      </c>
      <c r="V97" s="51">
        <f t="shared" si="1577"/>
        <v>0</v>
      </c>
      <c r="W97" s="51">
        <f t="shared" si="1577"/>
        <v>0</v>
      </c>
      <c r="X97" s="51">
        <f t="shared" si="1577"/>
        <v>19000</v>
      </c>
      <c r="Y97" s="51">
        <f t="shared" si="1577"/>
        <v>18000</v>
      </c>
      <c r="Z97" s="51">
        <f t="shared" si="1577"/>
        <v>632</v>
      </c>
      <c r="AA97" s="51">
        <f t="shared" si="1577"/>
        <v>632</v>
      </c>
      <c r="AB97" s="51">
        <f t="shared" si="1577"/>
        <v>632</v>
      </c>
      <c r="AC97" s="51">
        <f t="shared" si="1577"/>
        <v>0</v>
      </c>
      <c r="AD97" s="11">
        <f t="shared" si="1577"/>
        <v>0</v>
      </c>
      <c r="AE97" s="11">
        <f t="shared" si="1577"/>
        <v>0</v>
      </c>
      <c r="AG97" s="222"/>
      <c r="AH97" s="66"/>
      <c r="AI97" s="233"/>
      <c r="AJ97" s="233"/>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6"/>
    </row>
    <row r="98" spans="1:86" s="17" customFormat="1" ht="39" customHeight="1" x14ac:dyDescent="0.25">
      <c r="A98" s="6" t="s">
        <v>48</v>
      </c>
      <c r="B98" s="7" t="s">
        <v>49</v>
      </c>
      <c r="C98" s="3"/>
      <c r="D98" s="3"/>
      <c r="E98" s="3"/>
      <c r="F98" s="3"/>
      <c r="G98" s="7"/>
      <c r="H98" s="18"/>
      <c r="I98" s="11"/>
      <c r="J98" s="11"/>
      <c r="K98" s="11"/>
      <c r="L98" s="11"/>
      <c r="M98" s="11"/>
      <c r="N98" s="11"/>
      <c r="O98" s="11"/>
      <c r="P98" s="11"/>
      <c r="Q98" s="11"/>
      <c r="R98" s="11"/>
      <c r="S98" s="11"/>
      <c r="T98" s="11"/>
      <c r="U98" s="11"/>
      <c r="V98" s="11"/>
      <c r="W98" s="11"/>
      <c r="X98" s="11"/>
      <c r="Y98" s="11"/>
      <c r="Z98" s="11"/>
      <c r="AA98" s="11"/>
      <c r="AB98" s="11"/>
      <c r="AC98" s="11"/>
      <c r="AD98" s="11"/>
      <c r="AE98" s="11"/>
      <c r="AG98" s="222"/>
      <c r="AH98" s="66"/>
      <c r="AI98" s="233"/>
      <c r="AJ98" s="233"/>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6"/>
    </row>
    <row r="99" spans="1:86" s="17" customFormat="1" ht="54.75" customHeight="1" x14ac:dyDescent="0.25">
      <c r="A99" s="20" t="s">
        <v>58</v>
      </c>
      <c r="B99" s="27" t="s">
        <v>153</v>
      </c>
      <c r="C99" s="3"/>
      <c r="D99" s="3">
        <v>1</v>
      </c>
      <c r="E99" s="3"/>
      <c r="F99" s="3"/>
      <c r="G99" s="27"/>
      <c r="H99" s="18" t="s">
        <v>154</v>
      </c>
      <c r="I99" s="73">
        <v>19000</v>
      </c>
      <c r="J99" s="73">
        <v>19000</v>
      </c>
      <c r="K99" s="28">
        <v>13300</v>
      </c>
      <c r="L99" s="12"/>
      <c r="M99" s="12"/>
      <c r="N99" s="12"/>
      <c r="O99" s="12"/>
      <c r="P99" s="74">
        <v>4700</v>
      </c>
      <c r="Q99" s="74">
        <v>4700</v>
      </c>
      <c r="R99" s="28">
        <v>4453</v>
      </c>
      <c r="S99" s="28">
        <v>4453</v>
      </c>
      <c r="T99" s="74">
        <v>4700</v>
      </c>
      <c r="U99" s="74">
        <v>4700</v>
      </c>
      <c r="V99" s="14"/>
      <c r="W99" s="14"/>
      <c r="X99" s="11">
        <v>19000</v>
      </c>
      <c r="Y99" s="14">
        <f>K99+Q99</f>
        <v>18000</v>
      </c>
      <c r="Z99" s="14">
        <v>632</v>
      </c>
      <c r="AA99" s="14">
        <f>AB99</f>
        <v>632</v>
      </c>
      <c r="AB99" s="14">
        <v>632</v>
      </c>
      <c r="AC99" s="14"/>
      <c r="AD99" s="14"/>
      <c r="AE99" s="14"/>
      <c r="AG99" s="222"/>
      <c r="AH99" s="66"/>
      <c r="AI99" s="233"/>
      <c r="AJ99" s="233"/>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6"/>
    </row>
    <row r="100" spans="1:86" s="17" customFormat="1" ht="49.5" customHeight="1" x14ac:dyDescent="0.25">
      <c r="A100" s="6" t="s">
        <v>155</v>
      </c>
      <c r="B100" s="7" t="s">
        <v>156</v>
      </c>
      <c r="C100" s="3"/>
      <c r="D100" s="3"/>
      <c r="E100" s="3"/>
      <c r="F100" s="3"/>
      <c r="G100" s="7"/>
      <c r="H100" s="18"/>
      <c r="I100" s="75">
        <f>I101+I107+I110+I144+I152</f>
        <v>304497</v>
      </c>
      <c r="J100" s="75">
        <f t="shared" ref="J100:AE100" si="1578">J101+J107+J110+J144+J152</f>
        <v>292139.95</v>
      </c>
      <c r="K100" s="75">
        <f t="shared" si="1578"/>
        <v>7177</v>
      </c>
      <c r="L100" s="75">
        <f t="shared" si="1578"/>
        <v>7177</v>
      </c>
      <c r="M100" s="75">
        <f t="shared" si="1578"/>
        <v>0</v>
      </c>
      <c r="N100" s="75">
        <f t="shared" si="1578"/>
        <v>0</v>
      </c>
      <c r="O100" s="75">
        <f t="shared" si="1578"/>
        <v>0</v>
      </c>
      <c r="P100" s="75">
        <f t="shared" si="1578"/>
        <v>104670</v>
      </c>
      <c r="Q100" s="75">
        <f t="shared" si="1578"/>
        <v>104670</v>
      </c>
      <c r="R100" s="75">
        <f t="shared" si="1578"/>
        <v>69743.959000000003</v>
      </c>
      <c r="S100" s="75">
        <f t="shared" si="1578"/>
        <v>69743.959000000003</v>
      </c>
      <c r="T100" s="75">
        <f t="shared" si="1578"/>
        <v>104670</v>
      </c>
      <c r="U100" s="75">
        <f t="shared" si="1578"/>
        <v>104670</v>
      </c>
      <c r="V100" s="75">
        <f t="shared" si="1578"/>
        <v>104670</v>
      </c>
      <c r="W100" s="75">
        <f t="shared" si="1578"/>
        <v>104670</v>
      </c>
      <c r="X100" s="75">
        <f t="shared" si="1578"/>
        <v>288239.95</v>
      </c>
      <c r="Y100" s="75">
        <f t="shared" si="1578"/>
        <v>104670</v>
      </c>
      <c r="Z100" s="75">
        <f t="shared" si="1578"/>
        <v>115301.6</v>
      </c>
      <c r="AA100" s="75">
        <f t="shared" si="1578"/>
        <v>108534.075</v>
      </c>
      <c r="AB100" s="75">
        <f t="shared" si="1578"/>
        <v>108534.075</v>
      </c>
      <c r="AC100" s="75">
        <f t="shared" si="1578"/>
        <v>0</v>
      </c>
      <c r="AD100" s="75">
        <f t="shared" si="1578"/>
        <v>0</v>
      </c>
      <c r="AE100" s="75">
        <f t="shared" si="1578"/>
        <v>0</v>
      </c>
      <c r="AF100" s="75"/>
      <c r="AG100" s="222"/>
      <c r="AH100" s="66"/>
      <c r="AI100" s="233"/>
      <c r="AJ100" s="233"/>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6"/>
    </row>
    <row r="101" spans="1:86" s="17" customFormat="1" ht="34.5" customHeight="1" x14ac:dyDescent="0.25">
      <c r="A101" s="6" t="s">
        <v>8</v>
      </c>
      <c r="B101" s="7" t="s">
        <v>66</v>
      </c>
      <c r="C101" s="3"/>
      <c r="D101" s="3"/>
      <c r="E101" s="3"/>
      <c r="F101" s="3"/>
      <c r="G101" s="7"/>
      <c r="H101" s="18"/>
      <c r="I101" s="75">
        <f t="shared" ref="I101:AC101" si="1579">I102+I106</f>
        <v>14802</v>
      </c>
      <c r="J101" s="75">
        <f t="shared" si="1579"/>
        <v>14062</v>
      </c>
      <c r="K101" s="75">
        <f t="shared" si="1579"/>
        <v>7177</v>
      </c>
      <c r="L101" s="75">
        <f t="shared" si="1579"/>
        <v>7177</v>
      </c>
      <c r="M101" s="75">
        <f t="shared" si="1579"/>
        <v>0</v>
      </c>
      <c r="N101" s="75">
        <f t="shared" si="1579"/>
        <v>0</v>
      </c>
      <c r="O101" s="75">
        <f t="shared" si="1579"/>
        <v>0</v>
      </c>
      <c r="P101" s="75">
        <f t="shared" si="1579"/>
        <v>3500</v>
      </c>
      <c r="Q101" s="75">
        <f t="shared" si="1579"/>
        <v>3500</v>
      </c>
      <c r="R101" s="75">
        <f t="shared" si="1579"/>
        <v>1286.73</v>
      </c>
      <c r="S101" s="75">
        <f t="shared" si="1579"/>
        <v>1286.73</v>
      </c>
      <c r="T101" s="75">
        <f t="shared" si="1579"/>
        <v>3500</v>
      </c>
      <c r="U101" s="75">
        <f t="shared" si="1579"/>
        <v>3500</v>
      </c>
      <c r="V101" s="75">
        <f t="shared" si="1579"/>
        <v>3500</v>
      </c>
      <c r="W101" s="75">
        <f t="shared" si="1579"/>
        <v>3500</v>
      </c>
      <c r="X101" s="75">
        <f t="shared" si="1579"/>
        <v>14062</v>
      </c>
      <c r="Y101" s="75">
        <f t="shared" si="1579"/>
        <v>3500</v>
      </c>
      <c r="Z101" s="75">
        <f t="shared" si="1579"/>
        <v>3385</v>
      </c>
      <c r="AA101" s="75">
        <f t="shared" si="1579"/>
        <v>3385</v>
      </c>
      <c r="AB101" s="75">
        <f t="shared" si="1579"/>
        <v>3385</v>
      </c>
      <c r="AC101" s="75">
        <f t="shared" si="1579"/>
        <v>0</v>
      </c>
      <c r="AD101" s="14"/>
      <c r="AE101" s="14"/>
      <c r="AG101" s="222"/>
      <c r="AH101" s="66"/>
      <c r="AI101" s="233"/>
      <c r="AJ101" s="233"/>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6"/>
    </row>
    <row r="102" spans="1:86" s="17" customFormat="1" ht="22.5" customHeight="1" x14ac:dyDescent="0.25">
      <c r="A102" s="6" t="s">
        <v>48</v>
      </c>
      <c r="B102" s="7" t="s">
        <v>67</v>
      </c>
      <c r="C102" s="3"/>
      <c r="D102" s="3"/>
      <c r="E102" s="3"/>
      <c r="F102" s="3"/>
      <c r="G102" s="7"/>
      <c r="H102" s="18"/>
      <c r="I102" s="75">
        <f t="shared" ref="I102:AD102" si="1580">SUM(I104:I105)</f>
        <v>7247</v>
      </c>
      <c r="J102" s="75">
        <f t="shared" si="1580"/>
        <v>6885</v>
      </c>
      <c r="K102" s="75">
        <f t="shared" si="1580"/>
        <v>0</v>
      </c>
      <c r="L102" s="75">
        <f t="shared" si="1580"/>
        <v>0</v>
      </c>
      <c r="M102" s="75">
        <f t="shared" si="1580"/>
        <v>0</v>
      </c>
      <c r="N102" s="75">
        <f t="shared" si="1580"/>
        <v>0</v>
      </c>
      <c r="O102" s="75">
        <f t="shared" si="1580"/>
        <v>0</v>
      </c>
      <c r="P102" s="75">
        <f t="shared" si="1580"/>
        <v>3500</v>
      </c>
      <c r="Q102" s="75">
        <f t="shared" si="1580"/>
        <v>3500</v>
      </c>
      <c r="R102" s="75">
        <f t="shared" si="1580"/>
        <v>1286.73</v>
      </c>
      <c r="S102" s="75">
        <f t="shared" si="1580"/>
        <v>1286.73</v>
      </c>
      <c r="T102" s="75">
        <f t="shared" si="1580"/>
        <v>3500</v>
      </c>
      <c r="U102" s="75">
        <f t="shared" si="1580"/>
        <v>3500</v>
      </c>
      <c r="V102" s="75">
        <f t="shared" si="1580"/>
        <v>3500</v>
      </c>
      <c r="W102" s="75">
        <f t="shared" si="1580"/>
        <v>3500</v>
      </c>
      <c r="X102" s="75">
        <f t="shared" si="1580"/>
        <v>6885</v>
      </c>
      <c r="Y102" s="75">
        <f t="shared" si="1580"/>
        <v>3500</v>
      </c>
      <c r="Z102" s="75">
        <f t="shared" si="1580"/>
        <v>3385</v>
      </c>
      <c r="AA102" s="75">
        <f t="shared" si="1580"/>
        <v>3385</v>
      </c>
      <c r="AB102" s="75">
        <f t="shared" si="1580"/>
        <v>3385</v>
      </c>
      <c r="AC102" s="75">
        <f t="shared" si="1580"/>
        <v>0</v>
      </c>
      <c r="AD102" s="75">
        <f t="shared" si="1580"/>
        <v>0</v>
      </c>
      <c r="AE102" s="14"/>
      <c r="AG102" s="222"/>
      <c r="AH102" s="66"/>
      <c r="AI102" s="233"/>
      <c r="AJ102" s="233"/>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6"/>
    </row>
    <row r="103" spans="1:86" s="17" customFormat="1" ht="25.5" customHeight="1" x14ac:dyDescent="0.25">
      <c r="A103" s="6" t="s">
        <v>68</v>
      </c>
      <c r="B103" s="7" t="s">
        <v>157</v>
      </c>
      <c r="C103" s="3"/>
      <c r="D103" s="3"/>
      <c r="E103" s="3"/>
      <c r="F103" s="3"/>
      <c r="G103" s="7"/>
      <c r="H103" s="18"/>
      <c r="I103" s="75"/>
      <c r="J103" s="75"/>
      <c r="K103" s="75"/>
      <c r="L103" s="75"/>
      <c r="M103" s="75"/>
      <c r="N103" s="75"/>
      <c r="O103" s="75"/>
      <c r="P103" s="75"/>
      <c r="Q103" s="75"/>
      <c r="R103" s="75"/>
      <c r="S103" s="75"/>
      <c r="T103" s="75"/>
      <c r="U103" s="75"/>
      <c r="V103" s="14">
        <f t="shared" ref="V103:V143" si="1581">W103</f>
        <v>0</v>
      </c>
      <c r="W103" s="14"/>
      <c r="X103" s="75"/>
      <c r="Y103" s="14"/>
      <c r="Z103" s="14"/>
      <c r="AA103" s="14"/>
      <c r="AB103" s="14"/>
      <c r="AC103" s="14"/>
      <c r="AD103" s="14"/>
      <c r="AE103" s="14"/>
      <c r="AG103" s="222"/>
      <c r="AH103" s="66"/>
      <c r="AI103" s="233"/>
      <c r="AJ103" s="233"/>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6"/>
    </row>
    <row r="104" spans="1:86" s="17" customFormat="1" ht="49.5" customHeight="1" x14ac:dyDescent="0.25">
      <c r="A104" s="76">
        <v>1</v>
      </c>
      <c r="B104" s="21" t="s">
        <v>158</v>
      </c>
      <c r="C104" s="3"/>
      <c r="D104" s="3" t="s">
        <v>58</v>
      </c>
      <c r="E104" s="3"/>
      <c r="F104" s="3"/>
      <c r="G104" s="21"/>
      <c r="H104" s="77" t="s">
        <v>159</v>
      </c>
      <c r="I104" s="28">
        <v>2900</v>
      </c>
      <c r="J104" s="28">
        <v>2755</v>
      </c>
      <c r="K104" s="12"/>
      <c r="L104" s="12"/>
      <c r="M104" s="12"/>
      <c r="N104" s="12"/>
      <c r="O104" s="12"/>
      <c r="P104" s="74">
        <v>1000</v>
      </c>
      <c r="Q104" s="74">
        <v>1000</v>
      </c>
      <c r="R104" s="74"/>
      <c r="S104" s="74"/>
      <c r="T104" s="74">
        <v>1000</v>
      </c>
      <c r="U104" s="74">
        <v>1000</v>
      </c>
      <c r="V104" s="14">
        <f t="shared" si="1581"/>
        <v>1000</v>
      </c>
      <c r="W104" s="14">
        <f>Y104</f>
        <v>1000</v>
      </c>
      <c r="X104" s="28">
        <v>2755</v>
      </c>
      <c r="Y104" s="14">
        <f>K104+Q104</f>
        <v>1000</v>
      </c>
      <c r="Z104" s="14">
        <f>X104-Y104</f>
        <v>1755</v>
      </c>
      <c r="AA104" s="14">
        <f>AB104</f>
        <v>1755</v>
      </c>
      <c r="AB104" s="14">
        <v>1755</v>
      </c>
      <c r="AC104" s="14"/>
      <c r="AD104" s="14"/>
      <c r="AE104" s="14"/>
      <c r="AG104" s="222"/>
      <c r="AH104" s="66"/>
      <c r="AI104" s="233"/>
      <c r="AJ104" s="233"/>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6"/>
    </row>
    <row r="105" spans="1:86" s="17" customFormat="1" ht="31.5" x14ac:dyDescent="0.25">
      <c r="A105" s="76">
        <v>2</v>
      </c>
      <c r="B105" s="21" t="s">
        <v>160</v>
      </c>
      <c r="C105" s="3"/>
      <c r="D105" s="3" t="s">
        <v>58</v>
      </c>
      <c r="E105" s="3"/>
      <c r="F105" s="3"/>
      <c r="G105" s="21"/>
      <c r="H105" s="77" t="s">
        <v>161</v>
      </c>
      <c r="I105" s="28">
        <v>4347</v>
      </c>
      <c r="J105" s="28">
        <v>4130</v>
      </c>
      <c r="K105" s="12"/>
      <c r="L105" s="12"/>
      <c r="M105" s="12"/>
      <c r="N105" s="12"/>
      <c r="O105" s="12"/>
      <c r="P105" s="74">
        <v>2500</v>
      </c>
      <c r="Q105" s="74">
        <v>2500</v>
      </c>
      <c r="R105" s="78">
        <v>1286.73</v>
      </c>
      <c r="S105" s="78">
        <v>1286.73</v>
      </c>
      <c r="T105" s="74">
        <v>2500</v>
      </c>
      <c r="U105" s="74">
        <v>2500</v>
      </c>
      <c r="V105" s="14">
        <f t="shared" si="1581"/>
        <v>2500</v>
      </c>
      <c r="W105" s="14">
        <f>Y105</f>
        <v>2500</v>
      </c>
      <c r="X105" s="28">
        <v>4130</v>
      </c>
      <c r="Y105" s="14">
        <f>K105+Q105</f>
        <v>2500</v>
      </c>
      <c r="Z105" s="14">
        <f>X105-Y105</f>
        <v>1630</v>
      </c>
      <c r="AA105" s="14">
        <f>AB105</f>
        <v>1630</v>
      </c>
      <c r="AB105" s="14">
        <v>1630</v>
      </c>
      <c r="AC105" s="14"/>
      <c r="AD105" s="14"/>
      <c r="AE105" s="14"/>
      <c r="AG105" s="222"/>
      <c r="AH105" s="66"/>
      <c r="AI105" s="233"/>
      <c r="AJ105" s="233"/>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6"/>
    </row>
    <row r="106" spans="1:86" s="17" customFormat="1" ht="22.5" customHeight="1" x14ac:dyDescent="0.25">
      <c r="A106" s="6" t="s">
        <v>71</v>
      </c>
      <c r="B106" s="7" t="s">
        <v>72</v>
      </c>
      <c r="C106" s="3"/>
      <c r="D106" s="3"/>
      <c r="E106" s="3"/>
      <c r="F106" s="3"/>
      <c r="G106" s="7"/>
      <c r="H106" s="69"/>
      <c r="I106" s="12">
        <v>7555</v>
      </c>
      <c r="J106" s="46">
        <v>7177</v>
      </c>
      <c r="K106" s="46">
        <v>7177</v>
      </c>
      <c r="L106" s="46">
        <v>7177</v>
      </c>
      <c r="M106" s="79"/>
      <c r="N106" s="79"/>
      <c r="O106" s="80">
        <f>P106+U106</f>
        <v>0</v>
      </c>
      <c r="P106" s="79"/>
      <c r="Q106" s="79"/>
      <c r="R106" s="79"/>
      <c r="S106" s="79"/>
      <c r="T106" s="79"/>
      <c r="U106" s="79"/>
      <c r="V106" s="14">
        <f t="shared" si="1581"/>
        <v>0</v>
      </c>
      <c r="W106" s="81"/>
      <c r="X106" s="82">
        <v>7177</v>
      </c>
      <c r="Y106" s="83"/>
      <c r="Z106" s="63"/>
      <c r="AA106" s="63"/>
      <c r="AB106" s="63"/>
      <c r="AC106" s="63"/>
      <c r="AD106" s="84"/>
      <c r="AE106" s="51"/>
      <c r="AF106" s="51"/>
      <c r="AG106" s="222"/>
      <c r="AH106" s="66"/>
      <c r="AI106" s="233"/>
      <c r="AJ106" s="233"/>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6"/>
    </row>
    <row r="107" spans="1:86" s="17" customFormat="1" ht="31.5" x14ac:dyDescent="0.25">
      <c r="A107" s="6" t="s">
        <v>9</v>
      </c>
      <c r="B107" s="7" t="s">
        <v>111</v>
      </c>
      <c r="C107" s="3"/>
      <c r="D107" s="3"/>
      <c r="E107" s="3"/>
      <c r="F107" s="3"/>
      <c r="G107" s="7"/>
      <c r="H107" s="18"/>
      <c r="I107" s="51">
        <f t="shared" ref="I107:U107" si="1582">I109</f>
        <v>8822</v>
      </c>
      <c r="J107" s="51">
        <f t="shared" si="1582"/>
        <v>8381</v>
      </c>
      <c r="K107" s="51">
        <f t="shared" si="1582"/>
        <v>0</v>
      </c>
      <c r="L107" s="51">
        <f t="shared" si="1582"/>
        <v>0</v>
      </c>
      <c r="M107" s="51">
        <f t="shared" si="1582"/>
        <v>0</v>
      </c>
      <c r="N107" s="51">
        <f t="shared" si="1582"/>
        <v>0</v>
      </c>
      <c r="O107" s="51">
        <f t="shared" si="1582"/>
        <v>0</v>
      </c>
      <c r="P107" s="51">
        <f t="shared" si="1582"/>
        <v>0</v>
      </c>
      <c r="Q107" s="51">
        <f t="shared" si="1582"/>
        <v>0</v>
      </c>
      <c r="R107" s="51">
        <f t="shared" si="1582"/>
        <v>0</v>
      </c>
      <c r="S107" s="51">
        <f t="shared" si="1582"/>
        <v>0</v>
      </c>
      <c r="T107" s="51">
        <f t="shared" si="1582"/>
        <v>0</v>
      </c>
      <c r="U107" s="51">
        <f t="shared" si="1582"/>
        <v>0</v>
      </c>
      <c r="V107" s="14">
        <f t="shared" si="1581"/>
        <v>0</v>
      </c>
      <c r="W107" s="51">
        <f>W109</f>
        <v>0</v>
      </c>
      <c r="X107" s="51">
        <f>X109</f>
        <v>8381</v>
      </c>
      <c r="Y107" s="51">
        <f>Y109</f>
        <v>0</v>
      </c>
      <c r="Z107" s="51">
        <f>Z109</f>
        <v>3000</v>
      </c>
      <c r="AA107" s="51">
        <f t="shared" ref="AA107:AC107" si="1583">AA109</f>
        <v>3000</v>
      </c>
      <c r="AB107" s="51">
        <f t="shared" si="1583"/>
        <v>3000</v>
      </c>
      <c r="AC107" s="51">
        <f t="shared" si="1583"/>
        <v>0</v>
      </c>
      <c r="AD107" s="14"/>
      <c r="AE107" s="14"/>
      <c r="AG107" s="222"/>
      <c r="AH107" s="66"/>
      <c r="AI107" s="233"/>
      <c r="AJ107" s="233"/>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6"/>
    </row>
    <row r="108" spans="1:86" s="17" customFormat="1" ht="27.75" customHeight="1" x14ac:dyDescent="0.25">
      <c r="A108" s="6" t="s">
        <v>48</v>
      </c>
      <c r="B108" s="7" t="s">
        <v>53</v>
      </c>
      <c r="C108" s="3"/>
      <c r="D108" s="3"/>
      <c r="E108" s="3"/>
      <c r="F108" s="3"/>
      <c r="G108" s="7"/>
      <c r="H108" s="18"/>
      <c r="I108" s="51"/>
      <c r="J108" s="51"/>
      <c r="K108" s="51"/>
      <c r="L108" s="51"/>
      <c r="M108" s="51"/>
      <c r="N108" s="51"/>
      <c r="O108" s="51"/>
      <c r="P108" s="51"/>
      <c r="Q108" s="51"/>
      <c r="R108" s="51"/>
      <c r="S108" s="51"/>
      <c r="T108" s="51"/>
      <c r="U108" s="51"/>
      <c r="V108" s="14">
        <f t="shared" si="1581"/>
        <v>0</v>
      </c>
      <c r="W108" s="14"/>
      <c r="X108" s="51"/>
      <c r="Y108" s="14"/>
      <c r="Z108" s="14"/>
      <c r="AA108" s="14"/>
      <c r="AB108" s="14"/>
      <c r="AC108" s="14"/>
      <c r="AD108" s="14"/>
      <c r="AE108" s="14"/>
      <c r="AG108" s="222"/>
      <c r="AH108" s="66"/>
      <c r="AI108" s="233"/>
      <c r="AJ108" s="233"/>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6"/>
    </row>
    <row r="109" spans="1:86" s="17" customFormat="1" ht="58.5" customHeight="1" x14ac:dyDescent="0.25">
      <c r="A109" s="85">
        <v>1</v>
      </c>
      <c r="B109" s="9" t="s">
        <v>162</v>
      </c>
      <c r="C109" s="3"/>
      <c r="D109" s="3"/>
      <c r="E109" s="3">
        <v>1</v>
      </c>
      <c r="F109" s="3">
        <v>1</v>
      </c>
      <c r="G109" s="9"/>
      <c r="H109" s="77" t="s">
        <v>163</v>
      </c>
      <c r="I109" s="11">
        <v>8822</v>
      </c>
      <c r="J109" s="11">
        <v>8381</v>
      </c>
      <c r="K109" s="12"/>
      <c r="L109" s="12"/>
      <c r="M109" s="12"/>
      <c r="N109" s="12"/>
      <c r="O109" s="12"/>
      <c r="P109" s="86"/>
      <c r="Q109" s="86"/>
      <c r="R109" s="86"/>
      <c r="S109" s="86"/>
      <c r="T109" s="86"/>
      <c r="U109" s="86"/>
      <c r="V109" s="14">
        <f t="shared" si="1581"/>
        <v>0</v>
      </c>
      <c r="W109" s="14">
        <f>Y109</f>
        <v>0</v>
      </c>
      <c r="X109" s="11">
        <v>8381</v>
      </c>
      <c r="Y109" s="14">
        <f>K109+Q109</f>
        <v>0</v>
      </c>
      <c r="Z109" s="14">
        <v>3000</v>
      </c>
      <c r="AA109" s="14">
        <f>AB109</f>
        <v>3000</v>
      </c>
      <c r="AB109" s="14">
        <v>3000</v>
      </c>
      <c r="AC109" s="14"/>
      <c r="AD109" s="14"/>
      <c r="AE109" s="14"/>
      <c r="AG109" s="222"/>
      <c r="AH109" s="66"/>
      <c r="AI109" s="233"/>
      <c r="AJ109" s="233"/>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6"/>
    </row>
    <row r="110" spans="1:86" s="17" customFormat="1" ht="76.5" customHeight="1" x14ac:dyDescent="0.25">
      <c r="A110" s="6" t="s">
        <v>10</v>
      </c>
      <c r="B110" s="7" t="s">
        <v>73</v>
      </c>
      <c r="C110" s="3"/>
      <c r="D110" s="3"/>
      <c r="E110" s="3"/>
      <c r="F110" s="3"/>
      <c r="G110" s="7"/>
      <c r="H110" s="18"/>
      <c r="I110" s="51">
        <f t="shared" ref="I110:U110" si="1584">I111</f>
        <v>192381</v>
      </c>
      <c r="J110" s="51">
        <f t="shared" si="1584"/>
        <v>185386.95</v>
      </c>
      <c r="K110" s="51">
        <f t="shared" si="1584"/>
        <v>0</v>
      </c>
      <c r="L110" s="51">
        <f t="shared" si="1584"/>
        <v>0</v>
      </c>
      <c r="M110" s="51">
        <f t="shared" si="1584"/>
        <v>0</v>
      </c>
      <c r="N110" s="51">
        <f t="shared" si="1584"/>
        <v>0</v>
      </c>
      <c r="O110" s="51">
        <f t="shared" si="1584"/>
        <v>0</v>
      </c>
      <c r="P110" s="51">
        <f t="shared" si="1584"/>
        <v>60670</v>
      </c>
      <c r="Q110" s="51">
        <f t="shared" si="1584"/>
        <v>60670</v>
      </c>
      <c r="R110" s="51">
        <f t="shared" si="1584"/>
        <v>36091.955000000002</v>
      </c>
      <c r="S110" s="51">
        <f t="shared" si="1584"/>
        <v>36091.955000000002</v>
      </c>
      <c r="T110" s="51">
        <f t="shared" si="1584"/>
        <v>60670</v>
      </c>
      <c r="U110" s="51">
        <f t="shared" si="1584"/>
        <v>60670</v>
      </c>
      <c r="V110" s="14">
        <f t="shared" si="1581"/>
        <v>60670</v>
      </c>
      <c r="W110" s="51">
        <f>W111</f>
        <v>60670</v>
      </c>
      <c r="X110" s="51">
        <f>X111</f>
        <v>181486.95</v>
      </c>
      <c r="Y110" s="51">
        <f>Y111</f>
        <v>60670</v>
      </c>
      <c r="Z110" s="51">
        <f>Z111</f>
        <v>68470.600000000006</v>
      </c>
      <c r="AA110" s="51">
        <f t="shared" ref="AA110:AC110" si="1585">AA111</f>
        <v>63203.074999999997</v>
      </c>
      <c r="AB110" s="51">
        <f t="shared" si="1585"/>
        <v>63203.074999999997</v>
      </c>
      <c r="AC110" s="51">
        <f t="shared" si="1585"/>
        <v>0</v>
      </c>
      <c r="AD110" s="51">
        <f>AD111</f>
        <v>0</v>
      </c>
      <c r="AE110" s="5"/>
      <c r="AG110" s="222"/>
      <c r="AH110" s="66"/>
      <c r="AI110" s="233"/>
      <c r="AJ110" s="233"/>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6"/>
    </row>
    <row r="111" spans="1:86" s="17" customFormat="1" ht="27.75" customHeight="1" x14ac:dyDescent="0.25">
      <c r="A111" s="6" t="s">
        <v>74</v>
      </c>
      <c r="B111" s="7" t="s">
        <v>75</v>
      </c>
      <c r="C111" s="3"/>
      <c r="D111" s="3"/>
      <c r="E111" s="3"/>
      <c r="F111" s="3"/>
      <c r="G111" s="7"/>
      <c r="H111" s="18"/>
      <c r="I111" s="51">
        <f t="shared" ref="I111:U111" si="1586">SUM(I113:I143)</f>
        <v>192381</v>
      </c>
      <c r="J111" s="51">
        <f t="shared" si="1586"/>
        <v>185386.95</v>
      </c>
      <c r="K111" s="51">
        <f t="shared" si="1586"/>
        <v>0</v>
      </c>
      <c r="L111" s="51">
        <f t="shared" si="1586"/>
        <v>0</v>
      </c>
      <c r="M111" s="51">
        <f t="shared" si="1586"/>
        <v>0</v>
      </c>
      <c r="N111" s="51">
        <f t="shared" si="1586"/>
        <v>0</v>
      </c>
      <c r="O111" s="51">
        <f t="shared" si="1586"/>
        <v>0</v>
      </c>
      <c r="P111" s="51">
        <f t="shared" si="1586"/>
        <v>60670</v>
      </c>
      <c r="Q111" s="51">
        <f t="shared" si="1586"/>
        <v>60670</v>
      </c>
      <c r="R111" s="51">
        <f t="shared" si="1586"/>
        <v>36091.955000000002</v>
      </c>
      <c r="S111" s="51">
        <f t="shared" si="1586"/>
        <v>36091.955000000002</v>
      </c>
      <c r="T111" s="51">
        <f t="shared" si="1586"/>
        <v>60670</v>
      </c>
      <c r="U111" s="51">
        <f t="shared" si="1586"/>
        <v>60670</v>
      </c>
      <c r="V111" s="14">
        <f t="shared" si="1581"/>
        <v>60670</v>
      </c>
      <c r="W111" s="51">
        <f t="shared" ref="W111:AE111" si="1587">SUM(W113:W143)</f>
        <v>60670</v>
      </c>
      <c r="X111" s="51">
        <f t="shared" si="1587"/>
        <v>181486.95</v>
      </c>
      <c r="Y111" s="51">
        <f t="shared" si="1587"/>
        <v>60670</v>
      </c>
      <c r="Z111" s="51">
        <f t="shared" si="1587"/>
        <v>68470.600000000006</v>
      </c>
      <c r="AA111" s="51">
        <f t="shared" si="1587"/>
        <v>63203.074999999997</v>
      </c>
      <c r="AB111" s="51">
        <f t="shared" si="1587"/>
        <v>63203.074999999997</v>
      </c>
      <c r="AC111" s="51">
        <f t="shared" si="1587"/>
        <v>0</v>
      </c>
      <c r="AD111" s="51">
        <f t="shared" si="1587"/>
        <v>0</v>
      </c>
      <c r="AE111" s="51">
        <f t="shared" si="1587"/>
        <v>0</v>
      </c>
      <c r="AG111" s="222"/>
      <c r="AH111" s="66"/>
      <c r="AI111" s="233"/>
      <c r="AJ111" s="233"/>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6"/>
    </row>
    <row r="112" spans="1:86" s="17" customFormat="1" ht="33.75" customHeight="1" x14ac:dyDescent="0.25">
      <c r="A112" s="6" t="s">
        <v>48</v>
      </c>
      <c r="B112" s="7" t="s">
        <v>157</v>
      </c>
      <c r="C112" s="3"/>
      <c r="D112" s="3"/>
      <c r="E112" s="3"/>
      <c r="F112" s="3"/>
      <c r="G112" s="7"/>
      <c r="H112" s="18"/>
      <c r="I112" s="51"/>
      <c r="J112" s="51"/>
      <c r="K112" s="51"/>
      <c r="L112" s="51"/>
      <c r="M112" s="51"/>
      <c r="N112" s="51"/>
      <c r="O112" s="51"/>
      <c r="P112" s="51"/>
      <c r="Q112" s="51"/>
      <c r="R112" s="51"/>
      <c r="S112" s="51"/>
      <c r="T112" s="51"/>
      <c r="U112" s="51"/>
      <c r="V112" s="14">
        <f t="shared" si="1581"/>
        <v>0</v>
      </c>
      <c r="W112" s="51"/>
      <c r="X112" s="51"/>
      <c r="Y112" s="51"/>
      <c r="Z112" s="51"/>
      <c r="AA112" s="51"/>
      <c r="AB112" s="51"/>
      <c r="AC112" s="51"/>
      <c r="AD112" s="5"/>
      <c r="AE112" s="5"/>
      <c r="AG112" s="222"/>
      <c r="AH112" s="66"/>
      <c r="AI112" s="233"/>
      <c r="AJ112" s="233"/>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6"/>
    </row>
    <row r="113" spans="1:86" s="17" customFormat="1" ht="31.5" x14ac:dyDescent="0.25">
      <c r="A113" s="76">
        <v>1</v>
      </c>
      <c r="B113" s="23" t="s">
        <v>165</v>
      </c>
      <c r="C113" s="3"/>
      <c r="D113" s="3">
        <v>1</v>
      </c>
      <c r="E113" s="3"/>
      <c r="F113" s="3"/>
      <c r="G113" s="23"/>
      <c r="H113" s="77" t="s">
        <v>166</v>
      </c>
      <c r="I113" s="11">
        <v>3200</v>
      </c>
      <c r="J113" s="11">
        <v>3040</v>
      </c>
      <c r="K113" s="12"/>
      <c r="L113" s="12"/>
      <c r="M113" s="12"/>
      <c r="N113" s="12"/>
      <c r="O113" s="12"/>
      <c r="P113" s="28">
        <v>2000</v>
      </c>
      <c r="Q113" s="28">
        <v>2000</v>
      </c>
      <c r="R113" s="78">
        <v>780</v>
      </c>
      <c r="S113" s="78">
        <v>780</v>
      </c>
      <c r="T113" s="28">
        <v>2000</v>
      </c>
      <c r="U113" s="28">
        <v>2000</v>
      </c>
      <c r="V113" s="14">
        <f t="shared" si="1581"/>
        <v>2000</v>
      </c>
      <c r="W113" s="14">
        <f t="shared" ref="W113:W121" si="1588">Y113</f>
        <v>2000</v>
      </c>
      <c r="X113" s="11">
        <v>3040</v>
      </c>
      <c r="Y113" s="14">
        <f t="shared" ref="Y113:Y121" si="1589">K113+Q113</f>
        <v>2000</v>
      </c>
      <c r="Z113" s="14">
        <f>X113-Y113</f>
        <v>1040</v>
      </c>
      <c r="AA113" s="14">
        <f>AB113</f>
        <v>1040</v>
      </c>
      <c r="AB113" s="14">
        <v>1040</v>
      </c>
      <c r="AC113" s="14"/>
      <c r="AD113" s="14"/>
      <c r="AE113" s="14"/>
      <c r="AG113" s="222"/>
      <c r="AH113" s="66"/>
      <c r="AI113" s="233"/>
      <c r="AJ113" s="233"/>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6"/>
    </row>
    <row r="114" spans="1:86" s="17" customFormat="1" ht="31.5" x14ac:dyDescent="0.25">
      <c r="A114" s="76">
        <v>2</v>
      </c>
      <c r="B114" s="87" t="s">
        <v>167</v>
      </c>
      <c r="C114" s="3"/>
      <c r="D114" s="3">
        <v>1</v>
      </c>
      <c r="E114" s="3"/>
      <c r="F114" s="3"/>
      <c r="G114" s="87"/>
      <c r="H114" s="77" t="s">
        <v>168</v>
      </c>
      <c r="I114" s="11">
        <v>2500</v>
      </c>
      <c r="J114" s="11">
        <v>2375</v>
      </c>
      <c r="K114" s="12"/>
      <c r="L114" s="12"/>
      <c r="M114" s="12"/>
      <c r="N114" s="12"/>
      <c r="O114" s="12"/>
      <c r="P114" s="28">
        <v>1000</v>
      </c>
      <c r="Q114" s="28">
        <v>1000</v>
      </c>
      <c r="R114" s="12"/>
      <c r="S114" s="12"/>
      <c r="T114" s="28">
        <v>1000</v>
      </c>
      <c r="U114" s="28">
        <v>1000</v>
      </c>
      <c r="V114" s="14">
        <f t="shared" si="1581"/>
        <v>1000</v>
      </c>
      <c r="W114" s="14">
        <f t="shared" si="1588"/>
        <v>1000</v>
      </c>
      <c r="X114" s="11">
        <v>2375</v>
      </c>
      <c r="Y114" s="14">
        <f t="shared" si="1589"/>
        <v>1000</v>
      </c>
      <c r="Z114" s="14">
        <f>X114-Y114</f>
        <v>1375</v>
      </c>
      <c r="AA114" s="14">
        <f t="shared" ref="AA114:AA121" si="1590">AB114</f>
        <v>1375</v>
      </c>
      <c r="AB114" s="14">
        <v>1375</v>
      </c>
      <c r="AC114" s="14"/>
      <c r="AD114" s="14"/>
      <c r="AE114" s="14"/>
      <c r="AG114" s="222"/>
      <c r="AH114" s="66"/>
      <c r="AI114" s="233"/>
      <c r="AJ114" s="233"/>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6"/>
    </row>
    <row r="115" spans="1:86" s="17" customFormat="1" ht="43.5" customHeight="1" x14ac:dyDescent="0.25">
      <c r="A115" s="76">
        <v>3</v>
      </c>
      <c r="B115" s="3" t="s">
        <v>169</v>
      </c>
      <c r="C115" s="3"/>
      <c r="D115" s="3">
        <v>1</v>
      </c>
      <c r="E115" s="3"/>
      <c r="F115" s="3"/>
      <c r="G115" s="3"/>
      <c r="H115" s="77" t="s">
        <v>170</v>
      </c>
      <c r="I115" s="63">
        <v>3500</v>
      </c>
      <c r="J115" s="63">
        <v>3325</v>
      </c>
      <c r="K115" s="12"/>
      <c r="L115" s="12"/>
      <c r="M115" s="12"/>
      <c r="N115" s="12"/>
      <c r="O115" s="12"/>
      <c r="P115" s="74">
        <v>1500</v>
      </c>
      <c r="Q115" s="74">
        <v>1500</v>
      </c>
      <c r="R115" s="78">
        <v>809.553</v>
      </c>
      <c r="S115" s="78">
        <v>809.553</v>
      </c>
      <c r="T115" s="74">
        <v>1500</v>
      </c>
      <c r="U115" s="74">
        <v>1500</v>
      </c>
      <c r="V115" s="14">
        <f t="shared" si="1581"/>
        <v>1500</v>
      </c>
      <c r="W115" s="14">
        <f t="shared" si="1588"/>
        <v>1500</v>
      </c>
      <c r="X115" s="11">
        <v>2415</v>
      </c>
      <c r="Y115" s="14">
        <f t="shared" si="1589"/>
        <v>1500</v>
      </c>
      <c r="Z115" s="14">
        <f>X115-Y115</f>
        <v>915</v>
      </c>
      <c r="AA115" s="14">
        <f t="shared" si="1590"/>
        <v>915</v>
      </c>
      <c r="AB115" s="14">
        <v>915</v>
      </c>
      <c r="AC115" s="14"/>
      <c r="AD115" s="14"/>
      <c r="AE115" s="14"/>
      <c r="AF115" s="28"/>
      <c r="AG115" s="222"/>
      <c r="AH115" s="66"/>
      <c r="AI115" s="233"/>
      <c r="AJ115" s="233"/>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6"/>
    </row>
    <row r="116" spans="1:86" s="17" customFormat="1" ht="31.5" x14ac:dyDescent="0.25">
      <c r="A116" s="76">
        <v>4</v>
      </c>
      <c r="B116" s="23" t="s">
        <v>171</v>
      </c>
      <c r="C116" s="3"/>
      <c r="D116" s="3">
        <v>1</v>
      </c>
      <c r="E116" s="3"/>
      <c r="F116" s="3"/>
      <c r="G116" s="23"/>
      <c r="H116" s="77" t="s">
        <v>172</v>
      </c>
      <c r="I116" s="11">
        <v>5000</v>
      </c>
      <c r="J116" s="11">
        <v>4750</v>
      </c>
      <c r="K116" s="12"/>
      <c r="L116" s="12"/>
      <c r="M116" s="12"/>
      <c r="N116" s="12"/>
      <c r="O116" s="12"/>
      <c r="P116" s="28">
        <v>2000</v>
      </c>
      <c r="Q116" s="28">
        <v>2000</v>
      </c>
      <c r="R116" s="12"/>
      <c r="S116" s="12"/>
      <c r="T116" s="28">
        <v>2000</v>
      </c>
      <c r="U116" s="28">
        <v>2000</v>
      </c>
      <c r="V116" s="14">
        <f t="shared" si="1581"/>
        <v>2000</v>
      </c>
      <c r="W116" s="14">
        <f t="shared" si="1588"/>
        <v>2000</v>
      </c>
      <c r="X116" s="11">
        <v>4750</v>
      </c>
      <c r="Y116" s="14">
        <f t="shared" si="1589"/>
        <v>2000</v>
      </c>
      <c r="Z116" s="14">
        <f>X116-Y116</f>
        <v>2750</v>
      </c>
      <c r="AA116" s="14">
        <f t="shared" si="1590"/>
        <v>2750</v>
      </c>
      <c r="AB116" s="14">
        <v>2750</v>
      </c>
      <c r="AC116" s="14"/>
      <c r="AD116" s="14"/>
      <c r="AE116" s="14"/>
      <c r="AG116" s="222"/>
      <c r="AH116" s="66"/>
      <c r="AI116" s="233"/>
      <c r="AJ116" s="233"/>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6"/>
    </row>
    <row r="117" spans="1:86" s="17" customFormat="1" ht="50.25" customHeight="1" x14ac:dyDescent="0.25">
      <c r="A117" s="76">
        <v>5</v>
      </c>
      <c r="B117" s="3" t="s">
        <v>173</v>
      </c>
      <c r="C117" s="3"/>
      <c r="D117" s="3">
        <v>1</v>
      </c>
      <c r="E117" s="3"/>
      <c r="F117" s="3"/>
      <c r="G117" s="3"/>
      <c r="H117" s="77" t="s">
        <v>174</v>
      </c>
      <c r="I117" s="11">
        <v>6000</v>
      </c>
      <c r="J117" s="11">
        <v>5700</v>
      </c>
      <c r="K117" s="12"/>
      <c r="L117" s="12"/>
      <c r="M117" s="12"/>
      <c r="N117" s="12"/>
      <c r="O117" s="12"/>
      <c r="P117" s="74">
        <v>5000</v>
      </c>
      <c r="Q117" s="74">
        <v>5000</v>
      </c>
      <c r="R117" s="78">
        <v>2500</v>
      </c>
      <c r="S117" s="78">
        <v>2500</v>
      </c>
      <c r="T117" s="74">
        <v>5000</v>
      </c>
      <c r="U117" s="74">
        <v>5000</v>
      </c>
      <c r="V117" s="14">
        <f t="shared" si="1581"/>
        <v>5000</v>
      </c>
      <c r="W117" s="14">
        <f t="shared" si="1588"/>
        <v>5000</v>
      </c>
      <c r="X117" s="11">
        <v>5700</v>
      </c>
      <c r="Y117" s="14">
        <f t="shared" si="1589"/>
        <v>5000</v>
      </c>
      <c r="Z117" s="14">
        <f>X117-Y117</f>
        <v>700</v>
      </c>
      <c r="AA117" s="14">
        <f t="shared" si="1590"/>
        <v>700</v>
      </c>
      <c r="AB117" s="14">
        <v>700</v>
      </c>
      <c r="AC117" s="14"/>
      <c r="AD117" s="14"/>
      <c r="AE117" s="14"/>
      <c r="AG117" s="222"/>
      <c r="AH117" s="66"/>
      <c r="AI117" s="233"/>
      <c r="AJ117" s="233"/>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6"/>
    </row>
    <row r="118" spans="1:86" s="17" customFormat="1" ht="35.25" customHeight="1" x14ac:dyDescent="0.25">
      <c r="A118" s="76">
        <v>6</v>
      </c>
      <c r="B118" s="3" t="s">
        <v>175</v>
      </c>
      <c r="C118" s="3"/>
      <c r="D118" s="3">
        <v>1</v>
      </c>
      <c r="E118" s="3"/>
      <c r="F118" s="3"/>
      <c r="G118" s="3"/>
      <c r="H118" s="77" t="s">
        <v>176</v>
      </c>
      <c r="I118" s="11">
        <v>6000</v>
      </c>
      <c r="J118" s="11">
        <v>5700</v>
      </c>
      <c r="K118" s="12"/>
      <c r="L118" s="12"/>
      <c r="M118" s="12"/>
      <c r="N118" s="12"/>
      <c r="O118" s="12"/>
      <c r="P118" s="74">
        <v>5000</v>
      </c>
      <c r="Q118" s="74">
        <v>5000</v>
      </c>
      <c r="R118" s="78">
        <v>5000</v>
      </c>
      <c r="S118" s="78">
        <v>5000</v>
      </c>
      <c r="T118" s="74">
        <v>5000</v>
      </c>
      <c r="U118" s="74">
        <v>5000</v>
      </c>
      <c r="V118" s="14">
        <f t="shared" si="1581"/>
        <v>5000</v>
      </c>
      <c r="W118" s="14">
        <f t="shared" si="1588"/>
        <v>5000</v>
      </c>
      <c r="X118" s="11">
        <v>5400</v>
      </c>
      <c r="Y118" s="14">
        <f t="shared" si="1589"/>
        <v>5000</v>
      </c>
      <c r="Z118" s="14">
        <v>340</v>
      </c>
      <c r="AA118" s="14">
        <f t="shared" si="1590"/>
        <v>340</v>
      </c>
      <c r="AB118" s="14">
        <v>340</v>
      </c>
      <c r="AC118" s="14"/>
      <c r="AD118" s="14"/>
      <c r="AE118" s="14"/>
      <c r="AF118" s="3"/>
      <c r="AG118" s="222"/>
      <c r="AH118" s="66"/>
      <c r="AI118" s="233"/>
      <c r="AJ118" s="233"/>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6"/>
    </row>
    <row r="119" spans="1:86" s="17" customFormat="1" ht="31.5" x14ac:dyDescent="0.25">
      <c r="A119" s="76">
        <v>7</v>
      </c>
      <c r="B119" s="3" t="s">
        <v>177</v>
      </c>
      <c r="C119" s="3"/>
      <c r="D119" s="3">
        <v>1</v>
      </c>
      <c r="E119" s="3"/>
      <c r="F119" s="3"/>
      <c r="G119" s="3"/>
      <c r="H119" s="77" t="s">
        <v>178</v>
      </c>
      <c r="I119" s="11">
        <v>4000</v>
      </c>
      <c r="J119" s="11">
        <v>3800</v>
      </c>
      <c r="K119" s="12"/>
      <c r="L119" s="12"/>
      <c r="M119" s="12"/>
      <c r="N119" s="12"/>
      <c r="O119" s="12"/>
      <c r="P119" s="74">
        <v>3000</v>
      </c>
      <c r="Q119" s="74">
        <v>3000</v>
      </c>
      <c r="R119" s="78">
        <v>2000</v>
      </c>
      <c r="S119" s="78">
        <v>2000</v>
      </c>
      <c r="T119" s="74">
        <v>3000</v>
      </c>
      <c r="U119" s="74">
        <v>3000</v>
      </c>
      <c r="V119" s="14">
        <f t="shared" si="1581"/>
        <v>3000</v>
      </c>
      <c r="W119" s="14">
        <f t="shared" si="1588"/>
        <v>3000</v>
      </c>
      <c r="X119" s="11">
        <v>3800</v>
      </c>
      <c r="Y119" s="14">
        <f t="shared" si="1589"/>
        <v>3000</v>
      </c>
      <c r="Z119" s="14">
        <v>770</v>
      </c>
      <c r="AA119" s="14">
        <f t="shared" si="1590"/>
        <v>770</v>
      </c>
      <c r="AB119" s="14">
        <v>770</v>
      </c>
      <c r="AC119" s="14"/>
      <c r="AD119" s="14"/>
      <c r="AE119" s="14"/>
      <c r="AG119" s="222"/>
      <c r="AH119" s="66"/>
      <c r="AI119" s="233"/>
      <c r="AJ119" s="233"/>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6"/>
    </row>
    <row r="120" spans="1:86" s="17" customFormat="1" ht="36.75" customHeight="1" x14ac:dyDescent="0.25">
      <c r="A120" s="76">
        <v>8</v>
      </c>
      <c r="B120" s="3" t="s">
        <v>179</v>
      </c>
      <c r="C120" s="3"/>
      <c r="D120" s="3">
        <v>1</v>
      </c>
      <c r="E120" s="3"/>
      <c r="F120" s="3"/>
      <c r="G120" s="3"/>
      <c r="H120" s="77" t="s">
        <v>180</v>
      </c>
      <c r="I120" s="11">
        <v>5500</v>
      </c>
      <c r="J120" s="11">
        <v>5225</v>
      </c>
      <c r="K120" s="12"/>
      <c r="L120" s="12"/>
      <c r="M120" s="12"/>
      <c r="N120" s="12"/>
      <c r="O120" s="12"/>
      <c r="P120" s="74">
        <v>2500</v>
      </c>
      <c r="Q120" s="74">
        <v>2500</v>
      </c>
      <c r="R120" s="78">
        <v>1887.7059999999999</v>
      </c>
      <c r="S120" s="78">
        <v>1887.7059999999999</v>
      </c>
      <c r="T120" s="74">
        <v>2500</v>
      </c>
      <c r="U120" s="74">
        <v>2500</v>
      </c>
      <c r="V120" s="14">
        <f t="shared" si="1581"/>
        <v>2500</v>
      </c>
      <c r="W120" s="14">
        <f t="shared" si="1588"/>
        <v>2500</v>
      </c>
      <c r="X120" s="11">
        <v>4890</v>
      </c>
      <c r="Y120" s="14">
        <f t="shared" si="1589"/>
        <v>2500</v>
      </c>
      <c r="Z120" s="14">
        <f>X120-Y120</f>
        <v>2390</v>
      </c>
      <c r="AA120" s="14">
        <f t="shared" si="1590"/>
        <v>2390</v>
      </c>
      <c r="AB120" s="14">
        <v>2390</v>
      </c>
      <c r="AC120" s="14"/>
      <c r="AD120" s="14"/>
      <c r="AE120" s="14"/>
      <c r="AF120" s="3"/>
      <c r="AG120" s="222"/>
      <c r="AH120" s="66"/>
      <c r="AI120" s="233"/>
      <c r="AJ120" s="233"/>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6"/>
    </row>
    <row r="121" spans="1:86" s="17" customFormat="1" ht="35.25" customHeight="1" x14ac:dyDescent="0.25">
      <c r="A121" s="76">
        <v>9</v>
      </c>
      <c r="B121" s="87" t="s">
        <v>181</v>
      </c>
      <c r="C121" s="3"/>
      <c r="D121" s="3">
        <v>1</v>
      </c>
      <c r="E121" s="3"/>
      <c r="F121" s="3"/>
      <c r="G121" s="87"/>
      <c r="H121" s="77" t="s">
        <v>182</v>
      </c>
      <c r="I121" s="11">
        <v>3286</v>
      </c>
      <c r="J121" s="11">
        <v>3121.7</v>
      </c>
      <c r="K121" s="12"/>
      <c r="L121" s="12"/>
      <c r="M121" s="12"/>
      <c r="N121" s="12"/>
      <c r="O121" s="12"/>
      <c r="P121" s="28">
        <v>1500</v>
      </c>
      <c r="Q121" s="28">
        <v>1500</v>
      </c>
      <c r="R121" s="12"/>
      <c r="S121" s="12"/>
      <c r="T121" s="28">
        <v>1500</v>
      </c>
      <c r="U121" s="28">
        <v>1500</v>
      </c>
      <c r="V121" s="14">
        <f t="shared" si="1581"/>
        <v>1500</v>
      </c>
      <c r="W121" s="14">
        <f t="shared" si="1588"/>
        <v>1500</v>
      </c>
      <c r="X121" s="11">
        <v>3121.7</v>
      </c>
      <c r="Y121" s="14">
        <f t="shared" si="1589"/>
        <v>1500</v>
      </c>
      <c r="Z121" s="14">
        <f>X121-Y121</f>
        <v>1621.6999999999998</v>
      </c>
      <c r="AA121" s="14">
        <f t="shared" si="1590"/>
        <v>1621.6999999999998</v>
      </c>
      <c r="AB121" s="14">
        <v>1621.6999999999998</v>
      </c>
      <c r="AC121" s="14"/>
      <c r="AD121" s="14"/>
      <c r="AE121" s="14"/>
      <c r="AG121" s="222"/>
      <c r="AH121" s="66"/>
      <c r="AI121" s="233"/>
      <c r="AJ121" s="233"/>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6"/>
    </row>
    <row r="122" spans="1:86" s="72" customFormat="1" ht="36" customHeight="1" x14ac:dyDescent="0.25">
      <c r="A122" s="88" t="s">
        <v>71</v>
      </c>
      <c r="B122" s="44" t="s">
        <v>183</v>
      </c>
      <c r="C122" s="3"/>
      <c r="D122" s="3"/>
      <c r="E122" s="3"/>
      <c r="F122" s="3"/>
      <c r="G122" s="44"/>
      <c r="H122" s="89"/>
      <c r="I122" s="51"/>
      <c r="J122" s="51"/>
      <c r="K122" s="51"/>
      <c r="L122" s="51"/>
      <c r="M122" s="51"/>
      <c r="N122" s="51"/>
      <c r="O122" s="51"/>
      <c r="P122" s="51"/>
      <c r="Q122" s="51"/>
      <c r="R122" s="51"/>
      <c r="S122" s="51"/>
      <c r="T122" s="51"/>
      <c r="U122" s="51"/>
      <c r="V122" s="14">
        <f t="shared" si="1581"/>
        <v>0</v>
      </c>
      <c r="W122" s="51"/>
      <c r="X122" s="51"/>
      <c r="Y122" s="51"/>
      <c r="Z122" s="51"/>
      <c r="AA122" s="51"/>
      <c r="AB122" s="51"/>
      <c r="AC122" s="51"/>
      <c r="AD122" s="51"/>
      <c r="AE122" s="51"/>
      <c r="AG122" s="222"/>
      <c r="AH122" s="66"/>
      <c r="AI122" s="233"/>
      <c r="AJ122" s="233"/>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1"/>
    </row>
    <row r="123" spans="1:86" s="17" customFormat="1" ht="58.5" customHeight="1" x14ac:dyDescent="0.25">
      <c r="A123" s="76">
        <v>1</v>
      </c>
      <c r="B123" s="3" t="s">
        <v>184</v>
      </c>
      <c r="C123" s="3">
        <v>1</v>
      </c>
      <c r="D123" s="3"/>
      <c r="E123" s="3"/>
      <c r="F123" s="3"/>
      <c r="G123" s="3"/>
      <c r="H123" s="91" t="s">
        <v>185</v>
      </c>
      <c r="I123" s="11">
        <v>32000</v>
      </c>
      <c r="J123" s="11">
        <v>32000</v>
      </c>
      <c r="K123" s="12"/>
      <c r="L123" s="12"/>
      <c r="M123" s="12"/>
      <c r="N123" s="12"/>
      <c r="O123" s="12"/>
      <c r="P123" s="74">
        <v>7670</v>
      </c>
      <c r="Q123" s="74">
        <v>7670</v>
      </c>
      <c r="R123" s="78">
        <v>444.94400000000002</v>
      </c>
      <c r="S123" s="78">
        <v>444.94400000000002</v>
      </c>
      <c r="T123" s="74">
        <v>7670</v>
      </c>
      <c r="U123" s="74">
        <v>7670</v>
      </c>
      <c r="V123" s="14">
        <f t="shared" si="1581"/>
        <v>7670</v>
      </c>
      <c r="W123" s="14">
        <f t="shared" ref="W123:W128" si="1591">Y123</f>
        <v>7670</v>
      </c>
      <c r="X123" s="11">
        <v>32000</v>
      </c>
      <c r="Y123" s="14">
        <f t="shared" ref="Y123:Y128" si="1592">K123+Q123</f>
        <v>7670</v>
      </c>
      <c r="Z123" s="14">
        <v>10000</v>
      </c>
      <c r="AA123" s="14">
        <f>AB123</f>
        <v>10000</v>
      </c>
      <c r="AB123" s="14">
        <v>10000</v>
      </c>
      <c r="AC123" s="14"/>
      <c r="AD123" s="14"/>
      <c r="AE123" s="14"/>
      <c r="AF123" s="3"/>
      <c r="AG123" s="222"/>
      <c r="AH123" s="66"/>
      <c r="AI123" s="233"/>
      <c r="AJ123" s="233"/>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6"/>
    </row>
    <row r="124" spans="1:86" s="17" customFormat="1" ht="56.25" customHeight="1" x14ac:dyDescent="0.25">
      <c r="A124" s="76">
        <v>2</v>
      </c>
      <c r="B124" s="87" t="s">
        <v>186</v>
      </c>
      <c r="C124" s="3">
        <v>1</v>
      </c>
      <c r="D124" s="3"/>
      <c r="E124" s="3"/>
      <c r="F124" s="3"/>
      <c r="G124" s="87"/>
      <c r="H124" s="77" t="s">
        <v>187</v>
      </c>
      <c r="I124" s="11">
        <v>13545</v>
      </c>
      <c r="J124" s="11">
        <v>12867.75</v>
      </c>
      <c r="K124" s="12"/>
      <c r="L124" s="12"/>
      <c r="M124" s="12"/>
      <c r="N124" s="12"/>
      <c r="O124" s="12"/>
      <c r="P124" s="74">
        <v>5000</v>
      </c>
      <c r="Q124" s="74">
        <v>5000</v>
      </c>
      <c r="R124" s="78">
        <v>5000</v>
      </c>
      <c r="S124" s="78">
        <v>5000</v>
      </c>
      <c r="T124" s="74">
        <v>5000</v>
      </c>
      <c r="U124" s="74">
        <v>5000</v>
      </c>
      <c r="V124" s="14">
        <f>W124</f>
        <v>5000</v>
      </c>
      <c r="W124" s="14">
        <f t="shared" si="1591"/>
        <v>5000</v>
      </c>
      <c r="X124" s="11">
        <v>12867.75</v>
      </c>
      <c r="Y124" s="14">
        <f t="shared" si="1592"/>
        <v>5000</v>
      </c>
      <c r="Z124" s="14">
        <v>5000</v>
      </c>
      <c r="AA124" s="14">
        <f t="shared" ref="AA124:AA128" si="1593">AB124</f>
        <v>5000</v>
      </c>
      <c r="AB124" s="14">
        <v>5000</v>
      </c>
      <c r="AC124" s="14"/>
      <c r="AD124" s="14"/>
      <c r="AE124" s="14"/>
      <c r="AG124" s="222"/>
      <c r="AH124" s="66"/>
      <c r="AI124" s="233"/>
      <c r="AJ124" s="233"/>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6"/>
    </row>
    <row r="125" spans="1:86" s="17" customFormat="1" ht="31.5" x14ac:dyDescent="0.25">
      <c r="A125" s="76">
        <v>3</v>
      </c>
      <c r="B125" s="27" t="s">
        <v>188</v>
      </c>
      <c r="C125" s="3">
        <v>1</v>
      </c>
      <c r="D125" s="3"/>
      <c r="E125" s="3"/>
      <c r="F125" s="3"/>
      <c r="G125" s="27"/>
      <c r="H125" s="77" t="s">
        <v>189</v>
      </c>
      <c r="I125" s="11">
        <v>14900</v>
      </c>
      <c r="J125" s="11">
        <v>14155</v>
      </c>
      <c r="K125" s="12"/>
      <c r="L125" s="12"/>
      <c r="M125" s="12"/>
      <c r="N125" s="12"/>
      <c r="O125" s="12"/>
      <c r="P125" s="74">
        <v>6000</v>
      </c>
      <c r="Q125" s="74">
        <v>6000</v>
      </c>
      <c r="R125" s="78">
        <v>4554.933</v>
      </c>
      <c r="S125" s="78">
        <v>4554.933</v>
      </c>
      <c r="T125" s="74">
        <v>6000</v>
      </c>
      <c r="U125" s="74">
        <v>6000</v>
      </c>
      <c r="V125" s="14">
        <f>W125</f>
        <v>6000</v>
      </c>
      <c r="W125" s="14">
        <f t="shared" si="1591"/>
        <v>6000</v>
      </c>
      <c r="X125" s="11">
        <v>13365</v>
      </c>
      <c r="Y125" s="14">
        <f t="shared" si="1592"/>
        <v>6000</v>
      </c>
      <c r="Z125" s="14">
        <v>5000</v>
      </c>
      <c r="AA125" s="14">
        <f t="shared" si="1593"/>
        <v>5000</v>
      </c>
      <c r="AB125" s="14">
        <v>5000</v>
      </c>
      <c r="AC125" s="14"/>
      <c r="AD125" s="14"/>
      <c r="AE125" s="14"/>
      <c r="AF125" s="28"/>
      <c r="AG125" s="222"/>
      <c r="AH125" s="66"/>
      <c r="AI125" s="233"/>
      <c r="AJ125" s="233"/>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6"/>
    </row>
    <row r="126" spans="1:86" s="17" customFormat="1" ht="66.75" customHeight="1" x14ac:dyDescent="0.25">
      <c r="A126" s="76">
        <v>4</v>
      </c>
      <c r="B126" s="3" t="s">
        <v>190</v>
      </c>
      <c r="C126" s="3">
        <v>1</v>
      </c>
      <c r="D126" s="3"/>
      <c r="E126" s="3"/>
      <c r="F126" s="3"/>
      <c r="G126" s="3"/>
      <c r="H126" s="77" t="s">
        <v>191</v>
      </c>
      <c r="I126" s="11">
        <v>13000</v>
      </c>
      <c r="J126" s="11">
        <v>12350</v>
      </c>
      <c r="K126" s="12"/>
      <c r="L126" s="12"/>
      <c r="M126" s="12"/>
      <c r="N126" s="12"/>
      <c r="O126" s="12"/>
      <c r="P126" s="74">
        <v>5000</v>
      </c>
      <c r="Q126" s="74">
        <v>5000</v>
      </c>
      <c r="R126" s="78">
        <v>5000</v>
      </c>
      <c r="S126" s="78">
        <v>5000</v>
      </c>
      <c r="T126" s="74">
        <v>5000</v>
      </c>
      <c r="U126" s="74">
        <v>5000</v>
      </c>
      <c r="V126" s="14">
        <f>W126</f>
        <v>5000</v>
      </c>
      <c r="W126" s="14">
        <f t="shared" si="1591"/>
        <v>5000</v>
      </c>
      <c r="X126" s="11">
        <v>12020</v>
      </c>
      <c r="Y126" s="14">
        <f t="shared" si="1592"/>
        <v>5000</v>
      </c>
      <c r="Z126" s="14">
        <v>6500</v>
      </c>
      <c r="AA126" s="14">
        <f t="shared" si="1593"/>
        <v>6500</v>
      </c>
      <c r="AB126" s="14">
        <v>6500</v>
      </c>
      <c r="AC126" s="14"/>
      <c r="AD126" s="14"/>
      <c r="AE126" s="14"/>
      <c r="AF126" s="3"/>
      <c r="AG126" s="222"/>
      <c r="AH126" s="66"/>
      <c r="AI126" s="233"/>
      <c r="AJ126" s="233"/>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6"/>
    </row>
    <row r="127" spans="1:86" s="17" customFormat="1" ht="31.5" x14ac:dyDescent="0.25">
      <c r="A127" s="76">
        <v>5</v>
      </c>
      <c r="B127" s="87" t="s">
        <v>192</v>
      </c>
      <c r="C127" s="3">
        <v>1</v>
      </c>
      <c r="D127" s="3"/>
      <c r="E127" s="3"/>
      <c r="F127" s="3"/>
      <c r="G127" s="87"/>
      <c r="H127" s="77" t="s">
        <v>193</v>
      </c>
      <c r="I127" s="11">
        <v>10100</v>
      </c>
      <c r="J127" s="11">
        <v>9421</v>
      </c>
      <c r="K127" s="12"/>
      <c r="L127" s="12"/>
      <c r="M127" s="12"/>
      <c r="N127" s="12"/>
      <c r="O127" s="12"/>
      <c r="P127" s="74">
        <v>5000</v>
      </c>
      <c r="Q127" s="74">
        <v>5000</v>
      </c>
      <c r="R127" s="78">
        <v>2755.3449999999998</v>
      </c>
      <c r="S127" s="78">
        <v>2755.3449999999998</v>
      </c>
      <c r="T127" s="74">
        <v>5000</v>
      </c>
      <c r="U127" s="74">
        <v>5000</v>
      </c>
      <c r="V127" s="14">
        <f>W127</f>
        <v>5000</v>
      </c>
      <c r="W127" s="14">
        <f t="shared" si="1591"/>
        <v>5000</v>
      </c>
      <c r="X127" s="11">
        <v>8776</v>
      </c>
      <c r="Y127" s="14">
        <f t="shared" si="1592"/>
        <v>5000</v>
      </c>
      <c r="Z127" s="14">
        <v>3000</v>
      </c>
      <c r="AA127" s="14">
        <f t="shared" si="1593"/>
        <v>3000</v>
      </c>
      <c r="AB127" s="14">
        <v>3000</v>
      </c>
      <c r="AC127" s="14"/>
      <c r="AD127" s="14"/>
      <c r="AE127" s="14"/>
      <c r="AF127" s="3"/>
      <c r="AG127" s="222"/>
      <c r="AH127" s="66"/>
      <c r="AI127" s="233"/>
      <c r="AJ127" s="233"/>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6"/>
    </row>
    <row r="128" spans="1:86" s="17" customFormat="1" ht="31.5" x14ac:dyDescent="0.25">
      <c r="A128" s="76">
        <v>6</v>
      </c>
      <c r="B128" s="3" t="s">
        <v>194</v>
      </c>
      <c r="C128" s="3">
        <v>1</v>
      </c>
      <c r="D128" s="3"/>
      <c r="E128" s="3"/>
      <c r="F128" s="3"/>
      <c r="G128" s="3"/>
      <c r="H128" s="77" t="s">
        <v>195</v>
      </c>
      <c r="I128" s="11">
        <v>14900</v>
      </c>
      <c r="J128" s="11">
        <v>14574</v>
      </c>
      <c r="K128" s="12"/>
      <c r="L128" s="12"/>
      <c r="M128" s="12"/>
      <c r="N128" s="12"/>
      <c r="O128" s="12"/>
      <c r="P128" s="74">
        <v>8500</v>
      </c>
      <c r="Q128" s="74">
        <v>8500</v>
      </c>
      <c r="R128" s="78">
        <v>5359.4740000000002</v>
      </c>
      <c r="S128" s="78">
        <v>5359.4740000000002</v>
      </c>
      <c r="T128" s="74">
        <v>8500</v>
      </c>
      <c r="U128" s="74">
        <v>8500</v>
      </c>
      <c r="V128" s="14">
        <f>W128</f>
        <v>8500</v>
      </c>
      <c r="W128" s="14">
        <f t="shared" si="1591"/>
        <v>8500</v>
      </c>
      <c r="X128" s="11">
        <v>13984</v>
      </c>
      <c r="Y128" s="14">
        <f t="shared" si="1592"/>
        <v>8500</v>
      </c>
      <c r="Z128" s="14">
        <v>4000</v>
      </c>
      <c r="AA128" s="14">
        <f t="shared" si="1593"/>
        <v>4000</v>
      </c>
      <c r="AB128" s="14">
        <v>4000</v>
      </c>
      <c r="AC128" s="14"/>
      <c r="AD128" s="14"/>
      <c r="AE128" s="14"/>
      <c r="AG128" s="222"/>
      <c r="AH128" s="66"/>
      <c r="AI128" s="233"/>
      <c r="AJ128" s="233"/>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6"/>
    </row>
    <row r="129" spans="1:86" s="17" customFormat="1" ht="33.75" customHeight="1" x14ac:dyDescent="0.25">
      <c r="A129" s="6" t="s">
        <v>196</v>
      </c>
      <c r="B129" s="7" t="s">
        <v>105</v>
      </c>
      <c r="C129" s="3"/>
      <c r="D129" s="3"/>
      <c r="E129" s="3"/>
      <c r="F129" s="3"/>
      <c r="G129" s="7"/>
      <c r="H129" s="18"/>
      <c r="I129" s="51"/>
      <c r="J129" s="51"/>
      <c r="K129" s="51"/>
      <c r="L129" s="51"/>
      <c r="M129" s="51"/>
      <c r="N129" s="51"/>
      <c r="O129" s="51"/>
      <c r="P129" s="51"/>
      <c r="Q129" s="51"/>
      <c r="R129" s="51"/>
      <c r="S129" s="51"/>
      <c r="T129" s="51"/>
      <c r="U129" s="51"/>
      <c r="V129" s="14">
        <f t="shared" si="1581"/>
        <v>0</v>
      </c>
      <c r="W129" s="51"/>
      <c r="X129" s="51"/>
      <c r="Y129" s="51"/>
      <c r="Z129" s="51"/>
      <c r="AA129" s="51"/>
      <c r="AB129" s="51"/>
      <c r="AC129" s="51"/>
      <c r="AD129" s="5"/>
      <c r="AE129" s="5"/>
      <c r="AG129" s="222"/>
      <c r="AH129" s="66"/>
      <c r="AI129" s="233"/>
      <c r="AJ129" s="233"/>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6"/>
    </row>
    <row r="130" spans="1:86" s="17" customFormat="1" ht="52.5" customHeight="1" x14ac:dyDescent="0.25">
      <c r="A130" s="76">
        <v>1</v>
      </c>
      <c r="B130" s="87" t="s">
        <v>197</v>
      </c>
      <c r="C130" s="3"/>
      <c r="D130" s="3"/>
      <c r="E130" s="3">
        <v>1</v>
      </c>
      <c r="F130" s="3">
        <v>1</v>
      </c>
      <c r="G130" s="87"/>
      <c r="H130" s="242" t="s">
        <v>754</v>
      </c>
      <c r="I130" s="11">
        <v>3600</v>
      </c>
      <c r="J130" s="11">
        <v>3420</v>
      </c>
      <c r="K130" s="12"/>
      <c r="L130" s="12"/>
      <c r="M130" s="12"/>
      <c r="N130" s="12"/>
      <c r="O130" s="12"/>
      <c r="P130" s="12"/>
      <c r="Q130" s="12"/>
      <c r="R130" s="12"/>
      <c r="S130" s="12"/>
      <c r="T130" s="12"/>
      <c r="U130" s="12"/>
      <c r="V130" s="14">
        <f t="shared" si="1581"/>
        <v>0</v>
      </c>
      <c r="W130" s="14">
        <f t="shared" ref="W130:W143" si="1594">Y130</f>
        <v>0</v>
      </c>
      <c r="X130" s="11">
        <v>3420</v>
      </c>
      <c r="Y130" s="14">
        <f t="shared" ref="Y130:Y143" si="1595">K130+Q130</f>
        <v>0</v>
      </c>
      <c r="Z130" s="14">
        <v>1500</v>
      </c>
      <c r="AA130" s="14">
        <f>AB130+AC130</f>
        <v>1000</v>
      </c>
      <c r="AB130" s="14">
        <v>1000</v>
      </c>
      <c r="AC130" s="14"/>
      <c r="AD130" s="14"/>
      <c r="AE130" s="14"/>
      <c r="AG130" s="222"/>
      <c r="AH130" s="66"/>
      <c r="AI130" s="233"/>
      <c r="AJ130" s="233"/>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6"/>
    </row>
    <row r="131" spans="1:86" s="17" customFormat="1" ht="40.5" customHeight="1" x14ac:dyDescent="0.25">
      <c r="A131" s="76">
        <v>2</v>
      </c>
      <c r="B131" s="3" t="s">
        <v>198</v>
      </c>
      <c r="C131" s="3"/>
      <c r="D131" s="3"/>
      <c r="E131" s="3">
        <v>1</v>
      </c>
      <c r="F131" s="3">
        <v>1</v>
      </c>
      <c r="G131" s="3"/>
      <c r="H131" s="18" t="s">
        <v>765</v>
      </c>
      <c r="I131" s="11">
        <v>2200</v>
      </c>
      <c r="J131" s="11">
        <v>2090</v>
      </c>
      <c r="K131" s="12"/>
      <c r="L131" s="12"/>
      <c r="M131" s="12"/>
      <c r="N131" s="12"/>
      <c r="O131" s="12"/>
      <c r="P131" s="12"/>
      <c r="Q131" s="12"/>
      <c r="R131" s="12"/>
      <c r="S131" s="12"/>
      <c r="T131" s="12"/>
      <c r="U131" s="12"/>
      <c r="V131" s="14">
        <f t="shared" si="1581"/>
        <v>0</v>
      </c>
      <c r="W131" s="14">
        <f t="shared" si="1594"/>
        <v>0</v>
      </c>
      <c r="X131" s="11">
        <v>2090</v>
      </c>
      <c r="Y131" s="14">
        <f t="shared" si="1595"/>
        <v>0</v>
      </c>
      <c r="Z131" s="14">
        <v>1000</v>
      </c>
      <c r="AA131" s="14">
        <f t="shared" ref="AA131:AA143" si="1596">AB131+AC131</f>
        <v>1000</v>
      </c>
      <c r="AB131" s="14">
        <v>1000</v>
      </c>
      <c r="AC131" s="14"/>
      <c r="AD131" s="14"/>
      <c r="AE131" s="14"/>
      <c r="AG131" s="222"/>
      <c r="AH131" s="66"/>
      <c r="AI131" s="233"/>
      <c r="AJ131" s="233"/>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6"/>
    </row>
    <row r="132" spans="1:86" s="17" customFormat="1" ht="42.75" customHeight="1" x14ac:dyDescent="0.25">
      <c r="A132" s="76">
        <v>3</v>
      </c>
      <c r="B132" s="87" t="s">
        <v>199</v>
      </c>
      <c r="C132" s="3"/>
      <c r="D132" s="3"/>
      <c r="E132" s="3">
        <v>1</v>
      </c>
      <c r="F132" s="3">
        <v>1</v>
      </c>
      <c r="G132" s="87"/>
      <c r="H132" s="18" t="s">
        <v>753</v>
      </c>
      <c r="I132" s="11">
        <v>3300</v>
      </c>
      <c r="J132" s="11">
        <v>2850</v>
      </c>
      <c r="K132" s="12"/>
      <c r="L132" s="12"/>
      <c r="M132" s="12"/>
      <c r="N132" s="12"/>
      <c r="O132" s="12"/>
      <c r="P132" s="12"/>
      <c r="Q132" s="12"/>
      <c r="R132" s="12"/>
      <c r="S132" s="12"/>
      <c r="T132" s="12"/>
      <c r="U132" s="12"/>
      <c r="V132" s="14">
        <f t="shared" si="1581"/>
        <v>0</v>
      </c>
      <c r="W132" s="14">
        <f t="shared" si="1594"/>
        <v>0</v>
      </c>
      <c r="X132" s="11">
        <v>2850</v>
      </c>
      <c r="Y132" s="14">
        <f t="shared" si="1595"/>
        <v>0</v>
      </c>
      <c r="Z132" s="14">
        <v>1500</v>
      </c>
      <c r="AA132" s="14">
        <f t="shared" si="1596"/>
        <v>1000</v>
      </c>
      <c r="AB132" s="14">
        <v>1000</v>
      </c>
      <c r="AC132" s="14"/>
      <c r="AD132" s="14"/>
      <c r="AE132" s="14"/>
      <c r="AG132" s="222"/>
      <c r="AH132" s="66"/>
      <c r="AI132" s="233"/>
      <c r="AJ132" s="233"/>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6"/>
    </row>
    <row r="133" spans="1:86" s="17" customFormat="1" ht="47.25" customHeight="1" x14ac:dyDescent="0.25">
      <c r="A133" s="76">
        <v>4</v>
      </c>
      <c r="B133" s="3" t="s">
        <v>200</v>
      </c>
      <c r="C133" s="3"/>
      <c r="D133" s="3"/>
      <c r="E133" s="3">
        <v>1</v>
      </c>
      <c r="F133" s="3">
        <v>1</v>
      </c>
      <c r="G133" s="3"/>
      <c r="H133" s="242" t="s">
        <v>755</v>
      </c>
      <c r="I133" s="11">
        <v>1900</v>
      </c>
      <c r="J133" s="11">
        <v>1805</v>
      </c>
      <c r="K133" s="12"/>
      <c r="L133" s="12"/>
      <c r="M133" s="12"/>
      <c r="N133" s="12"/>
      <c r="O133" s="12"/>
      <c r="P133" s="12"/>
      <c r="Q133" s="12"/>
      <c r="R133" s="12"/>
      <c r="S133" s="12"/>
      <c r="T133" s="12"/>
      <c r="U133" s="12"/>
      <c r="V133" s="14">
        <f t="shared" si="1581"/>
        <v>0</v>
      </c>
      <c r="W133" s="14">
        <f t="shared" si="1594"/>
        <v>0</v>
      </c>
      <c r="X133" s="11">
        <v>1805</v>
      </c>
      <c r="Y133" s="14">
        <f t="shared" si="1595"/>
        <v>0</v>
      </c>
      <c r="Z133" s="14">
        <f>98%*X133</f>
        <v>1768.8999999999999</v>
      </c>
      <c r="AA133" s="14">
        <f t="shared" si="1596"/>
        <v>1000</v>
      </c>
      <c r="AB133" s="14">
        <v>1000</v>
      </c>
      <c r="AC133" s="14"/>
      <c r="AD133" s="14"/>
      <c r="AE133" s="14"/>
      <c r="AG133" s="222"/>
      <c r="AH133" s="66"/>
      <c r="AI133" s="233"/>
      <c r="AJ133" s="233"/>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6"/>
    </row>
    <row r="134" spans="1:86" s="17" customFormat="1" ht="51" customHeight="1" x14ac:dyDescent="0.25">
      <c r="A134" s="76">
        <v>5</v>
      </c>
      <c r="B134" s="3" t="s">
        <v>201</v>
      </c>
      <c r="C134" s="3"/>
      <c r="D134" s="3"/>
      <c r="E134" s="3">
        <v>1</v>
      </c>
      <c r="F134" s="3">
        <v>1</v>
      </c>
      <c r="G134" s="3"/>
      <c r="H134" s="18" t="s">
        <v>766</v>
      </c>
      <c r="I134" s="11">
        <v>1450</v>
      </c>
      <c r="J134" s="11">
        <v>1377.5</v>
      </c>
      <c r="K134" s="12"/>
      <c r="L134" s="12"/>
      <c r="M134" s="12"/>
      <c r="N134" s="12"/>
      <c r="O134" s="12"/>
      <c r="P134" s="12"/>
      <c r="Q134" s="12"/>
      <c r="R134" s="12"/>
      <c r="S134" s="12"/>
      <c r="T134" s="12"/>
      <c r="U134" s="12"/>
      <c r="V134" s="14">
        <f t="shared" si="1581"/>
        <v>0</v>
      </c>
      <c r="W134" s="14">
        <f t="shared" si="1594"/>
        <v>0</v>
      </c>
      <c r="X134" s="11">
        <v>1377.5</v>
      </c>
      <c r="Y134" s="14">
        <f t="shared" si="1595"/>
        <v>0</v>
      </c>
      <c r="Z134" s="14">
        <v>1300</v>
      </c>
      <c r="AA134" s="14">
        <f t="shared" si="1596"/>
        <v>1308.625</v>
      </c>
      <c r="AB134" s="14">
        <v>1308.625</v>
      </c>
      <c r="AC134" s="14"/>
      <c r="AD134" s="14"/>
      <c r="AE134" s="14"/>
      <c r="AG134" s="222"/>
      <c r="AH134" s="66"/>
      <c r="AI134" s="233"/>
      <c r="AJ134" s="233"/>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6"/>
    </row>
    <row r="135" spans="1:86" s="17" customFormat="1" ht="57.75" customHeight="1" x14ac:dyDescent="0.25">
      <c r="A135" s="76">
        <v>6</v>
      </c>
      <c r="B135" s="3" t="s">
        <v>202</v>
      </c>
      <c r="C135" s="3"/>
      <c r="D135" s="3"/>
      <c r="E135" s="3">
        <v>1</v>
      </c>
      <c r="F135" s="3">
        <v>1</v>
      </c>
      <c r="G135" s="3"/>
      <c r="H135" s="242" t="s">
        <v>756</v>
      </c>
      <c r="I135" s="11">
        <v>3300</v>
      </c>
      <c r="J135" s="11">
        <v>3135</v>
      </c>
      <c r="K135" s="12"/>
      <c r="L135" s="12"/>
      <c r="M135" s="12"/>
      <c r="N135" s="12"/>
      <c r="O135" s="12"/>
      <c r="P135" s="12"/>
      <c r="Q135" s="12"/>
      <c r="R135" s="12"/>
      <c r="S135" s="12"/>
      <c r="T135" s="12"/>
      <c r="U135" s="12"/>
      <c r="V135" s="14">
        <f t="shared" si="1581"/>
        <v>0</v>
      </c>
      <c r="W135" s="14">
        <f t="shared" si="1594"/>
        <v>0</v>
      </c>
      <c r="X135" s="11">
        <v>3135</v>
      </c>
      <c r="Y135" s="14">
        <f t="shared" si="1595"/>
        <v>0</v>
      </c>
      <c r="Z135" s="14">
        <v>1500</v>
      </c>
      <c r="AA135" s="14">
        <f t="shared" si="1596"/>
        <v>500</v>
      </c>
      <c r="AB135" s="14">
        <v>500</v>
      </c>
      <c r="AC135" s="14"/>
      <c r="AD135" s="14"/>
      <c r="AE135" s="14"/>
      <c r="AG135" s="222"/>
      <c r="AH135" s="66"/>
      <c r="AI135" s="233"/>
      <c r="AJ135" s="233"/>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6"/>
    </row>
    <row r="136" spans="1:86" s="17" customFormat="1" ht="43.5" customHeight="1" x14ac:dyDescent="0.25">
      <c r="A136" s="76">
        <v>7</v>
      </c>
      <c r="B136" s="3" t="s">
        <v>203</v>
      </c>
      <c r="C136" s="3"/>
      <c r="D136" s="3"/>
      <c r="E136" s="3">
        <v>1</v>
      </c>
      <c r="F136" s="3">
        <v>1</v>
      </c>
      <c r="G136" s="3"/>
      <c r="H136" s="242" t="s">
        <v>757</v>
      </c>
      <c r="I136" s="11">
        <v>7000</v>
      </c>
      <c r="J136" s="11">
        <v>6650</v>
      </c>
      <c r="K136" s="12"/>
      <c r="L136" s="12"/>
      <c r="M136" s="12"/>
      <c r="N136" s="12"/>
      <c r="O136" s="12"/>
      <c r="P136" s="12"/>
      <c r="Q136" s="12"/>
      <c r="R136" s="12"/>
      <c r="S136" s="12"/>
      <c r="T136" s="12"/>
      <c r="U136" s="12"/>
      <c r="V136" s="14">
        <f t="shared" si="1581"/>
        <v>0</v>
      </c>
      <c r="W136" s="14">
        <f t="shared" si="1594"/>
        <v>0</v>
      </c>
      <c r="X136" s="11">
        <v>6650</v>
      </c>
      <c r="Y136" s="14">
        <f t="shared" si="1595"/>
        <v>0</v>
      </c>
      <c r="Z136" s="14">
        <v>2000</v>
      </c>
      <c r="AA136" s="14">
        <f t="shared" si="1596"/>
        <v>2000</v>
      </c>
      <c r="AB136" s="14">
        <v>2000</v>
      </c>
      <c r="AC136" s="14"/>
      <c r="AD136" s="14"/>
      <c r="AE136" s="14"/>
      <c r="AG136" s="222"/>
      <c r="AH136" s="66"/>
      <c r="AI136" s="233"/>
      <c r="AJ136" s="233"/>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6"/>
    </row>
    <row r="137" spans="1:86" s="17" customFormat="1" ht="51" customHeight="1" x14ac:dyDescent="0.25">
      <c r="A137" s="76">
        <v>8</v>
      </c>
      <c r="B137" s="87" t="s">
        <v>204</v>
      </c>
      <c r="C137" s="3"/>
      <c r="D137" s="3"/>
      <c r="E137" s="3">
        <v>1</v>
      </c>
      <c r="F137" s="3">
        <v>1</v>
      </c>
      <c r="G137" s="87"/>
      <c r="H137" s="242" t="s">
        <v>758</v>
      </c>
      <c r="I137" s="11">
        <v>3200</v>
      </c>
      <c r="J137" s="11">
        <v>3040</v>
      </c>
      <c r="K137" s="12"/>
      <c r="L137" s="12"/>
      <c r="M137" s="12"/>
      <c r="N137" s="12"/>
      <c r="O137" s="12"/>
      <c r="P137" s="12"/>
      <c r="Q137" s="12"/>
      <c r="R137" s="12"/>
      <c r="S137" s="12"/>
      <c r="T137" s="12"/>
      <c r="U137" s="12"/>
      <c r="V137" s="14">
        <f t="shared" si="1581"/>
        <v>0</v>
      </c>
      <c r="W137" s="14">
        <f t="shared" si="1594"/>
        <v>0</v>
      </c>
      <c r="X137" s="11">
        <v>3040</v>
      </c>
      <c r="Y137" s="14">
        <f t="shared" si="1595"/>
        <v>0</v>
      </c>
      <c r="Z137" s="14">
        <v>1000</v>
      </c>
      <c r="AA137" s="14">
        <f t="shared" si="1596"/>
        <v>1000</v>
      </c>
      <c r="AB137" s="14">
        <v>1000</v>
      </c>
      <c r="AC137" s="14"/>
      <c r="AD137" s="14"/>
      <c r="AE137" s="14"/>
      <c r="AG137" s="222"/>
      <c r="AH137" s="66"/>
      <c r="AI137" s="233"/>
      <c r="AJ137" s="233"/>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6"/>
    </row>
    <row r="138" spans="1:86" s="17" customFormat="1" ht="44.25" customHeight="1" x14ac:dyDescent="0.25">
      <c r="A138" s="76">
        <v>9</v>
      </c>
      <c r="B138" s="3" t="s">
        <v>205</v>
      </c>
      <c r="C138" s="3"/>
      <c r="D138" s="3"/>
      <c r="E138" s="3">
        <v>1</v>
      </c>
      <c r="F138" s="3">
        <v>1</v>
      </c>
      <c r="G138" s="3"/>
      <c r="H138" s="242" t="s">
        <v>759</v>
      </c>
      <c r="I138" s="11">
        <v>1100</v>
      </c>
      <c r="J138" s="11">
        <v>1045</v>
      </c>
      <c r="K138" s="12"/>
      <c r="L138" s="12"/>
      <c r="M138" s="12"/>
      <c r="N138" s="12"/>
      <c r="O138" s="12"/>
      <c r="P138" s="12"/>
      <c r="Q138" s="12"/>
      <c r="R138" s="12"/>
      <c r="S138" s="12"/>
      <c r="T138" s="12"/>
      <c r="U138" s="12"/>
      <c r="V138" s="14">
        <f t="shared" si="1581"/>
        <v>0</v>
      </c>
      <c r="W138" s="14">
        <f t="shared" si="1594"/>
        <v>0</v>
      </c>
      <c r="X138" s="11">
        <v>1045</v>
      </c>
      <c r="Y138" s="14">
        <f t="shared" si="1595"/>
        <v>0</v>
      </c>
      <c r="Z138" s="14">
        <v>1000</v>
      </c>
      <c r="AA138" s="14">
        <f t="shared" si="1596"/>
        <v>992.75</v>
      </c>
      <c r="AB138" s="14">
        <v>992.75</v>
      </c>
      <c r="AC138" s="14"/>
      <c r="AD138" s="14"/>
      <c r="AE138" s="14"/>
      <c r="AG138" s="222"/>
      <c r="AH138" s="66"/>
      <c r="AI138" s="233"/>
      <c r="AJ138" s="233"/>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6"/>
    </row>
    <row r="139" spans="1:86" s="17" customFormat="1" ht="40.5" customHeight="1" x14ac:dyDescent="0.25">
      <c r="A139" s="76">
        <v>10</v>
      </c>
      <c r="B139" s="87" t="s">
        <v>206</v>
      </c>
      <c r="C139" s="3"/>
      <c r="D139" s="3"/>
      <c r="E139" s="3">
        <v>1</v>
      </c>
      <c r="F139" s="3">
        <v>1</v>
      </c>
      <c r="G139" s="87"/>
      <c r="H139" s="242" t="s">
        <v>862</v>
      </c>
      <c r="I139" s="11">
        <v>3600</v>
      </c>
      <c r="J139" s="11">
        <v>3420</v>
      </c>
      <c r="K139" s="12"/>
      <c r="L139" s="12"/>
      <c r="M139" s="12"/>
      <c r="N139" s="12"/>
      <c r="O139" s="12"/>
      <c r="P139" s="12"/>
      <c r="Q139" s="12"/>
      <c r="R139" s="12"/>
      <c r="S139" s="12"/>
      <c r="T139" s="12"/>
      <c r="U139" s="12"/>
      <c r="V139" s="14">
        <f t="shared" si="1581"/>
        <v>0</v>
      </c>
      <c r="W139" s="14">
        <f t="shared" si="1594"/>
        <v>0</v>
      </c>
      <c r="X139" s="11">
        <v>3420</v>
      </c>
      <c r="Y139" s="14">
        <f t="shared" si="1595"/>
        <v>0</v>
      </c>
      <c r="Z139" s="14">
        <v>1000</v>
      </c>
      <c r="AA139" s="14">
        <f t="shared" si="1596"/>
        <v>1000</v>
      </c>
      <c r="AB139" s="14">
        <v>1000</v>
      </c>
      <c r="AC139" s="14"/>
      <c r="AD139" s="14"/>
      <c r="AE139" s="14"/>
      <c r="AG139" s="222"/>
      <c r="AH139" s="66"/>
      <c r="AI139" s="233"/>
      <c r="AJ139" s="233"/>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6"/>
    </row>
    <row r="140" spans="1:86" s="17" customFormat="1" ht="44.25" customHeight="1" x14ac:dyDescent="0.25">
      <c r="A140" s="76">
        <v>11</v>
      </c>
      <c r="B140" s="87" t="s">
        <v>207</v>
      </c>
      <c r="C140" s="3"/>
      <c r="D140" s="3"/>
      <c r="E140" s="3">
        <v>1</v>
      </c>
      <c r="F140" s="3">
        <v>1</v>
      </c>
      <c r="G140" s="87"/>
      <c r="H140" s="242" t="s">
        <v>760</v>
      </c>
      <c r="I140" s="11">
        <v>3000</v>
      </c>
      <c r="J140" s="11">
        <v>2850</v>
      </c>
      <c r="K140" s="12"/>
      <c r="L140" s="12"/>
      <c r="M140" s="12"/>
      <c r="N140" s="12"/>
      <c r="O140" s="12"/>
      <c r="P140" s="12"/>
      <c r="Q140" s="12"/>
      <c r="R140" s="12"/>
      <c r="S140" s="12"/>
      <c r="T140" s="12"/>
      <c r="U140" s="12"/>
      <c r="V140" s="14">
        <f t="shared" si="1581"/>
        <v>0</v>
      </c>
      <c r="W140" s="14">
        <f t="shared" si="1594"/>
        <v>0</v>
      </c>
      <c r="X140" s="11">
        <v>2850</v>
      </c>
      <c r="Y140" s="14">
        <f t="shared" si="1595"/>
        <v>0</v>
      </c>
      <c r="Z140" s="14">
        <v>1500</v>
      </c>
      <c r="AA140" s="14">
        <f t="shared" si="1596"/>
        <v>1000</v>
      </c>
      <c r="AB140" s="14">
        <v>1000</v>
      </c>
      <c r="AC140" s="14"/>
      <c r="AD140" s="14"/>
      <c r="AE140" s="14"/>
      <c r="AG140" s="222"/>
      <c r="AH140" s="66"/>
      <c r="AI140" s="233"/>
      <c r="AJ140" s="233"/>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6"/>
    </row>
    <row r="141" spans="1:86" s="17" customFormat="1" ht="48" customHeight="1" x14ac:dyDescent="0.25">
      <c r="A141" s="145">
        <v>12</v>
      </c>
      <c r="B141" s="122" t="s">
        <v>208</v>
      </c>
      <c r="C141" s="3"/>
      <c r="D141" s="3"/>
      <c r="E141" s="3">
        <v>1</v>
      </c>
      <c r="F141" s="3">
        <v>1</v>
      </c>
      <c r="G141" s="122"/>
      <c r="H141" s="77" t="s">
        <v>761</v>
      </c>
      <c r="I141" s="154">
        <v>2900</v>
      </c>
      <c r="J141" s="154">
        <v>2900</v>
      </c>
      <c r="K141" s="12"/>
      <c r="L141" s="12"/>
      <c r="M141" s="12"/>
      <c r="N141" s="12"/>
      <c r="O141" s="12"/>
      <c r="P141" s="74"/>
      <c r="Q141" s="74"/>
      <c r="R141" s="74"/>
      <c r="S141" s="74"/>
      <c r="T141" s="74"/>
      <c r="U141" s="74"/>
      <c r="V141" s="14">
        <f t="shared" si="1581"/>
        <v>0</v>
      </c>
      <c r="W141" s="14">
        <f t="shared" si="1594"/>
        <v>0</v>
      </c>
      <c r="X141" s="154">
        <v>2900</v>
      </c>
      <c r="Y141" s="14">
        <f t="shared" si="1595"/>
        <v>0</v>
      </c>
      <c r="Z141" s="14">
        <v>1500</v>
      </c>
      <c r="AA141" s="14">
        <f t="shared" si="1596"/>
        <v>1000</v>
      </c>
      <c r="AB141" s="14">
        <v>1000</v>
      </c>
      <c r="AC141" s="14"/>
      <c r="AD141" s="14"/>
      <c r="AE141" s="14"/>
      <c r="AG141" s="222"/>
      <c r="AH141" s="66"/>
      <c r="AI141" s="233"/>
      <c r="AJ141" s="233"/>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6"/>
    </row>
    <row r="142" spans="1:86" s="17" customFormat="1" ht="44.25" customHeight="1" x14ac:dyDescent="0.25">
      <c r="A142" s="145">
        <v>13</v>
      </c>
      <c r="B142" s="122" t="s">
        <v>209</v>
      </c>
      <c r="C142" s="3"/>
      <c r="D142" s="3"/>
      <c r="E142" s="3">
        <v>1</v>
      </c>
      <c r="F142" s="3">
        <v>1</v>
      </c>
      <c r="G142" s="122"/>
      <c r="H142" s="77" t="s">
        <v>762</v>
      </c>
      <c r="I142" s="154">
        <v>3500</v>
      </c>
      <c r="J142" s="154">
        <v>3500</v>
      </c>
      <c r="K142" s="12"/>
      <c r="L142" s="12"/>
      <c r="M142" s="12"/>
      <c r="N142" s="12"/>
      <c r="O142" s="12"/>
      <c r="P142" s="74"/>
      <c r="Q142" s="74"/>
      <c r="R142" s="74"/>
      <c r="S142" s="74"/>
      <c r="T142" s="74"/>
      <c r="U142" s="74"/>
      <c r="V142" s="14">
        <f t="shared" si="1581"/>
        <v>0</v>
      </c>
      <c r="W142" s="14">
        <f t="shared" si="1594"/>
        <v>0</v>
      </c>
      <c r="X142" s="154">
        <v>3500</v>
      </c>
      <c r="Y142" s="14">
        <f t="shared" si="1595"/>
        <v>0</v>
      </c>
      <c r="Z142" s="14">
        <v>1500</v>
      </c>
      <c r="AA142" s="14">
        <f t="shared" si="1596"/>
        <v>1000</v>
      </c>
      <c r="AB142" s="14">
        <v>1000</v>
      </c>
      <c r="AC142" s="14"/>
      <c r="AD142" s="14"/>
      <c r="AE142" s="14"/>
      <c r="AG142" s="222"/>
      <c r="AH142" s="66"/>
      <c r="AI142" s="233"/>
      <c r="AJ142" s="233"/>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6"/>
    </row>
    <row r="143" spans="1:86" s="17" customFormat="1" ht="37.5" customHeight="1" x14ac:dyDescent="0.25">
      <c r="A143" s="145">
        <v>14</v>
      </c>
      <c r="B143" s="122" t="s">
        <v>210</v>
      </c>
      <c r="C143" s="3"/>
      <c r="D143" s="3"/>
      <c r="E143" s="3">
        <v>1</v>
      </c>
      <c r="F143" s="3">
        <v>1</v>
      </c>
      <c r="G143" s="122"/>
      <c r="H143" s="77" t="s">
        <v>763</v>
      </c>
      <c r="I143" s="154">
        <v>14900</v>
      </c>
      <c r="J143" s="154">
        <v>14900</v>
      </c>
      <c r="K143" s="12"/>
      <c r="L143" s="12"/>
      <c r="M143" s="12"/>
      <c r="N143" s="12"/>
      <c r="O143" s="12"/>
      <c r="P143" s="74"/>
      <c r="Q143" s="74"/>
      <c r="R143" s="74"/>
      <c r="S143" s="74"/>
      <c r="T143" s="74"/>
      <c r="U143" s="74"/>
      <c r="V143" s="14">
        <f t="shared" si="1581"/>
        <v>0</v>
      </c>
      <c r="W143" s="14">
        <f t="shared" si="1594"/>
        <v>0</v>
      </c>
      <c r="X143" s="14">
        <v>14900</v>
      </c>
      <c r="Y143" s="14">
        <f t="shared" si="1595"/>
        <v>0</v>
      </c>
      <c r="Z143" s="14">
        <v>5000</v>
      </c>
      <c r="AA143" s="14">
        <f t="shared" si="1596"/>
        <v>4000</v>
      </c>
      <c r="AB143" s="14">
        <v>4000</v>
      </c>
      <c r="AC143" s="14"/>
      <c r="AD143" s="14"/>
      <c r="AE143" s="14"/>
      <c r="AG143" s="222"/>
      <c r="AH143" s="66"/>
      <c r="AI143" s="233"/>
      <c r="AJ143" s="233"/>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6"/>
    </row>
    <row r="144" spans="1:86" s="17" customFormat="1" ht="42.6" customHeight="1" x14ac:dyDescent="0.25">
      <c r="A144" s="6" t="s">
        <v>11</v>
      </c>
      <c r="B144" s="7" t="s">
        <v>47</v>
      </c>
      <c r="C144" s="3"/>
      <c r="D144" s="3"/>
      <c r="E144" s="3"/>
      <c r="F144" s="3"/>
      <c r="G144" s="7"/>
      <c r="H144" s="18"/>
      <c r="I144" s="51">
        <f t="shared" ref="I144:AC144" si="1597">SUM(I146:I151)</f>
        <v>83628</v>
      </c>
      <c r="J144" s="51">
        <f t="shared" si="1597"/>
        <v>79446</v>
      </c>
      <c r="K144" s="51">
        <f t="shared" si="1597"/>
        <v>0</v>
      </c>
      <c r="L144" s="51">
        <f t="shared" si="1597"/>
        <v>0</v>
      </c>
      <c r="M144" s="51">
        <f t="shared" si="1597"/>
        <v>0</v>
      </c>
      <c r="N144" s="51">
        <f t="shared" si="1597"/>
        <v>0</v>
      </c>
      <c r="O144" s="51">
        <f t="shared" si="1597"/>
        <v>0</v>
      </c>
      <c r="P144" s="51">
        <f t="shared" si="1597"/>
        <v>40500</v>
      </c>
      <c r="Q144" s="51">
        <f t="shared" si="1597"/>
        <v>40500</v>
      </c>
      <c r="R144" s="51">
        <f t="shared" si="1597"/>
        <v>32365.273999999998</v>
      </c>
      <c r="S144" s="51">
        <f t="shared" si="1597"/>
        <v>32365.273999999998</v>
      </c>
      <c r="T144" s="51">
        <f t="shared" si="1597"/>
        <v>40500</v>
      </c>
      <c r="U144" s="51">
        <f t="shared" si="1597"/>
        <v>40500</v>
      </c>
      <c r="V144" s="51">
        <f t="shared" si="1597"/>
        <v>40500</v>
      </c>
      <c r="W144" s="51">
        <f t="shared" si="1597"/>
        <v>40500</v>
      </c>
      <c r="X144" s="51">
        <f t="shared" si="1597"/>
        <v>79446</v>
      </c>
      <c r="Y144" s="51">
        <f t="shared" si="1597"/>
        <v>40500</v>
      </c>
      <c r="Z144" s="51">
        <f t="shared" si="1597"/>
        <v>38946</v>
      </c>
      <c r="AA144" s="51">
        <f t="shared" si="1597"/>
        <v>38946</v>
      </c>
      <c r="AB144" s="51">
        <f t="shared" si="1597"/>
        <v>38946</v>
      </c>
      <c r="AC144" s="51">
        <f t="shared" si="1597"/>
        <v>0</v>
      </c>
      <c r="AD144" s="14"/>
      <c r="AE144" s="14"/>
      <c r="AG144" s="222"/>
      <c r="AH144" s="66"/>
      <c r="AI144" s="233"/>
      <c r="AJ144" s="233"/>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6"/>
    </row>
    <row r="145" spans="1:86" s="17" customFormat="1" ht="36" customHeight="1" x14ac:dyDescent="0.25">
      <c r="A145" s="6" t="s">
        <v>48</v>
      </c>
      <c r="B145" s="7" t="s">
        <v>49</v>
      </c>
      <c r="C145" s="3"/>
      <c r="D145" s="3"/>
      <c r="E145" s="3"/>
      <c r="F145" s="3"/>
      <c r="G145" s="7"/>
      <c r="H145" s="18"/>
      <c r="I145" s="51"/>
      <c r="J145" s="51"/>
      <c r="K145" s="51"/>
      <c r="L145" s="51"/>
      <c r="M145" s="51"/>
      <c r="N145" s="51"/>
      <c r="O145" s="51"/>
      <c r="P145" s="51"/>
      <c r="Q145" s="51"/>
      <c r="R145" s="51"/>
      <c r="S145" s="51"/>
      <c r="T145" s="51"/>
      <c r="U145" s="51"/>
      <c r="V145" s="14">
        <f t="shared" ref="V145:V151" si="1598">W145</f>
        <v>0</v>
      </c>
      <c r="W145" s="14"/>
      <c r="X145" s="51"/>
      <c r="Y145" s="14"/>
      <c r="Z145" s="14"/>
      <c r="AA145" s="14"/>
      <c r="AB145" s="14"/>
      <c r="AC145" s="14"/>
      <c r="AD145" s="14"/>
      <c r="AE145" s="14"/>
      <c r="AG145" s="222"/>
      <c r="AH145" s="66"/>
      <c r="AI145" s="233"/>
      <c r="AJ145" s="233"/>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6"/>
    </row>
    <row r="146" spans="1:86" s="17" customFormat="1" ht="43.5" customHeight="1" x14ac:dyDescent="0.25">
      <c r="A146" s="20" t="s">
        <v>58</v>
      </c>
      <c r="B146" s="23" t="s">
        <v>211</v>
      </c>
      <c r="C146" s="3"/>
      <c r="D146" s="3">
        <v>1</v>
      </c>
      <c r="E146" s="3"/>
      <c r="F146" s="3"/>
      <c r="G146" s="23"/>
      <c r="H146" s="77" t="s">
        <v>212</v>
      </c>
      <c r="I146" s="11">
        <v>14028</v>
      </c>
      <c r="J146" s="11">
        <v>13326</v>
      </c>
      <c r="K146" s="28"/>
      <c r="L146" s="28"/>
      <c r="M146" s="28"/>
      <c r="N146" s="28"/>
      <c r="O146" s="28"/>
      <c r="P146" s="74">
        <v>7500</v>
      </c>
      <c r="Q146" s="74">
        <v>7500</v>
      </c>
      <c r="R146" s="78">
        <v>7498.5</v>
      </c>
      <c r="S146" s="78">
        <v>7498.5</v>
      </c>
      <c r="T146" s="74">
        <v>7500</v>
      </c>
      <c r="U146" s="74">
        <v>7500</v>
      </c>
      <c r="V146" s="14">
        <f t="shared" si="1598"/>
        <v>7500</v>
      </c>
      <c r="W146" s="14">
        <f t="shared" ref="W146:W151" si="1599">Y146</f>
        <v>7500</v>
      </c>
      <c r="X146" s="11">
        <v>13326</v>
      </c>
      <c r="Y146" s="14">
        <f t="shared" ref="Y146:Y151" si="1600">K146+Q146</f>
        <v>7500</v>
      </c>
      <c r="Z146" s="14">
        <f t="shared" ref="Z146:Z151" si="1601">X146-Y146</f>
        <v>5826</v>
      </c>
      <c r="AA146" s="14">
        <f>AB146</f>
        <v>5826</v>
      </c>
      <c r="AB146" s="14">
        <v>5826</v>
      </c>
      <c r="AC146" s="14"/>
      <c r="AD146" s="14"/>
      <c r="AE146" s="14"/>
      <c r="AG146" s="222"/>
      <c r="AH146" s="66"/>
      <c r="AI146" s="233"/>
      <c r="AJ146" s="233"/>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6"/>
    </row>
    <row r="147" spans="1:86" s="17" customFormat="1" ht="41.25" customHeight="1" x14ac:dyDescent="0.25">
      <c r="A147" s="20" t="s">
        <v>50</v>
      </c>
      <c r="B147" s="23" t="s">
        <v>213</v>
      </c>
      <c r="C147" s="3"/>
      <c r="D147" s="3">
        <v>1</v>
      </c>
      <c r="E147" s="3"/>
      <c r="F147" s="3"/>
      <c r="G147" s="23"/>
      <c r="H147" s="77" t="s">
        <v>214</v>
      </c>
      <c r="I147" s="11">
        <v>10000</v>
      </c>
      <c r="J147" s="11">
        <v>9500</v>
      </c>
      <c r="K147" s="28"/>
      <c r="L147" s="28"/>
      <c r="M147" s="28"/>
      <c r="N147" s="28"/>
      <c r="O147" s="28"/>
      <c r="P147" s="74">
        <v>4000</v>
      </c>
      <c r="Q147" s="74">
        <v>4000</v>
      </c>
      <c r="R147" s="78">
        <v>2957.585</v>
      </c>
      <c r="S147" s="78">
        <v>2957.585</v>
      </c>
      <c r="T147" s="74">
        <v>4000</v>
      </c>
      <c r="U147" s="74">
        <v>4000</v>
      </c>
      <c r="V147" s="14">
        <f t="shared" si="1598"/>
        <v>4000</v>
      </c>
      <c r="W147" s="14">
        <f t="shared" si="1599"/>
        <v>4000</v>
      </c>
      <c r="X147" s="11">
        <v>9500</v>
      </c>
      <c r="Y147" s="14">
        <f t="shared" si="1600"/>
        <v>4000</v>
      </c>
      <c r="Z147" s="14">
        <f t="shared" si="1601"/>
        <v>5500</v>
      </c>
      <c r="AA147" s="14">
        <f t="shared" ref="AA147:AA151" si="1602">AB147</f>
        <v>5500</v>
      </c>
      <c r="AB147" s="14">
        <v>5500</v>
      </c>
      <c r="AC147" s="14"/>
      <c r="AD147" s="14"/>
      <c r="AE147" s="14"/>
      <c r="AG147" s="222"/>
      <c r="AH147" s="66"/>
      <c r="AI147" s="233"/>
      <c r="AJ147" s="233"/>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6"/>
    </row>
    <row r="148" spans="1:86" s="17" customFormat="1" ht="46.5" customHeight="1" x14ac:dyDescent="0.25">
      <c r="A148" s="20" t="s">
        <v>87</v>
      </c>
      <c r="B148" s="23" t="s">
        <v>215</v>
      </c>
      <c r="C148" s="3"/>
      <c r="D148" s="3">
        <v>1</v>
      </c>
      <c r="E148" s="3"/>
      <c r="F148" s="3"/>
      <c r="G148" s="23"/>
      <c r="H148" s="77" t="s">
        <v>216</v>
      </c>
      <c r="I148" s="11">
        <v>14900</v>
      </c>
      <c r="J148" s="11">
        <v>14155</v>
      </c>
      <c r="K148" s="28"/>
      <c r="L148" s="28"/>
      <c r="M148" s="28"/>
      <c r="N148" s="28"/>
      <c r="O148" s="28"/>
      <c r="P148" s="74">
        <v>6000</v>
      </c>
      <c r="Q148" s="74">
        <v>6000</v>
      </c>
      <c r="R148" s="78">
        <v>5719.7420000000002</v>
      </c>
      <c r="S148" s="78">
        <v>5719.7420000000002</v>
      </c>
      <c r="T148" s="74">
        <v>6000</v>
      </c>
      <c r="U148" s="74">
        <v>6000</v>
      </c>
      <c r="V148" s="14">
        <f t="shared" si="1598"/>
        <v>6000</v>
      </c>
      <c r="W148" s="14">
        <f t="shared" si="1599"/>
        <v>6000</v>
      </c>
      <c r="X148" s="11">
        <v>14155</v>
      </c>
      <c r="Y148" s="14">
        <f t="shared" si="1600"/>
        <v>6000</v>
      </c>
      <c r="Z148" s="14">
        <f t="shared" si="1601"/>
        <v>8155</v>
      </c>
      <c r="AA148" s="14">
        <f t="shared" si="1602"/>
        <v>8155</v>
      </c>
      <c r="AB148" s="14">
        <v>8155</v>
      </c>
      <c r="AC148" s="14"/>
      <c r="AD148" s="14"/>
      <c r="AE148" s="14"/>
      <c r="AG148" s="222"/>
      <c r="AH148" s="66"/>
      <c r="AI148" s="233"/>
      <c r="AJ148" s="233"/>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6"/>
    </row>
    <row r="149" spans="1:86" s="17" customFormat="1" ht="31.5" x14ac:dyDescent="0.25">
      <c r="A149" s="20" t="s">
        <v>90</v>
      </c>
      <c r="B149" s="23" t="s">
        <v>217</v>
      </c>
      <c r="C149" s="3"/>
      <c r="D149" s="3">
        <v>1</v>
      </c>
      <c r="E149" s="3"/>
      <c r="F149" s="3"/>
      <c r="G149" s="23"/>
      <c r="H149" s="77" t="s">
        <v>218</v>
      </c>
      <c r="I149" s="11">
        <v>14900</v>
      </c>
      <c r="J149" s="11">
        <v>14155</v>
      </c>
      <c r="K149" s="22"/>
      <c r="L149" s="22"/>
      <c r="M149" s="22"/>
      <c r="N149" s="22"/>
      <c r="O149" s="22"/>
      <c r="P149" s="74">
        <v>11000</v>
      </c>
      <c r="Q149" s="74">
        <v>11000</v>
      </c>
      <c r="R149" s="78">
        <v>6000</v>
      </c>
      <c r="S149" s="78">
        <v>6000</v>
      </c>
      <c r="T149" s="74">
        <v>11000</v>
      </c>
      <c r="U149" s="74">
        <v>11000</v>
      </c>
      <c r="V149" s="14">
        <f t="shared" si="1598"/>
        <v>11000</v>
      </c>
      <c r="W149" s="14">
        <f t="shared" si="1599"/>
        <v>11000</v>
      </c>
      <c r="X149" s="11">
        <v>14155</v>
      </c>
      <c r="Y149" s="14">
        <f t="shared" si="1600"/>
        <v>11000</v>
      </c>
      <c r="Z149" s="14">
        <f t="shared" si="1601"/>
        <v>3155</v>
      </c>
      <c r="AA149" s="14">
        <f t="shared" si="1602"/>
        <v>3155</v>
      </c>
      <c r="AB149" s="14">
        <v>3155</v>
      </c>
      <c r="AC149" s="14"/>
      <c r="AD149" s="14"/>
      <c r="AE149" s="14"/>
      <c r="AG149" s="222"/>
      <c r="AH149" s="66"/>
      <c r="AI149" s="233"/>
      <c r="AJ149" s="233"/>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6"/>
    </row>
    <row r="150" spans="1:86" s="17" customFormat="1" ht="45" customHeight="1" x14ac:dyDescent="0.25">
      <c r="A150" s="20" t="s">
        <v>93</v>
      </c>
      <c r="B150" s="23" t="s">
        <v>219</v>
      </c>
      <c r="C150" s="3"/>
      <c r="D150" s="3">
        <v>1</v>
      </c>
      <c r="E150" s="3"/>
      <c r="F150" s="3"/>
      <c r="G150" s="23"/>
      <c r="H150" s="77" t="s">
        <v>220</v>
      </c>
      <c r="I150" s="11">
        <v>14900</v>
      </c>
      <c r="J150" s="11">
        <v>14155</v>
      </c>
      <c r="K150" s="22"/>
      <c r="L150" s="22"/>
      <c r="M150" s="22"/>
      <c r="N150" s="22"/>
      <c r="O150" s="22"/>
      <c r="P150" s="74">
        <v>6000</v>
      </c>
      <c r="Q150" s="74">
        <v>6000</v>
      </c>
      <c r="R150" s="78">
        <v>4312.1180000000004</v>
      </c>
      <c r="S150" s="78">
        <v>4312.1180000000004</v>
      </c>
      <c r="T150" s="74">
        <v>6000</v>
      </c>
      <c r="U150" s="74">
        <v>6000</v>
      </c>
      <c r="V150" s="14">
        <f t="shared" si="1598"/>
        <v>6000</v>
      </c>
      <c r="W150" s="14">
        <f t="shared" si="1599"/>
        <v>6000</v>
      </c>
      <c r="X150" s="11">
        <v>14155</v>
      </c>
      <c r="Y150" s="14">
        <f t="shared" si="1600"/>
        <v>6000</v>
      </c>
      <c r="Z150" s="14">
        <f t="shared" si="1601"/>
        <v>8155</v>
      </c>
      <c r="AA150" s="14">
        <f t="shared" si="1602"/>
        <v>8155</v>
      </c>
      <c r="AB150" s="14">
        <v>8155</v>
      </c>
      <c r="AC150" s="14"/>
      <c r="AD150" s="14"/>
      <c r="AE150" s="14"/>
      <c r="AG150" s="222"/>
      <c r="AH150" s="66"/>
      <c r="AI150" s="233"/>
      <c r="AJ150" s="233"/>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6"/>
    </row>
    <row r="151" spans="1:86" s="17" customFormat="1" ht="41.25" customHeight="1" x14ac:dyDescent="0.25">
      <c r="A151" s="20" t="s">
        <v>96</v>
      </c>
      <c r="B151" s="23" t="s">
        <v>221</v>
      </c>
      <c r="C151" s="3"/>
      <c r="D151" s="3">
        <v>1</v>
      </c>
      <c r="E151" s="3"/>
      <c r="F151" s="3"/>
      <c r="G151" s="23"/>
      <c r="H151" s="77" t="s">
        <v>222</v>
      </c>
      <c r="I151" s="11">
        <v>14900</v>
      </c>
      <c r="J151" s="11">
        <v>14155</v>
      </c>
      <c r="K151" s="22"/>
      <c r="L151" s="22"/>
      <c r="M151" s="22"/>
      <c r="N151" s="22"/>
      <c r="O151" s="22"/>
      <c r="P151" s="74">
        <v>6000</v>
      </c>
      <c r="Q151" s="74">
        <v>6000</v>
      </c>
      <c r="R151" s="78">
        <v>5877.3289999999997</v>
      </c>
      <c r="S151" s="78">
        <v>5877.3289999999997</v>
      </c>
      <c r="T151" s="74">
        <v>6000</v>
      </c>
      <c r="U151" s="74">
        <v>6000</v>
      </c>
      <c r="V151" s="14">
        <f t="shared" si="1598"/>
        <v>6000</v>
      </c>
      <c r="W151" s="14">
        <f t="shared" si="1599"/>
        <v>6000</v>
      </c>
      <c r="X151" s="11">
        <v>14155</v>
      </c>
      <c r="Y151" s="14">
        <f t="shared" si="1600"/>
        <v>6000</v>
      </c>
      <c r="Z151" s="14">
        <f t="shared" si="1601"/>
        <v>8155</v>
      </c>
      <c r="AA151" s="14">
        <f t="shared" si="1602"/>
        <v>8155</v>
      </c>
      <c r="AB151" s="14">
        <v>8155</v>
      </c>
      <c r="AC151" s="14"/>
      <c r="AD151" s="14"/>
      <c r="AE151" s="14"/>
      <c r="AG151" s="222"/>
      <c r="AH151" s="66"/>
      <c r="AI151" s="233"/>
      <c r="AJ151" s="233"/>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6"/>
    </row>
    <row r="152" spans="1:86" s="17" customFormat="1" ht="63" customHeight="1" x14ac:dyDescent="0.25">
      <c r="A152" s="6" t="s">
        <v>11</v>
      </c>
      <c r="B152" s="68" t="s">
        <v>874</v>
      </c>
      <c r="C152" s="44"/>
      <c r="D152" s="44"/>
      <c r="E152" s="44"/>
      <c r="F152" s="44"/>
      <c r="G152" s="68"/>
      <c r="H152" s="89"/>
      <c r="I152" s="51">
        <v>4864</v>
      </c>
      <c r="J152" s="51">
        <v>4864</v>
      </c>
      <c r="K152" s="95">
        <v>0</v>
      </c>
      <c r="L152" s="95">
        <v>0</v>
      </c>
      <c r="M152" s="95">
        <v>0</v>
      </c>
      <c r="N152" s="95">
        <v>0</v>
      </c>
      <c r="O152" s="95">
        <v>0</v>
      </c>
      <c r="P152" s="105">
        <v>0</v>
      </c>
      <c r="Q152" s="105">
        <v>0</v>
      </c>
      <c r="R152" s="223">
        <v>0</v>
      </c>
      <c r="S152" s="223">
        <v>0</v>
      </c>
      <c r="T152" s="105">
        <v>0</v>
      </c>
      <c r="U152" s="105">
        <v>0</v>
      </c>
      <c r="V152" s="5">
        <v>0</v>
      </c>
      <c r="W152" s="5">
        <v>0</v>
      </c>
      <c r="X152" s="51">
        <v>4864</v>
      </c>
      <c r="Y152" s="5">
        <v>0</v>
      </c>
      <c r="Z152" s="5">
        <v>1500</v>
      </c>
      <c r="AA152" s="5"/>
      <c r="AB152" s="5"/>
      <c r="AC152" s="5"/>
      <c r="AD152" s="51">
        <v>0</v>
      </c>
      <c r="AE152" s="5"/>
      <c r="AF152" s="44" t="s">
        <v>875</v>
      </c>
      <c r="AG152" s="222"/>
      <c r="AH152" s="66"/>
      <c r="AI152" s="233"/>
      <c r="AJ152" s="233"/>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6"/>
    </row>
    <row r="153" spans="1:86" s="17" customFormat="1" ht="59.25" customHeight="1" x14ac:dyDescent="0.25">
      <c r="A153" s="93" t="s">
        <v>224</v>
      </c>
      <c r="B153" s="94" t="s">
        <v>225</v>
      </c>
      <c r="C153" s="3"/>
      <c r="D153" s="3"/>
      <c r="E153" s="3"/>
      <c r="F153" s="3"/>
      <c r="G153" s="94"/>
      <c r="H153" s="133"/>
      <c r="I153" s="51">
        <f>I154+I160+I164+I197+I212</f>
        <v>328082</v>
      </c>
      <c r="J153" s="51">
        <f t="shared" ref="J153:AE153" si="1603">J154+J160+J164+J197+J212</f>
        <v>315113</v>
      </c>
      <c r="K153" s="51">
        <f t="shared" si="1603"/>
        <v>62391</v>
      </c>
      <c r="L153" s="51">
        <f t="shared" si="1603"/>
        <v>58700.726999999999</v>
      </c>
      <c r="M153" s="51">
        <f t="shared" si="1603"/>
        <v>62391</v>
      </c>
      <c r="N153" s="51">
        <f t="shared" si="1603"/>
        <v>3690.2729999999997</v>
      </c>
      <c r="O153" s="51">
        <f t="shared" si="1603"/>
        <v>58700.726999999999</v>
      </c>
      <c r="P153" s="51">
        <f t="shared" si="1603"/>
        <v>48424</v>
      </c>
      <c r="Q153" s="51">
        <f t="shared" si="1603"/>
        <v>48424</v>
      </c>
      <c r="R153" s="51">
        <f t="shared" si="1603"/>
        <v>20162.044000000002</v>
      </c>
      <c r="S153" s="51">
        <f t="shared" si="1603"/>
        <v>20162.044000000002</v>
      </c>
      <c r="T153" s="51">
        <f t="shared" si="1603"/>
        <v>48669</v>
      </c>
      <c r="U153" s="51">
        <f t="shared" si="1603"/>
        <v>48669</v>
      </c>
      <c r="V153" s="51">
        <f t="shared" si="1603"/>
        <v>110815</v>
      </c>
      <c r="W153" s="51">
        <f t="shared" si="1603"/>
        <v>110815</v>
      </c>
      <c r="X153" s="51">
        <f t="shared" si="1603"/>
        <v>316113</v>
      </c>
      <c r="Y153" s="51">
        <f t="shared" si="1603"/>
        <v>110815</v>
      </c>
      <c r="Z153" s="51">
        <f t="shared" si="1603"/>
        <v>100587.05</v>
      </c>
      <c r="AA153" s="51">
        <f t="shared" si="1603"/>
        <v>91262.05</v>
      </c>
      <c r="AB153" s="51">
        <f t="shared" si="1603"/>
        <v>91262.05</v>
      </c>
      <c r="AC153" s="51">
        <f t="shared" si="1603"/>
        <v>0</v>
      </c>
      <c r="AD153" s="51">
        <f t="shared" si="1603"/>
        <v>0</v>
      </c>
      <c r="AE153" s="51">
        <f t="shared" si="1603"/>
        <v>0</v>
      </c>
      <c r="AG153" s="222"/>
      <c r="AH153" s="66"/>
      <c r="AI153" s="233"/>
      <c r="AJ153" s="233"/>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6"/>
    </row>
    <row r="154" spans="1:86" s="17" customFormat="1" ht="44.25" customHeight="1" x14ac:dyDescent="0.25">
      <c r="A154" s="6" t="s">
        <v>8</v>
      </c>
      <c r="B154" s="7" t="s">
        <v>66</v>
      </c>
      <c r="C154" s="3"/>
      <c r="D154" s="3"/>
      <c r="E154" s="3"/>
      <c r="F154" s="3"/>
      <c r="G154" s="7"/>
      <c r="H154" s="133"/>
      <c r="I154" s="51">
        <f t="shared" ref="I154:U154" si="1604">I155+I159</f>
        <v>8116</v>
      </c>
      <c r="J154" s="51">
        <f t="shared" si="1604"/>
        <v>8116</v>
      </c>
      <c r="K154" s="51">
        <f t="shared" si="1604"/>
        <v>0</v>
      </c>
      <c r="L154" s="51">
        <f t="shared" si="1604"/>
        <v>0</v>
      </c>
      <c r="M154" s="51">
        <f t="shared" si="1604"/>
        <v>0</v>
      </c>
      <c r="N154" s="51">
        <f t="shared" si="1604"/>
        <v>0</v>
      </c>
      <c r="O154" s="51">
        <f t="shared" si="1604"/>
        <v>0</v>
      </c>
      <c r="P154" s="51">
        <f t="shared" si="1604"/>
        <v>0</v>
      </c>
      <c r="Q154" s="51">
        <f t="shared" si="1604"/>
        <v>0</v>
      </c>
      <c r="R154" s="51">
        <f t="shared" si="1604"/>
        <v>0</v>
      </c>
      <c r="S154" s="51">
        <f t="shared" si="1604"/>
        <v>0</v>
      </c>
      <c r="T154" s="51">
        <f t="shared" si="1604"/>
        <v>0</v>
      </c>
      <c r="U154" s="51">
        <f t="shared" si="1604"/>
        <v>0</v>
      </c>
      <c r="V154" s="14">
        <f>W154</f>
        <v>0</v>
      </c>
      <c r="W154" s="51">
        <f t="shared" ref="W154:AC154" si="1605">W155+W159</f>
        <v>0</v>
      </c>
      <c r="X154" s="51">
        <f t="shared" si="1605"/>
        <v>8116</v>
      </c>
      <c r="Y154" s="51">
        <f t="shared" si="1605"/>
        <v>0</v>
      </c>
      <c r="Z154" s="51">
        <f t="shared" si="1605"/>
        <v>3750</v>
      </c>
      <c r="AA154" s="51">
        <f t="shared" si="1605"/>
        <v>2000</v>
      </c>
      <c r="AB154" s="51">
        <f t="shared" si="1605"/>
        <v>2000</v>
      </c>
      <c r="AC154" s="51">
        <f t="shared" si="1605"/>
        <v>0</v>
      </c>
      <c r="AD154" s="14"/>
      <c r="AE154" s="14"/>
      <c r="AG154" s="222"/>
      <c r="AH154" s="66"/>
      <c r="AI154" s="233"/>
      <c r="AJ154" s="233"/>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6"/>
    </row>
    <row r="155" spans="1:86" s="17" customFormat="1" ht="33.6" customHeight="1" x14ac:dyDescent="0.25">
      <c r="A155" s="6" t="s">
        <v>48</v>
      </c>
      <c r="B155" s="7" t="s">
        <v>67</v>
      </c>
      <c r="C155" s="3"/>
      <c r="D155" s="3"/>
      <c r="E155" s="3"/>
      <c r="F155" s="3"/>
      <c r="G155" s="7"/>
      <c r="H155" s="133"/>
      <c r="I155" s="51">
        <f t="shared" ref="I155:AC155" si="1606">SUM(I157:I158)</f>
        <v>3863</v>
      </c>
      <c r="J155" s="51">
        <f t="shared" si="1606"/>
        <v>3863</v>
      </c>
      <c r="K155" s="51">
        <f t="shared" si="1606"/>
        <v>0</v>
      </c>
      <c r="L155" s="51">
        <f t="shared" si="1606"/>
        <v>0</v>
      </c>
      <c r="M155" s="51">
        <f t="shared" si="1606"/>
        <v>0</v>
      </c>
      <c r="N155" s="51">
        <f t="shared" si="1606"/>
        <v>0</v>
      </c>
      <c r="O155" s="51">
        <f t="shared" si="1606"/>
        <v>0</v>
      </c>
      <c r="P155" s="51">
        <f t="shared" si="1606"/>
        <v>0</v>
      </c>
      <c r="Q155" s="51">
        <f t="shared" si="1606"/>
        <v>0</v>
      </c>
      <c r="R155" s="51">
        <f t="shared" si="1606"/>
        <v>0</v>
      </c>
      <c r="S155" s="51">
        <f t="shared" si="1606"/>
        <v>0</v>
      </c>
      <c r="T155" s="51">
        <f t="shared" si="1606"/>
        <v>0</v>
      </c>
      <c r="U155" s="51">
        <f t="shared" si="1606"/>
        <v>0</v>
      </c>
      <c r="V155" s="51">
        <f t="shared" si="1606"/>
        <v>0</v>
      </c>
      <c r="W155" s="51">
        <f t="shared" si="1606"/>
        <v>0</v>
      </c>
      <c r="X155" s="51">
        <f t="shared" si="1606"/>
        <v>3863</v>
      </c>
      <c r="Y155" s="51">
        <f t="shared" si="1606"/>
        <v>0</v>
      </c>
      <c r="Z155" s="51">
        <f t="shared" si="1606"/>
        <v>3750</v>
      </c>
      <c r="AA155" s="51">
        <f t="shared" si="1606"/>
        <v>2000</v>
      </c>
      <c r="AB155" s="51">
        <f t="shared" si="1606"/>
        <v>2000</v>
      </c>
      <c r="AC155" s="51">
        <f t="shared" si="1606"/>
        <v>0</v>
      </c>
      <c r="AD155" s="14"/>
      <c r="AE155" s="14"/>
      <c r="AG155" s="222"/>
      <c r="AH155" s="66"/>
      <c r="AI155" s="233"/>
      <c r="AJ155" s="233"/>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6"/>
    </row>
    <row r="156" spans="1:86" s="17" customFormat="1" ht="30" customHeight="1" x14ac:dyDescent="0.25">
      <c r="A156" s="6" t="s">
        <v>68</v>
      </c>
      <c r="B156" s="7" t="s">
        <v>53</v>
      </c>
      <c r="C156" s="3"/>
      <c r="D156" s="3"/>
      <c r="E156" s="3"/>
      <c r="F156" s="3"/>
      <c r="G156" s="7"/>
      <c r="H156" s="133"/>
      <c r="I156" s="51"/>
      <c r="J156" s="51"/>
      <c r="K156" s="51"/>
      <c r="L156" s="51"/>
      <c r="M156" s="51"/>
      <c r="N156" s="51"/>
      <c r="O156" s="51"/>
      <c r="P156" s="51"/>
      <c r="Q156" s="51"/>
      <c r="R156" s="51"/>
      <c r="S156" s="51"/>
      <c r="T156" s="51"/>
      <c r="U156" s="51"/>
      <c r="V156" s="14">
        <f>W156</f>
        <v>0</v>
      </c>
      <c r="W156" s="14"/>
      <c r="X156" s="51"/>
      <c r="Y156" s="14"/>
      <c r="Z156" s="14"/>
      <c r="AA156" s="14"/>
      <c r="AB156" s="14"/>
      <c r="AC156" s="14"/>
      <c r="AD156" s="14"/>
      <c r="AE156" s="14"/>
      <c r="AG156" s="222"/>
      <c r="AH156" s="66"/>
      <c r="AI156" s="233"/>
      <c r="AJ156" s="233"/>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6"/>
    </row>
    <row r="157" spans="1:86" s="17" customFormat="1" ht="57.75" customHeight="1" x14ac:dyDescent="0.25">
      <c r="A157" s="20" t="s">
        <v>58</v>
      </c>
      <c r="B157" s="27" t="s">
        <v>226</v>
      </c>
      <c r="C157" s="3"/>
      <c r="D157" s="3"/>
      <c r="E157" s="3">
        <v>1</v>
      </c>
      <c r="F157" s="3">
        <v>1</v>
      </c>
      <c r="G157" s="27"/>
      <c r="H157" s="133" t="s">
        <v>767</v>
      </c>
      <c r="I157" s="11">
        <v>1863</v>
      </c>
      <c r="J157" s="11">
        <v>1863</v>
      </c>
      <c r="K157" s="22"/>
      <c r="L157" s="22"/>
      <c r="M157" s="22"/>
      <c r="N157" s="22"/>
      <c r="O157" s="22"/>
      <c r="P157" s="22"/>
      <c r="Q157" s="22"/>
      <c r="R157" s="22"/>
      <c r="S157" s="22"/>
      <c r="T157" s="22"/>
      <c r="U157" s="22"/>
      <c r="V157" s="14">
        <f>W157</f>
        <v>0</v>
      </c>
      <c r="W157" s="14">
        <f>Y157</f>
        <v>0</v>
      </c>
      <c r="X157" s="11">
        <v>1863</v>
      </c>
      <c r="Y157" s="14">
        <f>K157+Q157</f>
        <v>0</v>
      </c>
      <c r="Z157" s="14">
        <v>1800</v>
      </c>
      <c r="AA157" s="14">
        <f>AB157+AC157</f>
        <v>1000</v>
      </c>
      <c r="AB157" s="14">
        <v>1000</v>
      </c>
      <c r="AC157" s="14"/>
      <c r="AD157" s="14"/>
      <c r="AE157" s="14"/>
      <c r="AG157" s="222"/>
      <c r="AH157" s="66"/>
      <c r="AI157" s="233"/>
      <c r="AJ157" s="233"/>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6"/>
    </row>
    <row r="158" spans="1:86" s="17" customFormat="1" ht="57" customHeight="1" x14ac:dyDescent="0.25">
      <c r="A158" s="20" t="s">
        <v>50</v>
      </c>
      <c r="B158" s="27" t="s">
        <v>227</v>
      </c>
      <c r="C158" s="3"/>
      <c r="D158" s="3"/>
      <c r="E158" s="3">
        <v>1</v>
      </c>
      <c r="F158" s="3">
        <v>1</v>
      </c>
      <c r="G158" s="27"/>
      <c r="H158" s="133" t="s">
        <v>768</v>
      </c>
      <c r="I158" s="11">
        <v>2000</v>
      </c>
      <c r="J158" s="11">
        <v>2000</v>
      </c>
      <c r="K158" s="22"/>
      <c r="L158" s="22"/>
      <c r="M158" s="22"/>
      <c r="N158" s="22"/>
      <c r="O158" s="22"/>
      <c r="P158" s="22"/>
      <c r="Q158" s="22"/>
      <c r="R158" s="22"/>
      <c r="S158" s="22"/>
      <c r="T158" s="22"/>
      <c r="U158" s="22"/>
      <c r="V158" s="14">
        <f>W158</f>
        <v>0</v>
      </c>
      <c r="W158" s="14">
        <f>Y158</f>
        <v>0</v>
      </c>
      <c r="X158" s="11">
        <v>2000</v>
      </c>
      <c r="Y158" s="14">
        <f>K158+Q158</f>
        <v>0</v>
      </c>
      <c r="Z158" s="14">
        <v>1950</v>
      </c>
      <c r="AA158" s="14">
        <f>AB158+AC158</f>
        <v>1000</v>
      </c>
      <c r="AB158" s="14">
        <v>1000</v>
      </c>
      <c r="AC158" s="14"/>
      <c r="AD158" s="14"/>
      <c r="AE158" s="14"/>
      <c r="AG158" s="222"/>
      <c r="AH158" s="66"/>
      <c r="AI158" s="233"/>
      <c r="AJ158" s="233"/>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6"/>
    </row>
    <row r="159" spans="1:86" s="17" customFormat="1" ht="33" customHeight="1" x14ac:dyDescent="0.25">
      <c r="A159" s="6" t="s">
        <v>71</v>
      </c>
      <c r="B159" s="7" t="s">
        <v>72</v>
      </c>
      <c r="C159" s="3"/>
      <c r="D159" s="3"/>
      <c r="E159" s="3"/>
      <c r="F159" s="3"/>
      <c r="G159" s="7"/>
      <c r="H159" s="243"/>
      <c r="I159" s="51">
        <v>4253</v>
      </c>
      <c r="J159" s="51">
        <v>4253</v>
      </c>
      <c r="K159" s="95"/>
      <c r="L159" s="95"/>
      <c r="M159" s="95"/>
      <c r="N159" s="95"/>
      <c r="O159" s="95"/>
      <c r="P159" s="95"/>
      <c r="Q159" s="95"/>
      <c r="R159" s="95"/>
      <c r="S159" s="95"/>
      <c r="T159" s="95"/>
      <c r="U159" s="95"/>
      <c r="V159" s="14">
        <f>W159</f>
        <v>0</v>
      </c>
      <c r="W159" s="14">
        <f>Y159</f>
        <v>0</v>
      </c>
      <c r="X159" s="51">
        <v>4253</v>
      </c>
      <c r="Y159" s="14">
        <f>K159+Q159</f>
        <v>0</v>
      </c>
      <c r="Z159" s="5"/>
      <c r="AA159" s="5"/>
      <c r="AB159" s="5"/>
      <c r="AC159" s="5"/>
      <c r="AD159" s="14"/>
      <c r="AE159" s="14"/>
      <c r="AG159" s="222"/>
      <c r="AH159" s="66"/>
      <c r="AI159" s="233"/>
      <c r="AJ159" s="233"/>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6"/>
    </row>
    <row r="160" spans="1:86" s="17" customFormat="1" ht="42" customHeight="1" x14ac:dyDescent="0.25">
      <c r="A160" s="6" t="s">
        <v>9</v>
      </c>
      <c r="B160" s="7" t="s">
        <v>111</v>
      </c>
      <c r="C160" s="3"/>
      <c r="D160" s="3"/>
      <c r="E160" s="3"/>
      <c r="F160" s="3"/>
      <c r="G160" s="7"/>
      <c r="H160" s="133"/>
      <c r="I160" s="51">
        <f t="shared" ref="I160:AD160" si="1607">SUM(I162:I163)</f>
        <v>56671</v>
      </c>
      <c r="J160" s="51">
        <f t="shared" si="1607"/>
        <v>43702</v>
      </c>
      <c r="K160" s="51">
        <f t="shared" si="1607"/>
        <v>33391</v>
      </c>
      <c r="L160" s="51">
        <f t="shared" si="1607"/>
        <v>32962.338000000003</v>
      </c>
      <c r="M160" s="51">
        <f t="shared" si="1607"/>
        <v>33391</v>
      </c>
      <c r="N160" s="51">
        <f t="shared" si="1607"/>
        <v>428.66199999999998</v>
      </c>
      <c r="O160" s="51">
        <f t="shared" si="1607"/>
        <v>32962.338000000003</v>
      </c>
      <c r="P160" s="51">
        <f t="shared" si="1607"/>
        <v>0</v>
      </c>
      <c r="Q160" s="51">
        <f t="shared" si="1607"/>
        <v>0</v>
      </c>
      <c r="R160" s="51">
        <f t="shared" si="1607"/>
        <v>0</v>
      </c>
      <c r="S160" s="51">
        <f t="shared" si="1607"/>
        <v>0</v>
      </c>
      <c r="T160" s="51">
        <f t="shared" si="1607"/>
        <v>0</v>
      </c>
      <c r="U160" s="51">
        <f t="shared" si="1607"/>
        <v>0</v>
      </c>
      <c r="V160" s="51">
        <f t="shared" si="1607"/>
        <v>33391</v>
      </c>
      <c r="W160" s="51">
        <f t="shared" si="1607"/>
        <v>33391</v>
      </c>
      <c r="X160" s="51">
        <f t="shared" si="1607"/>
        <v>47702</v>
      </c>
      <c r="Y160" s="51">
        <f t="shared" si="1607"/>
        <v>33391</v>
      </c>
      <c r="Z160" s="51">
        <f t="shared" si="1607"/>
        <v>14311</v>
      </c>
      <c r="AA160" s="51">
        <f t="shared" si="1607"/>
        <v>14311</v>
      </c>
      <c r="AB160" s="51">
        <f t="shared" si="1607"/>
        <v>14311</v>
      </c>
      <c r="AC160" s="51">
        <f t="shared" si="1607"/>
        <v>0</v>
      </c>
      <c r="AD160" s="51">
        <f t="shared" si="1607"/>
        <v>0</v>
      </c>
      <c r="AE160" s="14"/>
      <c r="AG160" s="222"/>
      <c r="AH160" s="66"/>
      <c r="AI160" s="233"/>
      <c r="AJ160" s="233"/>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6"/>
    </row>
    <row r="161" spans="1:233" s="17" customFormat="1" ht="39" customHeight="1" x14ac:dyDescent="0.25">
      <c r="A161" s="6" t="s">
        <v>48</v>
      </c>
      <c r="B161" s="7" t="s">
        <v>228</v>
      </c>
      <c r="C161" s="3"/>
      <c r="D161" s="3"/>
      <c r="E161" s="3"/>
      <c r="F161" s="3"/>
      <c r="G161" s="7"/>
      <c r="H161" s="133"/>
      <c r="I161" s="51"/>
      <c r="J161" s="51"/>
      <c r="K161" s="51"/>
      <c r="L161" s="51"/>
      <c r="M161" s="51"/>
      <c r="N161" s="51"/>
      <c r="O161" s="51"/>
      <c r="P161" s="51"/>
      <c r="Q161" s="51"/>
      <c r="R161" s="51"/>
      <c r="S161" s="51"/>
      <c r="T161" s="51"/>
      <c r="U161" s="51"/>
      <c r="V161" s="14">
        <f>W161</f>
        <v>0</v>
      </c>
      <c r="W161" s="14"/>
      <c r="X161" s="51"/>
      <c r="Y161" s="14"/>
      <c r="Z161" s="14"/>
      <c r="AA161" s="14"/>
      <c r="AB161" s="14"/>
      <c r="AC161" s="14"/>
      <c r="AD161" s="14"/>
      <c r="AE161" s="14"/>
      <c r="AG161" s="222"/>
      <c r="AH161" s="66"/>
      <c r="AI161" s="233"/>
      <c r="AJ161" s="233"/>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6"/>
    </row>
    <row r="162" spans="1:233" s="17" customFormat="1" ht="46.5" customHeight="1" x14ac:dyDescent="0.25">
      <c r="A162" s="85">
        <v>1</v>
      </c>
      <c r="B162" s="9" t="s">
        <v>229</v>
      </c>
      <c r="C162" s="3"/>
      <c r="D162" s="3">
        <v>1</v>
      </c>
      <c r="E162" s="3"/>
      <c r="F162" s="3"/>
      <c r="G162" s="9"/>
      <c r="H162" s="18" t="s">
        <v>230</v>
      </c>
      <c r="I162" s="11">
        <v>40671</v>
      </c>
      <c r="J162" s="11">
        <v>27702</v>
      </c>
      <c r="K162" s="25">
        <v>19391</v>
      </c>
      <c r="L162" s="14">
        <f>K162-N162</f>
        <v>18962.338</v>
      </c>
      <c r="M162" s="14">
        <f>N162+O162</f>
        <v>19391</v>
      </c>
      <c r="N162" s="25">
        <f>428.662</f>
        <v>428.66199999999998</v>
      </c>
      <c r="O162" s="14">
        <v>18962.338</v>
      </c>
      <c r="P162" s="25"/>
      <c r="Q162" s="25"/>
      <c r="R162" s="25"/>
      <c r="S162" s="25"/>
      <c r="T162" s="25"/>
      <c r="U162" s="25"/>
      <c r="V162" s="14">
        <f>W162</f>
        <v>19391</v>
      </c>
      <c r="W162" s="14">
        <f>Y162</f>
        <v>19391</v>
      </c>
      <c r="X162" s="11">
        <v>31702</v>
      </c>
      <c r="Y162" s="14">
        <f>K162+Q162</f>
        <v>19391</v>
      </c>
      <c r="Z162" s="14">
        <f>X162-Y162</f>
        <v>12311</v>
      </c>
      <c r="AA162" s="14">
        <f>AB162</f>
        <v>12311</v>
      </c>
      <c r="AB162" s="14">
        <v>12311</v>
      </c>
      <c r="AC162" s="14"/>
      <c r="AD162" s="14"/>
      <c r="AE162" s="14"/>
      <c r="AG162" s="222"/>
      <c r="AH162" s="66"/>
      <c r="AI162" s="233"/>
      <c r="AJ162" s="233"/>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6"/>
    </row>
    <row r="163" spans="1:233" s="17" customFormat="1" ht="50.25" customHeight="1" x14ac:dyDescent="0.25">
      <c r="A163" s="85">
        <v>2</v>
      </c>
      <c r="B163" s="9" t="s">
        <v>231</v>
      </c>
      <c r="C163" s="3"/>
      <c r="D163" s="3">
        <v>1</v>
      </c>
      <c r="E163" s="3"/>
      <c r="F163" s="3"/>
      <c r="G163" s="9"/>
      <c r="H163" s="18" t="s">
        <v>232</v>
      </c>
      <c r="I163" s="11">
        <v>16000</v>
      </c>
      <c r="J163" s="11">
        <v>16000</v>
      </c>
      <c r="K163" s="25">
        <v>14000</v>
      </c>
      <c r="L163" s="14">
        <f>K163-N163</f>
        <v>14000</v>
      </c>
      <c r="M163" s="14">
        <f>N163+O163</f>
        <v>14000</v>
      </c>
      <c r="N163" s="22"/>
      <c r="O163" s="14">
        <v>14000</v>
      </c>
      <c r="P163" s="25"/>
      <c r="Q163" s="25"/>
      <c r="R163" s="25"/>
      <c r="S163" s="25"/>
      <c r="T163" s="25"/>
      <c r="U163" s="25"/>
      <c r="V163" s="14">
        <f>W163</f>
        <v>14000</v>
      </c>
      <c r="W163" s="14">
        <f>Y163</f>
        <v>14000</v>
      </c>
      <c r="X163" s="11">
        <v>16000</v>
      </c>
      <c r="Y163" s="14">
        <f>K163+Q163</f>
        <v>14000</v>
      </c>
      <c r="Z163" s="14">
        <f>X163-Y163</f>
        <v>2000</v>
      </c>
      <c r="AA163" s="14">
        <f>AB163</f>
        <v>2000</v>
      </c>
      <c r="AB163" s="14">
        <v>2000</v>
      </c>
      <c r="AC163" s="14"/>
      <c r="AD163" s="14"/>
      <c r="AE163" s="14"/>
      <c r="AF163" s="28"/>
      <c r="AG163" s="222"/>
      <c r="AH163" s="66"/>
      <c r="AI163" s="233"/>
      <c r="AJ163" s="233"/>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6"/>
    </row>
    <row r="164" spans="1:233" s="17" customFormat="1" ht="63" x14ac:dyDescent="0.25">
      <c r="A164" s="6" t="s">
        <v>10</v>
      </c>
      <c r="B164" s="7" t="s">
        <v>73</v>
      </c>
      <c r="C164" s="3"/>
      <c r="D164" s="3"/>
      <c r="E164" s="3"/>
      <c r="F164" s="3"/>
      <c r="G164" s="7"/>
      <c r="H164" s="133"/>
      <c r="I164" s="51">
        <f t="shared" ref="I164:AD164" si="1608">I165+I191+I194</f>
        <v>160941</v>
      </c>
      <c r="J164" s="51">
        <f t="shared" si="1608"/>
        <v>160941</v>
      </c>
      <c r="K164" s="51">
        <f t="shared" si="1608"/>
        <v>15000</v>
      </c>
      <c r="L164" s="51">
        <f t="shared" si="1608"/>
        <v>12771.954</v>
      </c>
      <c r="M164" s="51">
        <f t="shared" si="1608"/>
        <v>15000</v>
      </c>
      <c r="N164" s="51">
        <f t="shared" si="1608"/>
        <v>2228.0459999999998</v>
      </c>
      <c r="O164" s="51">
        <f t="shared" si="1608"/>
        <v>12771.954</v>
      </c>
      <c r="P164" s="51">
        <f t="shared" si="1608"/>
        <v>44124</v>
      </c>
      <c r="Q164" s="51">
        <f t="shared" si="1608"/>
        <v>44124</v>
      </c>
      <c r="R164" s="51">
        <f t="shared" si="1608"/>
        <v>15862.044000000002</v>
      </c>
      <c r="S164" s="51">
        <f t="shared" si="1608"/>
        <v>15862.044000000002</v>
      </c>
      <c r="T164" s="51">
        <f t="shared" si="1608"/>
        <v>44369</v>
      </c>
      <c r="U164" s="51">
        <f t="shared" si="1608"/>
        <v>44369</v>
      </c>
      <c r="V164" s="51">
        <f t="shared" si="1608"/>
        <v>59124</v>
      </c>
      <c r="W164" s="51">
        <f t="shared" si="1608"/>
        <v>59124</v>
      </c>
      <c r="X164" s="51">
        <f t="shared" si="1608"/>
        <v>157941</v>
      </c>
      <c r="Y164" s="51">
        <f t="shared" si="1608"/>
        <v>59124</v>
      </c>
      <c r="Z164" s="51">
        <f t="shared" si="1608"/>
        <v>53061.05</v>
      </c>
      <c r="AA164" s="51">
        <f t="shared" si="1608"/>
        <v>52761.05</v>
      </c>
      <c r="AB164" s="51">
        <f t="shared" si="1608"/>
        <v>52761.05</v>
      </c>
      <c r="AC164" s="51">
        <f t="shared" si="1608"/>
        <v>0</v>
      </c>
      <c r="AD164" s="51">
        <f t="shared" si="1608"/>
        <v>0</v>
      </c>
      <c r="AE164" s="14"/>
      <c r="AF164" s="22"/>
      <c r="AG164" s="222"/>
      <c r="AH164" s="66"/>
      <c r="AI164" s="233"/>
      <c r="AJ164" s="233"/>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6"/>
    </row>
    <row r="165" spans="1:233" s="17" customFormat="1" ht="15.75" x14ac:dyDescent="0.25">
      <c r="A165" s="6" t="s">
        <v>74</v>
      </c>
      <c r="B165" s="7" t="s">
        <v>75</v>
      </c>
      <c r="C165" s="3"/>
      <c r="D165" s="3"/>
      <c r="E165" s="3"/>
      <c r="F165" s="3"/>
      <c r="G165" s="7"/>
      <c r="H165" s="133"/>
      <c r="I165" s="5">
        <f>SUM(I166:I190)</f>
        <v>126941</v>
      </c>
      <c r="J165" s="5">
        <f t="shared" ref="J165:AE165" si="1609">SUM(J166:J190)</f>
        <v>126941</v>
      </c>
      <c r="K165" s="5">
        <f t="shared" si="1609"/>
        <v>0</v>
      </c>
      <c r="L165" s="5">
        <f t="shared" si="1609"/>
        <v>0</v>
      </c>
      <c r="M165" s="5">
        <f t="shared" si="1609"/>
        <v>0</v>
      </c>
      <c r="N165" s="5">
        <f t="shared" si="1609"/>
        <v>0</v>
      </c>
      <c r="O165" s="5">
        <f t="shared" si="1609"/>
        <v>0</v>
      </c>
      <c r="P165" s="5">
        <f t="shared" si="1609"/>
        <v>44124</v>
      </c>
      <c r="Q165" s="5">
        <f t="shared" si="1609"/>
        <v>44124</v>
      </c>
      <c r="R165" s="5">
        <f t="shared" si="1609"/>
        <v>15862.044000000002</v>
      </c>
      <c r="S165" s="5">
        <f t="shared" si="1609"/>
        <v>15862.044000000002</v>
      </c>
      <c r="T165" s="5">
        <f t="shared" si="1609"/>
        <v>44369</v>
      </c>
      <c r="U165" s="5">
        <f t="shared" si="1609"/>
        <v>44369</v>
      </c>
      <c r="V165" s="5">
        <f t="shared" si="1609"/>
        <v>44124</v>
      </c>
      <c r="W165" s="5">
        <f t="shared" si="1609"/>
        <v>44124</v>
      </c>
      <c r="X165" s="5">
        <f t="shared" si="1609"/>
        <v>126941</v>
      </c>
      <c r="Y165" s="5">
        <f t="shared" si="1609"/>
        <v>44124</v>
      </c>
      <c r="Z165" s="5">
        <f t="shared" si="1609"/>
        <v>37111.050000000003</v>
      </c>
      <c r="AA165" s="5">
        <f t="shared" si="1609"/>
        <v>36811.050000000003</v>
      </c>
      <c r="AB165" s="5">
        <f t="shared" si="1609"/>
        <v>36811.050000000003</v>
      </c>
      <c r="AC165" s="5">
        <f t="shared" si="1609"/>
        <v>0</v>
      </c>
      <c r="AD165" s="5">
        <f t="shared" si="1609"/>
        <v>0</v>
      </c>
      <c r="AE165" s="5">
        <f t="shared" si="1609"/>
        <v>0</v>
      </c>
      <c r="AG165" s="222"/>
      <c r="AH165" s="66"/>
      <c r="AI165" s="233"/>
      <c r="AJ165" s="233"/>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6"/>
    </row>
    <row r="166" spans="1:233" s="17" customFormat="1" ht="27.6" customHeight="1" x14ac:dyDescent="0.25">
      <c r="A166" s="6" t="s">
        <v>48</v>
      </c>
      <c r="B166" s="7" t="s">
        <v>49</v>
      </c>
      <c r="C166" s="3"/>
      <c r="D166" s="3"/>
      <c r="E166" s="3"/>
      <c r="F166" s="3"/>
      <c r="G166" s="7"/>
      <c r="H166" s="133"/>
      <c r="I166" s="51"/>
      <c r="J166" s="51"/>
      <c r="K166" s="51"/>
      <c r="L166" s="51"/>
      <c r="M166" s="51"/>
      <c r="N166" s="51"/>
      <c r="O166" s="51"/>
      <c r="P166" s="51"/>
      <c r="Q166" s="51"/>
      <c r="R166" s="51"/>
      <c r="S166" s="51"/>
      <c r="T166" s="51"/>
      <c r="U166" s="51"/>
      <c r="V166" s="14">
        <f t="shared" ref="V166:V190" si="1610">W166</f>
        <v>0</v>
      </c>
      <c r="W166" s="14"/>
      <c r="X166" s="51"/>
      <c r="Y166" s="14"/>
      <c r="Z166" s="14"/>
      <c r="AA166" s="14"/>
      <c r="AB166" s="14"/>
      <c r="AC166" s="14"/>
      <c r="AD166" s="14"/>
      <c r="AE166" s="14"/>
      <c r="AG166" s="222"/>
      <c r="AH166" s="66"/>
      <c r="AI166" s="233"/>
      <c r="AJ166" s="233"/>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6"/>
    </row>
    <row r="167" spans="1:233" s="17" customFormat="1" ht="51.75" customHeight="1" x14ac:dyDescent="0.25">
      <c r="A167" s="20" t="s">
        <v>58</v>
      </c>
      <c r="B167" s="27" t="s">
        <v>233</v>
      </c>
      <c r="C167" s="3"/>
      <c r="D167" s="3">
        <v>1</v>
      </c>
      <c r="E167" s="3"/>
      <c r="F167" s="3"/>
      <c r="G167" s="27"/>
      <c r="H167" s="96" t="s">
        <v>234</v>
      </c>
      <c r="I167" s="11">
        <v>6536</v>
      </c>
      <c r="J167" s="11">
        <v>6536</v>
      </c>
      <c r="K167" s="22"/>
      <c r="L167" s="22"/>
      <c r="M167" s="22"/>
      <c r="N167" s="22"/>
      <c r="O167" s="22"/>
      <c r="P167" s="97">
        <v>5000</v>
      </c>
      <c r="Q167" s="97">
        <v>5000</v>
      </c>
      <c r="R167" s="78">
        <v>1419.636</v>
      </c>
      <c r="S167" s="78">
        <v>1419.636</v>
      </c>
      <c r="T167" s="97">
        <v>5000</v>
      </c>
      <c r="U167" s="97">
        <v>5000</v>
      </c>
      <c r="V167" s="14">
        <f t="shared" si="1610"/>
        <v>5000</v>
      </c>
      <c r="W167" s="14">
        <f t="shared" ref="W167:W173" si="1611">Y167</f>
        <v>5000</v>
      </c>
      <c r="X167" s="11">
        <v>6536</v>
      </c>
      <c r="Y167" s="14">
        <f t="shared" ref="Y167:Y173" si="1612">K167+Q167</f>
        <v>5000</v>
      </c>
      <c r="Z167" s="14">
        <f>X167-Y167</f>
        <v>1536</v>
      </c>
      <c r="AA167" s="14">
        <f>AB167</f>
        <v>1536</v>
      </c>
      <c r="AB167" s="14">
        <v>1536</v>
      </c>
      <c r="AC167" s="14"/>
      <c r="AD167" s="14"/>
      <c r="AE167" s="14"/>
      <c r="AG167" s="222"/>
      <c r="AH167" s="66"/>
      <c r="AI167" s="233"/>
      <c r="AJ167" s="233"/>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6"/>
    </row>
    <row r="168" spans="1:233" s="17" customFormat="1" ht="45" customHeight="1" x14ac:dyDescent="0.25">
      <c r="A168" s="20" t="s">
        <v>50</v>
      </c>
      <c r="B168" s="23" t="s">
        <v>235</v>
      </c>
      <c r="C168" s="3"/>
      <c r="D168" s="3">
        <v>1</v>
      </c>
      <c r="E168" s="3"/>
      <c r="F168" s="3"/>
      <c r="G168" s="23"/>
      <c r="H168" s="170" t="s">
        <v>236</v>
      </c>
      <c r="I168" s="11">
        <v>14900</v>
      </c>
      <c r="J168" s="11">
        <v>14900</v>
      </c>
      <c r="K168" s="22"/>
      <c r="L168" s="22"/>
      <c r="M168" s="22"/>
      <c r="N168" s="22"/>
      <c r="O168" s="22"/>
      <c r="P168" s="97">
        <v>14579</v>
      </c>
      <c r="Q168" s="97">
        <v>14579</v>
      </c>
      <c r="R168" s="97">
        <v>5520.05</v>
      </c>
      <c r="S168" s="97">
        <v>5520.05</v>
      </c>
      <c r="T168" s="97">
        <v>14824</v>
      </c>
      <c r="U168" s="97">
        <v>14824</v>
      </c>
      <c r="V168" s="14">
        <f t="shared" si="1610"/>
        <v>14579</v>
      </c>
      <c r="W168" s="14">
        <f t="shared" si="1611"/>
        <v>14579</v>
      </c>
      <c r="X168" s="11">
        <v>14900</v>
      </c>
      <c r="Y168" s="14">
        <f t="shared" si="1612"/>
        <v>14579</v>
      </c>
      <c r="Z168" s="14">
        <v>302</v>
      </c>
      <c r="AA168" s="14">
        <f t="shared" ref="AA168:AA173" si="1613">AB168</f>
        <v>302</v>
      </c>
      <c r="AB168" s="14">
        <v>302</v>
      </c>
      <c r="AC168" s="14"/>
      <c r="AD168" s="14"/>
      <c r="AE168" s="14"/>
      <c r="AG168" s="222"/>
      <c r="AH168" s="66"/>
      <c r="AI168" s="233"/>
      <c r="AJ168" s="233"/>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6"/>
    </row>
    <row r="169" spans="1:233" s="17" customFormat="1" ht="49.5" customHeight="1" x14ac:dyDescent="0.25">
      <c r="A169" s="20" t="s">
        <v>87</v>
      </c>
      <c r="B169" s="23" t="s">
        <v>237</v>
      </c>
      <c r="C169" s="3"/>
      <c r="D169" s="3">
        <v>1</v>
      </c>
      <c r="E169" s="3"/>
      <c r="F169" s="3"/>
      <c r="G169" s="23"/>
      <c r="H169" s="170" t="s">
        <v>238</v>
      </c>
      <c r="I169" s="11">
        <v>8000</v>
      </c>
      <c r="J169" s="11">
        <v>8000</v>
      </c>
      <c r="K169" s="22"/>
      <c r="L169" s="22"/>
      <c r="M169" s="22"/>
      <c r="N169" s="22"/>
      <c r="O169" s="22"/>
      <c r="P169" s="97">
        <v>7965</v>
      </c>
      <c r="Q169" s="97">
        <v>7965</v>
      </c>
      <c r="R169" s="97">
        <v>4137.2629999999999</v>
      </c>
      <c r="S169" s="97">
        <v>4137.2629999999999</v>
      </c>
      <c r="T169" s="97">
        <v>7965</v>
      </c>
      <c r="U169" s="97">
        <v>7965</v>
      </c>
      <c r="V169" s="14">
        <f t="shared" si="1610"/>
        <v>7965</v>
      </c>
      <c r="W169" s="14">
        <f t="shared" si="1611"/>
        <v>7965</v>
      </c>
      <c r="X169" s="11">
        <v>8000</v>
      </c>
      <c r="Y169" s="14">
        <f t="shared" si="1612"/>
        <v>7965</v>
      </c>
      <c r="Z169" s="14">
        <v>30</v>
      </c>
      <c r="AA169" s="14">
        <f t="shared" si="1613"/>
        <v>30</v>
      </c>
      <c r="AB169" s="14">
        <v>30</v>
      </c>
      <c r="AC169" s="14"/>
      <c r="AD169" s="14"/>
      <c r="AE169" s="14"/>
      <c r="AG169" s="222"/>
      <c r="AH169" s="66"/>
      <c r="AI169" s="233"/>
      <c r="AJ169" s="233"/>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6"/>
    </row>
    <row r="170" spans="1:233" s="17" customFormat="1" ht="50.25" customHeight="1" x14ac:dyDescent="0.25">
      <c r="A170" s="20" t="s">
        <v>90</v>
      </c>
      <c r="B170" s="23" t="s">
        <v>239</v>
      </c>
      <c r="C170" s="3"/>
      <c r="D170" s="3">
        <v>1</v>
      </c>
      <c r="E170" s="3"/>
      <c r="F170" s="3"/>
      <c r="G170" s="23"/>
      <c r="H170" s="170" t="s">
        <v>240</v>
      </c>
      <c r="I170" s="11">
        <v>14000</v>
      </c>
      <c r="J170" s="11">
        <v>14000</v>
      </c>
      <c r="K170" s="22"/>
      <c r="L170" s="22"/>
      <c r="M170" s="22"/>
      <c r="N170" s="22"/>
      <c r="O170" s="22"/>
      <c r="P170" s="97">
        <v>12112</v>
      </c>
      <c r="Q170" s="97">
        <v>12112</v>
      </c>
      <c r="R170" s="97">
        <v>4785.0950000000003</v>
      </c>
      <c r="S170" s="97">
        <v>4785.0950000000003</v>
      </c>
      <c r="T170" s="97">
        <v>12112</v>
      </c>
      <c r="U170" s="97">
        <v>12112</v>
      </c>
      <c r="V170" s="14">
        <f t="shared" si="1610"/>
        <v>12112</v>
      </c>
      <c r="W170" s="14">
        <f t="shared" si="1611"/>
        <v>12112</v>
      </c>
      <c r="X170" s="11">
        <v>14000</v>
      </c>
      <c r="Y170" s="14">
        <f t="shared" si="1612"/>
        <v>12112</v>
      </c>
      <c r="Z170" s="14">
        <v>1867</v>
      </c>
      <c r="AA170" s="14">
        <f t="shared" si="1613"/>
        <v>1867</v>
      </c>
      <c r="AB170" s="14">
        <v>1867</v>
      </c>
      <c r="AC170" s="14"/>
      <c r="AD170" s="14"/>
      <c r="AE170" s="14"/>
      <c r="AG170" s="222"/>
      <c r="AH170" s="66"/>
      <c r="AI170" s="233"/>
      <c r="AJ170" s="233"/>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6"/>
    </row>
    <row r="171" spans="1:233" s="17" customFormat="1" ht="45" customHeight="1" x14ac:dyDescent="0.25">
      <c r="A171" s="20" t="s">
        <v>93</v>
      </c>
      <c r="B171" s="98" t="s">
        <v>241</v>
      </c>
      <c r="C171" s="3"/>
      <c r="D171" s="3">
        <v>1</v>
      </c>
      <c r="E171" s="3"/>
      <c r="F171" s="3"/>
      <c r="G171" s="98"/>
      <c r="H171" s="18" t="s">
        <v>242</v>
      </c>
      <c r="I171" s="11">
        <f>J171</f>
        <v>4400</v>
      </c>
      <c r="J171" s="11">
        <v>4400</v>
      </c>
      <c r="K171" s="22"/>
      <c r="L171" s="22"/>
      <c r="M171" s="22"/>
      <c r="N171" s="22"/>
      <c r="O171" s="22"/>
      <c r="P171" s="22">
        <v>1500</v>
      </c>
      <c r="Q171" s="99">
        <v>1500</v>
      </c>
      <c r="R171" s="22"/>
      <c r="S171" s="22"/>
      <c r="T171" s="22">
        <v>1500</v>
      </c>
      <c r="U171" s="22">
        <v>1500</v>
      </c>
      <c r="V171" s="14">
        <f t="shared" si="1610"/>
        <v>1500</v>
      </c>
      <c r="W171" s="14">
        <f t="shared" si="1611"/>
        <v>1500</v>
      </c>
      <c r="X171" s="11">
        <v>4400</v>
      </c>
      <c r="Y171" s="14">
        <f t="shared" si="1612"/>
        <v>1500</v>
      </c>
      <c r="Z171" s="14">
        <f>X171-Y171</f>
        <v>2900</v>
      </c>
      <c r="AA171" s="14">
        <f t="shared" si="1613"/>
        <v>2900</v>
      </c>
      <c r="AB171" s="14">
        <v>2900</v>
      </c>
      <c r="AC171" s="14"/>
      <c r="AD171" s="14"/>
      <c r="AE171" s="14"/>
      <c r="AF171" s="100"/>
      <c r="AG171" s="222"/>
      <c r="AH171" s="66"/>
      <c r="AI171" s="233"/>
      <c r="AJ171" s="233"/>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6"/>
    </row>
    <row r="172" spans="1:233" s="17" customFormat="1" ht="34.5" customHeight="1" x14ac:dyDescent="0.25">
      <c r="A172" s="20" t="s">
        <v>96</v>
      </c>
      <c r="B172" s="98" t="s">
        <v>258</v>
      </c>
      <c r="C172" s="3"/>
      <c r="D172" s="3">
        <v>1</v>
      </c>
      <c r="E172" s="3"/>
      <c r="F172" s="3"/>
      <c r="G172" s="7"/>
      <c r="H172" s="18" t="s">
        <v>259</v>
      </c>
      <c r="I172" s="11">
        <f>J172</f>
        <v>4300</v>
      </c>
      <c r="J172" s="11">
        <v>4300</v>
      </c>
      <c r="K172" s="95"/>
      <c r="L172" s="95"/>
      <c r="M172" s="95"/>
      <c r="N172" s="95"/>
      <c r="O172" s="95"/>
      <c r="P172" s="11">
        <v>1500</v>
      </c>
      <c r="Q172" s="11">
        <v>1500</v>
      </c>
      <c r="R172" s="95"/>
      <c r="S172" s="95"/>
      <c r="T172" s="22">
        <v>1500</v>
      </c>
      <c r="U172" s="22">
        <v>1500</v>
      </c>
      <c r="V172" s="14">
        <f>W172</f>
        <v>1500</v>
      </c>
      <c r="W172" s="14">
        <f>Y172</f>
        <v>1500</v>
      </c>
      <c r="X172" s="11">
        <v>4300</v>
      </c>
      <c r="Y172" s="14">
        <f>K172+Q172</f>
        <v>1500</v>
      </c>
      <c r="Z172" s="14">
        <f>X172-Y172</f>
        <v>2800</v>
      </c>
      <c r="AA172" s="14">
        <v>1500</v>
      </c>
      <c r="AB172" s="14">
        <v>1500</v>
      </c>
      <c r="AC172" s="14"/>
      <c r="AD172" s="14"/>
      <c r="AE172" s="14"/>
      <c r="AF172" s="72"/>
      <c r="AG172" s="222"/>
      <c r="AH172" s="66"/>
      <c r="AI172" s="233"/>
      <c r="AJ172" s="233"/>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1"/>
      <c r="CI172" s="72"/>
      <c r="CJ172" s="72"/>
      <c r="CK172" s="72"/>
      <c r="CL172" s="72"/>
      <c r="CM172" s="72"/>
      <c r="CN172" s="72"/>
      <c r="CO172" s="72"/>
      <c r="CP172" s="72"/>
      <c r="CQ172" s="72"/>
      <c r="CR172" s="72"/>
      <c r="CS172" s="72"/>
      <c r="CT172" s="72"/>
      <c r="CU172" s="72"/>
      <c r="CV172" s="72"/>
      <c r="CW172" s="72"/>
      <c r="CX172" s="72"/>
      <c r="CY172" s="72"/>
      <c r="CZ172" s="72"/>
      <c r="DA172" s="72"/>
      <c r="DB172" s="72"/>
      <c r="DC172" s="72"/>
      <c r="DD172" s="72"/>
      <c r="DE172" s="72"/>
      <c r="DF172" s="72"/>
      <c r="DG172" s="72"/>
      <c r="DH172" s="72"/>
      <c r="DI172" s="72"/>
      <c r="DJ172" s="72"/>
      <c r="DK172" s="72"/>
      <c r="DL172" s="72"/>
      <c r="DM172" s="72"/>
      <c r="DN172" s="72"/>
      <c r="DO172" s="72"/>
      <c r="DP172" s="72"/>
      <c r="DQ172" s="72"/>
      <c r="DR172" s="72"/>
      <c r="DS172" s="72"/>
      <c r="DT172" s="72"/>
      <c r="DU172" s="72"/>
      <c r="DV172" s="72"/>
      <c r="DW172" s="72"/>
      <c r="DX172" s="72"/>
      <c r="DY172" s="72"/>
      <c r="DZ172" s="72"/>
      <c r="EA172" s="72"/>
      <c r="EB172" s="72"/>
      <c r="EC172" s="72"/>
      <c r="ED172" s="72"/>
      <c r="EE172" s="72"/>
      <c r="EF172" s="72"/>
      <c r="EG172" s="72"/>
      <c r="EH172" s="72"/>
      <c r="EI172" s="72"/>
      <c r="EJ172" s="72"/>
      <c r="EK172" s="72"/>
      <c r="EL172" s="72"/>
      <c r="EM172" s="72"/>
      <c r="EN172" s="72"/>
      <c r="EO172" s="72"/>
      <c r="EP172" s="72"/>
      <c r="EQ172" s="72"/>
      <c r="ER172" s="72"/>
      <c r="ES172" s="72"/>
      <c r="ET172" s="72"/>
      <c r="EU172" s="72"/>
      <c r="EV172" s="72"/>
      <c r="EW172" s="72"/>
      <c r="EX172" s="72"/>
      <c r="EY172" s="72"/>
      <c r="EZ172" s="72"/>
      <c r="FA172" s="72"/>
      <c r="FB172" s="72"/>
      <c r="FC172" s="72"/>
      <c r="FD172" s="72"/>
      <c r="FE172" s="72"/>
      <c r="FF172" s="72"/>
      <c r="FG172" s="72"/>
      <c r="FH172" s="72"/>
      <c r="FI172" s="72"/>
      <c r="FJ172" s="72"/>
      <c r="FK172" s="72"/>
      <c r="FL172" s="72"/>
      <c r="FM172" s="72"/>
      <c r="FN172" s="72"/>
      <c r="FO172" s="72"/>
      <c r="FP172" s="72"/>
      <c r="FQ172" s="72"/>
      <c r="FR172" s="72"/>
      <c r="FS172" s="72"/>
      <c r="FT172" s="72"/>
      <c r="FU172" s="72"/>
      <c r="FV172" s="72"/>
      <c r="FW172" s="72"/>
      <c r="FX172" s="72"/>
      <c r="FY172" s="72"/>
      <c r="FZ172" s="72"/>
      <c r="GA172" s="72"/>
      <c r="GB172" s="72"/>
      <c r="GC172" s="72"/>
      <c r="GD172" s="72"/>
      <c r="GE172" s="72"/>
      <c r="GF172" s="72"/>
      <c r="GG172" s="72"/>
      <c r="GH172" s="72"/>
      <c r="GI172" s="72"/>
      <c r="GJ172" s="72"/>
      <c r="GK172" s="72"/>
      <c r="GL172" s="72"/>
      <c r="GM172" s="72"/>
      <c r="GN172" s="72"/>
      <c r="GO172" s="72"/>
      <c r="GP172" s="72"/>
      <c r="GQ172" s="72"/>
      <c r="GR172" s="72"/>
      <c r="GS172" s="72"/>
      <c r="GT172" s="72"/>
      <c r="GU172" s="72"/>
      <c r="GV172" s="72"/>
      <c r="GW172" s="72"/>
      <c r="GX172" s="72"/>
      <c r="GY172" s="72"/>
      <c r="GZ172" s="72"/>
      <c r="HA172" s="72"/>
      <c r="HB172" s="72"/>
      <c r="HC172" s="72"/>
      <c r="HD172" s="72"/>
      <c r="HE172" s="72"/>
      <c r="HF172" s="72"/>
      <c r="HG172" s="72"/>
      <c r="HH172" s="72"/>
      <c r="HI172" s="72"/>
      <c r="HJ172" s="72"/>
      <c r="HK172" s="72"/>
      <c r="HL172" s="72"/>
      <c r="HM172" s="72"/>
      <c r="HN172" s="72"/>
      <c r="HO172" s="72"/>
      <c r="HP172" s="72"/>
      <c r="HQ172" s="72"/>
      <c r="HR172" s="72"/>
      <c r="HS172" s="72"/>
      <c r="HT172" s="72"/>
      <c r="HU172" s="72"/>
      <c r="HV172" s="72"/>
      <c r="HW172" s="72"/>
      <c r="HX172" s="72"/>
      <c r="HY172" s="72"/>
    </row>
    <row r="173" spans="1:233" s="17" customFormat="1" ht="57.75" customHeight="1" x14ac:dyDescent="0.25">
      <c r="A173" s="20" t="s">
        <v>99</v>
      </c>
      <c r="B173" s="98" t="s">
        <v>243</v>
      </c>
      <c r="C173" s="3"/>
      <c r="D173" s="3">
        <v>1</v>
      </c>
      <c r="E173" s="3"/>
      <c r="F173" s="3"/>
      <c r="G173" s="98"/>
      <c r="H173" s="18" t="s">
        <v>244</v>
      </c>
      <c r="I173" s="11">
        <f>J173</f>
        <v>2176</v>
      </c>
      <c r="J173" s="11">
        <v>2176</v>
      </c>
      <c r="K173" s="22"/>
      <c r="L173" s="22"/>
      <c r="M173" s="22"/>
      <c r="N173" s="22"/>
      <c r="O173" s="22"/>
      <c r="P173" s="22">
        <v>1468</v>
      </c>
      <c r="Q173" s="99">
        <v>1468</v>
      </c>
      <c r="R173" s="22"/>
      <c r="S173" s="22"/>
      <c r="T173" s="22">
        <v>1468</v>
      </c>
      <c r="U173" s="22">
        <v>1468</v>
      </c>
      <c r="V173" s="14">
        <f t="shared" si="1610"/>
        <v>1468</v>
      </c>
      <c r="W173" s="14">
        <f t="shared" si="1611"/>
        <v>1468</v>
      </c>
      <c r="X173" s="11">
        <v>2176</v>
      </c>
      <c r="Y173" s="14">
        <f t="shared" si="1612"/>
        <v>1468</v>
      </c>
      <c r="Z173" s="14">
        <f>X173-Y173</f>
        <v>708</v>
      </c>
      <c r="AA173" s="14">
        <f t="shared" si="1613"/>
        <v>708</v>
      </c>
      <c r="AB173" s="14">
        <v>708</v>
      </c>
      <c r="AC173" s="14"/>
      <c r="AD173" s="14"/>
      <c r="AE173" s="14"/>
      <c r="AF173" s="100"/>
      <c r="AG173" s="222"/>
      <c r="AH173" s="66"/>
      <c r="AI173" s="233"/>
      <c r="AJ173" s="233"/>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6"/>
    </row>
    <row r="174" spans="1:233" s="72" customFormat="1" ht="37.5" customHeight="1" x14ac:dyDescent="0.25">
      <c r="A174" s="6" t="s">
        <v>71</v>
      </c>
      <c r="B174" s="68" t="s">
        <v>53</v>
      </c>
      <c r="C174" s="3"/>
      <c r="D174" s="3"/>
      <c r="E174" s="3"/>
      <c r="F174" s="3"/>
      <c r="G174" s="68"/>
      <c r="H174" s="101"/>
      <c r="I174" s="51"/>
      <c r="J174" s="51"/>
      <c r="K174" s="95"/>
      <c r="L174" s="95"/>
      <c r="M174" s="95"/>
      <c r="N174" s="95"/>
      <c r="O174" s="95"/>
      <c r="P174" s="102"/>
      <c r="Q174" s="102"/>
      <c r="R174" s="102"/>
      <c r="S174" s="102"/>
      <c r="T174" s="102"/>
      <c r="U174" s="102"/>
      <c r="V174" s="14">
        <f t="shared" si="1610"/>
        <v>0</v>
      </c>
      <c r="W174" s="5"/>
      <c r="X174" s="51"/>
      <c r="Y174" s="5"/>
      <c r="Z174" s="5"/>
      <c r="AA174" s="5"/>
      <c r="AB174" s="5"/>
      <c r="AC174" s="5"/>
      <c r="AD174" s="5"/>
      <c r="AE174" s="5"/>
      <c r="AG174" s="222"/>
      <c r="AH174" s="66"/>
      <c r="AI174" s="233"/>
      <c r="AJ174" s="233"/>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c r="BP174" s="70"/>
      <c r="BQ174" s="70"/>
      <c r="BR174" s="70"/>
      <c r="BS174" s="70"/>
      <c r="BT174" s="70"/>
      <c r="BU174" s="70"/>
      <c r="BV174" s="70"/>
      <c r="BW174" s="70"/>
      <c r="BX174" s="70"/>
      <c r="BY174" s="70"/>
      <c r="BZ174" s="70"/>
      <c r="CA174" s="70"/>
      <c r="CB174" s="70"/>
      <c r="CC174" s="70"/>
      <c r="CD174" s="70"/>
      <c r="CE174" s="70"/>
      <c r="CF174" s="70"/>
      <c r="CG174" s="70"/>
      <c r="CH174" s="71"/>
    </row>
    <row r="175" spans="1:233" s="17" customFormat="1" ht="58.5" customHeight="1" x14ac:dyDescent="0.25">
      <c r="A175" s="20" t="s">
        <v>58</v>
      </c>
      <c r="B175" s="23" t="s">
        <v>245</v>
      </c>
      <c r="C175" s="3"/>
      <c r="D175" s="3"/>
      <c r="E175" s="3">
        <v>1</v>
      </c>
      <c r="F175" s="3">
        <v>1</v>
      </c>
      <c r="G175" s="23"/>
      <c r="H175" s="133" t="s">
        <v>769</v>
      </c>
      <c r="I175" s="11">
        <v>4790</v>
      </c>
      <c r="J175" s="11">
        <v>4790</v>
      </c>
      <c r="K175" s="22"/>
      <c r="L175" s="22"/>
      <c r="M175" s="22"/>
      <c r="N175" s="22"/>
      <c r="O175" s="22"/>
      <c r="P175" s="22"/>
      <c r="Q175" s="22"/>
      <c r="R175" s="22"/>
      <c r="S175" s="22"/>
      <c r="T175" s="22"/>
      <c r="U175" s="22"/>
      <c r="V175" s="14">
        <f t="shared" si="1610"/>
        <v>0</v>
      </c>
      <c r="W175" s="14">
        <f t="shared" ref="W175:W190" si="1614">Y175</f>
        <v>0</v>
      </c>
      <c r="X175" s="11">
        <v>4790</v>
      </c>
      <c r="Y175" s="14">
        <f t="shared" ref="Y175:Y188" si="1615">K175+Q175</f>
        <v>0</v>
      </c>
      <c r="Z175" s="14">
        <v>2000</v>
      </c>
      <c r="AA175" s="14">
        <f>AB175+AC175</f>
        <v>2000</v>
      </c>
      <c r="AB175" s="14">
        <v>2000</v>
      </c>
      <c r="AC175" s="14"/>
      <c r="AD175" s="14"/>
      <c r="AE175" s="14"/>
      <c r="AG175" s="222"/>
      <c r="AH175" s="66"/>
      <c r="AI175" s="233"/>
      <c r="AJ175" s="233"/>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6"/>
    </row>
    <row r="176" spans="1:233" s="17" customFormat="1" ht="54.75" customHeight="1" x14ac:dyDescent="0.25">
      <c r="A176" s="20" t="s">
        <v>50</v>
      </c>
      <c r="B176" s="27" t="s">
        <v>246</v>
      </c>
      <c r="C176" s="3"/>
      <c r="D176" s="3"/>
      <c r="E176" s="3">
        <v>1</v>
      </c>
      <c r="F176" s="3">
        <v>1</v>
      </c>
      <c r="G176" s="27"/>
      <c r="H176" s="133" t="s">
        <v>772</v>
      </c>
      <c r="I176" s="11">
        <v>6360</v>
      </c>
      <c r="J176" s="11">
        <v>6360</v>
      </c>
      <c r="K176" s="22"/>
      <c r="L176" s="22"/>
      <c r="M176" s="22"/>
      <c r="N176" s="22"/>
      <c r="O176" s="22"/>
      <c r="P176" s="22"/>
      <c r="Q176" s="22"/>
      <c r="R176" s="22"/>
      <c r="S176" s="22"/>
      <c r="T176" s="22"/>
      <c r="U176" s="22"/>
      <c r="V176" s="14">
        <f t="shared" si="1610"/>
        <v>0</v>
      </c>
      <c r="W176" s="14">
        <f t="shared" si="1614"/>
        <v>0</v>
      </c>
      <c r="X176" s="11">
        <v>6360</v>
      </c>
      <c r="Y176" s="14">
        <f t="shared" si="1615"/>
        <v>0</v>
      </c>
      <c r="Z176" s="14">
        <v>2000</v>
      </c>
      <c r="AA176" s="14">
        <f t="shared" ref="AA176:AA190" si="1616">AB176+AC176</f>
        <v>2000</v>
      </c>
      <c r="AB176" s="14">
        <v>2000</v>
      </c>
      <c r="AC176" s="14"/>
      <c r="AD176" s="14"/>
      <c r="AE176" s="14"/>
      <c r="AG176" s="222"/>
      <c r="AH176" s="66"/>
      <c r="AI176" s="233"/>
      <c r="AJ176" s="233"/>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6"/>
    </row>
    <row r="177" spans="1:86" s="17" customFormat="1" ht="60.75" customHeight="1" x14ac:dyDescent="0.25">
      <c r="A177" s="20" t="s">
        <v>87</v>
      </c>
      <c r="B177" s="27" t="s">
        <v>247</v>
      </c>
      <c r="C177" s="3"/>
      <c r="D177" s="3"/>
      <c r="E177" s="3">
        <v>1</v>
      </c>
      <c r="F177" s="3">
        <v>1</v>
      </c>
      <c r="G177" s="27"/>
      <c r="H177" s="133" t="s">
        <v>773</v>
      </c>
      <c r="I177" s="11">
        <v>5670</v>
      </c>
      <c r="J177" s="11">
        <v>5670</v>
      </c>
      <c r="K177" s="22"/>
      <c r="L177" s="22"/>
      <c r="M177" s="22"/>
      <c r="N177" s="22"/>
      <c r="O177" s="22"/>
      <c r="P177" s="22"/>
      <c r="Q177" s="22"/>
      <c r="R177" s="22"/>
      <c r="S177" s="22"/>
      <c r="T177" s="22"/>
      <c r="U177" s="22"/>
      <c r="V177" s="14">
        <f t="shared" si="1610"/>
        <v>0</v>
      </c>
      <c r="W177" s="14">
        <f t="shared" si="1614"/>
        <v>0</v>
      </c>
      <c r="X177" s="11">
        <v>5670</v>
      </c>
      <c r="Y177" s="14">
        <f t="shared" si="1615"/>
        <v>0</v>
      </c>
      <c r="Z177" s="14">
        <v>2000</v>
      </c>
      <c r="AA177" s="14">
        <f t="shared" si="1616"/>
        <v>2500</v>
      </c>
      <c r="AB177" s="14">
        <v>2500</v>
      </c>
      <c r="AC177" s="14"/>
      <c r="AD177" s="14"/>
      <c r="AE177" s="14"/>
      <c r="AG177" s="222"/>
      <c r="AH177" s="66"/>
      <c r="AI177" s="233"/>
      <c r="AJ177" s="233"/>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6"/>
    </row>
    <row r="178" spans="1:86" s="17" customFormat="1" ht="66" customHeight="1" x14ac:dyDescent="0.25">
      <c r="A178" s="20" t="s">
        <v>90</v>
      </c>
      <c r="B178" s="27" t="s">
        <v>248</v>
      </c>
      <c r="C178" s="3"/>
      <c r="D178" s="3"/>
      <c r="E178" s="3">
        <v>1</v>
      </c>
      <c r="F178" s="3">
        <v>1</v>
      </c>
      <c r="G178" s="27"/>
      <c r="H178" s="133" t="s">
        <v>774</v>
      </c>
      <c r="I178" s="11">
        <v>5545</v>
      </c>
      <c r="J178" s="11">
        <v>5545</v>
      </c>
      <c r="K178" s="22"/>
      <c r="L178" s="22"/>
      <c r="M178" s="22"/>
      <c r="N178" s="22"/>
      <c r="O178" s="22"/>
      <c r="P178" s="22"/>
      <c r="Q178" s="22"/>
      <c r="R178" s="22"/>
      <c r="S178" s="22"/>
      <c r="T178" s="22"/>
      <c r="U178" s="22"/>
      <c r="V178" s="14">
        <f t="shared" si="1610"/>
        <v>0</v>
      </c>
      <c r="W178" s="14">
        <f t="shared" si="1614"/>
        <v>0</v>
      </c>
      <c r="X178" s="11">
        <v>5545</v>
      </c>
      <c r="Y178" s="14">
        <f t="shared" si="1615"/>
        <v>0</v>
      </c>
      <c r="Z178" s="14">
        <v>2000</v>
      </c>
      <c r="AA178" s="14">
        <f t="shared" si="1616"/>
        <v>2000</v>
      </c>
      <c r="AB178" s="14">
        <v>2000</v>
      </c>
      <c r="AC178" s="14"/>
      <c r="AD178" s="14"/>
      <c r="AE178" s="14"/>
      <c r="AG178" s="222"/>
      <c r="AH178" s="66"/>
      <c r="AI178" s="233"/>
      <c r="AJ178" s="233"/>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6"/>
    </row>
    <row r="179" spans="1:86" s="17" customFormat="1" ht="67.5" customHeight="1" x14ac:dyDescent="0.25">
      <c r="A179" s="20" t="s">
        <v>93</v>
      </c>
      <c r="B179" s="27" t="s">
        <v>249</v>
      </c>
      <c r="C179" s="3"/>
      <c r="D179" s="3"/>
      <c r="E179" s="3">
        <v>1</v>
      </c>
      <c r="F179" s="3">
        <v>1</v>
      </c>
      <c r="G179" s="27"/>
      <c r="H179" s="133" t="s">
        <v>775</v>
      </c>
      <c r="I179" s="11">
        <v>4860</v>
      </c>
      <c r="J179" s="11">
        <v>4860</v>
      </c>
      <c r="K179" s="22"/>
      <c r="L179" s="22"/>
      <c r="M179" s="22"/>
      <c r="N179" s="22"/>
      <c r="O179" s="22"/>
      <c r="P179" s="22"/>
      <c r="Q179" s="22"/>
      <c r="R179" s="22"/>
      <c r="S179" s="22"/>
      <c r="T179" s="22"/>
      <c r="U179" s="22"/>
      <c r="V179" s="14">
        <f t="shared" si="1610"/>
        <v>0</v>
      </c>
      <c r="W179" s="14">
        <f t="shared" si="1614"/>
        <v>0</v>
      </c>
      <c r="X179" s="11">
        <v>4860</v>
      </c>
      <c r="Y179" s="14">
        <f t="shared" si="1615"/>
        <v>0</v>
      </c>
      <c r="Z179" s="14">
        <v>1500</v>
      </c>
      <c r="AA179" s="14">
        <f t="shared" si="1616"/>
        <v>1500</v>
      </c>
      <c r="AB179" s="14">
        <v>1500</v>
      </c>
      <c r="AC179" s="14"/>
      <c r="AD179" s="14"/>
      <c r="AE179" s="14"/>
      <c r="AG179" s="222"/>
      <c r="AH179" s="66"/>
      <c r="AI179" s="233"/>
      <c r="AJ179" s="233"/>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6"/>
    </row>
    <row r="180" spans="1:86" s="17" customFormat="1" ht="63" customHeight="1" x14ac:dyDescent="0.25">
      <c r="A180" s="20" t="s">
        <v>96</v>
      </c>
      <c r="B180" s="27" t="s">
        <v>250</v>
      </c>
      <c r="C180" s="3"/>
      <c r="D180" s="3"/>
      <c r="E180" s="3">
        <v>1</v>
      </c>
      <c r="F180" s="3">
        <v>1</v>
      </c>
      <c r="G180" s="27"/>
      <c r="H180" s="133" t="s">
        <v>770</v>
      </c>
      <c r="I180" s="11">
        <v>1619</v>
      </c>
      <c r="J180" s="11">
        <v>1619</v>
      </c>
      <c r="K180" s="22"/>
      <c r="L180" s="22"/>
      <c r="M180" s="22"/>
      <c r="N180" s="22"/>
      <c r="O180" s="22"/>
      <c r="P180" s="22"/>
      <c r="Q180" s="22"/>
      <c r="R180" s="22"/>
      <c r="S180" s="22"/>
      <c r="T180" s="22"/>
      <c r="U180" s="22"/>
      <c r="V180" s="14">
        <f t="shared" si="1610"/>
        <v>0</v>
      </c>
      <c r="W180" s="14">
        <f t="shared" si="1614"/>
        <v>0</v>
      </c>
      <c r="X180" s="11">
        <v>1619</v>
      </c>
      <c r="Y180" s="14">
        <f t="shared" si="1615"/>
        <v>0</v>
      </c>
      <c r="Z180" s="14">
        <v>1000</v>
      </c>
      <c r="AA180" s="14">
        <f t="shared" si="1616"/>
        <v>1000</v>
      </c>
      <c r="AB180" s="14">
        <v>1000</v>
      </c>
      <c r="AC180" s="14"/>
      <c r="AD180" s="14"/>
      <c r="AE180" s="14"/>
      <c r="AG180" s="222"/>
      <c r="AH180" s="66"/>
      <c r="AI180" s="233"/>
      <c r="AJ180" s="233"/>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6"/>
    </row>
    <row r="181" spans="1:86" s="17" customFormat="1" ht="48" customHeight="1" x14ac:dyDescent="0.25">
      <c r="A181" s="20" t="s">
        <v>99</v>
      </c>
      <c r="B181" s="23" t="s">
        <v>251</v>
      </c>
      <c r="C181" s="3"/>
      <c r="D181" s="3"/>
      <c r="E181" s="3">
        <v>1</v>
      </c>
      <c r="F181" s="3">
        <v>1</v>
      </c>
      <c r="G181" s="23"/>
      <c r="H181" s="133" t="s">
        <v>865</v>
      </c>
      <c r="I181" s="11">
        <v>5000</v>
      </c>
      <c r="J181" s="11">
        <v>5000</v>
      </c>
      <c r="K181" s="22"/>
      <c r="L181" s="22"/>
      <c r="M181" s="22"/>
      <c r="N181" s="22"/>
      <c r="O181" s="22"/>
      <c r="P181" s="22"/>
      <c r="Q181" s="22"/>
      <c r="R181" s="22"/>
      <c r="S181" s="22"/>
      <c r="T181" s="22"/>
      <c r="U181" s="22"/>
      <c r="V181" s="14">
        <f t="shared" si="1610"/>
        <v>0</v>
      </c>
      <c r="W181" s="14">
        <f t="shared" si="1614"/>
        <v>0</v>
      </c>
      <c r="X181" s="11">
        <v>5000</v>
      </c>
      <c r="Y181" s="14">
        <f t="shared" si="1615"/>
        <v>0</v>
      </c>
      <c r="Z181" s="14">
        <v>2000</v>
      </c>
      <c r="AA181" s="14">
        <f t="shared" si="1616"/>
        <v>2500</v>
      </c>
      <c r="AB181" s="14">
        <v>2500</v>
      </c>
      <c r="AC181" s="14"/>
      <c r="AD181" s="14"/>
      <c r="AE181" s="14"/>
      <c r="AG181" s="222"/>
      <c r="AH181" s="66"/>
      <c r="AI181" s="233"/>
      <c r="AJ181" s="233"/>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6"/>
    </row>
    <row r="182" spans="1:86" s="108" customFormat="1" ht="60.75" customHeight="1" x14ac:dyDescent="0.25">
      <c r="A182" s="20" t="s">
        <v>102</v>
      </c>
      <c r="B182" s="27" t="s">
        <v>252</v>
      </c>
      <c r="C182" s="3"/>
      <c r="D182" s="3"/>
      <c r="E182" s="3">
        <v>1</v>
      </c>
      <c r="F182" s="3">
        <v>1</v>
      </c>
      <c r="G182" s="27"/>
      <c r="H182" s="18" t="s">
        <v>776</v>
      </c>
      <c r="I182" s="11">
        <v>9585</v>
      </c>
      <c r="J182" s="11">
        <v>9585</v>
      </c>
      <c r="K182" s="28"/>
      <c r="L182" s="28"/>
      <c r="M182" s="28"/>
      <c r="N182" s="28"/>
      <c r="O182" s="28"/>
      <c r="P182" s="28"/>
      <c r="Q182" s="28"/>
      <c r="R182" s="28"/>
      <c r="S182" s="28"/>
      <c r="T182" s="28"/>
      <c r="U182" s="28"/>
      <c r="V182" s="14">
        <f t="shared" si="1610"/>
        <v>0</v>
      </c>
      <c r="W182" s="14">
        <f t="shared" si="1614"/>
        <v>0</v>
      </c>
      <c r="X182" s="11">
        <v>9585</v>
      </c>
      <c r="Y182" s="14">
        <f t="shared" si="1615"/>
        <v>0</v>
      </c>
      <c r="Z182" s="14">
        <v>3000</v>
      </c>
      <c r="AA182" s="14">
        <f t="shared" si="1616"/>
        <v>3000</v>
      </c>
      <c r="AB182" s="14">
        <v>3000</v>
      </c>
      <c r="AC182" s="14"/>
      <c r="AD182" s="14"/>
      <c r="AE182" s="14"/>
      <c r="AG182" s="222"/>
      <c r="AH182" s="66"/>
      <c r="AI182" s="233"/>
      <c r="AJ182" s="233"/>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c r="BI182" s="157"/>
      <c r="BJ182" s="157"/>
      <c r="BK182" s="157"/>
      <c r="BL182" s="157"/>
      <c r="BM182" s="157"/>
      <c r="BN182" s="157"/>
      <c r="BO182" s="157"/>
      <c r="BP182" s="157"/>
      <c r="BQ182" s="157"/>
      <c r="BR182" s="157"/>
      <c r="BS182" s="157"/>
      <c r="BT182" s="157"/>
      <c r="BU182" s="157"/>
      <c r="BV182" s="157"/>
      <c r="BW182" s="157"/>
      <c r="BX182" s="157"/>
      <c r="BY182" s="157"/>
      <c r="BZ182" s="157"/>
      <c r="CA182" s="157"/>
      <c r="CB182" s="157"/>
      <c r="CC182" s="157"/>
      <c r="CD182" s="157"/>
      <c r="CE182" s="157"/>
      <c r="CF182" s="157"/>
      <c r="CG182" s="157"/>
      <c r="CH182" s="158"/>
    </row>
    <row r="183" spans="1:86" s="17" customFormat="1" ht="69.75" customHeight="1" x14ac:dyDescent="0.25">
      <c r="A183" s="20" t="s">
        <v>126</v>
      </c>
      <c r="B183" s="27" t="s">
        <v>253</v>
      </c>
      <c r="C183" s="3"/>
      <c r="D183" s="3"/>
      <c r="E183" s="3">
        <v>1</v>
      </c>
      <c r="F183" s="3">
        <v>1</v>
      </c>
      <c r="G183" s="27"/>
      <c r="H183" s="18" t="s">
        <v>777</v>
      </c>
      <c r="I183" s="11">
        <v>4675</v>
      </c>
      <c r="J183" s="11">
        <v>4675</v>
      </c>
      <c r="K183" s="22"/>
      <c r="L183" s="22"/>
      <c r="M183" s="22"/>
      <c r="N183" s="22"/>
      <c r="O183" s="22"/>
      <c r="P183" s="22"/>
      <c r="Q183" s="22"/>
      <c r="R183" s="22"/>
      <c r="S183" s="22"/>
      <c r="T183" s="22"/>
      <c r="U183" s="22"/>
      <c r="V183" s="14">
        <f t="shared" si="1610"/>
        <v>0</v>
      </c>
      <c r="W183" s="14">
        <f t="shared" si="1614"/>
        <v>0</v>
      </c>
      <c r="X183" s="11">
        <v>4675</v>
      </c>
      <c r="Y183" s="14">
        <f t="shared" si="1615"/>
        <v>0</v>
      </c>
      <c r="Z183" s="14">
        <v>1500</v>
      </c>
      <c r="AA183" s="14">
        <f t="shared" si="1616"/>
        <v>1500</v>
      </c>
      <c r="AB183" s="14">
        <v>1500</v>
      </c>
      <c r="AC183" s="14"/>
      <c r="AD183" s="14"/>
      <c r="AE183" s="14"/>
      <c r="AG183" s="222"/>
      <c r="AH183" s="66"/>
      <c r="AI183" s="233"/>
      <c r="AJ183" s="233"/>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6"/>
    </row>
    <row r="184" spans="1:86" s="17" customFormat="1" ht="72.75" customHeight="1" x14ac:dyDescent="0.25">
      <c r="A184" s="20" t="s">
        <v>128</v>
      </c>
      <c r="B184" s="27" t="s">
        <v>254</v>
      </c>
      <c r="C184" s="3"/>
      <c r="D184" s="3"/>
      <c r="E184" s="3">
        <v>1</v>
      </c>
      <c r="F184" s="3">
        <v>1</v>
      </c>
      <c r="G184" s="27"/>
      <c r="H184" s="18" t="s">
        <v>778</v>
      </c>
      <c r="I184" s="11">
        <v>4180</v>
      </c>
      <c r="J184" s="11">
        <v>4180</v>
      </c>
      <c r="K184" s="22"/>
      <c r="L184" s="22"/>
      <c r="M184" s="22"/>
      <c r="N184" s="22"/>
      <c r="O184" s="22"/>
      <c r="P184" s="22"/>
      <c r="Q184" s="22"/>
      <c r="R184" s="22"/>
      <c r="S184" s="22"/>
      <c r="T184" s="22"/>
      <c r="U184" s="22"/>
      <c r="V184" s="14">
        <f t="shared" si="1610"/>
        <v>0</v>
      </c>
      <c r="W184" s="14">
        <f t="shared" si="1614"/>
        <v>0</v>
      </c>
      <c r="X184" s="11">
        <v>4180</v>
      </c>
      <c r="Y184" s="14">
        <f t="shared" si="1615"/>
        <v>0</v>
      </c>
      <c r="Z184" s="14">
        <v>1500</v>
      </c>
      <c r="AA184" s="14">
        <f t="shared" si="1616"/>
        <v>1500</v>
      </c>
      <c r="AB184" s="14">
        <v>1500</v>
      </c>
      <c r="AC184" s="14"/>
      <c r="AD184" s="14"/>
      <c r="AE184" s="14"/>
      <c r="AG184" s="222"/>
      <c r="AH184" s="66"/>
      <c r="AI184" s="233"/>
      <c r="AJ184" s="233"/>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6"/>
    </row>
    <row r="185" spans="1:86" s="17" customFormat="1" ht="54" customHeight="1" x14ac:dyDescent="0.25">
      <c r="A185" s="20" t="s">
        <v>130</v>
      </c>
      <c r="B185" s="27" t="s">
        <v>255</v>
      </c>
      <c r="C185" s="3"/>
      <c r="D185" s="3"/>
      <c r="E185" s="3">
        <v>1</v>
      </c>
      <c r="F185" s="3">
        <v>1</v>
      </c>
      <c r="G185" s="27"/>
      <c r="H185" s="133" t="s">
        <v>779</v>
      </c>
      <c r="I185" s="11">
        <v>7425</v>
      </c>
      <c r="J185" s="11">
        <v>7425</v>
      </c>
      <c r="K185" s="22"/>
      <c r="L185" s="22"/>
      <c r="M185" s="22"/>
      <c r="N185" s="22"/>
      <c r="O185" s="22"/>
      <c r="P185" s="22"/>
      <c r="Q185" s="22"/>
      <c r="R185" s="22"/>
      <c r="S185" s="22"/>
      <c r="T185" s="22"/>
      <c r="U185" s="22"/>
      <c r="V185" s="14">
        <f t="shared" si="1610"/>
        <v>0</v>
      </c>
      <c r="W185" s="14">
        <f t="shared" si="1614"/>
        <v>0</v>
      </c>
      <c r="X185" s="11">
        <v>7425</v>
      </c>
      <c r="Y185" s="14">
        <f t="shared" si="1615"/>
        <v>0</v>
      </c>
      <c r="Z185" s="14">
        <v>3000</v>
      </c>
      <c r="AA185" s="14">
        <f t="shared" si="1616"/>
        <v>3000</v>
      </c>
      <c r="AB185" s="14">
        <v>3000</v>
      </c>
      <c r="AC185" s="14"/>
      <c r="AD185" s="14"/>
      <c r="AE185" s="14"/>
      <c r="AG185" s="222"/>
      <c r="AH185" s="66"/>
      <c r="AI185" s="233"/>
      <c r="AJ185" s="233"/>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6"/>
    </row>
    <row r="186" spans="1:86" s="17" customFormat="1" ht="72.75" customHeight="1" x14ac:dyDescent="0.25">
      <c r="A186" s="20" t="s">
        <v>132</v>
      </c>
      <c r="B186" s="27" t="s">
        <v>256</v>
      </c>
      <c r="C186" s="3"/>
      <c r="D186" s="3"/>
      <c r="E186" s="3">
        <v>1</v>
      </c>
      <c r="F186" s="3">
        <v>1</v>
      </c>
      <c r="G186" s="27"/>
      <c r="H186" s="18" t="s">
        <v>780</v>
      </c>
      <c r="I186" s="11">
        <v>5546</v>
      </c>
      <c r="J186" s="11">
        <v>5546</v>
      </c>
      <c r="K186" s="22"/>
      <c r="L186" s="22"/>
      <c r="M186" s="22"/>
      <c r="N186" s="22"/>
      <c r="O186" s="22"/>
      <c r="P186" s="22"/>
      <c r="Q186" s="22"/>
      <c r="R186" s="22"/>
      <c r="S186" s="22"/>
      <c r="T186" s="22"/>
      <c r="U186" s="22"/>
      <c r="V186" s="14">
        <f t="shared" si="1610"/>
        <v>0</v>
      </c>
      <c r="W186" s="14">
        <f t="shared" si="1614"/>
        <v>0</v>
      </c>
      <c r="X186" s="11">
        <v>5546</v>
      </c>
      <c r="Y186" s="14">
        <f t="shared" si="1615"/>
        <v>0</v>
      </c>
      <c r="Z186" s="14">
        <v>1500</v>
      </c>
      <c r="AA186" s="14">
        <f t="shared" si="1616"/>
        <v>1500</v>
      </c>
      <c r="AB186" s="14">
        <v>1500</v>
      </c>
      <c r="AC186" s="14"/>
      <c r="AD186" s="14"/>
      <c r="AE186" s="14"/>
      <c r="AG186" s="222"/>
      <c r="AH186" s="66"/>
      <c r="AI186" s="233"/>
      <c r="AJ186" s="233"/>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6"/>
    </row>
    <row r="187" spans="1:86" s="17" customFormat="1" ht="59.25" customHeight="1" x14ac:dyDescent="0.25">
      <c r="A187" s="20" t="s">
        <v>134</v>
      </c>
      <c r="B187" s="27" t="s">
        <v>257</v>
      </c>
      <c r="C187" s="3"/>
      <c r="D187" s="3"/>
      <c r="E187" s="3">
        <v>1</v>
      </c>
      <c r="F187" s="3">
        <v>1</v>
      </c>
      <c r="G187" s="27"/>
      <c r="H187" s="133" t="s">
        <v>771</v>
      </c>
      <c r="I187" s="11">
        <v>1900</v>
      </c>
      <c r="J187" s="11">
        <v>1900</v>
      </c>
      <c r="K187" s="22"/>
      <c r="L187" s="22"/>
      <c r="M187" s="22"/>
      <c r="N187" s="22"/>
      <c r="O187" s="22"/>
      <c r="P187" s="22"/>
      <c r="Q187" s="22"/>
      <c r="R187" s="22"/>
      <c r="S187" s="22"/>
      <c r="T187" s="22"/>
      <c r="U187" s="22"/>
      <c r="V187" s="14">
        <f t="shared" si="1610"/>
        <v>0</v>
      </c>
      <c r="W187" s="14">
        <f t="shared" si="1614"/>
        <v>0</v>
      </c>
      <c r="X187" s="11">
        <v>1900</v>
      </c>
      <c r="Y187" s="14">
        <f t="shared" si="1615"/>
        <v>0</v>
      </c>
      <c r="Z187" s="14">
        <v>1000</v>
      </c>
      <c r="AA187" s="14">
        <f t="shared" si="1616"/>
        <v>1000</v>
      </c>
      <c r="AB187" s="14">
        <v>1000</v>
      </c>
      <c r="AC187" s="14"/>
      <c r="AD187" s="14"/>
      <c r="AE187" s="14"/>
      <c r="AG187" s="222"/>
      <c r="AH187" s="66"/>
      <c r="AI187" s="233"/>
      <c r="AJ187" s="233"/>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6"/>
    </row>
    <row r="188" spans="1:86" s="17" customFormat="1" ht="50.25" customHeight="1" x14ac:dyDescent="0.25">
      <c r="A188" s="20" t="s">
        <v>138</v>
      </c>
      <c r="B188" s="27" t="s">
        <v>260</v>
      </c>
      <c r="C188" s="3"/>
      <c r="D188" s="3"/>
      <c r="E188" s="3">
        <v>1</v>
      </c>
      <c r="F188" s="3">
        <v>1</v>
      </c>
      <c r="G188" s="27"/>
      <c r="H188" s="133" t="s">
        <v>782</v>
      </c>
      <c r="I188" s="11">
        <v>1019</v>
      </c>
      <c r="J188" s="11">
        <v>1019</v>
      </c>
      <c r="K188" s="22"/>
      <c r="L188" s="22"/>
      <c r="M188" s="22"/>
      <c r="N188" s="22"/>
      <c r="O188" s="22"/>
      <c r="P188" s="22"/>
      <c r="Q188" s="22"/>
      <c r="R188" s="22"/>
      <c r="S188" s="22"/>
      <c r="T188" s="22"/>
      <c r="U188" s="22"/>
      <c r="V188" s="14">
        <f t="shared" si="1610"/>
        <v>0</v>
      </c>
      <c r="W188" s="14">
        <f t="shared" si="1614"/>
        <v>0</v>
      </c>
      <c r="X188" s="11">
        <v>1019</v>
      </c>
      <c r="Y188" s="14">
        <f t="shared" si="1615"/>
        <v>0</v>
      </c>
      <c r="Z188" s="14">
        <f>95%*X188</f>
        <v>968.05</v>
      </c>
      <c r="AA188" s="14">
        <f t="shared" si="1616"/>
        <v>968.05</v>
      </c>
      <c r="AB188" s="14">
        <v>968.05</v>
      </c>
      <c r="AC188" s="14"/>
      <c r="AD188" s="14"/>
      <c r="AE188" s="14"/>
      <c r="AG188" s="222"/>
      <c r="AH188" s="66"/>
      <c r="AI188" s="233"/>
      <c r="AJ188" s="233"/>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6"/>
    </row>
    <row r="189" spans="1:86" s="17" customFormat="1" ht="49.5" customHeight="1" x14ac:dyDescent="0.25">
      <c r="A189" s="20" t="s">
        <v>140</v>
      </c>
      <c r="B189" s="27" t="s">
        <v>261</v>
      </c>
      <c r="C189" s="3"/>
      <c r="D189" s="3"/>
      <c r="E189" s="3">
        <v>1</v>
      </c>
      <c r="F189" s="3">
        <v>1</v>
      </c>
      <c r="G189" s="27"/>
      <c r="H189" s="133" t="s">
        <v>783</v>
      </c>
      <c r="I189" s="11">
        <v>2475</v>
      </c>
      <c r="J189" s="11">
        <v>2475</v>
      </c>
      <c r="K189" s="22"/>
      <c r="L189" s="22"/>
      <c r="M189" s="22"/>
      <c r="N189" s="22"/>
      <c r="O189" s="22"/>
      <c r="P189" s="22"/>
      <c r="Q189" s="22"/>
      <c r="R189" s="22"/>
      <c r="S189" s="22"/>
      <c r="T189" s="22"/>
      <c r="U189" s="22"/>
      <c r="V189" s="14">
        <f t="shared" si="1610"/>
        <v>0</v>
      </c>
      <c r="W189" s="14">
        <f t="shared" si="1614"/>
        <v>0</v>
      </c>
      <c r="X189" s="11">
        <v>2475</v>
      </c>
      <c r="Y189" s="14">
        <f>K189+Q189</f>
        <v>0</v>
      </c>
      <c r="Z189" s="14">
        <v>1000</v>
      </c>
      <c r="AA189" s="14">
        <f t="shared" si="1616"/>
        <v>1000</v>
      </c>
      <c r="AB189" s="14">
        <v>1000</v>
      </c>
      <c r="AC189" s="14"/>
      <c r="AD189" s="14"/>
      <c r="AE189" s="14"/>
      <c r="AG189" s="222"/>
      <c r="AH189" s="66"/>
      <c r="AI189" s="233"/>
      <c r="AJ189" s="233"/>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6"/>
    </row>
    <row r="190" spans="1:86" s="17" customFormat="1" ht="58.5" customHeight="1" x14ac:dyDescent="0.25">
      <c r="A190" s="20" t="s">
        <v>142</v>
      </c>
      <c r="B190" s="27" t="s">
        <v>262</v>
      </c>
      <c r="C190" s="3"/>
      <c r="D190" s="3"/>
      <c r="E190" s="3">
        <v>1</v>
      </c>
      <c r="F190" s="3">
        <v>1</v>
      </c>
      <c r="G190" s="27"/>
      <c r="H190" s="133" t="s">
        <v>784</v>
      </c>
      <c r="I190" s="11">
        <v>1980</v>
      </c>
      <c r="J190" s="11">
        <v>1980</v>
      </c>
      <c r="K190" s="22"/>
      <c r="L190" s="22"/>
      <c r="M190" s="22"/>
      <c r="N190" s="22"/>
      <c r="O190" s="22"/>
      <c r="P190" s="22"/>
      <c r="Q190" s="22"/>
      <c r="R190" s="22"/>
      <c r="S190" s="22"/>
      <c r="T190" s="22"/>
      <c r="U190" s="22"/>
      <c r="V190" s="14">
        <f t="shared" si="1610"/>
        <v>0</v>
      </c>
      <c r="W190" s="14">
        <f t="shared" si="1614"/>
        <v>0</v>
      </c>
      <c r="X190" s="11">
        <v>1980</v>
      </c>
      <c r="Y190" s="14">
        <f>K190+Q190</f>
        <v>0</v>
      </c>
      <c r="Z190" s="14">
        <v>1000</v>
      </c>
      <c r="AA190" s="14">
        <f t="shared" si="1616"/>
        <v>1000</v>
      </c>
      <c r="AB190" s="14">
        <v>1000</v>
      </c>
      <c r="AC190" s="14"/>
      <c r="AD190" s="14"/>
      <c r="AE190" s="14"/>
      <c r="AG190" s="222"/>
      <c r="AH190" s="66"/>
      <c r="AI190" s="233"/>
      <c r="AJ190" s="233"/>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6"/>
    </row>
    <row r="191" spans="1:86" s="17" customFormat="1" ht="15.75" x14ac:dyDescent="0.25">
      <c r="A191" s="6" t="s">
        <v>263</v>
      </c>
      <c r="B191" s="7" t="s">
        <v>264</v>
      </c>
      <c r="C191" s="3"/>
      <c r="D191" s="3"/>
      <c r="E191" s="3"/>
      <c r="F191" s="3"/>
      <c r="G191" s="7"/>
      <c r="H191" s="133"/>
      <c r="I191" s="51">
        <f t="shared" ref="I191:AC191" si="1617">SUM(I193:I193)</f>
        <v>33000</v>
      </c>
      <c r="J191" s="51">
        <f t="shared" si="1617"/>
        <v>33000</v>
      </c>
      <c r="K191" s="51">
        <f t="shared" si="1617"/>
        <v>15000</v>
      </c>
      <c r="L191" s="51">
        <f t="shared" si="1617"/>
        <v>12771.954</v>
      </c>
      <c r="M191" s="51">
        <f t="shared" si="1617"/>
        <v>15000</v>
      </c>
      <c r="N191" s="51">
        <f t="shared" si="1617"/>
        <v>2228.0459999999998</v>
      </c>
      <c r="O191" s="51">
        <f t="shared" si="1617"/>
        <v>12771.954</v>
      </c>
      <c r="P191" s="51">
        <f t="shared" si="1617"/>
        <v>0</v>
      </c>
      <c r="Q191" s="51">
        <f t="shared" si="1617"/>
        <v>0</v>
      </c>
      <c r="R191" s="51">
        <f t="shared" si="1617"/>
        <v>0</v>
      </c>
      <c r="S191" s="51">
        <f t="shared" si="1617"/>
        <v>0</v>
      </c>
      <c r="T191" s="51">
        <f t="shared" si="1617"/>
        <v>0</v>
      </c>
      <c r="U191" s="51">
        <f t="shared" si="1617"/>
        <v>0</v>
      </c>
      <c r="V191" s="51">
        <f t="shared" si="1617"/>
        <v>15000</v>
      </c>
      <c r="W191" s="51">
        <f t="shared" si="1617"/>
        <v>15000</v>
      </c>
      <c r="X191" s="51">
        <f t="shared" si="1617"/>
        <v>30000</v>
      </c>
      <c r="Y191" s="51">
        <f t="shared" si="1617"/>
        <v>15000</v>
      </c>
      <c r="Z191" s="51">
        <f t="shared" si="1617"/>
        <v>15000</v>
      </c>
      <c r="AA191" s="51">
        <f t="shared" si="1617"/>
        <v>15000</v>
      </c>
      <c r="AB191" s="51">
        <f t="shared" si="1617"/>
        <v>15000</v>
      </c>
      <c r="AC191" s="51">
        <f t="shared" si="1617"/>
        <v>0</v>
      </c>
      <c r="AD191" s="14"/>
      <c r="AE191" s="14"/>
      <c r="AG191" s="222"/>
      <c r="AH191" s="66"/>
      <c r="AI191" s="233"/>
      <c r="AJ191" s="233"/>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6"/>
    </row>
    <row r="192" spans="1:86" s="17" customFormat="1" ht="29.1" customHeight="1" x14ac:dyDescent="0.25">
      <c r="A192" s="6" t="s">
        <v>48</v>
      </c>
      <c r="B192" s="7" t="s">
        <v>49</v>
      </c>
      <c r="C192" s="3"/>
      <c r="D192" s="3"/>
      <c r="E192" s="3"/>
      <c r="F192" s="3"/>
      <c r="G192" s="7"/>
      <c r="H192" s="133"/>
      <c r="I192" s="51"/>
      <c r="J192" s="51"/>
      <c r="K192" s="51"/>
      <c r="L192" s="51"/>
      <c r="M192" s="51"/>
      <c r="N192" s="51"/>
      <c r="O192" s="51"/>
      <c r="P192" s="51"/>
      <c r="Q192" s="51"/>
      <c r="R192" s="51"/>
      <c r="S192" s="51"/>
      <c r="T192" s="51"/>
      <c r="U192" s="51"/>
      <c r="V192" s="51"/>
      <c r="W192" s="51"/>
      <c r="X192" s="51"/>
      <c r="Y192" s="51"/>
      <c r="Z192" s="51"/>
      <c r="AA192" s="51"/>
      <c r="AB192" s="51"/>
      <c r="AC192" s="51"/>
      <c r="AD192" s="14"/>
      <c r="AE192" s="14"/>
      <c r="AG192" s="222"/>
      <c r="AH192" s="66"/>
      <c r="AI192" s="233"/>
      <c r="AJ192" s="233"/>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6"/>
    </row>
    <row r="193" spans="1:86" s="17" customFormat="1" ht="67.5" customHeight="1" x14ac:dyDescent="0.25">
      <c r="A193" s="85">
        <v>1</v>
      </c>
      <c r="B193" s="38" t="s">
        <v>265</v>
      </c>
      <c r="C193" s="3"/>
      <c r="D193" s="3">
        <v>1</v>
      </c>
      <c r="E193" s="3"/>
      <c r="F193" s="3"/>
      <c r="G193" s="38"/>
      <c r="H193" s="170" t="s">
        <v>266</v>
      </c>
      <c r="I193" s="11">
        <v>33000</v>
      </c>
      <c r="J193" s="11">
        <v>33000</v>
      </c>
      <c r="K193" s="25">
        <v>15000</v>
      </c>
      <c r="L193" s="14">
        <f>K193-N193</f>
        <v>12771.954</v>
      </c>
      <c r="M193" s="14">
        <f>N193+O193</f>
        <v>15000</v>
      </c>
      <c r="N193" s="25">
        <v>2228.0459999999998</v>
      </c>
      <c r="O193" s="14">
        <v>12771.954</v>
      </c>
      <c r="P193" s="25"/>
      <c r="Q193" s="25"/>
      <c r="R193" s="25"/>
      <c r="S193" s="25"/>
      <c r="T193" s="25"/>
      <c r="U193" s="25"/>
      <c r="V193" s="14">
        <f>W193</f>
        <v>15000</v>
      </c>
      <c r="W193" s="14">
        <f>Y193</f>
        <v>15000</v>
      </c>
      <c r="X193" s="11">
        <v>30000</v>
      </c>
      <c r="Y193" s="14">
        <f>K193+Q193</f>
        <v>15000</v>
      </c>
      <c r="Z193" s="14">
        <f>X193-Y193</f>
        <v>15000</v>
      </c>
      <c r="AA193" s="14">
        <f>AB193</f>
        <v>15000</v>
      </c>
      <c r="AB193" s="14">
        <v>15000</v>
      </c>
      <c r="AC193" s="14"/>
      <c r="AD193" s="14"/>
      <c r="AE193" s="14"/>
      <c r="AF193" s="28"/>
      <c r="AG193" s="222"/>
      <c r="AH193" s="66"/>
      <c r="AI193" s="233"/>
      <c r="AJ193" s="233"/>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6"/>
    </row>
    <row r="194" spans="1:86" s="17" customFormat="1" ht="15.75" x14ac:dyDescent="0.25">
      <c r="A194" s="6" t="s">
        <v>267</v>
      </c>
      <c r="B194" s="7" t="s">
        <v>268</v>
      </c>
      <c r="C194" s="3"/>
      <c r="D194" s="3"/>
      <c r="E194" s="3"/>
      <c r="F194" s="3"/>
      <c r="G194" s="7"/>
      <c r="H194" s="133"/>
      <c r="I194" s="75">
        <f t="shared" ref="I194:AC194" si="1618">SUM(I196:I196)</f>
        <v>1000</v>
      </c>
      <c r="J194" s="75">
        <f t="shared" si="1618"/>
        <v>1000</v>
      </c>
      <c r="K194" s="75">
        <f t="shared" si="1618"/>
        <v>0</v>
      </c>
      <c r="L194" s="75">
        <f t="shared" si="1618"/>
        <v>0</v>
      </c>
      <c r="M194" s="75">
        <f t="shared" si="1618"/>
        <v>0</v>
      </c>
      <c r="N194" s="75">
        <f t="shared" si="1618"/>
        <v>0</v>
      </c>
      <c r="O194" s="75">
        <f t="shared" si="1618"/>
        <v>0</v>
      </c>
      <c r="P194" s="75">
        <f t="shared" si="1618"/>
        <v>0</v>
      </c>
      <c r="Q194" s="75">
        <f t="shared" si="1618"/>
        <v>0</v>
      </c>
      <c r="R194" s="75">
        <f t="shared" si="1618"/>
        <v>0</v>
      </c>
      <c r="S194" s="75">
        <f t="shared" si="1618"/>
        <v>0</v>
      </c>
      <c r="T194" s="75">
        <f t="shared" si="1618"/>
        <v>0</v>
      </c>
      <c r="U194" s="75">
        <f t="shared" si="1618"/>
        <v>0</v>
      </c>
      <c r="V194" s="75">
        <f t="shared" si="1618"/>
        <v>0</v>
      </c>
      <c r="W194" s="75">
        <f t="shared" si="1618"/>
        <v>0</v>
      </c>
      <c r="X194" s="75">
        <f t="shared" si="1618"/>
        <v>1000</v>
      </c>
      <c r="Y194" s="75">
        <f t="shared" si="1618"/>
        <v>0</v>
      </c>
      <c r="Z194" s="75">
        <f t="shared" si="1618"/>
        <v>950</v>
      </c>
      <c r="AA194" s="75">
        <f t="shared" si="1618"/>
        <v>950</v>
      </c>
      <c r="AB194" s="75">
        <f t="shared" si="1618"/>
        <v>950</v>
      </c>
      <c r="AC194" s="75">
        <f t="shared" si="1618"/>
        <v>0</v>
      </c>
      <c r="AD194" s="14"/>
      <c r="AE194" s="14"/>
      <c r="AG194" s="222"/>
      <c r="AH194" s="66"/>
      <c r="AI194" s="233"/>
      <c r="AJ194" s="233"/>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6"/>
    </row>
    <row r="195" spans="1:86" s="17" customFormat="1" ht="25.5" customHeight="1" x14ac:dyDescent="0.25">
      <c r="A195" s="6" t="s">
        <v>48</v>
      </c>
      <c r="B195" s="7" t="s">
        <v>53</v>
      </c>
      <c r="C195" s="3"/>
      <c r="D195" s="3"/>
      <c r="E195" s="3"/>
      <c r="F195" s="3"/>
      <c r="G195" s="7"/>
      <c r="H195" s="133"/>
      <c r="I195" s="75"/>
      <c r="J195" s="75"/>
      <c r="K195" s="75"/>
      <c r="L195" s="75"/>
      <c r="M195" s="75"/>
      <c r="N195" s="75"/>
      <c r="O195" s="75"/>
      <c r="P195" s="75"/>
      <c r="Q195" s="75"/>
      <c r="R195" s="75"/>
      <c r="S195" s="75"/>
      <c r="T195" s="75"/>
      <c r="U195" s="75"/>
      <c r="V195" s="14">
        <f>W195</f>
        <v>0</v>
      </c>
      <c r="W195" s="75"/>
      <c r="X195" s="75"/>
      <c r="Y195" s="75"/>
      <c r="Z195" s="75"/>
      <c r="AA195" s="75"/>
      <c r="AB195" s="75"/>
      <c r="AC195" s="75"/>
      <c r="AD195" s="14"/>
      <c r="AE195" s="14"/>
      <c r="AG195" s="222"/>
      <c r="AH195" s="66"/>
      <c r="AI195" s="233"/>
      <c r="AJ195" s="233"/>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6"/>
    </row>
    <row r="196" spans="1:86" s="17" customFormat="1" ht="57" customHeight="1" x14ac:dyDescent="0.25">
      <c r="A196" s="20" t="s">
        <v>58</v>
      </c>
      <c r="B196" s="27" t="s">
        <v>269</v>
      </c>
      <c r="C196" s="3"/>
      <c r="D196" s="3"/>
      <c r="E196" s="3">
        <v>1</v>
      </c>
      <c r="F196" s="3">
        <v>1</v>
      </c>
      <c r="G196" s="27"/>
      <c r="H196" s="133" t="s">
        <v>781</v>
      </c>
      <c r="I196" s="11">
        <v>1000</v>
      </c>
      <c r="J196" s="11">
        <v>1000</v>
      </c>
      <c r="K196" s="22"/>
      <c r="L196" s="22"/>
      <c r="M196" s="22"/>
      <c r="N196" s="22"/>
      <c r="O196" s="22"/>
      <c r="P196" s="22"/>
      <c r="Q196" s="22"/>
      <c r="R196" s="22"/>
      <c r="S196" s="22"/>
      <c r="T196" s="22"/>
      <c r="U196" s="22"/>
      <c r="V196" s="14">
        <f>W196</f>
        <v>0</v>
      </c>
      <c r="W196" s="14">
        <f>Y196</f>
        <v>0</v>
      </c>
      <c r="X196" s="11">
        <v>1000</v>
      </c>
      <c r="Y196" s="14">
        <f>K196+Q196</f>
        <v>0</v>
      </c>
      <c r="Z196" s="14">
        <v>950</v>
      </c>
      <c r="AA196" s="14">
        <f>AB196+AC196</f>
        <v>950</v>
      </c>
      <c r="AB196" s="14">
        <v>950</v>
      </c>
      <c r="AC196" s="14"/>
      <c r="AD196" s="14"/>
      <c r="AE196" s="14"/>
      <c r="AG196" s="222"/>
      <c r="AH196" s="66"/>
      <c r="AI196" s="233"/>
      <c r="AJ196" s="233"/>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6"/>
    </row>
    <row r="197" spans="1:86" s="17" customFormat="1" ht="36.75" customHeight="1" x14ac:dyDescent="0.25">
      <c r="A197" s="6" t="s">
        <v>11</v>
      </c>
      <c r="B197" s="7" t="s">
        <v>47</v>
      </c>
      <c r="C197" s="3"/>
      <c r="D197" s="3"/>
      <c r="E197" s="3"/>
      <c r="F197" s="3"/>
      <c r="G197" s="7"/>
      <c r="H197" s="133"/>
      <c r="I197" s="51">
        <f t="shared" ref="I197:AD197" si="1619">SUM(I199:I211)</f>
        <v>92194</v>
      </c>
      <c r="J197" s="51">
        <f t="shared" si="1619"/>
        <v>92194</v>
      </c>
      <c r="K197" s="51">
        <f t="shared" si="1619"/>
        <v>14000</v>
      </c>
      <c r="L197" s="51">
        <f t="shared" si="1619"/>
        <v>12966.434999999999</v>
      </c>
      <c r="M197" s="51">
        <f t="shared" si="1619"/>
        <v>14000</v>
      </c>
      <c r="N197" s="51">
        <f t="shared" si="1619"/>
        <v>1033.5650000000001</v>
      </c>
      <c r="O197" s="51">
        <f t="shared" si="1619"/>
        <v>12966.434999999999</v>
      </c>
      <c r="P197" s="51">
        <f t="shared" si="1619"/>
        <v>4300</v>
      </c>
      <c r="Q197" s="51">
        <f t="shared" si="1619"/>
        <v>4300</v>
      </c>
      <c r="R197" s="51">
        <f t="shared" si="1619"/>
        <v>4300</v>
      </c>
      <c r="S197" s="51">
        <f t="shared" si="1619"/>
        <v>4300</v>
      </c>
      <c r="T197" s="51">
        <f t="shared" si="1619"/>
        <v>4300</v>
      </c>
      <c r="U197" s="51">
        <f t="shared" si="1619"/>
        <v>4300</v>
      </c>
      <c r="V197" s="51">
        <f t="shared" si="1619"/>
        <v>18300</v>
      </c>
      <c r="W197" s="51">
        <f t="shared" si="1619"/>
        <v>18300</v>
      </c>
      <c r="X197" s="51">
        <f t="shared" si="1619"/>
        <v>92194</v>
      </c>
      <c r="Y197" s="51">
        <f t="shared" si="1619"/>
        <v>18300</v>
      </c>
      <c r="Z197" s="51">
        <f t="shared" si="1619"/>
        <v>26465</v>
      </c>
      <c r="AA197" s="51">
        <f t="shared" si="1619"/>
        <v>22190</v>
      </c>
      <c r="AB197" s="51">
        <f t="shared" si="1619"/>
        <v>22190</v>
      </c>
      <c r="AC197" s="51">
        <f t="shared" si="1619"/>
        <v>0</v>
      </c>
      <c r="AD197" s="51">
        <f t="shared" si="1619"/>
        <v>0</v>
      </c>
      <c r="AE197" s="5"/>
      <c r="AG197" s="222"/>
      <c r="AH197" s="66"/>
      <c r="AI197" s="233"/>
      <c r="AJ197" s="233"/>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6"/>
    </row>
    <row r="198" spans="1:86" s="17" customFormat="1" ht="30" customHeight="1" x14ac:dyDescent="0.25">
      <c r="A198" s="6" t="s">
        <v>48</v>
      </c>
      <c r="B198" s="7" t="s">
        <v>49</v>
      </c>
      <c r="C198" s="3"/>
      <c r="D198" s="3"/>
      <c r="E198" s="3"/>
      <c r="F198" s="3"/>
      <c r="G198" s="7"/>
      <c r="H198" s="133"/>
      <c r="I198" s="51"/>
      <c r="J198" s="51"/>
      <c r="K198" s="51"/>
      <c r="L198" s="51"/>
      <c r="M198" s="51"/>
      <c r="N198" s="51"/>
      <c r="O198" s="51"/>
      <c r="P198" s="51"/>
      <c r="Q198" s="51"/>
      <c r="R198" s="51"/>
      <c r="S198" s="51"/>
      <c r="T198" s="51"/>
      <c r="U198" s="51"/>
      <c r="V198" s="14">
        <f t="shared" ref="V198:V211" si="1620">W198</f>
        <v>0</v>
      </c>
      <c r="W198" s="14"/>
      <c r="X198" s="51"/>
      <c r="Y198" s="5"/>
      <c r="Z198" s="14"/>
      <c r="AA198" s="14"/>
      <c r="AB198" s="14"/>
      <c r="AC198" s="14"/>
      <c r="AD198" s="5"/>
      <c r="AE198" s="5"/>
      <c r="AG198" s="222"/>
      <c r="AH198" s="66"/>
      <c r="AI198" s="233"/>
      <c r="AJ198" s="233"/>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6"/>
    </row>
    <row r="199" spans="1:86" s="17" customFormat="1" ht="47.25" x14ac:dyDescent="0.25">
      <c r="A199" s="20" t="s">
        <v>58</v>
      </c>
      <c r="B199" s="103" t="s">
        <v>270</v>
      </c>
      <c r="C199" s="3"/>
      <c r="D199" s="3">
        <v>1</v>
      </c>
      <c r="E199" s="3"/>
      <c r="F199" s="3"/>
      <c r="G199" s="103"/>
      <c r="H199" s="133" t="s">
        <v>271</v>
      </c>
      <c r="I199" s="84">
        <v>20000</v>
      </c>
      <c r="J199" s="84">
        <v>20000</v>
      </c>
      <c r="K199" s="97">
        <v>14000</v>
      </c>
      <c r="L199" s="14">
        <f>K199-N199</f>
        <v>12966.434999999999</v>
      </c>
      <c r="M199" s="14">
        <f>N199+O199</f>
        <v>14000</v>
      </c>
      <c r="N199" s="26">
        <f>1033.565</f>
        <v>1033.5650000000001</v>
      </c>
      <c r="O199" s="14">
        <v>12966.434999999999</v>
      </c>
      <c r="P199" s="74">
        <v>4300</v>
      </c>
      <c r="Q199" s="74">
        <v>4300</v>
      </c>
      <c r="R199" s="78">
        <v>4300</v>
      </c>
      <c r="S199" s="78">
        <v>4300</v>
      </c>
      <c r="T199" s="74">
        <v>4300</v>
      </c>
      <c r="U199" s="74">
        <v>4300</v>
      </c>
      <c r="V199" s="14">
        <f t="shared" si="1620"/>
        <v>18300</v>
      </c>
      <c r="W199" s="14">
        <f>Y199</f>
        <v>18300</v>
      </c>
      <c r="X199" s="84">
        <v>20000</v>
      </c>
      <c r="Y199" s="14">
        <f>K199+Q199</f>
        <v>18300</v>
      </c>
      <c r="Z199" s="14">
        <v>1690</v>
      </c>
      <c r="AA199" s="14">
        <f>AB199</f>
        <v>1690</v>
      </c>
      <c r="AB199" s="14">
        <v>1690</v>
      </c>
      <c r="AC199" s="14"/>
      <c r="AD199" s="14"/>
      <c r="AE199" s="14"/>
      <c r="AG199" s="222"/>
      <c r="AH199" s="66"/>
      <c r="AI199" s="233"/>
      <c r="AJ199" s="233"/>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6"/>
    </row>
    <row r="200" spans="1:86" s="72" customFormat="1" ht="27.6" customHeight="1" x14ac:dyDescent="0.25">
      <c r="A200" s="6" t="s">
        <v>71</v>
      </c>
      <c r="B200" s="104" t="s">
        <v>53</v>
      </c>
      <c r="C200" s="3"/>
      <c r="D200" s="3"/>
      <c r="E200" s="3"/>
      <c r="F200" s="3"/>
      <c r="G200" s="104"/>
      <c r="H200" s="243"/>
      <c r="I200" s="75"/>
      <c r="J200" s="75"/>
      <c r="K200" s="102"/>
      <c r="L200" s="5"/>
      <c r="M200" s="5"/>
      <c r="N200" s="61"/>
      <c r="O200" s="5"/>
      <c r="P200" s="105"/>
      <c r="Q200" s="105"/>
      <c r="R200" s="105"/>
      <c r="S200" s="105"/>
      <c r="T200" s="105"/>
      <c r="U200" s="105"/>
      <c r="V200" s="14">
        <f t="shared" si="1620"/>
        <v>0</v>
      </c>
      <c r="W200" s="5"/>
      <c r="X200" s="75"/>
      <c r="Y200" s="5"/>
      <c r="Z200" s="5"/>
      <c r="AA200" s="5"/>
      <c r="AB200" s="5"/>
      <c r="AC200" s="5"/>
      <c r="AD200" s="5"/>
      <c r="AE200" s="5"/>
      <c r="AG200" s="222"/>
      <c r="AH200" s="66"/>
      <c r="AI200" s="233"/>
      <c r="AJ200" s="233"/>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c r="BI200" s="70"/>
      <c r="BJ200" s="70"/>
      <c r="BK200" s="70"/>
      <c r="BL200" s="70"/>
      <c r="BM200" s="70"/>
      <c r="BN200" s="70"/>
      <c r="BO200" s="70"/>
      <c r="BP200" s="70"/>
      <c r="BQ200" s="70"/>
      <c r="BR200" s="70"/>
      <c r="BS200" s="70"/>
      <c r="BT200" s="70"/>
      <c r="BU200" s="70"/>
      <c r="BV200" s="70"/>
      <c r="BW200" s="70"/>
      <c r="BX200" s="70"/>
      <c r="BY200" s="70"/>
      <c r="BZ200" s="70"/>
      <c r="CA200" s="70"/>
      <c r="CB200" s="70"/>
      <c r="CC200" s="70"/>
      <c r="CD200" s="70"/>
      <c r="CE200" s="70"/>
      <c r="CF200" s="70"/>
      <c r="CG200" s="70"/>
      <c r="CH200" s="71"/>
    </row>
    <row r="201" spans="1:86" s="17" customFormat="1" ht="64.5" customHeight="1" x14ac:dyDescent="0.25">
      <c r="A201" s="20" t="s">
        <v>58</v>
      </c>
      <c r="B201" s="159" t="s">
        <v>272</v>
      </c>
      <c r="C201" s="3"/>
      <c r="D201" s="3"/>
      <c r="E201" s="3">
        <v>1</v>
      </c>
      <c r="F201" s="3">
        <v>1</v>
      </c>
      <c r="G201" s="159"/>
      <c r="H201" s="18" t="s">
        <v>785</v>
      </c>
      <c r="I201" s="84">
        <v>5894</v>
      </c>
      <c r="J201" s="84">
        <v>5894</v>
      </c>
      <c r="K201" s="22"/>
      <c r="L201" s="22"/>
      <c r="M201" s="22"/>
      <c r="N201" s="22"/>
      <c r="O201" s="22"/>
      <c r="P201" s="22"/>
      <c r="Q201" s="22"/>
      <c r="R201" s="22"/>
      <c r="S201" s="22"/>
      <c r="T201" s="22"/>
      <c r="U201" s="22"/>
      <c r="V201" s="14">
        <f t="shared" si="1620"/>
        <v>0</v>
      </c>
      <c r="W201" s="14">
        <f t="shared" ref="W201:W211" si="1621">Y201</f>
        <v>0</v>
      </c>
      <c r="X201" s="84">
        <v>5894</v>
      </c>
      <c r="Y201" s="14">
        <f t="shared" ref="Y201:Y211" si="1622">K201+Q201</f>
        <v>0</v>
      </c>
      <c r="Z201" s="14">
        <v>2000</v>
      </c>
      <c r="AA201" s="14">
        <f>AB201+AC201</f>
        <v>1500</v>
      </c>
      <c r="AB201" s="14">
        <v>1500</v>
      </c>
      <c r="AC201" s="14"/>
      <c r="AD201" s="14"/>
      <c r="AE201" s="14"/>
      <c r="AG201" s="222"/>
      <c r="AH201" s="66"/>
      <c r="AI201" s="233"/>
      <c r="AJ201" s="233"/>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6"/>
    </row>
    <row r="202" spans="1:86" s="17" customFormat="1" ht="54.75" customHeight="1" x14ac:dyDescent="0.25">
      <c r="A202" s="20" t="s">
        <v>50</v>
      </c>
      <c r="B202" s="159" t="s">
        <v>273</v>
      </c>
      <c r="C202" s="3"/>
      <c r="D202" s="3"/>
      <c r="E202" s="3">
        <v>1</v>
      </c>
      <c r="F202" s="3">
        <v>1</v>
      </c>
      <c r="G202" s="159"/>
      <c r="H202" s="133" t="s">
        <v>786</v>
      </c>
      <c r="I202" s="84">
        <v>8000</v>
      </c>
      <c r="J202" s="84">
        <v>8000</v>
      </c>
      <c r="K202" s="22"/>
      <c r="L202" s="22"/>
      <c r="M202" s="22"/>
      <c r="N202" s="22"/>
      <c r="O202" s="22"/>
      <c r="P202" s="22"/>
      <c r="Q202" s="22"/>
      <c r="R202" s="22"/>
      <c r="S202" s="22"/>
      <c r="T202" s="22"/>
      <c r="U202" s="22"/>
      <c r="V202" s="14">
        <f t="shared" si="1620"/>
        <v>0</v>
      </c>
      <c r="W202" s="14">
        <f t="shared" si="1621"/>
        <v>0</v>
      </c>
      <c r="X202" s="84">
        <v>8000</v>
      </c>
      <c r="Y202" s="14">
        <f t="shared" si="1622"/>
        <v>0</v>
      </c>
      <c r="Z202" s="14">
        <v>3000</v>
      </c>
      <c r="AA202" s="14">
        <f t="shared" ref="AA202:AA211" si="1623">AB202+AC202</f>
        <v>2000</v>
      </c>
      <c r="AB202" s="14">
        <v>2000</v>
      </c>
      <c r="AC202" s="14"/>
      <c r="AD202" s="14"/>
      <c r="AE202" s="14"/>
      <c r="AG202" s="222"/>
      <c r="AH202" s="66"/>
      <c r="AI202" s="233"/>
      <c r="AJ202" s="233"/>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6"/>
    </row>
    <row r="203" spans="1:86" s="17" customFormat="1" ht="60.75" customHeight="1" x14ac:dyDescent="0.25">
      <c r="A203" s="20" t="s">
        <v>87</v>
      </c>
      <c r="B203" s="159" t="s">
        <v>274</v>
      </c>
      <c r="C203" s="3"/>
      <c r="D203" s="3"/>
      <c r="E203" s="3">
        <v>1</v>
      </c>
      <c r="F203" s="3">
        <v>1</v>
      </c>
      <c r="G203" s="159"/>
      <c r="H203" s="18" t="s">
        <v>787</v>
      </c>
      <c r="I203" s="84">
        <v>5000</v>
      </c>
      <c r="J203" s="84">
        <v>5000</v>
      </c>
      <c r="K203" s="22"/>
      <c r="L203" s="22"/>
      <c r="M203" s="22"/>
      <c r="N203" s="22"/>
      <c r="O203" s="22"/>
      <c r="P203" s="22"/>
      <c r="Q203" s="22"/>
      <c r="R203" s="22"/>
      <c r="S203" s="22"/>
      <c r="T203" s="22"/>
      <c r="U203" s="22"/>
      <c r="V203" s="14">
        <f t="shared" si="1620"/>
        <v>0</v>
      </c>
      <c r="W203" s="14">
        <f t="shared" si="1621"/>
        <v>0</v>
      </c>
      <c r="X203" s="84">
        <v>5000</v>
      </c>
      <c r="Y203" s="14">
        <f t="shared" si="1622"/>
        <v>0</v>
      </c>
      <c r="Z203" s="14">
        <v>2000</v>
      </c>
      <c r="AA203" s="14">
        <f t="shared" si="1623"/>
        <v>1500</v>
      </c>
      <c r="AB203" s="14">
        <v>1500</v>
      </c>
      <c r="AC203" s="14"/>
      <c r="AD203" s="14"/>
      <c r="AE203" s="14"/>
      <c r="AG203" s="222"/>
      <c r="AH203" s="66"/>
      <c r="AI203" s="233"/>
      <c r="AJ203" s="233"/>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6"/>
    </row>
    <row r="204" spans="1:86" s="17" customFormat="1" ht="56.25" customHeight="1" x14ac:dyDescent="0.25">
      <c r="A204" s="20" t="s">
        <v>90</v>
      </c>
      <c r="B204" s="159" t="s">
        <v>275</v>
      </c>
      <c r="C204" s="3"/>
      <c r="D204" s="3"/>
      <c r="E204" s="3">
        <v>1</v>
      </c>
      <c r="F204" s="3">
        <v>1</v>
      </c>
      <c r="G204" s="159"/>
      <c r="H204" s="133" t="s">
        <v>788</v>
      </c>
      <c r="I204" s="84">
        <v>5000</v>
      </c>
      <c r="J204" s="84">
        <v>5000</v>
      </c>
      <c r="K204" s="22"/>
      <c r="L204" s="22"/>
      <c r="M204" s="22"/>
      <c r="N204" s="22"/>
      <c r="O204" s="22"/>
      <c r="P204" s="22"/>
      <c r="Q204" s="22"/>
      <c r="R204" s="22"/>
      <c r="S204" s="22"/>
      <c r="T204" s="22"/>
      <c r="U204" s="22"/>
      <c r="V204" s="14">
        <f t="shared" si="1620"/>
        <v>0</v>
      </c>
      <c r="W204" s="14">
        <f t="shared" si="1621"/>
        <v>0</v>
      </c>
      <c r="X204" s="84">
        <v>5000</v>
      </c>
      <c r="Y204" s="14">
        <f t="shared" si="1622"/>
        <v>0</v>
      </c>
      <c r="Z204" s="14">
        <v>1500</v>
      </c>
      <c r="AA204" s="14">
        <f t="shared" si="1623"/>
        <v>1500</v>
      </c>
      <c r="AB204" s="14">
        <v>1500</v>
      </c>
      <c r="AC204" s="14"/>
      <c r="AD204" s="14"/>
      <c r="AE204" s="14"/>
      <c r="AG204" s="222"/>
      <c r="AH204" s="66"/>
      <c r="AI204" s="233"/>
      <c r="AJ204" s="233"/>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6"/>
    </row>
    <row r="205" spans="1:86" s="17" customFormat="1" ht="78" customHeight="1" x14ac:dyDescent="0.25">
      <c r="A205" s="20" t="s">
        <v>93</v>
      </c>
      <c r="B205" s="159" t="s">
        <v>276</v>
      </c>
      <c r="C205" s="3"/>
      <c r="D205" s="3"/>
      <c r="E205" s="3">
        <v>1</v>
      </c>
      <c r="F205" s="3">
        <v>1</v>
      </c>
      <c r="G205" s="159"/>
      <c r="H205" s="18" t="s">
        <v>789</v>
      </c>
      <c r="I205" s="84">
        <v>8000</v>
      </c>
      <c r="J205" s="84">
        <v>8000</v>
      </c>
      <c r="K205" s="22"/>
      <c r="L205" s="22"/>
      <c r="M205" s="22"/>
      <c r="N205" s="22"/>
      <c r="O205" s="22"/>
      <c r="P205" s="22"/>
      <c r="Q205" s="22"/>
      <c r="R205" s="22"/>
      <c r="S205" s="22"/>
      <c r="T205" s="22"/>
      <c r="U205" s="22"/>
      <c r="V205" s="14">
        <f t="shared" si="1620"/>
        <v>0</v>
      </c>
      <c r="W205" s="14">
        <f t="shared" si="1621"/>
        <v>0</v>
      </c>
      <c r="X205" s="84">
        <v>8000</v>
      </c>
      <c r="Y205" s="14">
        <f t="shared" si="1622"/>
        <v>0</v>
      </c>
      <c r="Z205" s="14">
        <v>3000</v>
      </c>
      <c r="AA205" s="14">
        <f t="shared" si="1623"/>
        <v>2000</v>
      </c>
      <c r="AB205" s="14">
        <v>2000</v>
      </c>
      <c r="AC205" s="14"/>
      <c r="AD205" s="14"/>
      <c r="AE205" s="14"/>
      <c r="AG205" s="222"/>
      <c r="AH205" s="66"/>
      <c r="AI205" s="233"/>
      <c r="AJ205" s="233"/>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6"/>
    </row>
    <row r="206" spans="1:86" s="17" customFormat="1" ht="52.5" customHeight="1" x14ac:dyDescent="0.25">
      <c r="A206" s="20" t="s">
        <v>96</v>
      </c>
      <c r="B206" s="159" t="s">
        <v>277</v>
      </c>
      <c r="C206" s="3"/>
      <c r="D206" s="3"/>
      <c r="E206" s="3">
        <v>1</v>
      </c>
      <c r="F206" s="3">
        <v>1</v>
      </c>
      <c r="G206" s="159"/>
      <c r="H206" s="133" t="s">
        <v>790</v>
      </c>
      <c r="I206" s="84">
        <v>6300</v>
      </c>
      <c r="J206" s="84">
        <v>6300</v>
      </c>
      <c r="K206" s="22"/>
      <c r="L206" s="22"/>
      <c r="M206" s="22"/>
      <c r="N206" s="22"/>
      <c r="O206" s="22"/>
      <c r="P206" s="22"/>
      <c r="Q206" s="22"/>
      <c r="R206" s="22"/>
      <c r="S206" s="22"/>
      <c r="T206" s="22"/>
      <c r="U206" s="22"/>
      <c r="V206" s="14">
        <f t="shared" si="1620"/>
        <v>0</v>
      </c>
      <c r="W206" s="14">
        <f t="shared" si="1621"/>
        <v>0</v>
      </c>
      <c r="X206" s="84">
        <v>6300</v>
      </c>
      <c r="Y206" s="14">
        <f t="shared" si="1622"/>
        <v>0</v>
      </c>
      <c r="Z206" s="14">
        <v>2000</v>
      </c>
      <c r="AA206" s="14">
        <f t="shared" si="1623"/>
        <v>2000</v>
      </c>
      <c r="AB206" s="14">
        <v>2000</v>
      </c>
      <c r="AC206" s="14"/>
      <c r="AD206" s="14"/>
      <c r="AE206" s="14"/>
      <c r="AG206" s="222"/>
      <c r="AH206" s="66"/>
      <c r="AI206" s="233"/>
      <c r="AJ206" s="233"/>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6"/>
    </row>
    <row r="207" spans="1:86" s="17" customFormat="1" ht="61.5" customHeight="1" x14ac:dyDescent="0.25">
      <c r="A207" s="20" t="s">
        <v>102</v>
      </c>
      <c r="B207" s="159" t="s">
        <v>278</v>
      </c>
      <c r="C207" s="3"/>
      <c r="D207" s="3"/>
      <c r="E207" s="3">
        <v>1</v>
      </c>
      <c r="F207" s="3">
        <v>1</v>
      </c>
      <c r="G207" s="159"/>
      <c r="H207" s="18" t="s">
        <v>791</v>
      </c>
      <c r="I207" s="84">
        <v>6000</v>
      </c>
      <c r="J207" s="84">
        <v>6000</v>
      </c>
      <c r="K207" s="22"/>
      <c r="L207" s="22"/>
      <c r="M207" s="22"/>
      <c r="N207" s="22"/>
      <c r="O207" s="22"/>
      <c r="P207" s="22"/>
      <c r="Q207" s="22"/>
      <c r="R207" s="22"/>
      <c r="S207" s="22"/>
      <c r="T207" s="22"/>
      <c r="U207" s="22"/>
      <c r="V207" s="14">
        <f t="shared" si="1620"/>
        <v>0</v>
      </c>
      <c r="W207" s="14">
        <f t="shared" si="1621"/>
        <v>0</v>
      </c>
      <c r="X207" s="84">
        <v>6000</v>
      </c>
      <c r="Y207" s="14">
        <f t="shared" si="1622"/>
        <v>0</v>
      </c>
      <c r="Z207" s="14">
        <v>2000</v>
      </c>
      <c r="AA207" s="14">
        <f t="shared" si="1623"/>
        <v>2000</v>
      </c>
      <c r="AB207" s="14">
        <v>2000</v>
      </c>
      <c r="AC207" s="14"/>
      <c r="AD207" s="14"/>
      <c r="AE207" s="14"/>
      <c r="AG207" s="222"/>
      <c r="AH207" s="66"/>
      <c r="AI207" s="233"/>
      <c r="AJ207" s="233"/>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6"/>
    </row>
    <row r="208" spans="1:86" s="17" customFormat="1" ht="58.5" customHeight="1" x14ac:dyDescent="0.25">
      <c r="A208" s="20" t="s">
        <v>126</v>
      </c>
      <c r="B208" s="159" t="s">
        <v>279</v>
      </c>
      <c r="C208" s="3"/>
      <c r="D208" s="3"/>
      <c r="E208" s="3">
        <v>1</v>
      </c>
      <c r="F208" s="3">
        <v>1</v>
      </c>
      <c r="G208" s="159"/>
      <c r="H208" s="133" t="s">
        <v>792</v>
      </c>
      <c r="I208" s="84">
        <v>6000</v>
      </c>
      <c r="J208" s="84">
        <v>6000</v>
      </c>
      <c r="K208" s="22"/>
      <c r="L208" s="22"/>
      <c r="M208" s="22"/>
      <c r="N208" s="22"/>
      <c r="O208" s="22"/>
      <c r="P208" s="22"/>
      <c r="Q208" s="22"/>
      <c r="R208" s="22"/>
      <c r="S208" s="22"/>
      <c r="T208" s="22"/>
      <c r="U208" s="22"/>
      <c r="V208" s="14">
        <f t="shared" si="1620"/>
        <v>0</v>
      </c>
      <c r="W208" s="14">
        <f t="shared" si="1621"/>
        <v>0</v>
      </c>
      <c r="X208" s="84">
        <v>6000</v>
      </c>
      <c r="Y208" s="14">
        <f t="shared" si="1622"/>
        <v>0</v>
      </c>
      <c r="Z208" s="14">
        <v>2000</v>
      </c>
      <c r="AA208" s="14">
        <f t="shared" si="1623"/>
        <v>2000</v>
      </c>
      <c r="AB208" s="14">
        <v>2000</v>
      </c>
      <c r="AC208" s="14"/>
      <c r="AD208" s="14"/>
      <c r="AE208" s="14"/>
      <c r="AG208" s="222"/>
      <c r="AH208" s="66"/>
      <c r="AI208" s="233"/>
      <c r="AJ208" s="233"/>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6"/>
    </row>
    <row r="209" spans="1:86" s="17" customFormat="1" ht="49.5" customHeight="1" x14ac:dyDescent="0.25">
      <c r="A209" s="20" t="s">
        <v>128</v>
      </c>
      <c r="B209" s="159" t="s">
        <v>280</v>
      </c>
      <c r="C209" s="3"/>
      <c r="D209" s="3"/>
      <c r="E209" s="3">
        <v>1</v>
      </c>
      <c r="F209" s="3">
        <v>1</v>
      </c>
      <c r="G209" s="159"/>
      <c r="H209" s="133" t="s">
        <v>793</v>
      </c>
      <c r="I209" s="84">
        <v>6500</v>
      </c>
      <c r="J209" s="84">
        <v>6500</v>
      </c>
      <c r="K209" s="22"/>
      <c r="L209" s="22"/>
      <c r="M209" s="22"/>
      <c r="N209" s="22"/>
      <c r="O209" s="22"/>
      <c r="P209" s="22"/>
      <c r="Q209" s="22"/>
      <c r="R209" s="22"/>
      <c r="S209" s="22"/>
      <c r="T209" s="22"/>
      <c r="U209" s="22"/>
      <c r="V209" s="14">
        <f t="shared" si="1620"/>
        <v>0</v>
      </c>
      <c r="W209" s="14">
        <f t="shared" si="1621"/>
        <v>0</v>
      </c>
      <c r="X209" s="84">
        <v>6500</v>
      </c>
      <c r="Y209" s="14">
        <f t="shared" si="1622"/>
        <v>0</v>
      </c>
      <c r="Z209" s="14">
        <v>2000</v>
      </c>
      <c r="AA209" s="14">
        <f t="shared" si="1623"/>
        <v>2000</v>
      </c>
      <c r="AB209" s="14">
        <v>2000</v>
      </c>
      <c r="AC209" s="14"/>
      <c r="AD209" s="14"/>
      <c r="AE209" s="14"/>
      <c r="AG209" s="222"/>
      <c r="AH209" s="66"/>
      <c r="AI209" s="233"/>
      <c r="AJ209" s="233"/>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6"/>
    </row>
    <row r="210" spans="1:86" s="17" customFormat="1" ht="51" customHeight="1" x14ac:dyDescent="0.25">
      <c r="A210" s="20" t="s">
        <v>130</v>
      </c>
      <c r="B210" s="159" t="s">
        <v>281</v>
      </c>
      <c r="C210" s="3"/>
      <c r="D210" s="3"/>
      <c r="E210" s="3">
        <v>1</v>
      </c>
      <c r="F210" s="3">
        <v>1</v>
      </c>
      <c r="G210" s="159"/>
      <c r="H210" s="133" t="s">
        <v>794</v>
      </c>
      <c r="I210" s="84">
        <v>7000</v>
      </c>
      <c r="J210" s="84">
        <v>7000</v>
      </c>
      <c r="K210" s="22"/>
      <c r="L210" s="22"/>
      <c r="M210" s="22"/>
      <c r="N210" s="22"/>
      <c r="O210" s="22"/>
      <c r="P210" s="22"/>
      <c r="Q210" s="22"/>
      <c r="R210" s="22"/>
      <c r="S210" s="22"/>
      <c r="T210" s="22"/>
      <c r="U210" s="22"/>
      <c r="V210" s="14">
        <f t="shared" si="1620"/>
        <v>0</v>
      </c>
      <c r="W210" s="14">
        <f t="shared" si="1621"/>
        <v>0</v>
      </c>
      <c r="X210" s="84">
        <v>7000</v>
      </c>
      <c r="Y210" s="14">
        <f t="shared" si="1622"/>
        <v>0</v>
      </c>
      <c r="Z210" s="14">
        <v>3275</v>
      </c>
      <c r="AA210" s="14">
        <f t="shared" si="1623"/>
        <v>2000</v>
      </c>
      <c r="AB210" s="14">
        <v>2000</v>
      </c>
      <c r="AC210" s="14"/>
      <c r="AD210" s="14"/>
      <c r="AE210" s="14"/>
      <c r="AG210" s="222"/>
      <c r="AH210" s="66"/>
      <c r="AI210" s="233"/>
      <c r="AJ210" s="233"/>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6"/>
    </row>
    <row r="211" spans="1:86" s="17" customFormat="1" ht="49.5" customHeight="1" x14ac:dyDescent="0.25">
      <c r="A211" s="20" t="s">
        <v>132</v>
      </c>
      <c r="B211" s="159" t="s">
        <v>282</v>
      </c>
      <c r="C211" s="3"/>
      <c r="D211" s="3"/>
      <c r="E211" s="3">
        <v>1</v>
      </c>
      <c r="F211" s="3">
        <v>1</v>
      </c>
      <c r="G211" s="159"/>
      <c r="H211" s="133" t="s">
        <v>795</v>
      </c>
      <c r="I211" s="84">
        <v>8500</v>
      </c>
      <c r="J211" s="84">
        <v>8500</v>
      </c>
      <c r="K211" s="22"/>
      <c r="L211" s="22"/>
      <c r="M211" s="22"/>
      <c r="N211" s="22"/>
      <c r="O211" s="22"/>
      <c r="P211" s="22"/>
      <c r="Q211" s="22"/>
      <c r="R211" s="22"/>
      <c r="S211" s="22"/>
      <c r="T211" s="22"/>
      <c r="U211" s="22"/>
      <c r="V211" s="14">
        <f t="shared" si="1620"/>
        <v>0</v>
      </c>
      <c r="W211" s="14">
        <f t="shared" si="1621"/>
        <v>0</v>
      </c>
      <c r="X211" s="84">
        <v>8500</v>
      </c>
      <c r="Y211" s="14">
        <f t="shared" si="1622"/>
        <v>0</v>
      </c>
      <c r="Z211" s="14">
        <v>2000</v>
      </c>
      <c r="AA211" s="14">
        <f t="shared" si="1623"/>
        <v>2000</v>
      </c>
      <c r="AB211" s="14">
        <v>2000</v>
      </c>
      <c r="AC211" s="14"/>
      <c r="AD211" s="14"/>
      <c r="AE211" s="14"/>
      <c r="AG211" s="222"/>
      <c r="AH211" s="66"/>
      <c r="AI211" s="233"/>
      <c r="AJ211" s="233"/>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6"/>
    </row>
    <row r="212" spans="1:86" s="17" customFormat="1" ht="64.5" customHeight="1" x14ac:dyDescent="0.25">
      <c r="A212" s="6" t="s">
        <v>12</v>
      </c>
      <c r="B212" s="224" t="s">
        <v>874</v>
      </c>
      <c r="C212" s="44"/>
      <c r="D212" s="44"/>
      <c r="E212" s="44"/>
      <c r="F212" s="44"/>
      <c r="G212" s="224"/>
      <c r="H212" s="243"/>
      <c r="I212" s="75">
        <v>10160</v>
      </c>
      <c r="J212" s="75">
        <v>10160</v>
      </c>
      <c r="K212" s="95">
        <v>0</v>
      </c>
      <c r="L212" s="95">
        <v>0</v>
      </c>
      <c r="M212" s="95">
        <v>0</v>
      </c>
      <c r="N212" s="95">
        <v>0</v>
      </c>
      <c r="O212" s="95">
        <v>0</v>
      </c>
      <c r="P212" s="43">
        <v>0</v>
      </c>
      <c r="Q212" s="43">
        <v>0</v>
      </c>
      <c r="R212" s="43">
        <v>0</v>
      </c>
      <c r="S212" s="43">
        <v>0</v>
      </c>
      <c r="T212" s="43">
        <v>0</v>
      </c>
      <c r="U212" s="43">
        <v>0</v>
      </c>
      <c r="V212" s="225">
        <v>0</v>
      </c>
      <c r="W212" s="225">
        <v>0</v>
      </c>
      <c r="X212" s="75">
        <v>10160</v>
      </c>
      <c r="Y212" s="5">
        <v>0</v>
      </c>
      <c r="Z212" s="5">
        <v>3000</v>
      </c>
      <c r="AA212" s="5"/>
      <c r="AB212" s="5"/>
      <c r="AC212" s="5"/>
      <c r="AD212" s="5"/>
      <c r="AE212" s="5"/>
      <c r="AF212" s="44" t="s">
        <v>875</v>
      </c>
      <c r="AG212" s="222"/>
      <c r="AH212" s="66"/>
      <c r="AI212" s="233"/>
      <c r="AJ212" s="233"/>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6"/>
    </row>
    <row r="213" spans="1:86" s="17" customFormat="1" ht="54" customHeight="1" x14ac:dyDescent="0.25">
      <c r="A213" s="1" t="s">
        <v>283</v>
      </c>
      <c r="B213" s="2" t="s">
        <v>284</v>
      </c>
      <c r="C213" s="3"/>
      <c r="D213" s="3"/>
      <c r="E213" s="3"/>
      <c r="F213" s="3"/>
      <c r="G213" s="2"/>
      <c r="H213" s="133"/>
      <c r="I213" s="51">
        <f>I214+I224+I278+I294</f>
        <v>169984</v>
      </c>
      <c r="J213" s="51">
        <f t="shared" ref="J213:AE213" si="1624">J214+J224+J278+J294</f>
        <v>159635.20000000001</v>
      </c>
      <c r="K213" s="51">
        <f t="shared" si="1624"/>
        <v>0</v>
      </c>
      <c r="L213" s="51">
        <f t="shared" si="1624"/>
        <v>0</v>
      </c>
      <c r="M213" s="51">
        <f t="shared" si="1624"/>
        <v>0</v>
      </c>
      <c r="N213" s="51">
        <f t="shared" si="1624"/>
        <v>0</v>
      </c>
      <c r="O213" s="51">
        <f t="shared" si="1624"/>
        <v>0</v>
      </c>
      <c r="P213" s="51">
        <f t="shared" si="1624"/>
        <v>32866</v>
      </c>
      <c r="Q213" s="51">
        <f t="shared" si="1624"/>
        <v>32866</v>
      </c>
      <c r="R213" s="51">
        <f t="shared" si="1624"/>
        <v>22230.764000000003</v>
      </c>
      <c r="S213" s="51">
        <f t="shared" si="1624"/>
        <v>22230.764000000003</v>
      </c>
      <c r="T213" s="51">
        <f t="shared" si="1624"/>
        <v>28500</v>
      </c>
      <c r="U213" s="51">
        <f t="shared" si="1624"/>
        <v>28500</v>
      </c>
      <c r="V213" s="51">
        <f t="shared" si="1624"/>
        <v>32866</v>
      </c>
      <c r="W213" s="51">
        <f t="shared" si="1624"/>
        <v>32866</v>
      </c>
      <c r="X213" s="51">
        <f t="shared" si="1624"/>
        <v>159635.5</v>
      </c>
      <c r="Y213" s="51">
        <f t="shared" si="1624"/>
        <v>32866</v>
      </c>
      <c r="Z213" s="51">
        <f t="shared" si="1624"/>
        <v>89725.73000000001</v>
      </c>
      <c r="AA213" s="51">
        <f t="shared" si="1624"/>
        <v>86011.015000000014</v>
      </c>
      <c r="AB213" s="51">
        <f t="shared" si="1624"/>
        <v>86011.015000000014</v>
      </c>
      <c r="AC213" s="51">
        <f t="shared" si="1624"/>
        <v>0</v>
      </c>
      <c r="AD213" s="51">
        <f t="shared" si="1624"/>
        <v>0</v>
      </c>
      <c r="AE213" s="51">
        <f t="shared" si="1624"/>
        <v>0</v>
      </c>
      <c r="AG213" s="222"/>
      <c r="AH213" s="66"/>
      <c r="AI213" s="233"/>
      <c r="AJ213" s="233"/>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6"/>
    </row>
    <row r="214" spans="1:86" s="17" customFormat="1" ht="31.5" x14ac:dyDescent="0.25">
      <c r="A214" s="6" t="s">
        <v>8</v>
      </c>
      <c r="B214" s="7" t="s">
        <v>66</v>
      </c>
      <c r="C214" s="3"/>
      <c r="D214" s="3"/>
      <c r="E214" s="3"/>
      <c r="F214" s="3"/>
      <c r="G214" s="7"/>
      <c r="H214" s="133"/>
      <c r="I214" s="51">
        <f t="shared" ref="I214:AE214" si="1625">I215+I223</f>
        <v>28153</v>
      </c>
      <c r="J214" s="51">
        <f t="shared" si="1625"/>
        <v>28153</v>
      </c>
      <c r="K214" s="51">
        <f t="shared" si="1625"/>
        <v>0</v>
      </c>
      <c r="L214" s="51">
        <f t="shared" si="1625"/>
        <v>0</v>
      </c>
      <c r="M214" s="51">
        <f t="shared" si="1625"/>
        <v>0</v>
      </c>
      <c r="N214" s="51">
        <f t="shared" si="1625"/>
        <v>0</v>
      </c>
      <c r="O214" s="51">
        <f t="shared" si="1625"/>
        <v>0</v>
      </c>
      <c r="P214" s="51">
        <f t="shared" si="1625"/>
        <v>11366</v>
      </c>
      <c r="Q214" s="51">
        <f t="shared" si="1625"/>
        <v>11366</v>
      </c>
      <c r="R214" s="51">
        <f t="shared" si="1625"/>
        <v>7000</v>
      </c>
      <c r="S214" s="51">
        <f t="shared" si="1625"/>
        <v>7000</v>
      </c>
      <c r="T214" s="51">
        <f t="shared" si="1625"/>
        <v>7000</v>
      </c>
      <c r="U214" s="51">
        <f t="shared" si="1625"/>
        <v>7000</v>
      </c>
      <c r="V214" s="51">
        <f t="shared" si="1625"/>
        <v>11366</v>
      </c>
      <c r="W214" s="51">
        <f t="shared" si="1625"/>
        <v>11366</v>
      </c>
      <c r="X214" s="51">
        <f t="shared" si="1625"/>
        <v>28153</v>
      </c>
      <c r="Y214" s="51">
        <f t="shared" si="1625"/>
        <v>11366</v>
      </c>
      <c r="Z214" s="51">
        <f t="shared" si="1625"/>
        <v>5809.08</v>
      </c>
      <c r="AA214" s="51">
        <f t="shared" si="1625"/>
        <v>5809.08</v>
      </c>
      <c r="AB214" s="51">
        <f t="shared" si="1625"/>
        <v>5809.08</v>
      </c>
      <c r="AC214" s="51">
        <f t="shared" si="1625"/>
        <v>0</v>
      </c>
      <c r="AD214" s="51">
        <f t="shared" si="1625"/>
        <v>0</v>
      </c>
      <c r="AE214" s="51">
        <f t="shared" si="1625"/>
        <v>0</v>
      </c>
      <c r="AG214" s="222"/>
      <c r="AH214" s="66"/>
      <c r="AI214" s="233"/>
      <c r="AJ214" s="233"/>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6"/>
    </row>
    <row r="215" spans="1:86" s="17" customFormat="1" ht="15.75" x14ac:dyDescent="0.25">
      <c r="A215" s="6" t="s">
        <v>48</v>
      </c>
      <c r="B215" s="7" t="s">
        <v>67</v>
      </c>
      <c r="C215" s="3"/>
      <c r="D215" s="3"/>
      <c r="E215" s="3"/>
      <c r="F215" s="3"/>
      <c r="G215" s="7"/>
      <c r="H215" s="133"/>
      <c r="I215" s="51">
        <f t="shared" ref="I215:AC215" si="1626">SUM(I217:I222)</f>
        <v>17764</v>
      </c>
      <c r="J215" s="51">
        <f t="shared" si="1626"/>
        <v>17764</v>
      </c>
      <c r="K215" s="51">
        <f t="shared" si="1626"/>
        <v>0</v>
      </c>
      <c r="L215" s="51">
        <f t="shared" si="1626"/>
        <v>0</v>
      </c>
      <c r="M215" s="51">
        <f t="shared" si="1626"/>
        <v>0</v>
      </c>
      <c r="N215" s="51">
        <f t="shared" si="1626"/>
        <v>0</v>
      </c>
      <c r="O215" s="51">
        <f t="shared" si="1626"/>
        <v>0</v>
      </c>
      <c r="P215" s="51">
        <f t="shared" si="1626"/>
        <v>11366</v>
      </c>
      <c r="Q215" s="51">
        <f t="shared" si="1626"/>
        <v>11366</v>
      </c>
      <c r="R215" s="51">
        <f t="shared" si="1626"/>
        <v>7000</v>
      </c>
      <c r="S215" s="51">
        <f t="shared" si="1626"/>
        <v>7000</v>
      </c>
      <c r="T215" s="51">
        <f t="shared" si="1626"/>
        <v>7000</v>
      </c>
      <c r="U215" s="51">
        <f t="shared" si="1626"/>
        <v>7000</v>
      </c>
      <c r="V215" s="51">
        <f t="shared" si="1626"/>
        <v>11366</v>
      </c>
      <c r="W215" s="51">
        <f t="shared" si="1626"/>
        <v>11366</v>
      </c>
      <c r="X215" s="51">
        <f t="shared" si="1626"/>
        <v>17764</v>
      </c>
      <c r="Y215" s="51">
        <f>SUM(Y217:Y222)</f>
        <v>11366</v>
      </c>
      <c r="Z215" s="51">
        <f t="shared" si="1626"/>
        <v>5809.08</v>
      </c>
      <c r="AA215" s="51">
        <f t="shared" si="1626"/>
        <v>5809.08</v>
      </c>
      <c r="AB215" s="51">
        <f t="shared" si="1626"/>
        <v>5809.08</v>
      </c>
      <c r="AC215" s="51">
        <f t="shared" si="1626"/>
        <v>0</v>
      </c>
      <c r="AD215" s="14"/>
      <c r="AE215" s="14"/>
      <c r="AG215" s="222"/>
      <c r="AH215" s="66"/>
      <c r="AI215" s="233"/>
      <c r="AJ215" s="233"/>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6"/>
    </row>
    <row r="216" spans="1:86" s="17" customFormat="1" ht="15.75" x14ac:dyDescent="0.25">
      <c r="A216" s="6" t="s">
        <v>68</v>
      </c>
      <c r="B216" s="7" t="s">
        <v>49</v>
      </c>
      <c r="C216" s="3"/>
      <c r="D216" s="3"/>
      <c r="E216" s="3"/>
      <c r="F216" s="3"/>
      <c r="G216" s="7"/>
      <c r="H216" s="133"/>
      <c r="I216" s="51"/>
      <c r="J216" s="51"/>
      <c r="K216" s="51"/>
      <c r="L216" s="51"/>
      <c r="M216" s="51"/>
      <c r="N216" s="51"/>
      <c r="O216" s="51"/>
      <c r="P216" s="51"/>
      <c r="Q216" s="51"/>
      <c r="R216" s="51"/>
      <c r="S216" s="51"/>
      <c r="T216" s="51"/>
      <c r="U216" s="51"/>
      <c r="V216" s="14">
        <f t="shared" ref="V216:V223" si="1627">W216</f>
        <v>0</v>
      </c>
      <c r="W216" s="14"/>
      <c r="X216" s="51"/>
      <c r="Y216" s="14"/>
      <c r="Z216" s="14"/>
      <c r="AA216" s="14"/>
      <c r="AB216" s="14"/>
      <c r="AC216" s="14"/>
      <c r="AD216" s="14"/>
      <c r="AE216" s="14"/>
      <c r="AG216" s="222"/>
      <c r="AH216" s="66"/>
      <c r="AI216" s="233"/>
      <c r="AJ216" s="233"/>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6"/>
    </row>
    <row r="217" spans="1:86" s="17" customFormat="1" ht="62.25" customHeight="1" x14ac:dyDescent="0.25">
      <c r="A217" s="170">
        <v>1</v>
      </c>
      <c r="B217" s="27" t="s">
        <v>285</v>
      </c>
      <c r="C217" s="3"/>
      <c r="D217" s="3">
        <v>1</v>
      </c>
      <c r="E217" s="3"/>
      <c r="F217" s="3"/>
      <c r="G217" s="27"/>
      <c r="H217" s="10" t="s">
        <v>286</v>
      </c>
      <c r="I217" s="84">
        <v>4500</v>
      </c>
      <c r="J217" s="84">
        <v>4500</v>
      </c>
      <c r="K217" s="22"/>
      <c r="L217" s="22"/>
      <c r="M217" s="22"/>
      <c r="N217" s="22"/>
      <c r="O217" s="22"/>
      <c r="P217" s="106">
        <v>4000</v>
      </c>
      <c r="Q217" s="106">
        <v>4000</v>
      </c>
      <c r="R217" s="78">
        <v>2000</v>
      </c>
      <c r="S217" s="78">
        <v>2000</v>
      </c>
      <c r="T217" s="106">
        <v>2000</v>
      </c>
      <c r="U217" s="106">
        <v>2000</v>
      </c>
      <c r="V217" s="14">
        <f t="shared" si="1627"/>
        <v>4000</v>
      </c>
      <c r="W217" s="14">
        <f>Y217</f>
        <v>4000</v>
      </c>
      <c r="X217" s="84">
        <v>4500</v>
      </c>
      <c r="Y217" s="14">
        <f>K217+Q217</f>
        <v>4000</v>
      </c>
      <c r="Z217" s="14">
        <f>X217-Y217- (3%*X217)</f>
        <v>365</v>
      </c>
      <c r="AA217" s="14">
        <f>AB217</f>
        <v>365</v>
      </c>
      <c r="AB217" s="14">
        <v>365</v>
      </c>
      <c r="AC217" s="14"/>
      <c r="AD217" s="14"/>
      <c r="AE217" s="14"/>
      <c r="AG217" s="222"/>
      <c r="AH217" s="66"/>
      <c r="AI217" s="233"/>
      <c r="AJ217" s="233"/>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6"/>
    </row>
    <row r="218" spans="1:86" s="17" customFormat="1" ht="72" customHeight="1" x14ac:dyDescent="0.25">
      <c r="A218" s="170">
        <v>2</v>
      </c>
      <c r="B218" s="27" t="s">
        <v>287</v>
      </c>
      <c r="C218" s="3"/>
      <c r="D218" s="3">
        <v>1</v>
      </c>
      <c r="E218" s="3"/>
      <c r="F218" s="3"/>
      <c r="G218" s="27"/>
      <c r="H218" s="10" t="s">
        <v>288</v>
      </c>
      <c r="I218" s="84">
        <v>6000</v>
      </c>
      <c r="J218" s="84">
        <v>6000</v>
      </c>
      <c r="K218" s="22"/>
      <c r="L218" s="22"/>
      <c r="M218" s="22"/>
      <c r="N218" s="22"/>
      <c r="O218" s="22"/>
      <c r="P218" s="106">
        <v>4000</v>
      </c>
      <c r="Q218" s="106">
        <v>4000</v>
      </c>
      <c r="R218" s="78">
        <v>3000</v>
      </c>
      <c r="S218" s="78">
        <v>3000</v>
      </c>
      <c r="T218" s="106">
        <v>3000</v>
      </c>
      <c r="U218" s="106">
        <v>3000</v>
      </c>
      <c r="V218" s="14">
        <f t="shared" si="1627"/>
        <v>4000</v>
      </c>
      <c r="W218" s="14">
        <f>Y218</f>
        <v>4000</v>
      </c>
      <c r="X218" s="84">
        <v>6000</v>
      </c>
      <c r="Y218" s="14">
        <f>K218+Q218</f>
        <v>4000</v>
      </c>
      <c r="Z218" s="14">
        <f>X218-Y218-(3%*X218)</f>
        <v>1820</v>
      </c>
      <c r="AA218" s="14">
        <f t="shared" ref="AA218:AA219" si="1628">AB218</f>
        <v>1820</v>
      </c>
      <c r="AB218" s="14">
        <v>1820</v>
      </c>
      <c r="AC218" s="14"/>
      <c r="AD218" s="14"/>
      <c r="AE218" s="14"/>
      <c r="AG218" s="222"/>
      <c r="AH218" s="66"/>
      <c r="AI218" s="233"/>
      <c r="AJ218" s="233"/>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6"/>
    </row>
    <row r="219" spans="1:86" s="17" customFormat="1" ht="60.75" customHeight="1" x14ac:dyDescent="0.25">
      <c r="A219" s="170">
        <v>3</v>
      </c>
      <c r="B219" s="27" t="s">
        <v>289</v>
      </c>
      <c r="C219" s="3"/>
      <c r="D219" s="3">
        <v>1</v>
      </c>
      <c r="E219" s="3"/>
      <c r="F219" s="3"/>
      <c r="G219" s="27"/>
      <c r="H219" s="10" t="s">
        <v>290</v>
      </c>
      <c r="I219" s="84">
        <v>4464</v>
      </c>
      <c r="J219" s="84">
        <v>4464</v>
      </c>
      <c r="K219" s="22"/>
      <c r="L219" s="22"/>
      <c r="M219" s="22"/>
      <c r="N219" s="22"/>
      <c r="O219" s="22"/>
      <c r="P219" s="106">
        <v>3366</v>
      </c>
      <c r="Q219" s="106">
        <v>3366</v>
      </c>
      <c r="R219" s="78">
        <v>2000</v>
      </c>
      <c r="S219" s="78">
        <v>2000</v>
      </c>
      <c r="T219" s="106">
        <v>2000</v>
      </c>
      <c r="U219" s="106">
        <v>2000</v>
      </c>
      <c r="V219" s="14">
        <f t="shared" si="1627"/>
        <v>3366</v>
      </c>
      <c r="W219" s="14">
        <f>Y219</f>
        <v>3366</v>
      </c>
      <c r="X219" s="84">
        <v>4464</v>
      </c>
      <c r="Y219" s="14">
        <f>K219+Q219</f>
        <v>3366</v>
      </c>
      <c r="Z219" s="14">
        <f>X219-Y219-(3%*X219)</f>
        <v>964.08</v>
      </c>
      <c r="AA219" s="14">
        <f t="shared" si="1628"/>
        <v>964.08</v>
      </c>
      <c r="AB219" s="14">
        <v>964.08</v>
      </c>
      <c r="AC219" s="14"/>
      <c r="AD219" s="14"/>
      <c r="AE219" s="14"/>
      <c r="AG219" s="222"/>
      <c r="AH219" s="66"/>
      <c r="AI219" s="233"/>
      <c r="AJ219" s="233"/>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6"/>
    </row>
    <row r="220" spans="1:86" s="72" customFormat="1" ht="15.75" x14ac:dyDescent="0.25">
      <c r="A220" s="101" t="s">
        <v>68</v>
      </c>
      <c r="B220" s="7" t="s">
        <v>53</v>
      </c>
      <c r="C220" s="3"/>
      <c r="D220" s="3"/>
      <c r="E220" s="3"/>
      <c r="F220" s="3"/>
      <c r="G220" s="7"/>
      <c r="H220" s="243"/>
      <c r="I220" s="75"/>
      <c r="J220" s="75"/>
      <c r="K220" s="95"/>
      <c r="L220" s="95"/>
      <c r="M220" s="95"/>
      <c r="N220" s="95"/>
      <c r="O220" s="95"/>
      <c r="P220" s="95"/>
      <c r="Q220" s="95"/>
      <c r="R220" s="95"/>
      <c r="S220" s="95"/>
      <c r="T220" s="95"/>
      <c r="U220" s="95"/>
      <c r="V220" s="14">
        <f t="shared" si="1627"/>
        <v>0</v>
      </c>
      <c r="W220" s="5"/>
      <c r="X220" s="75"/>
      <c r="Y220" s="5"/>
      <c r="Z220" s="5"/>
      <c r="AA220" s="5"/>
      <c r="AB220" s="5"/>
      <c r="AC220" s="5"/>
      <c r="AD220" s="5"/>
      <c r="AE220" s="5"/>
      <c r="AG220" s="222"/>
      <c r="AH220" s="66"/>
      <c r="AI220" s="233"/>
      <c r="AJ220" s="233"/>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1"/>
    </row>
    <row r="221" spans="1:86" s="17" customFormat="1" ht="49.5" customHeight="1" x14ac:dyDescent="0.25">
      <c r="A221" s="170">
        <v>1</v>
      </c>
      <c r="B221" s="27" t="s">
        <v>291</v>
      </c>
      <c r="C221" s="3"/>
      <c r="E221" s="3">
        <v>1</v>
      </c>
      <c r="F221" s="3">
        <v>1</v>
      </c>
      <c r="G221" s="27"/>
      <c r="H221" s="133" t="s">
        <v>801</v>
      </c>
      <c r="I221" s="84">
        <v>1300</v>
      </c>
      <c r="J221" s="84">
        <v>1300</v>
      </c>
      <c r="K221" s="22"/>
      <c r="L221" s="22"/>
      <c r="M221" s="22"/>
      <c r="N221" s="22"/>
      <c r="O221" s="22"/>
      <c r="P221" s="22"/>
      <c r="Q221" s="22"/>
      <c r="R221" s="22"/>
      <c r="S221" s="22"/>
      <c r="T221" s="22"/>
      <c r="U221" s="22"/>
      <c r="V221" s="14">
        <f>W221</f>
        <v>0</v>
      </c>
      <c r="W221" s="14">
        <f>Y221</f>
        <v>0</v>
      </c>
      <c r="X221" s="84">
        <v>1300</v>
      </c>
      <c r="Y221" s="14">
        <f>K221+Q221</f>
        <v>0</v>
      </c>
      <c r="Z221" s="14">
        <f>95%*X221</f>
        <v>1235</v>
      </c>
      <c r="AA221" s="14">
        <f>AB221+AC221</f>
        <v>1235</v>
      </c>
      <c r="AB221" s="14">
        <v>1235</v>
      </c>
      <c r="AC221" s="14"/>
      <c r="AD221" s="14"/>
      <c r="AE221" s="14"/>
      <c r="AG221" s="222"/>
      <c r="AH221" s="66"/>
      <c r="AI221" s="233"/>
      <c r="AJ221" s="233"/>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6"/>
    </row>
    <row r="222" spans="1:86" s="17" customFormat="1" ht="58.5" customHeight="1" x14ac:dyDescent="0.25">
      <c r="A222" s="170">
        <v>2</v>
      </c>
      <c r="B222" s="27" t="s">
        <v>292</v>
      </c>
      <c r="C222" s="3"/>
      <c r="D222" s="3"/>
      <c r="E222" s="3">
        <v>1</v>
      </c>
      <c r="F222" s="3">
        <v>1</v>
      </c>
      <c r="G222" s="27"/>
      <c r="H222" s="133" t="s">
        <v>802</v>
      </c>
      <c r="I222" s="84">
        <v>1500</v>
      </c>
      <c r="J222" s="84">
        <v>1500</v>
      </c>
      <c r="K222" s="22"/>
      <c r="L222" s="22"/>
      <c r="M222" s="22"/>
      <c r="N222" s="22"/>
      <c r="O222" s="22"/>
      <c r="P222" s="22"/>
      <c r="Q222" s="22"/>
      <c r="R222" s="22"/>
      <c r="S222" s="22"/>
      <c r="T222" s="22"/>
      <c r="U222" s="22"/>
      <c r="V222" s="14">
        <f t="shared" si="1627"/>
        <v>0</v>
      </c>
      <c r="W222" s="14">
        <f>Y222</f>
        <v>0</v>
      </c>
      <c r="X222" s="84">
        <v>1500</v>
      </c>
      <c r="Y222" s="14">
        <f>K222+Q222</f>
        <v>0</v>
      </c>
      <c r="Z222" s="14">
        <f>95%*X222</f>
        <v>1425</v>
      </c>
      <c r="AA222" s="14">
        <f>AB222+AC222</f>
        <v>1425</v>
      </c>
      <c r="AB222" s="14">
        <v>1425</v>
      </c>
      <c r="AC222" s="14"/>
      <c r="AD222" s="14"/>
      <c r="AE222" s="14"/>
      <c r="AG222" s="222"/>
      <c r="AH222" s="66"/>
      <c r="AI222" s="233"/>
      <c r="AJ222" s="233"/>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6"/>
    </row>
    <row r="223" spans="1:86" s="17" customFormat="1" ht="15.75" x14ac:dyDescent="0.25">
      <c r="A223" s="58" t="s">
        <v>71</v>
      </c>
      <c r="B223" s="59" t="s">
        <v>72</v>
      </c>
      <c r="C223" s="3"/>
      <c r="D223" s="3"/>
      <c r="E223" s="3"/>
      <c r="F223" s="3"/>
      <c r="G223" s="59"/>
      <c r="H223" s="243"/>
      <c r="I223" s="51">
        <v>10389</v>
      </c>
      <c r="J223" s="51">
        <v>10389</v>
      </c>
      <c r="K223" s="95"/>
      <c r="L223" s="95"/>
      <c r="M223" s="95"/>
      <c r="N223" s="95"/>
      <c r="O223" s="95"/>
      <c r="P223" s="95"/>
      <c r="Q223" s="95"/>
      <c r="R223" s="95"/>
      <c r="S223" s="95"/>
      <c r="T223" s="95"/>
      <c r="U223" s="95"/>
      <c r="V223" s="14">
        <f t="shared" si="1627"/>
        <v>0</v>
      </c>
      <c r="W223" s="14">
        <f>Y223</f>
        <v>0</v>
      </c>
      <c r="X223" s="11">
        <v>10389</v>
      </c>
      <c r="Y223" s="14">
        <f>K223+Q223</f>
        <v>0</v>
      </c>
      <c r="Z223" s="14"/>
      <c r="AA223" s="14"/>
      <c r="AB223" s="14"/>
      <c r="AC223" s="14"/>
      <c r="AD223" s="14"/>
      <c r="AE223" s="14"/>
      <c r="AG223" s="222"/>
      <c r="AH223" s="66"/>
      <c r="AI223" s="233"/>
      <c r="AJ223" s="233"/>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6"/>
    </row>
    <row r="224" spans="1:86" s="17" customFormat="1" ht="74.25" customHeight="1" x14ac:dyDescent="0.25">
      <c r="A224" s="6" t="s">
        <v>10</v>
      </c>
      <c r="B224" s="7" t="s">
        <v>73</v>
      </c>
      <c r="C224" s="3"/>
      <c r="D224" s="3"/>
      <c r="E224" s="3"/>
      <c r="F224" s="3"/>
      <c r="G224" s="7"/>
      <c r="H224" s="133"/>
      <c r="I224" s="51">
        <f t="shared" ref="I224:AC224" si="1629">I225+I272</f>
        <v>108400</v>
      </c>
      <c r="J224" s="51">
        <f t="shared" si="1629"/>
        <v>98051.199999999997</v>
      </c>
      <c r="K224" s="51">
        <f t="shared" si="1629"/>
        <v>0</v>
      </c>
      <c r="L224" s="51">
        <f t="shared" si="1629"/>
        <v>0</v>
      </c>
      <c r="M224" s="51">
        <f t="shared" si="1629"/>
        <v>0</v>
      </c>
      <c r="N224" s="51">
        <f t="shared" si="1629"/>
        <v>0</v>
      </c>
      <c r="O224" s="51">
        <f t="shared" si="1629"/>
        <v>0</v>
      </c>
      <c r="P224" s="51">
        <f t="shared" si="1629"/>
        <v>16500</v>
      </c>
      <c r="Q224" s="51">
        <f t="shared" si="1629"/>
        <v>16500</v>
      </c>
      <c r="R224" s="51">
        <f t="shared" si="1629"/>
        <v>11525.600000000002</v>
      </c>
      <c r="S224" s="51">
        <f t="shared" si="1629"/>
        <v>11525.600000000002</v>
      </c>
      <c r="T224" s="51">
        <f t="shared" si="1629"/>
        <v>16500</v>
      </c>
      <c r="U224" s="51">
        <f t="shared" si="1629"/>
        <v>16500</v>
      </c>
      <c r="V224" s="51">
        <f t="shared" si="1629"/>
        <v>16500</v>
      </c>
      <c r="W224" s="51">
        <f t="shared" si="1629"/>
        <v>16500</v>
      </c>
      <c r="X224" s="51">
        <f t="shared" si="1629"/>
        <v>98051.5</v>
      </c>
      <c r="Y224" s="51">
        <f t="shared" si="1629"/>
        <v>16500</v>
      </c>
      <c r="Z224" s="51">
        <f t="shared" si="1629"/>
        <v>64420</v>
      </c>
      <c r="AA224" s="51">
        <f t="shared" si="1629"/>
        <v>62005.285000000003</v>
      </c>
      <c r="AB224" s="51">
        <f t="shared" si="1629"/>
        <v>62005.285000000003</v>
      </c>
      <c r="AC224" s="51">
        <f t="shared" si="1629"/>
        <v>0</v>
      </c>
      <c r="AD224" s="14"/>
      <c r="AE224" s="14"/>
      <c r="AG224" s="222"/>
      <c r="AH224" s="66"/>
      <c r="AI224" s="233"/>
      <c r="AJ224" s="233"/>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6"/>
    </row>
    <row r="225" spans="1:86" s="17" customFormat="1" ht="35.450000000000003" customHeight="1" x14ac:dyDescent="0.25">
      <c r="A225" s="6" t="s">
        <v>74</v>
      </c>
      <c r="B225" s="7" t="s">
        <v>75</v>
      </c>
      <c r="C225" s="3"/>
      <c r="D225" s="3"/>
      <c r="E225" s="3"/>
      <c r="F225" s="3"/>
      <c r="G225" s="7"/>
      <c r="H225" s="133"/>
      <c r="I225" s="51">
        <f t="shared" ref="I225:AE225" si="1630">SUM(I226:I271)</f>
        <v>69400</v>
      </c>
      <c r="J225" s="51">
        <f t="shared" si="1630"/>
        <v>69400</v>
      </c>
      <c r="K225" s="51">
        <f t="shared" si="1630"/>
        <v>0</v>
      </c>
      <c r="L225" s="51">
        <f t="shared" si="1630"/>
        <v>0</v>
      </c>
      <c r="M225" s="51">
        <f t="shared" si="1630"/>
        <v>0</v>
      </c>
      <c r="N225" s="51">
        <f t="shared" si="1630"/>
        <v>0</v>
      </c>
      <c r="O225" s="51">
        <f t="shared" si="1630"/>
        <v>0</v>
      </c>
      <c r="P225" s="51">
        <f t="shared" si="1630"/>
        <v>2500</v>
      </c>
      <c r="Q225" s="51">
        <f t="shared" si="1630"/>
        <v>2500</v>
      </c>
      <c r="R225" s="51">
        <f t="shared" si="1630"/>
        <v>417.84199999999998</v>
      </c>
      <c r="S225" s="51">
        <f t="shared" si="1630"/>
        <v>417.84199999999998</v>
      </c>
      <c r="T225" s="51">
        <f t="shared" si="1630"/>
        <v>2500</v>
      </c>
      <c r="U225" s="51">
        <f t="shared" si="1630"/>
        <v>2500</v>
      </c>
      <c r="V225" s="51">
        <f t="shared" si="1630"/>
        <v>2500</v>
      </c>
      <c r="W225" s="51">
        <f t="shared" si="1630"/>
        <v>2500</v>
      </c>
      <c r="X225" s="51">
        <f t="shared" si="1630"/>
        <v>69400.3</v>
      </c>
      <c r="Y225" s="51">
        <f t="shared" si="1630"/>
        <v>2500</v>
      </c>
      <c r="Z225" s="51">
        <f t="shared" si="1630"/>
        <v>50640</v>
      </c>
      <c r="AA225" s="51">
        <f t="shared" si="1630"/>
        <v>48225.285000000003</v>
      </c>
      <c r="AB225" s="51">
        <f t="shared" si="1630"/>
        <v>48225.285000000003</v>
      </c>
      <c r="AC225" s="51">
        <f t="shared" si="1630"/>
        <v>0</v>
      </c>
      <c r="AD225" s="51">
        <f t="shared" si="1630"/>
        <v>0</v>
      </c>
      <c r="AE225" s="51">
        <f t="shared" si="1630"/>
        <v>0</v>
      </c>
      <c r="AG225" s="222"/>
      <c r="AH225" s="66"/>
      <c r="AI225" s="233"/>
      <c r="AJ225" s="233"/>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6"/>
    </row>
    <row r="226" spans="1:86" s="17" customFormat="1" ht="43.5" customHeight="1" x14ac:dyDescent="0.25">
      <c r="A226" s="6" t="s">
        <v>48</v>
      </c>
      <c r="B226" s="7" t="s">
        <v>49</v>
      </c>
      <c r="C226" s="3"/>
      <c r="D226" s="3"/>
      <c r="E226" s="3"/>
      <c r="F226" s="3"/>
      <c r="G226" s="7"/>
      <c r="H226" s="133"/>
      <c r="I226" s="51"/>
      <c r="J226" s="51"/>
      <c r="K226" s="51"/>
      <c r="L226" s="51"/>
      <c r="M226" s="51"/>
      <c r="N226" s="51"/>
      <c r="O226" s="51"/>
      <c r="P226" s="51"/>
      <c r="Q226" s="51"/>
      <c r="R226" s="51"/>
      <c r="S226" s="51"/>
      <c r="T226" s="51"/>
      <c r="U226" s="51"/>
      <c r="V226" s="14">
        <f t="shared" ref="V226:V271" si="1631">W226</f>
        <v>0</v>
      </c>
      <c r="W226" s="51"/>
      <c r="X226" s="51"/>
      <c r="Y226" s="51"/>
      <c r="Z226" s="51"/>
      <c r="AA226" s="51"/>
      <c r="AB226" s="51"/>
      <c r="AC226" s="51"/>
      <c r="AD226" s="51">
        <f>AD227</f>
        <v>0</v>
      </c>
      <c r="AE226" s="14"/>
      <c r="AG226" s="222"/>
      <c r="AH226" s="66"/>
      <c r="AI226" s="233"/>
      <c r="AJ226" s="233"/>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6"/>
    </row>
    <row r="227" spans="1:86" s="17" customFormat="1" ht="75.75" customHeight="1" x14ac:dyDescent="0.25">
      <c r="A227" s="85">
        <v>1</v>
      </c>
      <c r="B227" s="107" t="s">
        <v>293</v>
      </c>
      <c r="C227" s="3"/>
      <c r="D227" s="3">
        <v>1</v>
      </c>
      <c r="E227" s="3"/>
      <c r="F227" s="3"/>
      <c r="G227" s="107"/>
      <c r="H227" s="10" t="s">
        <v>294</v>
      </c>
      <c r="I227" s="11">
        <v>5000</v>
      </c>
      <c r="J227" s="11">
        <v>5000</v>
      </c>
      <c r="K227" s="22"/>
      <c r="L227" s="22"/>
      <c r="M227" s="22"/>
      <c r="N227" s="22"/>
      <c r="O227" s="22"/>
      <c r="P227" s="26">
        <v>2500</v>
      </c>
      <c r="Q227" s="26">
        <v>2500</v>
      </c>
      <c r="R227" s="78">
        <v>417.84199999999998</v>
      </c>
      <c r="S227" s="78">
        <v>417.84199999999998</v>
      </c>
      <c r="T227" s="26">
        <v>2500</v>
      </c>
      <c r="U227" s="26">
        <v>2500</v>
      </c>
      <c r="V227" s="14">
        <f t="shared" si="1631"/>
        <v>2500</v>
      </c>
      <c r="W227" s="14">
        <f>Y227</f>
        <v>2500</v>
      </c>
      <c r="X227" s="11">
        <v>5000</v>
      </c>
      <c r="Y227" s="14">
        <f>K227+Q227</f>
        <v>2500</v>
      </c>
      <c r="Z227" s="14">
        <v>2350</v>
      </c>
      <c r="AA227" s="14">
        <f>AB227</f>
        <v>2350</v>
      </c>
      <c r="AB227" s="14">
        <v>2350</v>
      </c>
      <c r="AC227" s="14"/>
      <c r="AD227" s="14"/>
      <c r="AE227" s="14"/>
      <c r="AF227" s="108"/>
      <c r="AG227" s="222"/>
      <c r="AH227" s="66"/>
      <c r="AI227" s="233"/>
      <c r="AJ227" s="233"/>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6"/>
    </row>
    <row r="228" spans="1:86" s="72" customFormat="1" ht="41.1" customHeight="1" x14ac:dyDescent="0.25">
      <c r="A228" s="93" t="s">
        <v>71</v>
      </c>
      <c r="B228" s="64" t="s">
        <v>53</v>
      </c>
      <c r="C228" s="3"/>
      <c r="D228" s="3"/>
      <c r="E228" s="3"/>
      <c r="F228" s="3"/>
      <c r="G228" s="64"/>
      <c r="H228" s="109"/>
      <c r="I228" s="51"/>
      <c r="J228" s="51"/>
      <c r="K228" s="51"/>
      <c r="L228" s="51"/>
      <c r="M228" s="51"/>
      <c r="N228" s="51"/>
      <c r="O228" s="51"/>
      <c r="P228" s="51"/>
      <c r="Q228" s="51"/>
      <c r="R228" s="51"/>
      <c r="S228" s="51"/>
      <c r="T228" s="51"/>
      <c r="U228" s="51"/>
      <c r="V228" s="14">
        <f t="shared" si="1631"/>
        <v>0</v>
      </c>
      <c r="W228" s="51"/>
      <c r="X228" s="51"/>
      <c r="Y228" s="51"/>
      <c r="Z228" s="51"/>
      <c r="AA228" s="51"/>
      <c r="AB228" s="51"/>
      <c r="AC228" s="51"/>
      <c r="AD228" s="51">
        <f>SUM(AD229:AD271)</f>
        <v>0</v>
      </c>
      <c r="AE228" s="5"/>
      <c r="AF228" s="110"/>
      <c r="AG228" s="222"/>
      <c r="AH228" s="66"/>
      <c r="AI228" s="233"/>
      <c r="AJ228" s="233"/>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1"/>
    </row>
    <row r="229" spans="1:86" s="17" customFormat="1" ht="54.75" customHeight="1" x14ac:dyDescent="0.25">
      <c r="A229" s="85">
        <v>1</v>
      </c>
      <c r="B229" s="9" t="s">
        <v>295</v>
      </c>
      <c r="C229" s="3"/>
      <c r="D229" s="3"/>
      <c r="E229" s="3">
        <v>1</v>
      </c>
      <c r="F229" s="3">
        <v>1</v>
      </c>
      <c r="G229" s="9"/>
      <c r="H229" s="133" t="s">
        <v>803</v>
      </c>
      <c r="I229" s="11">
        <v>1500</v>
      </c>
      <c r="J229" s="11">
        <v>1500</v>
      </c>
      <c r="K229" s="22"/>
      <c r="L229" s="22"/>
      <c r="M229" s="22"/>
      <c r="N229" s="22"/>
      <c r="O229" s="22"/>
      <c r="P229" s="22"/>
      <c r="Q229" s="22"/>
      <c r="R229" s="22"/>
      <c r="S229" s="22"/>
      <c r="T229" s="22"/>
      <c r="U229" s="22"/>
      <c r="V229" s="14">
        <f t="shared" si="1631"/>
        <v>0</v>
      </c>
      <c r="W229" s="14">
        <f t="shared" ref="W229:W271" si="1632">Y229</f>
        <v>0</v>
      </c>
      <c r="X229" s="11">
        <v>1500</v>
      </c>
      <c r="Y229" s="14">
        <f t="shared" ref="Y229:Y271" si="1633">K229+Q229</f>
        <v>0</v>
      </c>
      <c r="Z229" s="14">
        <f>95%*X229</f>
        <v>1425</v>
      </c>
      <c r="AA229" s="14">
        <f>AB229+AC229</f>
        <v>1425</v>
      </c>
      <c r="AB229" s="14">
        <v>1425</v>
      </c>
      <c r="AC229" s="14"/>
      <c r="AD229" s="14"/>
      <c r="AE229" s="14"/>
      <c r="AG229" s="222"/>
      <c r="AH229" s="66"/>
      <c r="AI229" s="233"/>
      <c r="AJ229" s="233"/>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6"/>
    </row>
    <row r="230" spans="1:86" s="17" customFormat="1" ht="54.75" customHeight="1" x14ac:dyDescent="0.25">
      <c r="A230" s="85">
        <v>2</v>
      </c>
      <c r="B230" s="9" t="s">
        <v>296</v>
      </c>
      <c r="C230" s="3"/>
      <c r="D230" s="3"/>
      <c r="E230" s="3">
        <v>1</v>
      </c>
      <c r="F230" s="3">
        <v>1</v>
      </c>
      <c r="G230" s="9"/>
      <c r="H230" s="133" t="s">
        <v>804</v>
      </c>
      <c r="I230" s="11">
        <v>2000</v>
      </c>
      <c r="J230" s="11">
        <v>2000</v>
      </c>
      <c r="K230" s="22"/>
      <c r="L230" s="22"/>
      <c r="M230" s="22"/>
      <c r="N230" s="22"/>
      <c r="O230" s="22"/>
      <c r="P230" s="22"/>
      <c r="Q230" s="22"/>
      <c r="R230" s="22"/>
      <c r="S230" s="22"/>
      <c r="T230" s="22"/>
      <c r="U230" s="22"/>
      <c r="V230" s="14">
        <f t="shared" si="1631"/>
        <v>0</v>
      </c>
      <c r="W230" s="14">
        <f t="shared" si="1632"/>
        <v>0</v>
      </c>
      <c r="X230" s="11">
        <v>2000</v>
      </c>
      <c r="Y230" s="14">
        <f t="shared" si="1633"/>
        <v>0</v>
      </c>
      <c r="Z230" s="14">
        <v>1000</v>
      </c>
      <c r="AA230" s="14">
        <f t="shared" ref="AA230:AA271" si="1634">AB230+AC230</f>
        <v>1000</v>
      </c>
      <c r="AB230" s="14">
        <v>1000</v>
      </c>
      <c r="AC230" s="14"/>
      <c r="AD230" s="14"/>
      <c r="AE230" s="14"/>
      <c r="AG230" s="222"/>
      <c r="AH230" s="66"/>
      <c r="AI230" s="233"/>
      <c r="AJ230" s="233"/>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6"/>
    </row>
    <row r="231" spans="1:86" s="17" customFormat="1" ht="54.75" customHeight="1" x14ac:dyDescent="0.25">
      <c r="A231" s="85">
        <v>3</v>
      </c>
      <c r="B231" s="9" t="s">
        <v>297</v>
      </c>
      <c r="C231" s="3"/>
      <c r="D231" s="3"/>
      <c r="E231" s="3">
        <v>1</v>
      </c>
      <c r="F231" s="3">
        <v>1</v>
      </c>
      <c r="G231" s="9"/>
      <c r="H231" s="133" t="s">
        <v>806</v>
      </c>
      <c r="I231" s="11">
        <v>2000</v>
      </c>
      <c r="J231" s="11">
        <v>2000</v>
      </c>
      <c r="K231" s="22"/>
      <c r="L231" s="22"/>
      <c r="M231" s="22"/>
      <c r="N231" s="22"/>
      <c r="O231" s="22"/>
      <c r="P231" s="22"/>
      <c r="Q231" s="22"/>
      <c r="R231" s="22"/>
      <c r="S231" s="22"/>
      <c r="T231" s="22"/>
      <c r="U231" s="22"/>
      <c r="V231" s="14">
        <f t="shared" si="1631"/>
        <v>0</v>
      </c>
      <c r="W231" s="14">
        <f t="shared" si="1632"/>
        <v>0</v>
      </c>
      <c r="X231" s="11">
        <v>2000</v>
      </c>
      <c r="Y231" s="14">
        <f t="shared" si="1633"/>
        <v>0</v>
      </c>
      <c r="Z231" s="14">
        <v>1000</v>
      </c>
      <c r="AA231" s="14">
        <f t="shared" si="1634"/>
        <v>1000</v>
      </c>
      <c r="AB231" s="14">
        <v>1000</v>
      </c>
      <c r="AC231" s="14"/>
      <c r="AD231" s="14"/>
      <c r="AE231" s="14"/>
      <c r="AG231" s="222"/>
      <c r="AH231" s="66"/>
      <c r="AI231" s="233"/>
      <c r="AJ231" s="233"/>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6"/>
    </row>
    <row r="232" spans="1:86" s="17" customFormat="1" ht="54.75" customHeight="1" x14ac:dyDescent="0.25">
      <c r="A232" s="85">
        <v>4</v>
      </c>
      <c r="B232" s="9" t="s">
        <v>298</v>
      </c>
      <c r="C232" s="3"/>
      <c r="D232" s="3"/>
      <c r="E232" s="3">
        <v>1</v>
      </c>
      <c r="F232" s="3">
        <v>1</v>
      </c>
      <c r="G232" s="9"/>
      <c r="H232" s="133" t="s">
        <v>807</v>
      </c>
      <c r="I232" s="11">
        <v>3000</v>
      </c>
      <c r="J232" s="11">
        <v>3000</v>
      </c>
      <c r="K232" s="22"/>
      <c r="L232" s="22"/>
      <c r="M232" s="22"/>
      <c r="N232" s="22"/>
      <c r="O232" s="22"/>
      <c r="P232" s="22"/>
      <c r="Q232" s="22"/>
      <c r="R232" s="22"/>
      <c r="S232" s="22"/>
      <c r="T232" s="22"/>
      <c r="U232" s="22"/>
      <c r="V232" s="14">
        <f t="shared" si="1631"/>
        <v>0</v>
      </c>
      <c r="W232" s="14">
        <f t="shared" si="1632"/>
        <v>0</v>
      </c>
      <c r="X232" s="11">
        <v>3000</v>
      </c>
      <c r="Y232" s="14">
        <f t="shared" si="1633"/>
        <v>0</v>
      </c>
      <c r="Z232" s="14">
        <v>1000</v>
      </c>
      <c r="AA232" s="14">
        <f t="shared" si="1634"/>
        <v>1000</v>
      </c>
      <c r="AB232" s="14">
        <v>1000</v>
      </c>
      <c r="AC232" s="14"/>
      <c r="AD232" s="14"/>
      <c r="AE232" s="14"/>
      <c r="AG232" s="222"/>
      <c r="AH232" s="66"/>
      <c r="AI232" s="233"/>
      <c r="AJ232" s="233"/>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6"/>
    </row>
    <row r="233" spans="1:86" s="17" customFormat="1" ht="54.75" customHeight="1" x14ac:dyDescent="0.25">
      <c r="A233" s="85">
        <v>5</v>
      </c>
      <c r="B233" s="9" t="s">
        <v>299</v>
      </c>
      <c r="C233" s="3"/>
      <c r="D233" s="3"/>
      <c r="E233" s="3">
        <v>1</v>
      </c>
      <c r="F233" s="3">
        <v>1</v>
      </c>
      <c r="G233" s="9"/>
      <c r="H233" s="133" t="s">
        <v>805</v>
      </c>
      <c r="I233" s="11">
        <v>2000</v>
      </c>
      <c r="J233" s="11">
        <v>2000</v>
      </c>
      <c r="K233" s="22"/>
      <c r="L233" s="22"/>
      <c r="M233" s="22"/>
      <c r="N233" s="22"/>
      <c r="O233" s="22"/>
      <c r="P233" s="22"/>
      <c r="Q233" s="22"/>
      <c r="R233" s="22"/>
      <c r="S233" s="22"/>
      <c r="T233" s="22"/>
      <c r="U233" s="22"/>
      <c r="V233" s="14">
        <f t="shared" si="1631"/>
        <v>0</v>
      </c>
      <c r="W233" s="14">
        <f t="shared" si="1632"/>
        <v>0</v>
      </c>
      <c r="X233" s="11">
        <v>2000</v>
      </c>
      <c r="Y233" s="14">
        <f t="shared" si="1633"/>
        <v>0</v>
      </c>
      <c r="Z233" s="14">
        <v>1000</v>
      </c>
      <c r="AA233" s="14">
        <f t="shared" si="1634"/>
        <v>1000</v>
      </c>
      <c r="AB233" s="14">
        <v>1000</v>
      </c>
      <c r="AC233" s="14"/>
      <c r="AD233" s="14"/>
      <c r="AE233" s="14"/>
      <c r="AG233" s="222"/>
      <c r="AH233" s="66"/>
      <c r="AI233" s="233"/>
      <c r="AJ233" s="233"/>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6"/>
    </row>
    <row r="234" spans="1:86" s="17" customFormat="1" ht="54.75" customHeight="1" x14ac:dyDescent="0.25">
      <c r="A234" s="85">
        <v>6</v>
      </c>
      <c r="B234" s="9" t="s">
        <v>300</v>
      </c>
      <c r="C234" s="3"/>
      <c r="D234" s="3"/>
      <c r="E234" s="3">
        <v>1</v>
      </c>
      <c r="F234" s="3">
        <v>1</v>
      </c>
      <c r="G234" s="9"/>
      <c r="H234" s="133" t="s">
        <v>808</v>
      </c>
      <c r="I234" s="11">
        <v>1500</v>
      </c>
      <c r="J234" s="11">
        <v>1500</v>
      </c>
      <c r="K234" s="22"/>
      <c r="L234" s="22"/>
      <c r="M234" s="22"/>
      <c r="N234" s="22"/>
      <c r="O234" s="22"/>
      <c r="P234" s="22"/>
      <c r="Q234" s="22"/>
      <c r="R234" s="22"/>
      <c r="S234" s="22"/>
      <c r="T234" s="22"/>
      <c r="U234" s="22"/>
      <c r="V234" s="14">
        <f t="shared" si="1631"/>
        <v>0</v>
      </c>
      <c r="W234" s="14">
        <f t="shared" si="1632"/>
        <v>0</v>
      </c>
      <c r="X234" s="11">
        <v>1500</v>
      </c>
      <c r="Y234" s="14">
        <f t="shared" si="1633"/>
        <v>0</v>
      </c>
      <c r="Z234" s="14">
        <f>95%*X234</f>
        <v>1425</v>
      </c>
      <c r="AA234" s="14">
        <f t="shared" si="1634"/>
        <v>1425</v>
      </c>
      <c r="AB234" s="14">
        <v>1425</v>
      </c>
      <c r="AC234" s="14"/>
      <c r="AD234" s="14"/>
      <c r="AE234" s="14"/>
      <c r="AG234" s="222"/>
      <c r="AH234" s="66"/>
      <c r="AI234" s="233"/>
      <c r="AJ234" s="233"/>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6"/>
    </row>
    <row r="235" spans="1:86" s="17" customFormat="1" ht="66" customHeight="1" x14ac:dyDescent="0.25">
      <c r="A235" s="85">
        <v>7</v>
      </c>
      <c r="B235" s="9" t="s">
        <v>301</v>
      </c>
      <c r="C235" s="3"/>
      <c r="D235" s="3"/>
      <c r="E235" s="3">
        <v>1</v>
      </c>
      <c r="F235" s="3">
        <v>1</v>
      </c>
      <c r="G235" s="9"/>
      <c r="H235" s="133" t="s">
        <v>809</v>
      </c>
      <c r="I235" s="11">
        <f>J235</f>
        <v>1000</v>
      </c>
      <c r="J235" s="11">
        <v>1000</v>
      </c>
      <c r="K235" s="22"/>
      <c r="L235" s="22"/>
      <c r="M235" s="22"/>
      <c r="N235" s="22"/>
      <c r="O235" s="22"/>
      <c r="P235" s="22"/>
      <c r="Q235" s="22"/>
      <c r="R235" s="22"/>
      <c r="S235" s="22"/>
      <c r="T235" s="22"/>
      <c r="U235" s="22"/>
      <c r="V235" s="14">
        <f t="shared" si="1631"/>
        <v>0</v>
      </c>
      <c r="W235" s="14">
        <f t="shared" si="1632"/>
        <v>0</v>
      </c>
      <c r="X235" s="11">
        <v>1000</v>
      </c>
      <c r="Y235" s="14">
        <f t="shared" si="1633"/>
        <v>0</v>
      </c>
      <c r="Z235" s="14">
        <v>950</v>
      </c>
      <c r="AA235" s="14">
        <f t="shared" si="1634"/>
        <v>950</v>
      </c>
      <c r="AB235" s="14">
        <v>950</v>
      </c>
      <c r="AC235" s="14"/>
      <c r="AD235" s="14"/>
      <c r="AE235" s="14"/>
      <c r="AG235" s="222"/>
      <c r="AH235" s="66"/>
      <c r="AI235" s="233"/>
      <c r="AJ235" s="233"/>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6"/>
    </row>
    <row r="236" spans="1:86" s="108" customFormat="1" ht="84.75" customHeight="1" x14ac:dyDescent="0.25">
      <c r="A236" s="85">
        <v>8</v>
      </c>
      <c r="B236" s="9" t="s">
        <v>302</v>
      </c>
      <c r="C236" s="3"/>
      <c r="D236" s="3"/>
      <c r="E236" s="3">
        <v>1</v>
      </c>
      <c r="F236" s="3">
        <v>1</v>
      </c>
      <c r="G236" s="9"/>
      <c r="H236" s="18" t="s">
        <v>811</v>
      </c>
      <c r="I236" s="11">
        <v>1200</v>
      </c>
      <c r="J236" s="11">
        <v>1200</v>
      </c>
      <c r="K236" s="28"/>
      <c r="L236" s="28"/>
      <c r="M236" s="28"/>
      <c r="N236" s="28"/>
      <c r="O236" s="28"/>
      <c r="P236" s="28"/>
      <c r="Q236" s="28"/>
      <c r="R236" s="28"/>
      <c r="S236" s="28"/>
      <c r="T236" s="28"/>
      <c r="U236" s="28"/>
      <c r="V236" s="14">
        <f t="shared" si="1631"/>
        <v>0</v>
      </c>
      <c r="W236" s="14">
        <f t="shared" si="1632"/>
        <v>0</v>
      </c>
      <c r="X236" s="11">
        <v>1200</v>
      </c>
      <c r="Y236" s="14">
        <f t="shared" si="1633"/>
        <v>0</v>
      </c>
      <c r="Z236" s="14">
        <f>95%*X236</f>
        <v>1140</v>
      </c>
      <c r="AA236" s="14">
        <f t="shared" si="1634"/>
        <v>1140</v>
      </c>
      <c r="AB236" s="14">
        <v>1140</v>
      </c>
      <c r="AC236" s="14"/>
      <c r="AD236" s="14"/>
      <c r="AE236" s="14"/>
      <c r="AG236" s="222"/>
      <c r="AH236" s="66"/>
      <c r="AI236" s="233"/>
      <c r="AJ236" s="233"/>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c r="BI236" s="157"/>
      <c r="BJ236" s="157"/>
      <c r="BK236" s="157"/>
      <c r="BL236" s="157"/>
      <c r="BM236" s="157"/>
      <c r="BN236" s="157"/>
      <c r="BO236" s="157"/>
      <c r="BP236" s="157"/>
      <c r="BQ236" s="157"/>
      <c r="BR236" s="157"/>
      <c r="BS236" s="157"/>
      <c r="BT236" s="157"/>
      <c r="BU236" s="157"/>
      <c r="BV236" s="157"/>
      <c r="BW236" s="157"/>
      <c r="BX236" s="157"/>
      <c r="BY236" s="157"/>
      <c r="BZ236" s="157"/>
      <c r="CA236" s="157"/>
      <c r="CB236" s="157"/>
      <c r="CC236" s="157"/>
      <c r="CD236" s="157"/>
      <c r="CE236" s="157"/>
      <c r="CF236" s="157"/>
      <c r="CG236" s="157"/>
      <c r="CH236" s="158"/>
    </row>
    <row r="237" spans="1:86" s="17" customFormat="1" ht="66" customHeight="1" x14ac:dyDescent="0.25">
      <c r="A237" s="85">
        <v>9</v>
      </c>
      <c r="B237" s="111" t="s">
        <v>303</v>
      </c>
      <c r="C237" s="3"/>
      <c r="D237" s="3"/>
      <c r="E237" s="3">
        <v>1</v>
      </c>
      <c r="F237" s="3">
        <v>1</v>
      </c>
      <c r="G237" s="111"/>
      <c r="H237" s="18" t="s">
        <v>812</v>
      </c>
      <c r="I237" s="11">
        <v>2000</v>
      </c>
      <c r="J237" s="11">
        <v>2000</v>
      </c>
      <c r="K237" s="22"/>
      <c r="L237" s="22"/>
      <c r="M237" s="22"/>
      <c r="N237" s="22"/>
      <c r="O237" s="22"/>
      <c r="P237" s="22"/>
      <c r="Q237" s="22"/>
      <c r="R237" s="22"/>
      <c r="S237" s="22"/>
      <c r="T237" s="22"/>
      <c r="U237" s="22"/>
      <c r="V237" s="14">
        <f t="shared" si="1631"/>
        <v>0</v>
      </c>
      <c r="W237" s="14">
        <f t="shared" si="1632"/>
        <v>0</v>
      </c>
      <c r="X237" s="11">
        <v>2000</v>
      </c>
      <c r="Y237" s="14">
        <f t="shared" si="1633"/>
        <v>0</v>
      </c>
      <c r="Z237" s="14">
        <v>1950</v>
      </c>
      <c r="AA237" s="14">
        <f t="shared" si="1634"/>
        <v>1000</v>
      </c>
      <c r="AB237" s="14">
        <v>1000</v>
      </c>
      <c r="AC237" s="14"/>
      <c r="AD237" s="14"/>
      <c r="AE237" s="14"/>
      <c r="AG237" s="222"/>
      <c r="AH237" s="66"/>
      <c r="AI237" s="233"/>
      <c r="AJ237" s="233"/>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6"/>
    </row>
    <row r="238" spans="1:86" s="17" customFormat="1" ht="54.75" customHeight="1" x14ac:dyDescent="0.25">
      <c r="A238" s="85">
        <v>10</v>
      </c>
      <c r="B238" s="9" t="s">
        <v>304</v>
      </c>
      <c r="C238" s="3"/>
      <c r="D238" s="3"/>
      <c r="E238" s="3">
        <v>1</v>
      </c>
      <c r="F238" s="3">
        <v>1</v>
      </c>
      <c r="G238" s="9"/>
      <c r="H238" s="18" t="s">
        <v>851</v>
      </c>
      <c r="I238" s="11">
        <v>2000</v>
      </c>
      <c r="J238" s="11">
        <v>2000</v>
      </c>
      <c r="K238" s="22"/>
      <c r="L238" s="22"/>
      <c r="M238" s="22"/>
      <c r="N238" s="22"/>
      <c r="O238" s="22"/>
      <c r="P238" s="22"/>
      <c r="Q238" s="22"/>
      <c r="R238" s="22"/>
      <c r="S238" s="22"/>
      <c r="T238" s="22"/>
      <c r="U238" s="22"/>
      <c r="V238" s="14">
        <f t="shared" si="1631"/>
        <v>0</v>
      </c>
      <c r="W238" s="14">
        <f t="shared" si="1632"/>
        <v>0</v>
      </c>
      <c r="X238" s="11">
        <v>2000</v>
      </c>
      <c r="Y238" s="14">
        <f t="shared" si="1633"/>
        <v>0</v>
      </c>
      <c r="Z238" s="14">
        <v>1000</v>
      </c>
      <c r="AA238" s="14">
        <f t="shared" si="1634"/>
        <v>1000</v>
      </c>
      <c r="AB238" s="14">
        <v>1000</v>
      </c>
      <c r="AC238" s="14"/>
      <c r="AD238" s="14"/>
      <c r="AE238" s="14"/>
      <c r="AG238" s="222"/>
      <c r="AH238" s="66"/>
      <c r="AI238" s="233"/>
      <c r="AJ238" s="233"/>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6"/>
    </row>
    <row r="239" spans="1:86" s="17" customFormat="1" ht="54.75" customHeight="1" x14ac:dyDescent="0.25">
      <c r="A239" s="85">
        <v>11</v>
      </c>
      <c r="B239" s="9" t="s">
        <v>305</v>
      </c>
      <c r="C239" s="3"/>
      <c r="D239" s="3"/>
      <c r="E239" s="3">
        <v>1</v>
      </c>
      <c r="F239" s="3">
        <v>1</v>
      </c>
      <c r="G239" s="9"/>
      <c r="H239" s="133" t="s">
        <v>813</v>
      </c>
      <c r="I239" s="11">
        <v>2000</v>
      </c>
      <c r="J239" s="11">
        <v>2000</v>
      </c>
      <c r="K239" s="22"/>
      <c r="L239" s="22"/>
      <c r="M239" s="22"/>
      <c r="N239" s="22"/>
      <c r="O239" s="22"/>
      <c r="P239" s="22"/>
      <c r="Q239" s="22"/>
      <c r="R239" s="22"/>
      <c r="S239" s="22"/>
      <c r="T239" s="22"/>
      <c r="U239" s="22"/>
      <c r="V239" s="14">
        <f t="shared" si="1631"/>
        <v>0</v>
      </c>
      <c r="W239" s="14">
        <f t="shared" si="1632"/>
        <v>0</v>
      </c>
      <c r="X239" s="11">
        <v>2000</v>
      </c>
      <c r="Y239" s="14">
        <f t="shared" si="1633"/>
        <v>0</v>
      </c>
      <c r="Z239" s="14">
        <v>1000</v>
      </c>
      <c r="AA239" s="14">
        <f t="shared" si="1634"/>
        <v>1000</v>
      </c>
      <c r="AB239" s="14">
        <v>1000</v>
      </c>
      <c r="AC239" s="14"/>
      <c r="AD239" s="14"/>
      <c r="AE239" s="14"/>
      <c r="AG239" s="222"/>
      <c r="AH239" s="66"/>
      <c r="AI239" s="233"/>
      <c r="AJ239" s="233"/>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6"/>
    </row>
    <row r="240" spans="1:86" s="17" customFormat="1" ht="54.75" customHeight="1" x14ac:dyDescent="0.25">
      <c r="A240" s="85">
        <v>12</v>
      </c>
      <c r="B240" s="9" t="s">
        <v>306</v>
      </c>
      <c r="C240" s="3"/>
      <c r="D240" s="3"/>
      <c r="E240" s="3">
        <v>1</v>
      </c>
      <c r="F240" s="3">
        <v>1</v>
      </c>
      <c r="G240" s="9"/>
      <c r="H240" s="133" t="s">
        <v>814</v>
      </c>
      <c r="I240" s="11">
        <v>1500</v>
      </c>
      <c r="J240" s="11">
        <v>1500</v>
      </c>
      <c r="K240" s="22"/>
      <c r="L240" s="22"/>
      <c r="M240" s="22"/>
      <c r="N240" s="22"/>
      <c r="O240" s="22"/>
      <c r="P240" s="22"/>
      <c r="Q240" s="22"/>
      <c r="R240" s="22"/>
      <c r="S240" s="22"/>
      <c r="T240" s="22"/>
      <c r="U240" s="22"/>
      <c r="V240" s="14">
        <f t="shared" si="1631"/>
        <v>0</v>
      </c>
      <c r="W240" s="14">
        <f t="shared" si="1632"/>
        <v>0</v>
      </c>
      <c r="X240" s="11">
        <v>1500</v>
      </c>
      <c r="Y240" s="14">
        <f t="shared" si="1633"/>
        <v>0</v>
      </c>
      <c r="Z240" s="14">
        <f>95%*X240</f>
        <v>1425</v>
      </c>
      <c r="AA240" s="14">
        <f t="shared" si="1634"/>
        <v>1425</v>
      </c>
      <c r="AB240" s="14">
        <v>1425</v>
      </c>
      <c r="AC240" s="14"/>
      <c r="AD240" s="14"/>
      <c r="AE240" s="14"/>
      <c r="AG240" s="222"/>
      <c r="AH240" s="66"/>
      <c r="AI240" s="233"/>
      <c r="AJ240" s="233"/>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6"/>
    </row>
    <row r="241" spans="1:86" s="17" customFormat="1" ht="54.75" customHeight="1" x14ac:dyDescent="0.25">
      <c r="A241" s="85">
        <v>13</v>
      </c>
      <c r="B241" s="9" t="s">
        <v>307</v>
      </c>
      <c r="C241" s="3"/>
      <c r="D241" s="3"/>
      <c r="E241" s="3">
        <v>1</v>
      </c>
      <c r="F241" s="3">
        <v>1</v>
      </c>
      <c r="G241" s="9"/>
      <c r="H241" s="18" t="s">
        <v>852</v>
      </c>
      <c r="I241" s="11">
        <f>J241</f>
        <v>800</v>
      </c>
      <c r="J241" s="11">
        <v>800</v>
      </c>
      <c r="K241" s="22"/>
      <c r="L241" s="22"/>
      <c r="M241" s="22"/>
      <c r="N241" s="22"/>
      <c r="O241" s="22"/>
      <c r="P241" s="22"/>
      <c r="Q241" s="22"/>
      <c r="R241" s="22"/>
      <c r="S241" s="22"/>
      <c r="T241" s="22"/>
      <c r="U241" s="22"/>
      <c r="V241" s="14">
        <f t="shared" si="1631"/>
        <v>0</v>
      </c>
      <c r="W241" s="14">
        <f t="shared" si="1632"/>
        <v>0</v>
      </c>
      <c r="X241" s="11">
        <v>800</v>
      </c>
      <c r="Y241" s="14">
        <f t="shared" si="1633"/>
        <v>0</v>
      </c>
      <c r="Z241" s="14">
        <f>X241-Y241</f>
        <v>800</v>
      </c>
      <c r="AA241" s="14">
        <f t="shared" si="1634"/>
        <v>800</v>
      </c>
      <c r="AB241" s="14">
        <v>800</v>
      </c>
      <c r="AC241" s="14"/>
      <c r="AD241" s="14"/>
      <c r="AE241" s="14"/>
      <c r="AG241" s="222"/>
      <c r="AH241" s="66"/>
      <c r="AI241" s="233"/>
      <c r="AJ241" s="233"/>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6"/>
    </row>
    <row r="242" spans="1:86" s="17" customFormat="1" ht="54.75" customHeight="1" x14ac:dyDescent="0.25">
      <c r="A242" s="85">
        <v>14</v>
      </c>
      <c r="B242" s="9" t="s">
        <v>308</v>
      </c>
      <c r="C242" s="3"/>
      <c r="D242" s="3"/>
      <c r="E242" s="3">
        <v>1</v>
      </c>
      <c r="F242" s="3">
        <v>1</v>
      </c>
      <c r="G242" s="9"/>
      <c r="H242" s="133" t="s">
        <v>815</v>
      </c>
      <c r="I242" s="11">
        <v>1200</v>
      </c>
      <c r="J242" s="11">
        <v>1200</v>
      </c>
      <c r="K242" s="22"/>
      <c r="L242" s="22"/>
      <c r="M242" s="22"/>
      <c r="N242" s="22"/>
      <c r="O242" s="22"/>
      <c r="P242" s="22"/>
      <c r="Q242" s="22"/>
      <c r="R242" s="22"/>
      <c r="S242" s="22"/>
      <c r="T242" s="22"/>
      <c r="U242" s="22"/>
      <c r="V242" s="14">
        <f t="shared" si="1631"/>
        <v>0</v>
      </c>
      <c r="W242" s="14">
        <f t="shared" si="1632"/>
        <v>0</v>
      </c>
      <c r="X242" s="11">
        <v>1200</v>
      </c>
      <c r="Y242" s="14">
        <f t="shared" si="1633"/>
        <v>0</v>
      </c>
      <c r="Z242" s="14">
        <f t="shared" ref="Z242:Z248" si="1635">95%*X242</f>
        <v>1140</v>
      </c>
      <c r="AA242" s="14">
        <f t="shared" si="1634"/>
        <v>1140</v>
      </c>
      <c r="AB242" s="14">
        <v>1140</v>
      </c>
      <c r="AC242" s="14"/>
      <c r="AD242" s="14"/>
      <c r="AE242" s="14"/>
      <c r="AG242" s="222"/>
      <c r="AH242" s="66"/>
      <c r="AI242" s="233"/>
      <c r="AJ242" s="233"/>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6"/>
    </row>
    <row r="243" spans="1:86" s="17" customFormat="1" ht="54.75" customHeight="1" x14ac:dyDescent="0.25">
      <c r="A243" s="85">
        <v>15</v>
      </c>
      <c r="B243" s="9" t="s">
        <v>309</v>
      </c>
      <c r="C243" s="3"/>
      <c r="D243" s="3"/>
      <c r="E243" s="3">
        <v>1</v>
      </c>
      <c r="F243" s="3">
        <v>1</v>
      </c>
      <c r="G243" s="9"/>
      <c r="H243" s="133" t="s">
        <v>853</v>
      </c>
      <c r="I243" s="11">
        <f>J243</f>
        <v>1000</v>
      </c>
      <c r="J243" s="11">
        <v>1000</v>
      </c>
      <c r="K243" s="22"/>
      <c r="L243" s="22"/>
      <c r="M243" s="22"/>
      <c r="N243" s="22"/>
      <c r="O243" s="22"/>
      <c r="P243" s="22"/>
      <c r="Q243" s="22"/>
      <c r="R243" s="22"/>
      <c r="S243" s="22"/>
      <c r="T243" s="22"/>
      <c r="U243" s="22"/>
      <c r="V243" s="14">
        <f t="shared" si="1631"/>
        <v>0</v>
      </c>
      <c r="W243" s="14">
        <f t="shared" si="1632"/>
        <v>0</v>
      </c>
      <c r="X243" s="11">
        <v>1000</v>
      </c>
      <c r="Y243" s="14">
        <f t="shared" si="1633"/>
        <v>0</v>
      </c>
      <c r="Z243" s="14">
        <f t="shared" si="1635"/>
        <v>950</v>
      </c>
      <c r="AA243" s="14">
        <f t="shared" si="1634"/>
        <v>950</v>
      </c>
      <c r="AB243" s="14">
        <v>950</v>
      </c>
      <c r="AC243" s="14"/>
      <c r="AD243" s="14"/>
      <c r="AE243" s="14"/>
      <c r="AG243" s="222"/>
      <c r="AH243" s="66"/>
      <c r="AI243" s="233"/>
      <c r="AJ243" s="233"/>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6"/>
    </row>
    <row r="244" spans="1:86" s="17" customFormat="1" ht="54.75" customHeight="1" x14ac:dyDescent="0.25">
      <c r="A244" s="85">
        <v>16</v>
      </c>
      <c r="B244" s="9" t="s">
        <v>310</v>
      </c>
      <c r="C244" s="3"/>
      <c r="D244" s="3"/>
      <c r="E244" s="3">
        <v>1</v>
      </c>
      <c r="F244" s="3">
        <v>1</v>
      </c>
      <c r="G244" s="9"/>
      <c r="H244" s="18" t="s">
        <v>854</v>
      </c>
      <c r="I244" s="11">
        <v>1000</v>
      </c>
      <c r="J244" s="11">
        <v>1000</v>
      </c>
      <c r="K244" s="22"/>
      <c r="L244" s="22"/>
      <c r="M244" s="22"/>
      <c r="N244" s="22"/>
      <c r="O244" s="22"/>
      <c r="P244" s="22"/>
      <c r="Q244" s="22"/>
      <c r="R244" s="22"/>
      <c r="S244" s="22"/>
      <c r="T244" s="22"/>
      <c r="U244" s="22"/>
      <c r="V244" s="14">
        <f t="shared" si="1631"/>
        <v>0</v>
      </c>
      <c r="W244" s="14">
        <f t="shared" si="1632"/>
        <v>0</v>
      </c>
      <c r="X244" s="11">
        <v>1000</v>
      </c>
      <c r="Y244" s="14">
        <f t="shared" si="1633"/>
        <v>0</v>
      </c>
      <c r="Z244" s="14">
        <f t="shared" si="1635"/>
        <v>950</v>
      </c>
      <c r="AA244" s="14">
        <f t="shared" si="1634"/>
        <v>950</v>
      </c>
      <c r="AB244" s="14">
        <v>950</v>
      </c>
      <c r="AC244" s="14"/>
      <c r="AD244" s="14"/>
      <c r="AE244" s="14"/>
      <c r="AG244" s="222"/>
      <c r="AH244" s="66"/>
      <c r="AI244" s="233"/>
      <c r="AJ244" s="233"/>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6"/>
    </row>
    <row r="245" spans="1:86" s="17" customFormat="1" ht="54.75" customHeight="1" x14ac:dyDescent="0.25">
      <c r="A245" s="85">
        <v>17</v>
      </c>
      <c r="B245" s="9" t="s">
        <v>311</v>
      </c>
      <c r="C245" s="3"/>
      <c r="D245" s="3"/>
      <c r="E245" s="3">
        <v>1</v>
      </c>
      <c r="F245" s="3">
        <v>1</v>
      </c>
      <c r="G245" s="9"/>
      <c r="H245" s="133" t="s">
        <v>816</v>
      </c>
      <c r="I245" s="11">
        <v>1300</v>
      </c>
      <c r="J245" s="11">
        <v>1300</v>
      </c>
      <c r="K245" s="22"/>
      <c r="L245" s="22"/>
      <c r="M245" s="22"/>
      <c r="N245" s="22"/>
      <c r="O245" s="22"/>
      <c r="P245" s="22"/>
      <c r="Q245" s="22"/>
      <c r="R245" s="22"/>
      <c r="S245" s="22"/>
      <c r="T245" s="22"/>
      <c r="U245" s="22"/>
      <c r="V245" s="14">
        <f t="shared" si="1631"/>
        <v>0</v>
      </c>
      <c r="W245" s="14">
        <f t="shared" si="1632"/>
        <v>0</v>
      </c>
      <c r="X245" s="11">
        <v>1300</v>
      </c>
      <c r="Y245" s="14">
        <f t="shared" si="1633"/>
        <v>0</v>
      </c>
      <c r="Z245" s="14">
        <f>95%*X245</f>
        <v>1235</v>
      </c>
      <c r="AA245" s="14">
        <f t="shared" si="1634"/>
        <v>1235</v>
      </c>
      <c r="AB245" s="14">
        <v>1235</v>
      </c>
      <c r="AC245" s="14"/>
      <c r="AD245" s="14"/>
      <c r="AE245" s="14"/>
      <c r="AG245" s="222"/>
      <c r="AH245" s="66"/>
      <c r="AI245" s="233"/>
      <c r="AJ245" s="233"/>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6"/>
    </row>
    <row r="246" spans="1:86" s="17" customFormat="1" ht="54.75" customHeight="1" x14ac:dyDescent="0.25">
      <c r="A246" s="85">
        <v>18</v>
      </c>
      <c r="B246" s="9" t="s">
        <v>312</v>
      </c>
      <c r="C246" s="3"/>
      <c r="D246" s="3"/>
      <c r="E246" s="3">
        <v>1</v>
      </c>
      <c r="F246" s="3">
        <v>1</v>
      </c>
      <c r="G246" s="9"/>
      <c r="H246" s="133" t="s">
        <v>817</v>
      </c>
      <c r="I246" s="11">
        <v>1300</v>
      </c>
      <c r="J246" s="11">
        <v>1300</v>
      </c>
      <c r="K246" s="22"/>
      <c r="L246" s="22"/>
      <c r="M246" s="22"/>
      <c r="N246" s="22"/>
      <c r="O246" s="22"/>
      <c r="P246" s="22"/>
      <c r="Q246" s="22"/>
      <c r="R246" s="22"/>
      <c r="S246" s="22"/>
      <c r="T246" s="22"/>
      <c r="U246" s="22"/>
      <c r="V246" s="14">
        <f t="shared" si="1631"/>
        <v>0</v>
      </c>
      <c r="W246" s="14">
        <f t="shared" si="1632"/>
        <v>0</v>
      </c>
      <c r="X246" s="11">
        <v>1300.3</v>
      </c>
      <c r="Y246" s="14">
        <f t="shared" si="1633"/>
        <v>0</v>
      </c>
      <c r="Z246" s="14">
        <v>1250</v>
      </c>
      <c r="AA246" s="14">
        <f t="shared" si="1634"/>
        <v>1235.2849999999999</v>
      </c>
      <c r="AB246" s="14">
        <v>1235.2849999999999</v>
      </c>
      <c r="AC246" s="14"/>
      <c r="AD246" s="14"/>
      <c r="AE246" s="14"/>
      <c r="AG246" s="222"/>
      <c r="AH246" s="66"/>
      <c r="AI246" s="233"/>
      <c r="AJ246" s="233"/>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6"/>
    </row>
    <row r="247" spans="1:86" s="17" customFormat="1" ht="54.75" customHeight="1" x14ac:dyDescent="0.25">
      <c r="A247" s="85">
        <v>19</v>
      </c>
      <c r="B247" s="9" t="s">
        <v>313</v>
      </c>
      <c r="C247" s="3"/>
      <c r="D247" s="3"/>
      <c r="E247" s="3">
        <v>1</v>
      </c>
      <c r="F247" s="3">
        <v>1</v>
      </c>
      <c r="G247" s="9"/>
      <c r="H247" s="133" t="s">
        <v>818</v>
      </c>
      <c r="I247" s="11">
        <f>J247</f>
        <v>1000</v>
      </c>
      <c r="J247" s="11">
        <v>1000</v>
      </c>
      <c r="K247" s="22"/>
      <c r="L247" s="22"/>
      <c r="M247" s="22"/>
      <c r="N247" s="22"/>
      <c r="O247" s="22"/>
      <c r="P247" s="22"/>
      <c r="Q247" s="22"/>
      <c r="R247" s="22"/>
      <c r="S247" s="22"/>
      <c r="T247" s="22"/>
      <c r="U247" s="22"/>
      <c r="V247" s="14">
        <f t="shared" si="1631"/>
        <v>0</v>
      </c>
      <c r="W247" s="14">
        <f t="shared" si="1632"/>
        <v>0</v>
      </c>
      <c r="X247" s="11">
        <v>1000</v>
      </c>
      <c r="Y247" s="14">
        <f t="shared" si="1633"/>
        <v>0</v>
      </c>
      <c r="Z247" s="14">
        <v>950</v>
      </c>
      <c r="AA247" s="14">
        <f t="shared" si="1634"/>
        <v>950</v>
      </c>
      <c r="AB247" s="14">
        <v>950</v>
      </c>
      <c r="AC247" s="14"/>
      <c r="AD247" s="14"/>
      <c r="AE247" s="14"/>
      <c r="AG247" s="222"/>
      <c r="AH247" s="66"/>
      <c r="AI247" s="233"/>
      <c r="AJ247" s="233"/>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6"/>
    </row>
    <row r="248" spans="1:86" s="17" customFormat="1" ht="60" customHeight="1" x14ac:dyDescent="0.25">
      <c r="A248" s="85">
        <v>20</v>
      </c>
      <c r="B248" s="9" t="s">
        <v>314</v>
      </c>
      <c r="C248" s="3"/>
      <c r="D248" s="3"/>
      <c r="E248" s="3">
        <v>1</v>
      </c>
      <c r="F248" s="3">
        <v>1</v>
      </c>
      <c r="G248" s="9"/>
      <c r="H248" s="133" t="s">
        <v>819</v>
      </c>
      <c r="I248" s="11">
        <f>J248</f>
        <v>1000</v>
      </c>
      <c r="J248" s="11">
        <v>1000</v>
      </c>
      <c r="K248" s="22"/>
      <c r="L248" s="22"/>
      <c r="M248" s="22"/>
      <c r="N248" s="22"/>
      <c r="O248" s="22"/>
      <c r="P248" s="22"/>
      <c r="Q248" s="22"/>
      <c r="R248" s="22"/>
      <c r="S248" s="22"/>
      <c r="T248" s="22"/>
      <c r="U248" s="22"/>
      <c r="V248" s="14">
        <f t="shared" si="1631"/>
        <v>0</v>
      </c>
      <c r="W248" s="14">
        <f t="shared" si="1632"/>
        <v>0</v>
      </c>
      <c r="X248" s="11">
        <v>1000</v>
      </c>
      <c r="Y248" s="14">
        <f t="shared" si="1633"/>
        <v>0</v>
      </c>
      <c r="Z248" s="14">
        <f t="shared" si="1635"/>
        <v>950</v>
      </c>
      <c r="AA248" s="14">
        <f t="shared" si="1634"/>
        <v>950</v>
      </c>
      <c r="AB248" s="14">
        <v>950</v>
      </c>
      <c r="AC248" s="14"/>
      <c r="AD248" s="14"/>
      <c r="AE248" s="14"/>
      <c r="AG248" s="222"/>
      <c r="AH248" s="66"/>
      <c r="AI248" s="233"/>
      <c r="AJ248" s="233"/>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6"/>
    </row>
    <row r="249" spans="1:86" s="17" customFormat="1" ht="54.75" customHeight="1" x14ac:dyDescent="0.25">
      <c r="A249" s="85">
        <v>21</v>
      </c>
      <c r="B249" s="9" t="s">
        <v>315</v>
      </c>
      <c r="C249" s="3"/>
      <c r="D249" s="3"/>
      <c r="E249" s="3">
        <v>1</v>
      </c>
      <c r="F249" s="3">
        <v>1</v>
      </c>
      <c r="G249" s="9"/>
      <c r="H249" s="133" t="s">
        <v>820</v>
      </c>
      <c r="I249" s="11">
        <v>3000</v>
      </c>
      <c r="J249" s="11">
        <v>3000</v>
      </c>
      <c r="K249" s="22"/>
      <c r="L249" s="22"/>
      <c r="M249" s="22"/>
      <c r="N249" s="22"/>
      <c r="O249" s="22"/>
      <c r="P249" s="22"/>
      <c r="Q249" s="22"/>
      <c r="R249" s="22"/>
      <c r="S249" s="22"/>
      <c r="T249" s="22"/>
      <c r="U249" s="22"/>
      <c r="V249" s="14">
        <f t="shared" si="1631"/>
        <v>0</v>
      </c>
      <c r="W249" s="14">
        <f t="shared" si="1632"/>
        <v>0</v>
      </c>
      <c r="X249" s="11">
        <v>3000</v>
      </c>
      <c r="Y249" s="14">
        <f t="shared" si="1633"/>
        <v>0</v>
      </c>
      <c r="Z249" s="14">
        <v>1500</v>
      </c>
      <c r="AA249" s="14">
        <f t="shared" si="1634"/>
        <v>1000</v>
      </c>
      <c r="AB249" s="14">
        <v>1000</v>
      </c>
      <c r="AC249" s="14"/>
      <c r="AD249" s="14"/>
      <c r="AE249" s="14"/>
      <c r="AG249" s="222"/>
      <c r="AH249" s="66"/>
      <c r="AI249" s="233"/>
      <c r="AJ249" s="233"/>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6"/>
    </row>
    <row r="250" spans="1:86" s="17" customFormat="1" ht="54.75" customHeight="1" x14ac:dyDescent="0.25">
      <c r="A250" s="85">
        <v>22</v>
      </c>
      <c r="B250" s="9" t="s">
        <v>316</v>
      </c>
      <c r="C250" s="3"/>
      <c r="D250" s="3"/>
      <c r="E250" s="3">
        <v>1</v>
      </c>
      <c r="F250" s="3">
        <v>1</v>
      </c>
      <c r="G250" s="9"/>
      <c r="H250" s="133" t="s">
        <v>821</v>
      </c>
      <c r="I250" s="11">
        <v>2000</v>
      </c>
      <c r="J250" s="11">
        <v>2000</v>
      </c>
      <c r="K250" s="22"/>
      <c r="L250" s="22"/>
      <c r="M250" s="22"/>
      <c r="N250" s="22"/>
      <c r="O250" s="22"/>
      <c r="P250" s="22"/>
      <c r="Q250" s="22"/>
      <c r="R250" s="22"/>
      <c r="S250" s="22"/>
      <c r="T250" s="22"/>
      <c r="U250" s="22"/>
      <c r="V250" s="14">
        <f t="shared" si="1631"/>
        <v>0</v>
      </c>
      <c r="W250" s="14">
        <f t="shared" si="1632"/>
        <v>0</v>
      </c>
      <c r="X250" s="11">
        <v>2000</v>
      </c>
      <c r="Y250" s="14">
        <f t="shared" si="1633"/>
        <v>0</v>
      </c>
      <c r="Z250" s="14">
        <v>1000</v>
      </c>
      <c r="AA250" s="14">
        <f t="shared" si="1634"/>
        <v>1000</v>
      </c>
      <c r="AB250" s="14">
        <v>1000</v>
      </c>
      <c r="AC250" s="14"/>
      <c r="AD250" s="14"/>
      <c r="AE250" s="14"/>
      <c r="AG250" s="222"/>
      <c r="AH250" s="66"/>
      <c r="AI250" s="233"/>
      <c r="AJ250" s="233"/>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6"/>
    </row>
    <row r="251" spans="1:86" s="17" customFormat="1" ht="54.75" customHeight="1" x14ac:dyDescent="0.25">
      <c r="A251" s="85">
        <v>23</v>
      </c>
      <c r="B251" s="9" t="s">
        <v>317</v>
      </c>
      <c r="C251" s="3"/>
      <c r="D251" s="3"/>
      <c r="E251" s="3">
        <v>1</v>
      </c>
      <c r="F251" s="3">
        <v>1</v>
      </c>
      <c r="G251" s="9"/>
      <c r="H251" s="133" t="s">
        <v>822</v>
      </c>
      <c r="I251" s="11">
        <v>2400</v>
      </c>
      <c r="J251" s="11">
        <v>2400</v>
      </c>
      <c r="K251" s="22"/>
      <c r="L251" s="22"/>
      <c r="M251" s="22"/>
      <c r="N251" s="22"/>
      <c r="O251" s="22"/>
      <c r="P251" s="22"/>
      <c r="Q251" s="22"/>
      <c r="R251" s="22"/>
      <c r="S251" s="22"/>
      <c r="T251" s="22"/>
      <c r="U251" s="22"/>
      <c r="V251" s="14">
        <f t="shared" si="1631"/>
        <v>0</v>
      </c>
      <c r="W251" s="14">
        <f t="shared" si="1632"/>
        <v>0</v>
      </c>
      <c r="X251" s="11">
        <v>2400</v>
      </c>
      <c r="Y251" s="14">
        <f t="shared" si="1633"/>
        <v>0</v>
      </c>
      <c r="Z251" s="14">
        <v>1000</v>
      </c>
      <c r="AA251" s="14">
        <f t="shared" si="1634"/>
        <v>1000</v>
      </c>
      <c r="AB251" s="14">
        <v>1000</v>
      </c>
      <c r="AC251" s="14"/>
      <c r="AD251" s="14"/>
      <c r="AE251" s="14"/>
      <c r="AG251" s="222"/>
      <c r="AH251" s="66"/>
      <c r="AI251" s="233"/>
      <c r="AJ251" s="233"/>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6"/>
    </row>
    <row r="252" spans="1:86" s="17" customFormat="1" ht="63" customHeight="1" x14ac:dyDescent="0.25">
      <c r="A252" s="85">
        <v>24</v>
      </c>
      <c r="B252" s="9" t="s">
        <v>318</v>
      </c>
      <c r="C252" s="3"/>
      <c r="D252" s="3"/>
      <c r="E252" s="3">
        <v>1</v>
      </c>
      <c r="F252" s="3">
        <v>1</v>
      </c>
      <c r="G252" s="9"/>
      <c r="H252" s="133" t="s">
        <v>823</v>
      </c>
      <c r="I252" s="11">
        <v>1200</v>
      </c>
      <c r="J252" s="11">
        <v>1200</v>
      </c>
      <c r="K252" s="22"/>
      <c r="L252" s="22"/>
      <c r="M252" s="22"/>
      <c r="N252" s="22"/>
      <c r="O252" s="22"/>
      <c r="P252" s="22"/>
      <c r="Q252" s="22"/>
      <c r="R252" s="22"/>
      <c r="S252" s="22"/>
      <c r="T252" s="22"/>
      <c r="U252" s="22"/>
      <c r="V252" s="14">
        <f t="shared" si="1631"/>
        <v>0</v>
      </c>
      <c r="W252" s="14">
        <f t="shared" si="1632"/>
        <v>0</v>
      </c>
      <c r="X252" s="11">
        <v>1200</v>
      </c>
      <c r="Y252" s="14">
        <f t="shared" si="1633"/>
        <v>0</v>
      </c>
      <c r="Z252" s="14">
        <f t="shared" ref="Z252:Z260" si="1636">95%*X252</f>
        <v>1140</v>
      </c>
      <c r="AA252" s="14">
        <f t="shared" si="1634"/>
        <v>1140</v>
      </c>
      <c r="AB252" s="14">
        <v>1140</v>
      </c>
      <c r="AC252" s="14"/>
      <c r="AD252" s="14"/>
      <c r="AE252" s="14"/>
      <c r="AG252" s="222"/>
      <c r="AH252" s="66"/>
      <c r="AI252" s="233"/>
      <c r="AJ252" s="233"/>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6"/>
    </row>
    <row r="253" spans="1:86" s="17" customFormat="1" ht="54.75" customHeight="1" x14ac:dyDescent="0.25">
      <c r="A253" s="85">
        <v>25</v>
      </c>
      <c r="B253" s="9" t="s">
        <v>319</v>
      </c>
      <c r="C253" s="3"/>
      <c r="D253" s="3"/>
      <c r="E253" s="3">
        <v>1</v>
      </c>
      <c r="F253" s="3">
        <v>1</v>
      </c>
      <c r="G253" s="9"/>
      <c r="H253" s="133" t="s">
        <v>824</v>
      </c>
      <c r="I253" s="11">
        <v>1000</v>
      </c>
      <c r="J253" s="11">
        <v>1000</v>
      </c>
      <c r="K253" s="22"/>
      <c r="L253" s="22"/>
      <c r="M253" s="22"/>
      <c r="N253" s="22"/>
      <c r="O253" s="22"/>
      <c r="P253" s="22"/>
      <c r="Q253" s="22"/>
      <c r="R253" s="22"/>
      <c r="S253" s="22"/>
      <c r="T253" s="22"/>
      <c r="U253" s="22"/>
      <c r="V253" s="14">
        <f t="shared" si="1631"/>
        <v>0</v>
      </c>
      <c r="W253" s="14">
        <f t="shared" si="1632"/>
        <v>0</v>
      </c>
      <c r="X253" s="11">
        <v>1000</v>
      </c>
      <c r="Y253" s="14">
        <f t="shared" si="1633"/>
        <v>0</v>
      </c>
      <c r="Z253" s="14">
        <f t="shared" si="1636"/>
        <v>950</v>
      </c>
      <c r="AA253" s="14">
        <f t="shared" si="1634"/>
        <v>950</v>
      </c>
      <c r="AB253" s="14">
        <v>950</v>
      </c>
      <c r="AC253" s="14"/>
      <c r="AD253" s="14"/>
      <c r="AE253" s="14"/>
      <c r="AG253" s="222"/>
      <c r="AH253" s="66"/>
      <c r="AI253" s="233"/>
      <c r="AJ253" s="233"/>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6"/>
    </row>
    <row r="254" spans="1:86" s="17" customFormat="1" ht="54.75" customHeight="1" x14ac:dyDescent="0.25">
      <c r="A254" s="85">
        <v>26</v>
      </c>
      <c r="B254" s="9" t="s">
        <v>320</v>
      </c>
      <c r="C254" s="3"/>
      <c r="D254" s="3"/>
      <c r="E254" s="3">
        <v>1</v>
      </c>
      <c r="F254" s="3">
        <v>1</v>
      </c>
      <c r="G254" s="9"/>
      <c r="H254" s="18" t="s">
        <v>855</v>
      </c>
      <c r="I254" s="11">
        <v>1200</v>
      </c>
      <c r="J254" s="11">
        <v>1200</v>
      </c>
      <c r="K254" s="22"/>
      <c r="L254" s="22"/>
      <c r="M254" s="22"/>
      <c r="N254" s="22"/>
      <c r="O254" s="22"/>
      <c r="P254" s="22"/>
      <c r="Q254" s="22"/>
      <c r="R254" s="22"/>
      <c r="S254" s="22"/>
      <c r="T254" s="22"/>
      <c r="U254" s="22"/>
      <c r="V254" s="14">
        <f t="shared" si="1631"/>
        <v>0</v>
      </c>
      <c r="W254" s="14">
        <f t="shared" si="1632"/>
        <v>0</v>
      </c>
      <c r="X254" s="11">
        <v>1200</v>
      </c>
      <c r="Y254" s="14">
        <f t="shared" si="1633"/>
        <v>0</v>
      </c>
      <c r="Z254" s="14">
        <f t="shared" si="1636"/>
        <v>1140</v>
      </c>
      <c r="AA254" s="14">
        <f t="shared" si="1634"/>
        <v>1140</v>
      </c>
      <c r="AB254" s="14">
        <v>1140</v>
      </c>
      <c r="AC254" s="14"/>
      <c r="AD254" s="14"/>
      <c r="AE254" s="14"/>
      <c r="AG254" s="222"/>
      <c r="AH254" s="66"/>
      <c r="AI254" s="233"/>
      <c r="AJ254" s="233"/>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6"/>
    </row>
    <row r="255" spans="1:86" s="17" customFormat="1" ht="54.75" customHeight="1" x14ac:dyDescent="0.25">
      <c r="A255" s="85">
        <v>27</v>
      </c>
      <c r="B255" s="9" t="s">
        <v>321</v>
      </c>
      <c r="C255" s="3"/>
      <c r="D255" s="3"/>
      <c r="E255" s="3">
        <v>1</v>
      </c>
      <c r="F255" s="3">
        <v>1</v>
      </c>
      <c r="G255" s="9"/>
      <c r="H255" s="133" t="s">
        <v>825</v>
      </c>
      <c r="I255" s="11">
        <v>1200</v>
      </c>
      <c r="J255" s="11">
        <v>1200</v>
      </c>
      <c r="K255" s="22"/>
      <c r="L255" s="22"/>
      <c r="M255" s="22"/>
      <c r="N255" s="22"/>
      <c r="O255" s="22"/>
      <c r="P255" s="22"/>
      <c r="Q255" s="22"/>
      <c r="R255" s="22"/>
      <c r="S255" s="22"/>
      <c r="T255" s="22"/>
      <c r="U255" s="22"/>
      <c r="V255" s="14">
        <f t="shared" si="1631"/>
        <v>0</v>
      </c>
      <c r="W255" s="14">
        <f t="shared" si="1632"/>
        <v>0</v>
      </c>
      <c r="X255" s="11">
        <v>1200</v>
      </c>
      <c r="Y255" s="14">
        <f t="shared" si="1633"/>
        <v>0</v>
      </c>
      <c r="Z255" s="14">
        <f t="shared" si="1636"/>
        <v>1140</v>
      </c>
      <c r="AA255" s="14">
        <f t="shared" si="1634"/>
        <v>1140</v>
      </c>
      <c r="AB255" s="14">
        <v>1140</v>
      </c>
      <c r="AC255" s="14"/>
      <c r="AD255" s="14"/>
      <c r="AE255" s="14"/>
      <c r="AG255" s="222"/>
      <c r="AH255" s="66"/>
      <c r="AI255" s="233"/>
      <c r="AJ255" s="233"/>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6"/>
    </row>
    <row r="256" spans="1:86" s="17" customFormat="1" ht="54.75" customHeight="1" x14ac:dyDescent="0.25">
      <c r="A256" s="85">
        <v>28</v>
      </c>
      <c r="B256" s="9" t="s">
        <v>322</v>
      </c>
      <c r="C256" s="3"/>
      <c r="D256" s="3"/>
      <c r="E256" s="3">
        <v>1</v>
      </c>
      <c r="F256" s="3">
        <v>1</v>
      </c>
      <c r="G256" s="9"/>
      <c r="H256" s="18" t="s">
        <v>856</v>
      </c>
      <c r="I256" s="11">
        <v>1200</v>
      </c>
      <c r="J256" s="11">
        <v>1200</v>
      </c>
      <c r="K256" s="22"/>
      <c r="L256" s="22"/>
      <c r="M256" s="22"/>
      <c r="N256" s="22"/>
      <c r="O256" s="22"/>
      <c r="P256" s="22"/>
      <c r="Q256" s="22"/>
      <c r="R256" s="22"/>
      <c r="S256" s="22"/>
      <c r="T256" s="22"/>
      <c r="U256" s="22"/>
      <c r="V256" s="14">
        <f t="shared" si="1631"/>
        <v>0</v>
      </c>
      <c r="W256" s="14">
        <f t="shared" si="1632"/>
        <v>0</v>
      </c>
      <c r="X256" s="11">
        <v>1200</v>
      </c>
      <c r="Y256" s="14">
        <f t="shared" si="1633"/>
        <v>0</v>
      </c>
      <c r="Z256" s="14">
        <f t="shared" si="1636"/>
        <v>1140</v>
      </c>
      <c r="AA256" s="14">
        <f t="shared" si="1634"/>
        <v>1140</v>
      </c>
      <c r="AB256" s="14">
        <v>1140</v>
      </c>
      <c r="AC256" s="14"/>
      <c r="AD256" s="14"/>
      <c r="AE256" s="14"/>
      <c r="AG256" s="222"/>
      <c r="AH256" s="66"/>
      <c r="AI256" s="233"/>
      <c r="AJ256" s="233"/>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6"/>
    </row>
    <row r="257" spans="1:86" s="17" customFormat="1" ht="54.75" customHeight="1" x14ac:dyDescent="0.25">
      <c r="A257" s="85">
        <v>29</v>
      </c>
      <c r="B257" s="9" t="s">
        <v>323</v>
      </c>
      <c r="C257" s="3"/>
      <c r="D257" s="3"/>
      <c r="E257" s="3">
        <v>1</v>
      </c>
      <c r="F257" s="3">
        <v>1</v>
      </c>
      <c r="G257" s="9"/>
      <c r="H257" s="133" t="s">
        <v>826</v>
      </c>
      <c r="I257" s="11">
        <v>1500</v>
      </c>
      <c r="J257" s="11">
        <v>1500</v>
      </c>
      <c r="K257" s="22"/>
      <c r="L257" s="22"/>
      <c r="M257" s="22"/>
      <c r="N257" s="22"/>
      <c r="O257" s="22"/>
      <c r="P257" s="22"/>
      <c r="Q257" s="22"/>
      <c r="R257" s="22"/>
      <c r="S257" s="22"/>
      <c r="T257" s="22"/>
      <c r="U257" s="22"/>
      <c r="V257" s="14">
        <f t="shared" si="1631"/>
        <v>0</v>
      </c>
      <c r="W257" s="14">
        <f t="shared" si="1632"/>
        <v>0</v>
      </c>
      <c r="X257" s="11">
        <v>1500</v>
      </c>
      <c r="Y257" s="14">
        <f t="shared" si="1633"/>
        <v>0</v>
      </c>
      <c r="Z257" s="14">
        <f t="shared" si="1636"/>
        <v>1425</v>
      </c>
      <c r="AA257" s="14">
        <f t="shared" si="1634"/>
        <v>1425</v>
      </c>
      <c r="AB257" s="14">
        <v>1425</v>
      </c>
      <c r="AC257" s="14"/>
      <c r="AD257" s="14"/>
      <c r="AE257" s="14"/>
      <c r="AG257" s="222"/>
      <c r="AH257" s="66"/>
      <c r="AI257" s="233"/>
      <c r="AJ257" s="233"/>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6"/>
    </row>
    <row r="258" spans="1:86" s="17" customFormat="1" ht="66.75" customHeight="1" x14ac:dyDescent="0.25">
      <c r="A258" s="85">
        <v>30</v>
      </c>
      <c r="B258" s="9" t="s">
        <v>324</v>
      </c>
      <c r="C258" s="3"/>
      <c r="D258" s="3"/>
      <c r="E258" s="3">
        <v>1</v>
      </c>
      <c r="F258" s="3">
        <v>1</v>
      </c>
      <c r="G258" s="9"/>
      <c r="H258" s="133" t="s">
        <v>827</v>
      </c>
      <c r="I258" s="11">
        <f>J258</f>
        <v>1000</v>
      </c>
      <c r="J258" s="11">
        <v>1000</v>
      </c>
      <c r="K258" s="22"/>
      <c r="L258" s="22"/>
      <c r="M258" s="22"/>
      <c r="N258" s="22"/>
      <c r="O258" s="22"/>
      <c r="P258" s="22"/>
      <c r="Q258" s="22"/>
      <c r="R258" s="22"/>
      <c r="S258" s="22"/>
      <c r="T258" s="22"/>
      <c r="U258" s="22"/>
      <c r="V258" s="14">
        <f t="shared" si="1631"/>
        <v>0</v>
      </c>
      <c r="W258" s="14">
        <f t="shared" si="1632"/>
        <v>0</v>
      </c>
      <c r="X258" s="11">
        <v>1000</v>
      </c>
      <c r="Y258" s="14">
        <f t="shared" si="1633"/>
        <v>0</v>
      </c>
      <c r="Z258" s="14">
        <f t="shared" si="1636"/>
        <v>950</v>
      </c>
      <c r="AA258" s="14">
        <f t="shared" si="1634"/>
        <v>950</v>
      </c>
      <c r="AB258" s="14">
        <v>950</v>
      </c>
      <c r="AC258" s="14"/>
      <c r="AD258" s="14"/>
      <c r="AE258" s="14"/>
      <c r="AG258" s="222"/>
      <c r="AH258" s="66"/>
      <c r="AI258" s="233"/>
      <c r="AJ258" s="233"/>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6"/>
    </row>
    <row r="259" spans="1:86" s="17" customFormat="1" ht="54.75" customHeight="1" x14ac:dyDescent="0.25">
      <c r="A259" s="85">
        <v>31</v>
      </c>
      <c r="B259" s="9" t="s">
        <v>325</v>
      </c>
      <c r="C259" s="3"/>
      <c r="D259" s="3"/>
      <c r="E259" s="3">
        <v>1</v>
      </c>
      <c r="F259" s="3">
        <v>1</v>
      </c>
      <c r="G259" s="9"/>
      <c r="H259" s="133" t="s">
        <v>828</v>
      </c>
      <c r="I259" s="11">
        <v>1300</v>
      </c>
      <c r="J259" s="11">
        <v>1300</v>
      </c>
      <c r="K259" s="22"/>
      <c r="L259" s="22"/>
      <c r="M259" s="22"/>
      <c r="N259" s="22"/>
      <c r="O259" s="22"/>
      <c r="P259" s="22"/>
      <c r="Q259" s="22"/>
      <c r="R259" s="22"/>
      <c r="S259" s="22"/>
      <c r="T259" s="22"/>
      <c r="U259" s="22"/>
      <c r="V259" s="14">
        <f t="shared" si="1631"/>
        <v>0</v>
      </c>
      <c r="W259" s="14">
        <f t="shared" si="1632"/>
        <v>0</v>
      </c>
      <c r="X259" s="11">
        <v>1300</v>
      </c>
      <c r="Y259" s="14">
        <f t="shared" si="1633"/>
        <v>0</v>
      </c>
      <c r="Z259" s="14">
        <f t="shared" si="1636"/>
        <v>1235</v>
      </c>
      <c r="AA259" s="14">
        <f t="shared" si="1634"/>
        <v>1235</v>
      </c>
      <c r="AB259" s="14">
        <v>1235</v>
      </c>
      <c r="AC259" s="14"/>
      <c r="AD259" s="14"/>
      <c r="AE259" s="14"/>
      <c r="AG259" s="222"/>
      <c r="AH259" s="66"/>
      <c r="AI259" s="233"/>
      <c r="AJ259" s="233"/>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6"/>
    </row>
    <row r="260" spans="1:86" s="17" customFormat="1" ht="54.75" customHeight="1" x14ac:dyDescent="0.25">
      <c r="A260" s="85">
        <v>32</v>
      </c>
      <c r="B260" s="9" t="s">
        <v>326</v>
      </c>
      <c r="C260" s="3"/>
      <c r="D260" s="3"/>
      <c r="E260" s="3">
        <v>1</v>
      </c>
      <c r="F260" s="3">
        <v>1</v>
      </c>
      <c r="G260" s="9"/>
      <c r="H260" s="133" t="s">
        <v>829</v>
      </c>
      <c r="I260" s="11">
        <v>1300</v>
      </c>
      <c r="J260" s="11">
        <v>1300</v>
      </c>
      <c r="K260" s="22"/>
      <c r="L260" s="22"/>
      <c r="M260" s="22"/>
      <c r="N260" s="22"/>
      <c r="O260" s="22"/>
      <c r="P260" s="22"/>
      <c r="Q260" s="22"/>
      <c r="R260" s="22"/>
      <c r="S260" s="22"/>
      <c r="T260" s="22"/>
      <c r="U260" s="22"/>
      <c r="V260" s="14">
        <f t="shared" si="1631"/>
        <v>0</v>
      </c>
      <c r="W260" s="14">
        <f t="shared" si="1632"/>
        <v>0</v>
      </c>
      <c r="X260" s="11">
        <v>1300</v>
      </c>
      <c r="Y260" s="14">
        <f t="shared" si="1633"/>
        <v>0</v>
      </c>
      <c r="Z260" s="14">
        <f t="shared" si="1636"/>
        <v>1235</v>
      </c>
      <c r="AA260" s="14">
        <f t="shared" si="1634"/>
        <v>1235</v>
      </c>
      <c r="AB260" s="14">
        <v>1235</v>
      </c>
      <c r="AC260" s="14"/>
      <c r="AD260" s="14"/>
      <c r="AE260" s="14"/>
      <c r="AG260" s="222"/>
      <c r="AH260" s="66"/>
      <c r="AI260" s="233"/>
      <c r="AJ260" s="233"/>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6"/>
    </row>
    <row r="261" spans="1:86" s="17" customFormat="1" ht="54.75" customHeight="1" x14ac:dyDescent="0.25">
      <c r="A261" s="85">
        <v>33</v>
      </c>
      <c r="B261" s="111" t="s">
        <v>327</v>
      </c>
      <c r="C261" s="3"/>
      <c r="D261" s="3"/>
      <c r="E261" s="3">
        <v>1</v>
      </c>
      <c r="F261" s="3">
        <v>1</v>
      </c>
      <c r="G261" s="111"/>
      <c r="H261" s="133" t="s">
        <v>830</v>
      </c>
      <c r="I261" s="11">
        <v>2500</v>
      </c>
      <c r="J261" s="11">
        <v>2500</v>
      </c>
      <c r="K261" s="22"/>
      <c r="L261" s="22"/>
      <c r="M261" s="22"/>
      <c r="N261" s="22"/>
      <c r="O261" s="22"/>
      <c r="P261" s="22"/>
      <c r="Q261" s="22"/>
      <c r="R261" s="22"/>
      <c r="S261" s="22"/>
      <c r="T261" s="22"/>
      <c r="U261" s="22"/>
      <c r="V261" s="14">
        <f t="shared" si="1631"/>
        <v>0</v>
      </c>
      <c r="W261" s="14">
        <f t="shared" si="1632"/>
        <v>0</v>
      </c>
      <c r="X261" s="11">
        <v>2500</v>
      </c>
      <c r="Y261" s="14">
        <f t="shared" si="1633"/>
        <v>0</v>
      </c>
      <c r="Z261" s="14">
        <v>1000</v>
      </c>
      <c r="AA261" s="14">
        <f t="shared" si="1634"/>
        <v>1000</v>
      </c>
      <c r="AB261" s="14">
        <v>1000</v>
      </c>
      <c r="AC261" s="14"/>
      <c r="AD261" s="14"/>
      <c r="AE261" s="14"/>
      <c r="AG261" s="222"/>
      <c r="AH261" s="66"/>
      <c r="AI261" s="233"/>
      <c r="AJ261" s="233"/>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6"/>
    </row>
    <row r="262" spans="1:86" s="17" customFormat="1" ht="54.75" customHeight="1" x14ac:dyDescent="0.25">
      <c r="A262" s="85">
        <v>34</v>
      </c>
      <c r="B262" s="111" t="s">
        <v>328</v>
      </c>
      <c r="C262" s="3"/>
      <c r="D262" s="3"/>
      <c r="E262" s="3">
        <v>1</v>
      </c>
      <c r="F262" s="3">
        <v>1</v>
      </c>
      <c r="G262" s="111"/>
      <c r="H262" s="133" t="s">
        <v>831</v>
      </c>
      <c r="I262" s="11">
        <v>2000</v>
      </c>
      <c r="J262" s="11">
        <v>2000</v>
      </c>
      <c r="K262" s="22"/>
      <c r="L262" s="22"/>
      <c r="M262" s="22"/>
      <c r="N262" s="22"/>
      <c r="O262" s="22"/>
      <c r="P262" s="22"/>
      <c r="Q262" s="22"/>
      <c r="R262" s="22"/>
      <c r="S262" s="22"/>
      <c r="T262" s="22"/>
      <c r="U262" s="22"/>
      <c r="V262" s="14">
        <f t="shared" si="1631"/>
        <v>0</v>
      </c>
      <c r="W262" s="14">
        <f t="shared" si="1632"/>
        <v>0</v>
      </c>
      <c r="X262" s="11">
        <v>2000</v>
      </c>
      <c r="Y262" s="14">
        <f t="shared" si="1633"/>
        <v>0</v>
      </c>
      <c r="Z262" s="14">
        <v>1950</v>
      </c>
      <c r="AA262" s="14">
        <f t="shared" si="1634"/>
        <v>1000</v>
      </c>
      <c r="AB262" s="14">
        <v>1000</v>
      </c>
      <c r="AC262" s="14"/>
      <c r="AD262" s="14"/>
      <c r="AE262" s="14"/>
      <c r="AG262" s="222"/>
      <c r="AH262" s="66"/>
      <c r="AI262" s="233"/>
      <c r="AJ262" s="233"/>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6"/>
    </row>
    <row r="263" spans="1:86" s="17" customFormat="1" ht="54.75" customHeight="1" x14ac:dyDescent="0.25">
      <c r="A263" s="85">
        <v>35</v>
      </c>
      <c r="B263" s="111" t="s">
        <v>329</v>
      </c>
      <c r="C263" s="3"/>
      <c r="D263" s="3"/>
      <c r="E263" s="3">
        <v>1</v>
      </c>
      <c r="F263" s="3">
        <v>1</v>
      </c>
      <c r="G263" s="111"/>
      <c r="H263" s="133" t="s">
        <v>832</v>
      </c>
      <c r="I263" s="11">
        <v>3000</v>
      </c>
      <c r="J263" s="11">
        <v>3000</v>
      </c>
      <c r="K263" s="22"/>
      <c r="L263" s="22"/>
      <c r="M263" s="22"/>
      <c r="N263" s="22"/>
      <c r="O263" s="22"/>
      <c r="P263" s="22"/>
      <c r="Q263" s="22"/>
      <c r="R263" s="22"/>
      <c r="S263" s="22"/>
      <c r="T263" s="22"/>
      <c r="U263" s="22"/>
      <c r="V263" s="14">
        <f t="shared" si="1631"/>
        <v>0</v>
      </c>
      <c r="W263" s="14">
        <f t="shared" si="1632"/>
        <v>0</v>
      </c>
      <c r="X263" s="11">
        <v>3000</v>
      </c>
      <c r="Y263" s="14">
        <f t="shared" si="1633"/>
        <v>0</v>
      </c>
      <c r="Z263" s="14">
        <v>1000</v>
      </c>
      <c r="AA263" s="14">
        <f t="shared" si="1634"/>
        <v>1000</v>
      </c>
      <c r="AB263" s="14">
        <v>1000</v>
      </c>
      <c r="AC263" s="14"/>
      <c r="AD263" s="14"/>
      <c r="AE263" s="14"/>
      <c r="AG263" s="222"/>
      <c r="AH263" s="66"/>
      <c r="AI263" s="233"/>
      <c r="AJ263" s="233"/>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6"/>
    </row>
    <row r="264" spans="1:86" s="17" customFormat="1" ht="54.75" customHeight="1" x14ac:dyDescent="0.25">
      <c r="A264" s="85">
        <v>36</v>
      </c>
      <c r="B264" s="111" t="s">
        <v>330</v>
      </c>
      <c r="C264" s="3"/>
      <c r="D264" s="3"/>
      <c r="E264" s="3">
        <v>1</v>
      </c>
      <c r="F264" s="3">
        <v>1</v>
      </c>
      <c r="G264" s="111"/>
      <c r="H264" s="133" t="s">
        <v>833</v>
      </c>
      <c r="I264" s="11">
        <v>1500</v>
      </c>
      <c r="J264" s="11">
        <v>1500</v>
      </c>
      <c r="K264" s="22"/>
      <c r="L264" s="22"/>
      <c r="M264" s="22"/>
      <c r="N264" s="22"/>
      <c r="O264" s="22"/>
      <c r="P264" s="22"/>
      <c r="Q264" s="22"/>
      <c r="R264" s="22"/>
      <c r="S264" s="22"/>
      <c r="T264" s="22"/>
      <c r="U264" s="22"/>
      <c r="V264" s="14">
        <f t="shared" si="1631"/>
        <v>0</v>
      </c>
      <c r="W264" s="14">
        <f t="shared" si="1632"/>
        <v>0</v>
      </c>
      <c r="X264" s="11">
        <v>1500</v>
      </c>
      <c r="Y264" s="14">
        <f t="shared" si="1633"/>
        <v>0</v>
      </c>
      <c r="Z264" s="14">
        <f>95%*X264</f>
        <v>1425</v>
      </c>
      <c r="AA264" s="14">
        <f t="shared" si="1634"/>
        <v>1425</v>
      </c>
      <c r="AB264" s="14">
        <v>1425</v>
      </c>
      <c r="AC264" s="14"/>
      <c r="AD264" s="14"/>
      <c r="AE264" s="14"/>
      <c r="AG264" s="222"/>
      <c r="AH264" s="66"/>
      <c r="AI264" s="233"/>
      <c r="AJ264" s="233"/>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6"/>
    </row>
    <row r="265" spans="1:86" s="17" customFormat="1" ht="54.75" customHeight="1" x14ac:dyDescent="0.25">
      <c r="A265" s="85">
        <v>37</v>
      </c>
      <c r="B265" s="111" t="s">
        <v>331</v>
      </c>
      <c r="C265" s="3"/>
      <c r="D265" s="3"/>
      <c r="E265" s="3">
        <v>1</v>
      </c>
      <c r="F265" s="3">
        <v>1</v>
      </c>
      <c r="G265" s="111"/>
      <c r="H265" s="133" t="s">
        <v>834</v>
      </c>
      <c r="I265" s="11">
        <v>1300</v>
      </c>
      <c r="J265" s="11">
        <v>1300</v>
      </c>
      <c r="K265" s="22"/>
      <c r="L265" s="22"/>
      <c r="M265" s="22"/>
      <c r="N265" s="22"/>
      <c r="O265" s="22"/>
      <c r="P265" s="22"/>
      <c r="Q265" s="22"/>
      <c r="R265" s="22"/>
      <c r="S265" s="22"/>
      <c r="T265" s="22"/>
      <c r="U265" s="22"/>
      <c r="V265" s="14">
        <f t="shared" si="1631"/>
        <v>0</v>
      </c>
      <c r="W265" s="14">
        <f t="shared" si="1632"/>
        <v>0</v>
      </c>
      <c r="X265" s="11">
        <v>1300</v>
      </c>
      <c r="Y265" s="14">
        <f t="shared" si="1633"/>
        <v>0</v>
      </c>
      <c r="Z265" s="14">
        <f>95%*X265</f>
        <v>1235</v>
      </c>
      <c r="AA265" s="14">
        <f t="shared" si="1634"/>
        <v>1235</v>
      </c>
      <c r="AB265" s="14">
        <v>1235</v>
      </c>
      <c r="AC265" s="14"/>
      <c r="AD265" s="14"/>
      <c r="AE265" s="14"/>
      <c r="AG265" s="222"/>
      <c r="AH265" s="66"/>
      <c r="AI265" s="233"/>
      <c r="AJ265" s="233"/>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6"/>
    </row>
    <row r="266" spans="1:86" s="17" customFormat="1" ht="54.75" customHeight="1" x14ac:dyDescent="0.25">
      <c r="A266" s="85">
        <v>38</v>
      </c>
      <c r="B266" s="111" t="s">
        <v>332</v>
      </c>
      <c r="C266" s="3"/>
      <c r="D266" s="3"/>
      <c r="E266" s="3">
        <v>1</v>
      </c>
      <c r="F266" s="3">
        <v>1</v>
      </c>
      <c r="G266" s="111"/>
      <c r="H266" s="133" t="s">
        <v>857</v>
      </c>
      <c r="I266" s="11">
        <f>J266</f>
        <v>1000</v>
      </c>
      <c r="J266" s="11">
        <v>1000</v>
      </c>
      <c r="K266" s="22"/>
      <c r="L266" s="22"/>
      <c r="M266" s="22"/>
      <c r="N266" s="22"/>
      <c r="O266" s="22"/>
      <c r="P266" s="22"/>
      <c r="Q266" s="22"/>
      <c r="R266" s="22"/>
      <c r="S266" s="22"/>
      <c r="T266" s="22"/>
      <c r="U266" s="22"/>
      <c r="V266" s="14">
        <f t="shared" si="1631"/>
        <v>0</v>
      </c>
      <c r="W266" s="14">
        <f t="shared" si="1632"/>
        <v>0</v>
      </c>
      <c r="X266" s="11">
        <v>1000</v>
      </c>
      <c r="Y266" s="14">
        <f t="shared" si="1633"/>
        <v>0</v>
      </c>
      <c r="Z266" s="14">
        <f>95%*X266</f>
        <v>950</v>
      </c>
      <c r="AA266" s="14">
        <f t="shared" si="1634"/>
        <v>950</v>
      </c>
      <c r="AB266" s="14">
        <v>950</v>
      </c>
      <c r="AC266" s="14"/>
      <c r="AD266" s="14"/>
      <c r="AE266" s="14"/>
      <c r="AG266" s="222"/>
      <c r="AH266" s="66"/>
      <c r="AI266" s="233"/>
      <c r="AJ266" s="233"/>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6"/>
    </row>
    <row r="267" spans="1:86" s="17" customFormat="1" ht="54.75" customHeight="1" x14ac:dyDescent="0.25">
      <c r="A267" s="85">
        <v>39</v>
      </c>
      <c r="B267" s="111" t="s">
        <v>333</v>
      </c>
      <c r="C267" s="3"/>
      <c r="D267" s="3"/>
      <c r="E267" s="3">
        <v>1</v>
      </c>
      <c r="F267" s="3">
        <v>1</v>
      </c>
      <c r="G267" s="111"/>
      <c r="H267" s="133" t="s">
        <v>835</v>
      </c>
      <c r="I267" s="11">
        <v>1300</v>
      </c>
      <c r="J267" s="11">
        <v>1300</v>
      </c>
      <c r="K267" s="22"/>
      <c r="L267" s="22"/>
      <c r="M267" s="22"/>
      <c r="N267" s="22"/>
      <c r="O267" s="22"/>
      <c r="P267" s="22"/>
      <c r="Q267" s="22"/>
      <c r="R267" s="22"/>
      <c r="S267" s="22"/>
      <c r="T267" s="22"/>
      <c r="U267" s="22"/>
      <c r="V267" s="14">
        <f t="shared" si="1631"/>
        <v>0</v>
      </c>
      <c r="W267" s="14">
        <f t="shared" si="1632"/>
        <v>0</v>
      </c>
      <c r="X267" s="11">
        <v>1300</v>
      </c>
      <c r="Y267" s="14">
        <f t="shared" si="1633"/>
        <v>0</v>
      </c>
      <c r="Z267" s="14">
        <f>95%*X267</f>
        <v>1235</v>
      </c>
      <c r="AA267" s="14">
        <f t="shared" si="1634"/>
        <v>1235</v>
      </c>
      <c r="AB267" s="14">
        <v>1235</v>
      </c>
      <c r="AC267" s="14"/>
      <c r="AD267" s="14"/>
      <c r="AE267" s="14"/>
      <c r="AF267" s="23"/>
      <c r="AG267" s="222"/>
      <c r="AH267" s="66"/>
      <c r="AI267" s="233"/>
      <c r="AJ267" s="233"/>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6"/>
    </row>
    <row r="268" spans="1:86" s="17" customFormat="1" ht="54.75" customHeight="1" x14ac:dyDescent="0.25">
      <c r="A268" s="85">
        <v>40</v>
      </c>
      <c r="B268" s="111" t="s">
        <v>334</v>
      </c>
      <c r="C268" s="3"/>
      <c r="D268" s="3"/>
      <c r="E268" s="3">
        <v>1</v>
      </c>
      <c r="F268" s="3">
        <v>1</v>
      </c>
      <c r="G268" s="111"/>
      <c r="H268" s="133" t="s">
        <v>810</v>
      </c>
      <c r="I268" s="11">
        <v>1000</v>
      </c>
      <c r="J268" s="11">
        <v>1000</v>
      </c>
      <c r="K268" s="22"/>
      <c r="L268" s="22"/>
      <c r="M268" s="22"/>
      <c r="N268" s="22"/>
      <c r="O268" s="22"/>
      <c r="P268" s="22"/>
      <c r="Q268" s="22"/>
      <c r="R268" s="22"/>
      <c r="S268" s="22"/>
      <c r="T268" s="22"/>
      <c r="U268" s="22"/>
      <c r="V268" s="14">
        <f t="shared" si="1631"/>
        <v>0</v>
      </c>
      <c r="W268" s="14">
        <f t="shared" si="1632"/>
        <v>0</v>
      </c>
      <c r="X268" s="11">
        <v>1000</v>
      </c>
      <c r="Y268" s="14">
        <f t="shared" si="1633"/>
        <v>0</v>
      </c>
      <c r="Z268" s="14">
        <f>95%*X268</f>
        <v>950</v>
      </c>
      <c r="AA268" s="14">
        <f t="shared" si="1634"/>
        <v>950</v>
      </c>
      <c r="AB268" s="14">
        <v>950</v>
      </c>
      <c r="AC268" s="14"/>
      <c r="AD268" s="14"/>
      <c r="AE268" s="14"/>
      <c r="AF268" s="23"/>
      <c r="AG268" s="222"/>
      <c r="AH268" s="66"/>
      <c r="AI268" s="233"/>
      <c r="AJ268" s="233"/>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6"/>
    </row>
    <row r="269" spans="1:86" s="17" customFormat="1" ht="71.25" customHeight="1" x14ac:dyDescent="0.25">
      <c r="A269" s="85">
        <v>41</v>
      </c>
      <c r="B269" s="111" t="s">
        <v>335</v>
      </c>
      <c r="C269" s="3"/>
      <c r="D269" s="3"/>
      <c r="E269" s="3">
        <v>1</v>
      </c>
      <c r="F269" s="3">
        <v>1</v>
      </c>
      <c r="G269" s="111"/>
      <c r="H269" s="133" t="s">
        <v>836</v>
      </c>
      <c r="I269" s="11">
        <f>J269</f>
        <v>500</v>
      </c>
      <c r="J269" s="11">
        <v>500</v>
      </c>
      <c r="K269" s="22"/>
      <c r="L269" s="22"/>
      <c r="M269" s="22"/>
      <c r="N269" s="22"/>
      <c r="O269" s="22"/>
      <c r="P269" s="22"/>
      <c r="Q269" s="22"/>
      <c r="R269" s="22"/>
      <c r="S269" s="22"/>
      <c r="T269" s="22"/>
      <c r="U269" s="22"/>
      <c r="V269" s="14">
        <f t="shared" si="1631"/>
        <v>0</v>
      </c>
      <c r="W269" s="14">
        <f t="shared" si="1632"/>
        <v>0</v>
      </c>
      <c r="X269" s="11">
        <v>500</v>
      </c>
      <c r="Y269" s="14">
        <f t="shared" si="1633"/>
        <v>0</v>
      </c>
      <c r="Z269" s="14">
        <f>X269-Y269</f>
        <v>500</v>
      </c>
      <c r="AA269" s="14">
        <f t="shared" si="1634"/>
        <v>500</v>
      </c>
      <c r="AB269" s="14">
        <v>500</v>
      </c>
      <c r="AC269" s="14"/>
      <c r="AD269" s="14"/>
      <c r="AE269" s="14"/>
      <c r="AG269" s="222"/>
      <c r="AH269" s="66"/>
      <c r="AI269" s="233"/>
      <c r="AJ269" s="233"/>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6"/>
    </row>
    <row r="270" spans="1:86" s="17" customFormat="1" ht="54.75" customHeight="1" x14ac:dyDescent="0.25">
      <c r="A270" s="85">
        <v>42</v>
      </c>
      <c r="B270" s="111" t="s">
        <v>336</v>
      </c>
      <c r="C270" s="3"/>
      <c r="D270" s="3"/>
      <c r="E270" s="3">
        <v>1</v>
      </c>
      <c r="F270" s="3">
        <v>1</v>
      </c>
      <c r="G270" s="111"/>
      <c r="H270" s="133" t="s">
        <v>837</v>
      </c>
      <c r="I270" s="11">
        <f>J270</f>
        <v>1000</v>
      </c>
      <c r="J270" s="11">
        <v>1000</v>
      </c>
      <c r="K270" s="22"/>
      <c r="L270" s="22"/>
      <c r="M270" s="22"/>
      <c r="N270" s="22"/>
      <c r="O270" s="22"/>
      <c r="P270" s="22"/>
      <c r="Q270" s="22"/>
      <c r="R270" s="22"/>
      <c r="S270" s="22"/>
      <c r="T270" s="22"/>
      <c r="U270" s="22"/>
      <c r="V270" s="14">
        <f t="shared" si="1631"/>
        <v>0</v>
      </c>
      <c r="W270" s="14">
        <f t="shared" si="1632"/>
        <v>0</v>
      </c>
      <c r="X270" s="11">
        <v>1000</v>
      </c>
      <c r="Y270" s="14">
        <f t="shared" si="1633"/>
        <v>0</v>
      </c>
      <c r="Z270" s="14">
        <f>95%*X270</f>
        <v>950</v>
      </c>
      <c r="AA270" s="14">
        <f t="shared" si="1634"/>
        <v>950</v>
      </c>
      <c r="AB270" s="14">
        <v>950</v>
      </c>
      <c r="AC270" s="14"/>
      <c r="AD270" s="14"/>
      <c r="AE270" s="14"/>
      <c r="AG270" s="222"/>
      <c r="AH270" s="66"/>
      <c r="AI270" s="233"/>
      <c r="AJ270" s="233"/>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6"/>
    </row>
    <row r="271" spans="1:86" s="17" customFormat="1" ht="54.75" customHeight="1" x14ac:dyDescent="0.25">
      <c r="A271" s="85">
        <v>43</v>
      </c>
      <c r="B271" s="111" t="s">
        <v>337</v>
      </c>
      <c r="C271" s="3"/>
      <c r="D271" s="3"/>
      <c r="E271" s="3">
        <v>1</v>
      </c>
      <c r="F271" s="3">
        <v>1</v>
      </c>
      <c r="G271" s="111"/>
      <c r="H271" s="18" t="s">
        <v>858</v>
      </c>
      <c r="I271" s="11">
        <f>J271</f>
        <v>700</v>
      </c>
      <c r="J271" s="11">
        <v>700</v>
      </c>
      <c r="K271" s="22"/>
      <c r="L271" s="22"/>
      <c r="M271" s="22"/>
      <c r="N271" s="22"/>
      <c r="O271" s="22"/>
      <c r="P271" s="22"/>
      <c r="Q271" s="22"/>
      <c r="R271" s="22"/>
      <c r="S271" s="22"/>
      <c r="T271" s="22"/>
      <c r="U271" s="22"/>
      <c r="V271" s="14">
        <f t="shared" si="1631"/>
        <v>0</v>
      </c>
      <c r="W271" s="14">
        <f t="shared" si="1632"/>
        <v>0</v>
      </c>
      <c r="X271" s="11">
        <v>700</v>
      </c>
      <c r="Y271" s="14">
        <f t="shared" si="1633"/>
        <v>0</v>
      </c>
      <c r="Z271" s="14">
        <f>X271-Y271</f>
        <v>700</v>
      </c>
      <c r="AA271" s="14">
        <f t="shared" si="1634"/>
        <v>700</v>
      </c>
      <c r="AB271" s="14">
        <v>700</v>
      </c>
      <c r="AC271" s="14"/>
      <c r="AD271" s="14"/>
      <c r="AE271" s="14"/>
      <c r="AG271" s="222"/>
      <c r="AH271" s="66"/>
      <c r="AI271" s="233"/>
      <c r="AJ271" s="233"/>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6"/>
    </row>
    <row r="272" spans="1:86" s="17" customFormat="1" ht="43.5" customHeight="1" x14ac:dyDescent="0.25">
      <c r="A272" s="6" t="s">
        <v>263</v>
      </c>
      <c r="B272" s="7" t="s">
        <v>264</v>
      </c>
      <c r="C272" s="3"/>
      <c r="D272" s="3"/>
      <c r="E272" s="3"/>
      <c r="F272" s="3"/>
      <c r="G272" s="7"/>
      <c r="H272" s="133"/>
      <c r="I272" s="75">
        <f t="shared" ref="I272:AC272" si="1637">SUM(I274:I277)</f>
        <v>39000</v>
      </c>
      <c r="J272" s="75">
        <f t="shared" si="1637"/>
        <v>28651.200000000001</v>
      </c>
      <c r="K272" s="75">
        <f t="shared" si="1637"/>
        <v>0</v>
      </c>
      <c r="L272" s="75">
        <f t="shared" si="1637"/>
        <v>0</v>
      </c>
      <c r="M272" s="75">
        <f t="shared" si="1637"/>
        <v>0</v>
      </c>
      <c r="N272" s="75">
        <f t="shared" si="1637"/>
        <v>0</v>
      </c>
      <c r="O272" s="75">
        <f t="shared" si="1637"/>
        <v>0</v>
      </c>
      <c r="P272" s="75">
        <f t="shared" si="1637"/>
        <v>14000</v>
      </c>
      <c r="Q272" s="75">
        <f t="shared" si="1637"/>
        <v>14000</v>
      </c>
      <c r="R272" s="75">
        <f t="shared" si="1637"/>
        <v>11107.758000000002</v>
      </c>
      <c r="S272" s="75">
        <f t="shared" si="1637"/>
        <v>11107.758000000002</v>
      </c>
      <c r="T272" s="75">
        <f t="shared" si="1637"/>
        <v>14000</v>
      </c>
      <c r="U272" s="75">
        <f t="shared" si="1637"/>
        <v>14000</v>
      </c>
      <c r="V272" s="75">
        <f t="shared" si="1637"/>
        <v>14000</v>
      </c>
      <c r="W272" s="75">
        <f t="shared" si="1637"/>
        <v>14000</v>
      </c>
      <c r="X272" s="75">
        <f t="shared" si="1637"/>
        <v>28651.200000000001</v>
      </c>
      <c r="Y272" s="75">
        <f t="shared" si="1637"/>
        <v>14000</v>
      </c>
      <c r="Z272" s="75">
        <f t="shared" si="1637"/>
        <v>13780</v>
      </c>
      <c r="AA272" s="75">
        <f t="shared" si="1637"/>
        <v>13780</v>
      </c>
      <c r="AB272" s="75">
        <f t="shared" si="1637"/>
        <v>13780</v>
      </c>
      <c r="AC272" s="75">
        <f t="shared" si="1637"/>
        <v>0</v>
      </c>
      <c r="AD272" s="14"/>
      <c r="AE272" s="14"/>
      <c r="AG272" s="222"/>
      <c r="AH272" s="66"/>
      <c r="AI272" s="233"/>
      <c r="AJ272" s="233"/>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6"/>
    </row>
    <row r="273" spans="1:86" s="17" customFormat="1" ht="43.5" customHeight="1" x14ac:dyDescent="0.25">
      <c r="A273" s="6" t="s">
        <v>48</v>
      </c>
      <c r="B273" s="7" t="s">
        <v>49</v>
      </c>
      <c r="C273" s="3"/>
      <c r="D273" s="3"/>
      <c r="E273" s="3"/>
      <c r="F273" s="3"/>
      <c r="G273" s="7"/>
      <c r="H273" s="133"/>
      <c r="I273" s="75"/>
      <c r="J273" s="75"/>
      <c r="K273" s="75"/>
      <c r="L273" s="75"/>
      <c r="M273" s="75"/>
      <c r="N273" s="75"/>
      <c r="O273" s="75"/>
      <c r="P273" s="75"/>
      <c r="Q273" s="75"/>
      <c r="R273" s="75"/>
      <c r="S273" s="75"/>
      <c r="T273" s="75"/>
      <c r="U273" s="75"/>
      <c r="V273" s="14"/>
      <c r="W273" s="75"/>
      <c r="X273" s="75"/>
      <c r="Y273" s="75"/>
      <c r="Z273" s="75"/>
      <c r="AA273" s="75"/>
      <c r="AB273" s="75"/>
      <c r="AC273" s="75"/>
      <c r="AD273" s="14"/>
      <c r="AE273" s="14"/>
      <c r="AG273" s="222"/>
      <c r="AH273" s="66"/>
      <c r="AI273" s="233"/>
      <c r="AJ273" s="233"/>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6"/>
    </row>
    <row r="274" spans="1:86" s="17" customFormat="1" ht="31.5" x14ac:dyDescent="0.25">
      <c r="A274" s="85">
        <v>1</v>
      </c>
      <c r="B274" s="111" t="s">
        <v>338</v>
      </c>
      <c r="C274" s="3"/>
      <c r="D274" s="3">
        <v>1</v>
      </c>
      <c r="E274" s="3"/>
      <c r="F274" s="3"/>
      <c r="G274" s="111"/>
      <c r="H274" s="10" t="s">
        <v>339</v>
      </c>
      <c r="I274" s="11">
        <v>14000</v>
      </c>
      <c r="J274" s="11">
        <v>8051.2</v>
      </c>
      <c r="K274" s="22"/>
      <c r="L274" s="14">
        <f>K274-N274</f>
        <v>0</v>
      </c>
      <c r="M274" s="14">
        <f>N274+O274</f>
        <v>0</v>
      </c>
      <c r="N274" s="22"/>
      <c r="O274" s="14">
        <v>0</v>
      </c>
      <c r="P274" s="74">
        <v>4000</v>
      </c>
      <c r="Q274" s="74">
        <v>4000</v>
      </c>
      <c r="R274" s="78">
        <v>2778.817</v>
      </c>
      <c r="S274" s="78">
        <v>2778.817</v>
      </c>
      <c r="T274" s="74">
        <v>4000</v>
      </c>
      <c r="U274" s="74">
        <v>4000</v>
      </c>
      <c r="V274" s="14">
        <f>W274</f>
        <v>4000</v>
      </c>
      <c r="W274" s="14">
        <f>Y274</f>
        <v>4000</v>
      </c>
      <c r="X274" s="11">
        <v>8051.2</v>
      </c>
      <c r="Y274" s="14">
        <f>K274+Q274</f>
        <v>4000</v>
      </c>
      <c r="Z274" s="14">
        <v>3800</v>
      </c>
      <c r="AA274" s="14">
        <f>AB274</f>
        <v>3800</v>
      </c>
      <c r="AB274" s="14">
        <v>3800</v>
      </c>
      <c r="AC274" s="14"/>
      <c r="AD274" s="14"/>
      <c r="AE274" s="14"/>
      <c r="AG274" s="222"/>
      <c r="AH274" s="66"/>
      <c r="AI274" s="233"/>
      <c r="AJ274" s="233"/>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6"/>
    </row>
    <row r="275" spans="1:86" s="17" customFormat="1" ht="31.5" x14ac:dyDescent="0.25">
      <c r="A275" s="85">
        <v>2</v>
      </c>
      <c r="B275" s="111" t="s">
        <v>340</v>
      </c>
      <c r="C275" s="3"/>
      <c r="D275" s="3">
        <v>1</v>
      </c>
      <c r="E275" s="3"/>
      <c r="F275" s="3"/>
      <c r="G275" s="111"/>
      <c r="H275" s="10" t="s">
        <v>341</v>
      </c>
      <c r="I275" s="11">
        <v>5000</v>
      </c>
      <c r="J275" s="11">
        <v>5000</v>
      </c>
      <c r="K275" s="22"/>
      <c r="L275" s="14">
        <f>K275-N275</f>
        <v>0</v>
      </c>
      <c r="M275" s="14">
        <f>N275+O275</f>
        <v>0</v>
      </c>
      <c r="N275" s="22"/>
      <c r="O275" s="14">
        <v>0</v>
      </c>
      <c r="P275" s="74">
        <v>2500</v>
      </c>
      <c r="Q275" s="74">
        <v>2500</v>
      </c>
      <c r="R275" s="78">
        <v>1341.8009999999999</v>
      </c>
      <c r="S275" s="78">
        <v>1341.8009999999999</v>
      </c>
      <c r="T275" s="74">
        <v>2500</v>
      </c>
      <c r="U275" s="74">
        <v>2500</v>
      </c>
      <c r="V275" s="14">
        <f>W275</f>
        <v>2500</v>
      </c>
      <c r="W275" s="14">
        <f>Y275</f>
        <v>2500</v>
      </c>
      <c r="X275" s="11">
        <v>5000</v>
      </c>
      <c r="Y275" s="14">
        <f>K275+Q275</f>
        <v>2500</v>
      </c>
      <c r="Z275" s="14">
        <f>X275-Y275-(3%*X275)</f>
        <v>2350</v>
      </c>
      <c r="AA275" s="14">
        <f t="shared" ref="AA275:AA277" si="1638">AB275</f>
        <v>2350</v>
      </c>
      <c r="AB275" s="14">
        <v>2350</v>
      </c>
      <c r="AC275" s="14"/>
      <c r="AD275" s="14"/>
      <c r="AE275" s="14"/>
      <c r="AG275" s="222"/>
      <c r="AH275" s="66"/>
      <c r="AI275" s="233"/>
      <c r="AJ275" s="233"/>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6"/>
    </row>
    <row r="276" spans="1:86" s="17" customFormat="1" ht="31.5" x14ac:dyDescent="0.25">
      <c r="A276" s="85">
        <v>3</v>
      </c>
      <c r="B276" s="111" t="s">
        <v>342</v>
      </c>
      <c r="C276" s="3"/>
      <c r="D276" s="3">
        <v>1</v>
      </c>
      <c r="E276" s="3"/>
      <c r="F276" s="3"/>
      <c r="G276" s="111"/>
      <c r="H276" s="10" t="s">
        <v>343</v>
      </c>
      <c r="I276" s="11">
        <v>10000</v>
      </c>
      <c r="J276" s="11">
        <v>5600</v>
      </c>
      <c r="K276" s="22"/>
      <c r="L276" s="14">
        <f>K276-N276</f>
        <v>0</v>
      </c>
      <c r="M276" s="14">
        <f>N276+O276</f>
        <v>0</v>
      </c>
      <c r="N276" s="22"/>
      <c r="O276" s="14">
        <v>0</v>
      </c>
      <c r="P276" s="74">
        <v>2500</v>
      </c>
      <c r="Q276" s="74">
        <v>2500</v>
      </c>
      <c r="R276" s="78">
        <v>1987.14</v>
      </c>
      <c r="S276" s="78">
        <v>1987.14</v>
      </c>
      <c r="T276" s="74">
        <v>2500</v>
      </c>
      <c r="U276" s="74">
        <v>2500</v>
      </c>
      <c r="V276" s="14">
        <f>W276</f>
        <v>2500</v>
      </c>
      <c r="W276" s="14">
        <f>Y276</f>
        <v>2500</v>
      </c>
      <c r="X276" s="11">
        <v>5600</v>
      </c>
      <c r="Y276" s="14">
        <f>K276+Q276</f>
        <v>2500</v>
      </c>
      <c r="Z276" s="14">
        <v>2930</v>
      </c>
      <c r="AA276" s="14">
        <f t="shared" si="1638"/>
        <v>2930</v>
      </c>
      <c r="AB276" s="14">
        <v>2930</v>
      </c>
      <c r="AC276" s="14"/>
      <c r="AD276" s="14"/>
      <c r="AE276" s="14"/>
      <c r="AG276" s="222"/>
      <c r="AH276" s="66"/>
      <c r="AI276" s="233"/>
      <c r="AJ276" s="233"/>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6"/>
    </row>
    <row r="277" spans="1:86" s="17" customFormat="1" ht="31.5" x14ac:dyDescent="0.25">
      <c r="A277" s="85">
        <v>4</v>
      </c>
      <c r="B277" s="111" t="s">
        <v>344</v>
      </c>
      <c r="C277" s="3"/>
      <c r="D277" s="3">
        <v>1</v>
      </c>
      <c r="E277" s="3"/>
      <c r="F277" s="3"/>
      <c r="G277" s="111"/>
      <c r="H277" s="10" t="s">
        <v>345</v>
      </c>
      <c r="I277" s="11">
        <v>10000</v>
      </c>
      <c r="J277" s="11">
        <v>10000</v>
      </c>
      <c r="K277" s="22"/>
      <c r="L277" s="14">
        <f>K277-N277</f>
        <v>0</v>
      </c>
      <c r="M277" s="14">
        <f>N277+O277</f>
        <v>0</v>
      </c>
      <c r="N277" s="22"/>
      <c r="O277" s="14">
        <v>0</v>
      </c>
      <c r="P277" s="74">
        <v>5000</v>
      </c>
      <c r="Q277" s="74">
        <v>5000</v>
      </c>
      <c r="R277" s="78">
        <v>5000</v>
      </c>
      <c r="S277" s="78">
        <v>5000</v>
      </c>
      <c r="T277" s="74">
        <v>5000</v>
      </c>
      <c r="U277" s="74">
        <v>5000</v>
      </c>
      <c r="V277" s="14">
        <f>W277</f>
        <v>5000</v>
      </c>
      <c r="W277" s="14">
        <f>Y277</f>
        <v>5000</v>
      </c>
      <c r="X277" s="11">
        <v>10000</v>
      </c>
      <c r="Y277" s="14">
        <f>K277+Q277</f>
        <v>5000</v>
      </c>
      <c r="Z277" s="14">
        <f>X277-Y277-(3%*X277)</f>
        <v>4700</v>
      </c>
      <c r="AA277" s="14">
        <f t="shared" si="1638"/>
        <v>4700</v>
      </c>
      <c r="AB277" s="14">
        <v>4700</v>
      </c>
      <c r="AC277" s="14"/>
      <c r="AD277" s="14"/>
      <c r="AE277" s="14"/>
      <c r="AG277" s="222"/>
      <c r="AH277" s="66"/>
      <c r="AI277" s="233"/>
      <c r="AJ277" s="233"/>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6"/>
    </row>
    <row r="278" spans="1:86" s="17" customFormat="1" ht="31.5" x14ac:dyDescent="0.25">
      <c r="A278" s="6" t="s">
        <v>11</v>
      </c>
      <c r="B278" s="7" t="s">
        <v>47</v>
      </c>
      <c r="C278" s="3"/>
      <c r="D278" s="3"/>
      <c r="E278" s="3"/>
      <c r="F278" s="3"/>
      <c r="G278" s="7"/>
      <c r="H278" s="133"/>
      <c r="I278" s="51">
        <f t="shared" ref="I278:AC278" si="1639">SUM(I279:I293)</f>
        <v>31737</v>
      </c>
      <c r="J278" s="51">
        <f t="shared" si="1639"/>
        <v>31737</v>
      </c>
      <c r="K278" s="51">
        <f t="shared" si="1639"/>
        <v>0</v>
      </c>
      <c r="L278" s="51">
        <f t="shared" si="1639"/>
        <v>0</v>
      </c>
      <c r="M278" s="51">
        <f t="shared" si="1639"/>
        <v>0</v>
      </c>
      <c r="N278" s="51">
        <f t="shared" si="1639"/>
        <v>0</v>
      </c>
      <c r="O278" s="51">
        <f t="shared" si="1639"/>
        <v>0</v>
      </c>
      <c r="P278" s="51">
        <f t="shared" si="1639"/>
        <v>5000</v>
      </c>
      <c r="Q278" s="51">
        <f t="shared" si="1639"/>
        <v>5000</v>
      </c>
      <c r="R278" s="51">
        <f t="shared" si="1639"/>
        <v>3705.1640000000002</v>
      </c>
      <c r="S278" s="51">
        <f t="shared" si="1639"/>
        <v>3705.1640000000002</v>
      </c>
      <c r="T278" s="51">
        <f t="shared" si="1639"/>
        <v>5000</v>
      </c>
      <c r="U278" s="51">
        <f t="shared" si="1639"/>
        <v>5000</v>
      </c>
      <c r="V278" s="51">
        <f t="shared" si="1639"/>
        <v>5000</v>
      </c>
      <c r="W278" s="51">
        <f t="shared" si="1639"/>
        <v>5000</v>
      </c>
      <c r="X278" s="51">
        <f t="shared" si="1639"/>
        <v>31737</v>
      </c>
      <c r="Y278" s="51">
        <f t="shared" si="1639"/>
        <v>5000</v>
      </c>
      <c r="Z278" s="51">
        <f t="shared" si="1639"/>
        <v>18696.650000000001</v>
      </c>
      <c r="AA278" s="51">
        <f t="shared" si="1639"/>
        <v>18196.650000000001</v>
      </c>
      <c r="AB278" s="51">
        <f t="shared" si="1639"/>
        <v>18196.650000000001</v>
      </c>
      <c r="AC278" s="51">
        <f t="shared" si="1639"/>
        <v>0</v>
      </c>
      <c r="AD278" s="51"/>
      <c r="AE278" s="51"/>
      <c r="AG278" s="222"/>
      <c r="AH278" s="66"/>
      <c r="AI278" s="233"/>
      <c r="AJ278" s="233"/>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6"/>
    </row>
    <row r="279" spans="1:86" s="17" customFormat="1" ht="39" customHeight="1" x14ac:dyDescent="0.25">
      <c r="A279" s="6" t="s">
        <v>48</v>
      </c>
      <c r="B279" s="7" t="s">
        <v>346</v>
      </c>
      <c r="C279" s="3"/>
      <c r="D279" s="3"/>
      <c r="E279" s="3"/>
      <c r="F279" s="3"/>
      <c r="G279" s="7"/>
      <c r="H279" s="133"/>
      <c r="I279" s="51"/>
      <c r="J279" s="51"/>
      <c r="K279" s="51"/>
      <c r="L279" s="51"/>
      <c r="M279" s="51"/>
      <c r="N279" s="51"/>
      <c r="O279" s="51"/>
      <c r="P279" s="51"/>
      <c r="Q279" s="51"/>
      <c r="R279" s="51"/>
      <c r="S279" s="51"/>
      <c r="T279" s="51"/>
      <c r="U279" s="51"/>
      <c r="V279" s="14"/>
      <c r="W279" s="51"/>
      <c r="X279" s="51"/>
      <c r="Y279" s="51"/>
      <c r="Z279" s="51"/>
      <c r="AA279" s="51"/>
      <c r="AB279" s="51"/>
      <c r="AC279" s="51"/>
      <c r="AD279" s="51"/>
      <c r="AE279" s="51">
        <f>AE280</f>
        <v>0</v>
      </c>
      <c r="AG279" s="222"/>
      <c r="AH279" s="66"/>
      <c r="AI279" s="233"/>
      <c r="AJ279" s="233"/>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6"/>
    </row>
    <row r="280" spans="1:86" s="17" customFormat="1" ht="51.75" customHeight="1" x14ac:dyDescent="0.25">
      <c r="A280" s="85">
        <v>1</v>
      </c>
      <c r="B280" s="112" t="s">
        <v>347</v>
      </c>
      <c r="C280" s="3"/>
      <c r="D280" s="3">
        <v>1</v>
      </c>
      <c r="E280" s="3"/>
      <c r="F280" s="3"/>
      <c r="G280" s="112"/>
      <c r="H280" s="133" t="s">
        <v>838</v>
      </c>
      <c r="I280" s="11">
        <v>11930</v>
      </c>
      <c r="J280" s="11">
        <v>11930</v>
      </c>
      <c r="K280" s="22"/>
      <c r="L280" s="22"/>
      <c r="M280" s="22"/>
      <c r="N280" s="22"/>
      <c r="O280" s="22"/>
      <c r="P280" s="74">
        <v>5000</v>
      </c>
      <c r="Q280" s="74">
        <v>5000</v>
      </c>
      <c r="R280" s="78">
        <v>3705.1640000000002</v>
      </c>
      <c r="S280" s="78">
        <v>3705.1640000000002</v>
      </c>
      <c r="T280" s="74">
        <v>5000</v>
      </c>
      <c r="U280" s="74">
        <v>5000</v>
      </c>
      <c r="V280" s="14">
        <f>W280</f>
        <v>5000</v>
      </c>
      <c r="W280" s="14">
        <f>Y280</f>
        <v>5000</v>
      </c>
      <c r="X280" s="11">
        <v>11930</v>
      </c>
      <c r="Y280" s="14">
        <f>K280+Q280</f>
        <v>5000</v>
      </c>
      <c r="Z280" s="14">
        <v>6600</v>
      </c>
      <c r="AA280" s="14">
        <f>AB280+AC280</f>
        <v>6600</v>
      </c>
      <c r="AB280" s="14">
        <v>6600</v>
      </c>
      <c r="AC280" s="14"/>
      <c r="AD280" s="14"/>
      <c r="AE280" s="14"/>
      <c r="AG280" s="222"/>
      <c r="AH280" s="66"/>
      <c r="AI280" s="233"/>
      <c r="AJ280" s="233"/>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6"/>
    </row>
    <row r="281" spans="1:86" s="72" customFormat="1" ht="29.1" customHeight="1" x14ac:dyDescent="0.25">
      <c r="A281" s="93" t="s">
        <v>71</v>
      </c>
      <c r="B281" s="113" t="s">
        <v>53</v>
      </c>
      <c r="C281" s="3"/>
      <c r="D281" s="3"/>
      <c r="E281" s="3"/>
      <c r="F281" s="3"/>
      <c r="G281" s="113"/>
      <c r="H281" s="243"/>
      <c r="I281" s="51"/>
      <c r="J281" s="51"/>
      <c r="K281" s="51"/>
      <c r="L281" s="51"/>
      <c r="M281" s="51"/>
      <c r="N281" s="51"/>
      <c r="O281" s="51"/>
      <c r="P281" s="51"/>
      <c r="Q281" s="51"/>
      <c r="R281" s="51"/>
      <c r="S281" s="51"/>
      <c r="T281" s="51"/>
      <c r="U281" s="51"/>
      <c r="V281" s="14"/>
      <c r="W281" s="51"/>
      <c r="X281" s="51"/>
      <c r="Y281" s="51"/>
      <c r="Z281" s="51"/>
      <c r="AA281" s="14">
        <f t="shared" ref="AA281" si="1640">AC281</f>
        <v>0</v>
      </c>
      <c r="AB281" s="51"/>
      <c r="AC281" s="51"/>
      <c r="AD281" s="5"/>
      <c r="AE281" s="5"/>
      <c r="AG281" s="222"/>
      <c r="AH281" s="66"/>
      <c r="AI281" s="233"/>
      <c r="AJ281" s="233"/>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1"/>
    </row>
    <row r="282" spans="1:86" s="17" customFormat="1" ht="57.75" customHeight="1" x14ac:dyDescent="0.25">
      <c r="A282" s="85">
        <v>1</v>
      </c>
      <c r="B282" s="111" t="s">
        <v>348</v>
      </c>
      <c r="C282" s="3"/>
      <c r="D282" s="3"/>
      <c r="E282" s="3">
        <v>1</v>
      </c>
      <c r="F282" s="3">
        <v>1</v>
      </c>
      <c r="G282" s="111"/>
      <c r="H282" s="133" t="s">
        <v>839</v>
      </c>
      <c r="I282" s="11">
        <v>2800</v>
      </c>
      <c r="J282" s="11">
        <v>2800</v>
      </c>
      <c r="K282" s="22"/>
      <c r="L282" s="22"/>
      <c r="M282" s="22"/>
      <c r="N282" s="22"/>
      <c r="O282" s="22"/>
      <c r="P282" s="22"/>
      <c r="Q282" s="22"/>
      <c r="R282" s="22"/>
      <c r="S282" s="22"/>
      <c r="T282" s="22"/>
      <c r="U282" s="22"/>
      <c r="V282" s="14">
        <f t="shared" ref="V282:V293" si="1641">W282</f>
        <v>0</v>
      </c>
      <c r="W282" s="14">
        <f t="shared" ref="W282:W293" si="1642">Y282</f>
        <v>0</v>
      </c>
      <c r="X282" s="11">
        <v>2800</v>
      </c>
      <c r="Y282" s="14">
        <f t="shared" ref="Y282:Y293" si="1643">K282+Q282</f>
        <v>0</v>
      </c>
      <c r="Z282" s="14">
        <v>1500</v>
      </c>
      <c r="AA282" s="14">
        <f>AB282+AC282</f>
        <v>1000</v>
      </c>
      <c r="AB282" s="14">
        <v>1000</v>
      </c>
      <c r="AC282" s="14"/>
      <c r="AD282" s="14"/>
      <c r="AE282" s="14"/>
      <c r="AG282" s="222"/>
      <c r="AH282" s="66"/>
      <c r="AI282" s="233"/>
      <c r="AJ282" s="233"/>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6"/>
    </row>
    <row r="283" spans="1:86" s="17" customFormat="1" ht="50.25" customHeight="1" x14ac:dyDescent="0.25">
      <c r="A283" s="85">
        <v>2</v>
      </c>
      <c r="B283" s="111" t="s">
        <v>349</v>
      </c>
      <c r="C283" s="3"/>
      <c r="D283" s="3"/>
      <c r="E283" s="3">
        <v>1</v>
      </c>
      <c r="F283" s="3">
        <v>1</v>
      </c>
      <c r="G283" s="111"/>
      <c r="H283" s="133" t="s">
        <v>840</v>
      </c>
      <c r="I283" s="11">
        <v>1100</v>
      </c>
      <c r="J283" s="11">
        <v>1100</v>
      </c>
      <c r="K283" s="22"/>
      <c r="L283" s="22"/>
      <c r="M283" s="22"/>
      <c r="N283" s="22"/>
      <c r="O283" s="22"/>
      <c r="P283" s="22"/>
      <c r="Q283" s="22"/>
      <c r="R283" s="22"/>
      <c r="S283" s="22"/>
      <c r="T283" s="22"/>
      <c r="U283" s="22"/>
      <c r="V283" s="14">
        <f t="shared" si="1641"/>
        <v>0</v>
      </c>
      <c r="W283" s="14">
        <f t="shared" si="1642"/>
        <v>0</v>
      </c>
      <c r="X283" s="11">
        <v>1100</v>
      </c>
      <c r="Y283" s="14">
        <f t="shared" si="1643"/>
        <v>0</v>
      </c>
      <c r="Z283" s="14">
        <f>95%*X283</f>
        <v>1045</v>
      </c>
      <c r="AA283" s="14">
        <f t="shared" ref="AA283:AA293" si="1644">AB283+AC283</f>
        <v>1045</v>
      </c>
      <c r="AB283" s="14">
        <v>1045</v>
      </c>
      <c r="AC283" s="14"/>
      <c r="AD283" s="14"/>
      <c r="AE283" s="14"/>
      <c r="AG283" s="222"/>
      <c r="AH283" s="66"/>
      <c r="AI283" s="233"/>
      <c r="AJ283" s="233"/>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6"/>
    </row>
    <row r="284" spans="1:86" s="17" customFormat="1" ht="63" customHeight="1" x14ac:dyDescent="0.25">
      <c r="A284" s="85">
        <v>3</v>
      </c>
      <c r="B284" s="111" t="s">
        <v>350</v>
      </c>
      <c r="C284" s="3"/>
      <c r="D284" s="3"/>
      <c r="E284" s="3">
        <v>1</v>
      </c>
      <c r="F284" s="3">
        <v>1</v>
      </c>
      <c r="G284" s="111"/>
      <c r="H284" s="133" t="s">
        <v>841</v>
      </c>
      <c r="I284" s="11">
        <v>1607</v>
      </c>
      <c r="J284" s="11">
        <v>1607</v>
      </c>
      <c r="K284" s="22"/>
      <c r="L284" s="22"/>
      <c r="M284" s="22"/>
      <c r="N284" s="22"/>
      <c r="O284" s="22"/>
      <c r="P284" s="22"/>
      <c r="Q284" s="22"/>
      <c r="R284" s="22"/>
      <c r="S284" s="22"/>
      <c r="T284" s="22"/>
      <c r="U284" s="22"/>
      <c r="V284" s="14">
        <f t="shared" si="1641"/>
        <v>0</v>
      </c>
      <c r="W284" s="14">
        <f t="shared" si="1642"/>
        <v>0</v>
      </c>
      <c r="X284" s="11">
        <v>1607</v>
      </c>
      <c r="Y284" s="14">
        <f t="shared" si="1643"/>
        <v>0</v>
      </c>
      <c r="Z284" s="14">
        <f>95%*X284</f>
        <v>1526.6499999999999</v>
      </c>
      <c r="AA284" s="14">
        <f t="shared" si="1644"/>
        <v>1526.6499999999999</v>
      </c>
      <c r="AB284" s="14">
        <v>1526.6499999999999</v>
      </c>
      <c r="AC284" s="14"/>
      <c r="AD284" s="14"/>
      <c r="AE284" s="14"/>
      <c r="AG284" s="222"/>
      <c r="AH284" s="66"/>
      <c r="AI284" s="233"/>
      <c r="AJ284" s="233"/>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6"/>
    </row>
    <row r="285" spans="1:86" s="17" customFormat="1" ht="57.75" customHeight="1" x14ac:dyDescent="0.25">
      <c r="A285" s="85">
        <v>4</v>
      </c>
      <c r="B285" s="111" t="s">
        <v>351</v>
      </c>
      <c r="C285" s="3"/>
      <c r="D285" s="3"/>
      <c r="E285" s="3">
        <v>1</v>
      </c>
      <c r="F285" s="3">
        <v>1</v>
      </c>
      <c r="G285" s="111"/>
      <c r="H285" s="133" t="s">
        <v>842</v>
      </c>
      <c r="I285" s="11">
        <v>5500</v>
      </c>
      <c r="J285" s="11">
        <v>5500</v>
      </c>
      <c r="K285" s="22"/>
      <c r="L285" s="22"/>
      <c r="M285" s="22"/>
      <c r="N285" s="22"/>
      <c r="O285" s="22"/>
      <c r="P285" s="22"/>
      <c r="Q285" s="22"/>
      <c r="R285" s="22"/>
      <c r="S285" s="22"/>
      <c r="T285" s="22"/>
      <c r="U285" s="22"/>
      <c r="V285" s="14">
        <f t="shared" si="1641"/>
        <v>0</v>
      </c>
      <c r="W285" s="14">
        <f t="shared" si="1642"/>
        <v>0</v>
      </c>
      <c r="X285" s="11">
        <v>5500</v>
      </c>
      <c r="Y285" s="14">
        <f t="shared" si="1643"/>
        <v>0</v>
      </c>
      <c r="Z285" s="14">
        <v>2000</v>
      </c>
      <c r="AA285" s="14">
        <f t="shared" si="1644"/>
        <v>2000</v>
      </c>
      <c r="AB285" s="14">
        <v>2000</v>
      </c>
      <c r="AC285" s="14"/>
      <c r="AD285" s="14"/>
      <c r="AE285" s="14"/>
      <c r="AG285" s="222"/>
      <c r="AH285" s="66"/>
      <c r="AI285" s="233"/>
      <c r="AJ285" s="233"/>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6"/>
    </row>
    <row r="286" spans="1:86" s="17" customFormat="1" ht="51.75" customHeight="1" x14ac:dyDescent="0.25">
      <c r="A286" s="85">
        <v>5</v>
      </c>
      <c r="B286" s="111" t="s">
        <v>352</v>
      </c>
      <c r="C286" s="3"/>
      <c r="D286" s="3"/>
      <c r="E286" s="3">
        <v>1</v>
      </c>
      <c r="F286" s="3">
        <v>1</v>
      </c>
      <c r="G286" s="111"/>
      <c r="H286" s="133" t="s">
        <v>843</v>
      </c>
      <c r="I286" s="11">
        <v>1500</v>
      </c>
      <c r="J286" s="11">
        <v>1500</v>
      </c>
      <c r="K286" s="22"/>
      <c r="L286" s="22"/>
      <c r="M286" s="22"/>
      <c r="N286" s="22"/>
      <c r="O286" s="22"/>
      <c r="P286" s="22"/>
      <c r="Q286" s="22"/>
      <c r="R286" s="22"/>
      <c r="S286" s="22"/>
      <c r="T286" s="22"/>
      <c r="U286" s="22"/>
      <c r="V286" s="14">
        <f t="shared" si="1641"/>
        <v>0</v>
      </c>
      <c r="W286" s="14">
        <f t="shared" si="1642"/>
        <v>0</v>
      </c>
      <c r="X286" s="11">
        <v>1500</v>
      </c>
      <c r="Y286" s="14">
        <f t="shared" si="1643"/>
        <v>0</v>
      </c>
      <c r="Z286" s="14">
        <f>95%*X286</f>
        <v>1425</v>
      </c>
      <c r="AA286" s="14">
        <f t="shared" si="1644"/>
        <v>1425</v>
      </c>
      <c r="AB286" s="14">
        <v>1425</v>
      </c>
      <c r="AC286" s="14"/>
      <c r="AD286" s="14"/>
      <c r="AE286" s="14"/>
      <c r="AG286" s="222"/>
      <c r="AH286" s="66"/>
      <c r="AI286" s="233"/>
      <c r="AJ286" s="233"/>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6"/>
    </row>
    <row r="287" spans="1:86" s="17" customFormat="1" ht="58.5" customHeight="1" x14ac:dyDescent="0.25">
      <c r="A287" s="85">
        <v>6</v>
      </c>
      <c r="B287" s="111" t="s">
        <v>353</v>
      </c>
      <c r="C287" s="3"/>
      <c r="D287" s="3"/>
      <c r="E287" s="3">
        <v>1</v>
      </c>
      <c r="F287" s="3">
        <v>1</v>
      </c>
      <c r="G287" s="111"/>
      <c r="H287" s="133" t="s">
        <v>844</v>
      </c>
      <c r="I287" s="11">
        <v>500</v>
      </c>
      <c r="J287" s="11">
        <v>500</v>
      </c>
      <c r="K287" s="22"/>
      <c r="L287" s="22"/>
      <c r="M287" s="22"/>
      <c r="N287" s="22"/>
      <c r="O287" s="22"/>
      <c r="P287" s="22"/>
      <c r="Q287" s="22"/>
      <c r="R287" s="22"/>
      <c r="S287" s="22"/>
      <c r="T287" s="22"/>
      <c r="U287" s="22"/>
      <c r="V287" s="14">
        <f t="shared" si="1641"/>
        <v>0</v>
      </c>
      <c r="W287" s="14">
        <f t="shared" si="1642"/>
        <v>0</v>
      </c>
      <c r="X287" s="11">
        <v>500</v>
      </c>
      <c r="Y287" s="14">
        <f t="shared" si="1643"/>
        <v>0</v>
      </c>
      <c r="Z287" s="14">
        <f t="shared" ref="Z287:Z292" si="1645">X287-Y287</f>
        <v>500</v>
      </c>
      <c r="AA287" s="14">
        <f t="shared" si="1644"/>
        <v>500</v>
      </c>
      <c r="AB287" s="14">
        <v>500</v>
      </c>
      <c r="AC287" s="14"/>
      <c r="AD287" s="14"/>
      <c r="AE287" s="14"/>
      <c r="AG287" s="222"/>
      <c r="AH287" s="66"/>
      <c r="AI287" s="233"/>
      <c r="AJ287" s="233"/>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6"/>
    </row>
    <row r="288" spans="1:86" s="17" customFormat="1" ht="57.75" customHeight="1" x14ac:dyDescent="0.25">
      <c r="A288" s="85">
        <v>7</v>
      </c>
      <c r="B288" s="111" t="s">
        <v>354</v>
      </c>
      <c r="C288" s="3"/>
      <c r="D288" s="3"/>
      <c r="E288" s="3">
        <v>1</v>
      </c>
      <c r="F288" s="3">
        <v>1</v>
      </c>
      <c r="G288" s="111"/>
      <c r="H288" s="133" t="s">
        <v>845</v>
      </c>
      <c r="I288" s="11">
        <v>500</v>
      </c>
      <c r="J288" s="11">
        <v>500</v>
      </c>
      <c r="K288" s="22"/>
      <c r="L288" s="22"/>
      <c r="M288" s="22"/>
      <c r="N288" s="22"/>
      <c r="O288" s="22"/>
      <c r="P288" s="22"/>
      <c r="Q288" s="22"/>
      <c r="R288" s="22"/>
      <c r="S288" s="22"/>
      <c r="T288" s="22"/>
      <c r="U288" s="22"/>
      <c r="V288" s="14">
        <f t="shared" si="1641"/>
        <v>0</v>
      </c>
      <c r="W288" s="14">
        <f t="shared" si="1642"/>
        <v>0</v>
      </c>
      <c r="X288" s="11">
        <v>500</v>
      </c>
      <c r="Y288" s="14">
        <f t="shared" si="1643"/>
        <v>0</v>
      </c>
      <c r="Z288" s="14">
        <f t="shared" si="1645"/>
        <v>500</v>
      </c>
      <c r="AA288" s="14">
        <f t="shared" si="1644"/>
        <v>500</v>
      </c>
      <c r="AB288" s="14">
        <v>500</v>
      </c>
      <c r="AC288" s="14"/>
      <c r="AD288" s="14"/>
      <c r="AE288" s="14"/>
      <c r="AG288" s="222"/>
      <c r="AH288" s="66"/>
      <c r="AI288" s="233"/>
      <c r="AJ288" s="233"/>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6"/>
    </row>
    <row r="289" spans="1:86" s="17" customFormat="1" ht="57.75" customHeight="1" x14ac:dyDescent="0.25">
      <c r="A289" s="85">
        <v>8</v>
      </c>
      <c r="B289" s="111" t="s">
        <v>355</v>
      </c>
      <c r="C289" s="3"/>
      <c r="D289" s="3"/>
      <c r="E289" s="3">
        <v>1</v>
      </c>
      <c r="F289" s="3">
        <v>1</v>
      </c>
      <c r="G289" s="111"/>
      <c r="H289" s="133" t="s">
        <v>846</v>
      </c>
      <c r="I289" s="11">
        <v>500</v>
      </c>
      <c r="J289" s="11">
        <v>500</v>
      </c>
      <c r="K289" s="22"/>
      <c r="L289" s="22"/>
      <c r="M289" s="22"/>
      <c r="N289" s="22"/>
      <c r="O289" s="22"/>
      <c r="P289" s="22"/>
      <c r="Q289" s="22"/>
      <c r="R289" s="22"/>
      <c r="S289" s="22"/>
      <c r="T289" s="22"/>
      <c r="U289" s="22"/>
      <c r="V289" s="14">
        <f t="shared" si="1641"/>
        <v>0</v>
      </c>
      <c r="W289" s="14">
        <f t="shared" si="1642"/>
        <v>0</v>
      </c>
      <c r="X289" s="11">
        <v>500</v>
      </c>
      <c r="Y289" s="14">
        <f t="shared" si="1643"/>
        <v>0</v>
      </c>
      <c r="Z289" s="14">
        <f t="shared" si="1645"/>
        <v>500</v>
      </c>
      <c r="AA289" s="14">
        <f t="shared" si="1644"/>
        <v>500</v>
      </c>
      <c r="AB289" s="14">
        <v>500</v>
      </c>
      <c r="AC289" s="14"/>
      <c r="AD289" s="14"/>
      <c r="AE289" s="14"/>
      <c r="AG289" s="222"/>
      <c r="AH289" s="66"/>
      <c r="AI289" s="233"/>
      <c r="AJ289" s="233"/>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6"/>
    </row>
    <row r="290" spans="1:86" s="17" customFormat="1" ht="63" customHeight="1" x14ac:dyDescent="0.25">
      <c r="A290" s="85">
        <v>9</v>
      </c>
      <c r="B290" s="111" t="s">
        <v>356</v>
      </c>
      <c r="C290" s="3"/>
      <c r="D290" s="3"/>
      <c r="E290" s="3">
        <v>1</v>
      </c>
      <c r="F290" s="3">
        <v>1</v>
      </c>
      <c r="G290" s="111"/>
      <c r="H290" s="133" t="s">
        <v>847</v>
      </c>
      <c r="I290" s="11">
        <v>500</v>
      </c>
      <c r="J290" s="11">
        <v>500</v>
      </c>
      <c r="K290" s="22"/>
      <c r="L290" s="22"/>
      <c r="M290" s="22"/>
      <c r="N290" s="22"/>
      <c r="O290" s="22"/>
      <c r="P290" s="22"/>
      <c r="Q290" s="22"/>
      <c r="R290" s="22"/>
      <c r="S290" s="22"/>
      <c r="T290" s="22"/>
      <c r="U290" s="22"/>
      <c r="V290" s="14">
        <f t="shared" si="1641"/>
        <v>0</v>
      </c>
      <c r="W290" s="14">
        <f t="shared" si="1642"/>
        <v>0</v>
      </c>
      <c r="X290" s="11">
        <v>500</v>
      </c>
      <c r="Y290" s="14">
        <f t="shared" si="1643"/>
        <v>0</v>
      </c>
      <c r="Z290" s="14">
        <f t="shared" si="1645"/>
        <v>500</v>
      </c>
      <c r="AA290" s="14">
        <f t="shared" si="1644"/>
        <v>500</v>
      </c>
      <c r="AB290" s="14">
        <v>500</v>
      </c>
      <c r="AC290" s="14"/>
      <c r="AD290" s="14"/>
      <c r="AE290" s="14"/>
      <c r="AG290" s="222"/>
      <c r="AH290" s="66"/>
      <c r="AI290" s="233"/>
      <c r="AJ290" s="233"/>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6"/>
    </row>
    <row r="291" spans="1:86" s="17" customFormat="1" ht="58.5" customHeight="1" x14ac:dyDescent="0.25">
      <c r="A291" s="85">
        <v>10</v>
      </c>
      <c r="B291" s="111" t="s">
        <v>357</v>
      </c>
      <c r="C291" s="3"/>
      <c r="D291" s="3"/>
      <c r="E291" s="3">
        <v>1</v>
      </c>
      <c r="F291" s="3">
        <v>1</v>
      </c>
      <c r="G291" s="111"/>
      <c r="H291" s="133" t="s">
        <v>848</v>
      </c>
      <c r="I291" s="11">
        <v>500</v>
      </c>
      <c r="J291" s="11">
        <v>500</v>
      </c>
      <c r="K291" s="22"/>
      <c r="L291" s="22"/>
      <c r="M291" s="22"/>
      <c r="N291" s="22"/>
      <c r="O291" s="22"/>
      <c r="P291" s="22"/>
      <c r="Q291" s="22"/>
      <c r="R291" s="22"/>
      <c r="S291" s="22"/>
      <c r="T291" s="22"/>
      <c r="U291" s="22"/>
      <c r="V291" s="14">
        <f t="shared" si="1641"/>
        <v>0</v>
      </c>
      <c r="W291" s="14">
        <f t="shared" si="1642"/>
        <v>0</v>
      </c>
      <c r="X291" s="11">
        <v>500</v>
      </c>
      <c r="Y291" s="14">
        <f t="shared" si="1643"/>
        <v>0</v>
      </c>
      <c r="Z291" s="14">
        <f t="shared" si="1645"/>
        <v>500</v>
      </c>
      <c r="AA291" s="14">
        <f t="shared" si="1644"/>
        <v>500</v>
      </c>
      <c r="AB291" s="14">
        <v>500</v>
      </c>
      <c r="AC291" s="14"/>
      <c r="AD291" s="14"/>
      <c r="AE291" s="14"/>
      <c r="AG291" s="222"/>
      <c r="AH291" s="66"/>
      <c r="AI291" s="233"/>
      <c r="AJ291" s="233"/>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6"/>
    </row>
    <row r="292" spans="1:86" s="17" customFormat="1" ht="51.75" customHeight="1" x14ac:dyDescent="0.25">
      <c r="A292" s="85">
        <v>11</v>
      </c>
      <c r="B292" s="111" t="s">
        <v>358</v>
      </c>
      <c r="C292" s="3"/>
      <c r="D292" s="3"/>
      <c r="E292" s="3">
        <v>1</v>
      </c>
      <c r="F292" s="3">
        <v>1</v>
      </c>
      <c r="G292" s="111"/>
      <c r="H292" s="133" t="s">
        <v>849</v>
      </c>
      <c r="I292" s="11">
        <v>600</v>
      </c>
      <c r="J292" s="11">
        <v>600</v>
      </c>
      <c r="K292" s="22"/>
      <c r="L292" s="22"/>
      <c r="M292" s="22"/>
      <c r="N292" s="22"/>
      <c r="O292" s="22"/>
      <c r="P292" s="22"/>
      <c r="Q292" s="22"/>
      <c r="R292" s="22"/>
      <c r="S292" s="22"/>
      <c r="T292" s="22"/>
      <c r="U292" s="22"/>
      <c r="V292" s="14">
        <f t="shared" si="1641"/>
        <v>0</v>
      </c>
      <c r="W292" s="14">
        <f t="shared" si="1642"/>
        <v>0</v>
      </c>
      <c r="X292" s="11">
        <v>600</v>
      </c>
      <c r="Y292" s="14">
        <f t="shared" si="1643"/>
        <v>0</v>
      </c>
      <c r="Z292" s="14">
        <f t="shared" si="1645"/>
        <v>600</v>
      </c>
      <c r="AA292" s="14">
        <f t="shared" si="1644"/>
        <v>600</v>
      </c>
      <c r="AB292" s="14">
        <v>600</v>
      </c>
      <c r="AC292" s="14"/>
      <c r="AD292" s="14"/>
      <c r="AE292" s="14"/>
      <c r="AG292" s="222"/>
      <c r="AH292" s="66"/>
      <c r="AI292" s="233"/>
      <c r="AJ292" s="233"/>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6"/>
    </row>
    <row r="293" spans="1:86" s="17" customFormat="1" ht="59.25" customHeight="1" x14ac:dyDescent="0.25">
      <c r="A293" s="85">
        <v>12</v>
      </c>
      <c r="B293" s="111" t="s">
        <v>359</v>
      </c>
      <c r="C293" s="3"/>
      <c r="D293" s="3"/>
      <c r="E293" s="3">
        <v>1</v>
      </c>
      <c r="F293" s="3">
        <v>1</v>
      </c>
      <c r="G293" s="111"/>
      <c r="H293" s="133" t="s">
        <v>850</v>
      </c>
      <c r="I293" s="11">
        <v>4200</v>
      </c>
      <c r="J293" s="11">
        <v>4200</v>
      </c>
      <c r="K293" s="22"/>
      <c r="L293" s="22"/>
      <c r="M293" s="22"/>
      <c r="N293" s="22"/>
      <c r="O293" s="22"/>
      <c r="P293" s="22"/>
      <c r="Q293" s="22"/>
      <c r="R293" s="22"/>
      <c r="S293" s="22"/>
      <c r="T293" s="22"/>
      <c r="U293" s="22"/>
      <c r="V293" s="14">
        <f t="shared" si="1641"/>
        <v>0</v>
      </c>
      <c r="W293" s="14">
        <f t="shared" si="1642"/>
        <v>0</v>
      </c>
      <c r="X293" s="11">
        <v>4200</v>
      </c>
      <c r="Y293" s="14">
        <f t="shared" si="1643"/>
        <v>0</v>
      </c>
      <c r="Z293" s="14">
        <v>1500</v>
      </c>
      <c r="AA293" s="14">
        <f t="shared" si="1644"/>
        <v>1500</v>
      </c>
      <c r="AB293" s="14">
        <v>1500</v>
      </c>
      <c r="AC293" s="14"/>
      <c r="AD293" s="14"/>
      <c r="AE293" s="14"/>
      <c r="AG293" s="222"/>
      <c r="AH293" s="66"/>
      <c r="AI293" s="233"/>
      <c r="AJ293" s="233"/>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6"/>
    </row>
    <row r="294" spans="1:86" s="17" customFormat="1" ht="59.25" customHeight="1" x14ac:dyDescent="0.25">
      <c r="A294" s="93" t="s">
        <v>12</v>
      </c>
      <c r="B294" s="59" t="s">
        <v>874</v>
      </c>
      <c r="C294" s="44"/>
      <c r="D294" s="44"/>
      <c r="E294" s="44"/>
      <c r="F294" s="44"/>
      <c r="G294" s="59"/>
      <c r="H294" s="243"/>
      <c r="I294" s="51">
        <v>1694</v>
      </c>
      <c r="J294" s="51">
        <v>1694</v>
      </c>
      <c r="K294" s="95">
        <v>0</v>
      </c>
      <c r="L294" s="95">
        <v>0</v>
      </c>
      <c r="M294" s="95">
        <v>0</v>
      </c>
      <c r="N294" s="95">
        <v>0</v>
      </c>
      <c r="O294" s="95">
        <v>0</v>
      </c>
      <c r="P294" s="95">
        <v>0</v>
      </c>
      <c r="Q294" s="95">
        <v>0</v>
      </c>
      <c r="R294" s="95">
        <v>0</v>
      </c>
      <c r="S294" s="95">
        <v>0</v>
      </c>
      <c r="T294" s="95">
        <v>0</v>
      </c>
      <c r="U294" s="95">
        <v>0</v>
      </c>
      <c r="V294" s="5">
        <v>0</v>
      </c>
      <c r="W294" s="5">
        <v>0</v>
      </c>
      <c r="X294" s="51">
        <v>1694</v>
      </c>
      <c r="Y294" s="5">
        <v>0</v>
      </c>
      <c r="Z294" s="5">
        <v>800</v>
      </c>
      <c r="AA294" s="5"/>
      <c r="AB294" s="5"/>
      <c r="AC294" s="5"/>
      <c r="AD294" s="5"/>
      <c r="AE294" s="5"/>
      <c r="AF294" s="44" t="s">
        <v>875</v>
      </c>
      <c r="AG294" s="222"/>
      <c r="AH294" s="66"/>
      <c r="AI294" s="233"/>
      <c r="AJ294" s="233"/>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6"/>
    </row>
    <row r="295" spans="1:86" s="17" customFormat="1" ht="45.75" customHeight="1" x14ac:dyDescent="0.25">
      <c r="A295" s="1" t="s">
        <v>360</v>
      </c>
      <c r="B295" s="114" t="s">
        <v>361</v>
      </c>
      <c r="C295" s="3"/>
      <c r="D295" s="3"/>
      <c r="E295" s="3"/>
      <c r="F295" s="3"/>
      <c r="G295" s="114"/>
      <c r="H295" s="133"/>
      <c r="I295" s="51">
        <f>I296+I306+I339+I342</f>
        <v>134794</v>
      </c>
      <c r="J295" s="51">
        <f t="shared" ref="J295:AE295" si="1646">J296+J306+J339+J342</f>
        <v>127579</v>
      </c>
      <c r="K295" s="51">
        <f t="shared" si="1646"/>
        <v>0</v>
      </c>
      <c r="L295" s="51">
        <f t="shared" si="1646"/>
        <v>0</v>
      </c>
      <c r="M295" s="51">
        <f t="shared" si="1646"/>
        <v>0</v>
      </c>
      <c r="N295" s="51">
        <f t="shared" si="1646"/>
        <v>0</v>
      </c>
      <c r="O295" s="51">
        <f t="shared" si="1646"/>
        <v>0</v>
      </c>
      <c r="P295" s="51">
        <f t="shared" si="1646"/>
        <v>37567</v>
      </c>
      <c r="Q295" s="51">
        <f t="shared" si="1646"/>
        <v>37567</v>
      </c>
      <c r="R295" s="51">
        <f t="shared" si="1646"/>
        <v>9650.4124670000001</v>
      </c>
      <c r="S295" s="51">
        <f t="shared" si="1646"/>
        <v>9650.4124670000001</v>
      </c>
      <c r="T295" s="51">
        <f t="shared" si="1646"/>
        <v>37567</v>
      </c>
      <c r="U295" s="51">
        <f t="shared" si="1646"/>
        <v>37567</v>
      </c>
      <c r="V295" s="51">
        <f t="shared" si="1646"/>
        <v>37567</v>
      </c>
      <c r="W295" s="51">
        <f t="shared" si="1646"/>
        <v>37567</v>
      </c>
      <c r="X295" s="51">
        <f t="shared" si="1646"/>
        <v>127579</v>
      </c>
      <c r="Y295" s="51">
        <f t="shared" si="1646"/>
        <v>37567</v>
      </c>
      <c r="Z295" s="51">
        <f t="shared" si="1646"/>
        <v>57765</v>
      </c>
      <c r="AA295" s="51" t="e">
        <f t="shared" si="1646"/>
        <v>#REF!</v>
      </c>
      <c r="AB295" s="51" t="e">
        <f t="shared" si="1646"/>
        <v>#REF!</v>
      </c>
      <c r="AC295" s="51" t="e">
        <f t="shared" si="1646"/>
        <v>#REF!</v>
      </c>
      <c r="AD295" s="51">
        <f t="shared" si="1646"/>
        <v>0</v>
      </c>
      <c r="AE295" s="51">
        <f t="shared" si="1646"/>
        <v>0</v>
      </c>
      <c r="AF295" s="215"/>
      <c r="AG295" s="222"/>
      <c r="AH295" s="66"/>
      <c r="AI295" s="233"/>
      <c r="AJ295" s="233"/>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6"/>
    </row>
    <row r="296" spans="1:86" s="17" customFormat="1" ht="31.5" x14ac:dyDescent="0.25">
      <c r="A296" s="6" t="s">
        <v>8</v>
      </c>
      <c r="B296" s="7" t="s">
        <v>66</v>
      </c>
      <c r="C296" s="3"/>
      <c r="D296" s="3"/>
      <c r="E296" s="3"/>
      <c r="F296" s="3"/>
      <c r="G296" s="7"/>
      <c r="H296" s="133"/>
      <c r="I296" s="51">
        <f t="shared" ref="I296:AD296" si="1647">I297+I305</f>
        <v>17782</v>
      </c>
      <c r="J296" s="51">
        <f t="shared" si="1647"/>
        <v>17782</v>
      </c>
      <c r="K296" s="51">
        <f t="shared" si="1647"/>
        <v>0</v>
      </c>
      <c r="L296" s="51">
        <f t="shared" si="1647"/>
        <v>0</v>
      </c>
      <c r="M296" s="51">
        <f t="shared" si="1647"/>
        <v>0</v>
      </c>
      <c r="N296" s="51">
        <f t="shared" si="1647"/>
        <v>0</v>
      </c>
      <c r="O296" s="51">
        <f t="shared" si="1647"/>
        <v>0</v>
      </c>
      <c r="P296" s="51">
        <f t="shared" si="1647"/>
        <v>4000</v>
      </c>
      <c r="Q296" s="51">
        <f t="shared" si="1647"/>
        <v>4000</v>
      </c>
      <c r="R296" s="51">
        <f t="shared" si="1647"/>
        <v>900.01146700000004</v>
      </c>
      <c r="S296" s="51">
        <f t="shared" si="1647"/>
        <v>900.01146700000004</v>
      </c>
      <c r="T296" s="51">
        <f t="shared" si="1647"/>
        <v>4000</v>
      </c>
      <c r="U296" s="51">
        <f t="shared" si="1647"/>
        <v>4000</v>
      </c>
      <c r="V296" s="51">
        <f t="shared" si="1647"/>
        <v>4000</v>
      </c>
      <c r="W296" s="51">
        <f t="shared" si="1647"/>
        <v>4000</v>
      </c>
      <c r="X296" s="51">
        <f t="shared" si="1647"/>
        <v>17782</v>
      </c>
      <c r="Y296" s="51">
        <f t="shared" si="1647"/>
        <v>4000</v>
      </c>
      <c r="Z296" s="51">
        <f t="shared" si="1647"/>
        <v>7795</v>
      </c>
      <c r="AA296" s="51">
        <f t="shared" si="1647"/>
        <v>6095</v>
      </c>
      <c r="AB296" s="51">
        <f t="shared" si="1647"/>
        <v>6095</v>
      </c>
      <c r="AC296" s="51">
        <f t="shared" si="1647"/>
        <v>0</v>
      </c>
      <c r="AD296" s="51">
        <f t="shared" si="1647"/>
        <v>0</v>
      </c>
      <c r="AE296" s="14"/>
      <c r="AG296" s="222"/>
      <c r="AH296" s="66"/>
      <c r="AI296" s="233"/>
      <c r="AJ296" s="233"/>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6"/>
    </row>
    <row r="297" spans="1:86" s="17" customFormat="1" ht="15.75" x14ac:dyDescent="0.25">
      <c r="A297" s="6" t="s">
        <v>48</v>
      </c>
      <c r="B297" s="7" t="s">
        <v>67</v>
      </c>
      <c r="C297" s="3"/>
      <c r="D297" s="3"/>
      <c r="E297" s="3"/>
      <c r="F297" s="3"/>
      <c r="G297" s="7"/>
      <c r="H297" s="133"/>
      <c r="I297" s="51">
        <f t="shared" ref="I297:AE297" si="1648">SUM(I298:I304)</f>
        <v>13292</v>
      </c>
      <c r="J297" s="51">
        <f t="shared" si="1648"/>
        <v>13292</v>
      </c>
      <c r="K297" s="51">
        <f t="shared" si="1648"/>
        <v>0</v>
      </c>
      <c r="L297" s="51">
        <f t="shared" si="1648"/>
        <v>0</v>
      </c>
      <c r="M297" s="51">
        <f t="shared" si="1648"/>
        <v>0</v>
      </c>
      <c r="N297" s="51">
        <f t="shared" si="1648"/>
        <v>0</v>
      </c>
      <c r="O297" s="51">
        <f t="shared" si="1648"/>
        <v>0</v>
      </c>
      <c r="P297" s="51">
        <f t="shared" si="1648"/>
        <v>4000</v>
      </c>
      <c r="Q297" s="51">
        <f t="shared" si="1648"/>
        <v>4000</v>
      </c>
      <c r="R297" s="51">
        <f t="shared" si="1648"/>
        <v>900.01146700000004</v>
      </c>
      <c r="S297" s="51">
        <f t="shared" si="1648"/>
        <v>900.01146700000004</v>
      </c>
      <c r="T297" s="51">
        <f t="shared" si="1648"/>
        <v>4000</v>
      </c>
      <c r="U297" s="51">
        <f t="shared" si="1648"/>
        <v>4000</v>
      </c>
      <c r="V297" s="51">
        <f t="shared" si="1648"/>
        <v>4000</v>
      </c>
      <c r="W297" s="51">
        <f t="shared" si="1648"/>
        <v>4000</v>
      </c>
      <c r="X297" s="51">
        <f t="shared" si="1648"/>
        <v>13292</v>
      </c>
      <c r="Y297" s="51">
        <f t="shared" si="1648"/>
        <v>4000</v>
      </c>
      <c r="Z297" s="51">
        <f t="shared" si="1648"/>
        <v>7795</v>
      </c>
      <c r="AA297" s="51">
        <f t="shared" si="1648"/>
        <v>6095</v>
      </c>
      <c r="AB297" s="51">
        <f t="shared" si="1648"/>
        <v>6095</v>
      </c>
      <c r="AC297" s="51">
        <f t="shared" si="1648"/>
        <v>0</v>
      </c>
      <c r="AD297" s="51">
        <f t="shared" si="1648"/>
        <v>0</v>
      </c>
      <c r="AE297" s="51">
        <f t="shared" si="1648"/>
        <v>0</v>
      </c>
      <c r="AG297" s="222"/>
      <c r="AH297" s="66"/>
      <c r="AI297" s="233"/>
      <c r="AJ297" s="233"/>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6"/>
    </row>
    <row r="298" spans="1:86" s="17" customFormat="1" ht="41.1" customHeight="1" x14ac:dyDescent="0.25">
      <c r="A298" s="6" t="s">
        <v>868</v>
      </c>
      <c r="B298" s="7" t="s">
        <v>49</v>
      </c>
      <c r="C298" s="3"/>
      <c r="D298" s="3"/>
      <c r="E298" s="3"/>
      <c r="F298" s="3"/>
      <c r="G298" s="7"/>
      <c r="H298" s="133"/>
      <c r="I298" s="51"/>
      <c r="J298" s="51"/>
      <c r="K298" s="51"/>
      <c r="L298" s="51"/>
      <c r="M298" s="51"/>
      <c r="N298" s="51"/>
      <c r="O298" s="51"/>
      <c r="P298" s="51"/>
      <c r="Q298" s="51"/>
      <c r="R298" s="51"/>
      <c r="S298" s="51"/>
      <c r="T298" s="51"/>
      <c r="U298" s="51"/>
      <c r="V298" s="14"/>
      <c r="W298" s="51"/>
      <c r="X298" s="51"/>
      <c r="Y298" s="51"/>
      <c r="Z298" s="51"/>
      <c r="AA298" s="51"/>
      <c r="AB298" s="51"/>
      <c r="AC298" s="51"/>
      <c r="AD298" s="14"/>
      <c r="AE298" s="14"/>
      <c r="AG298" s="222"/>
      <c r="AH298" s="66"/>
      <c r="AI298" s="233"/>
      <c r="AJ298" s="233"/>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6"/>
    </row>
    <row r="299" spans="1:86" s="17" customFormat="1" ht="31.5" x14ac:dyDescent="0.25">
      <c r="A299" s="20" t="s">
        <v>58</v>
      </c>
      <c r="B299" s="115" t="s">
        <v>362</v>
      </c>
      <c r="C299" s="3"/>
      <c r="D299" s="3">
        <v>1</v>
      </c>
      <c r="E299" s="3"/>
      <c r="F299" s="3"/>
      <c r="G299" s="115"/>
      <c r="H299" s="10" t="s">
        <v>363</v>
      </c>
      <c r="I299" s="11">
        <v>3800</v>
      </c>
      <c r="J299" s="11">
        <v>3800</v>
      </c>
      <c r="K299" s="22"/>
      <c r="L299" s="22"/>
      <c r="M299" s="22"/>
      <c r="N299" s="22"/>
      <c r="O299" s="22"/>
      <c r="P299" s="26">
        <v>2000</v>
      </c>
      <c r="Q299" s="26">
        <v>2000</v>
      </c>
      <c r="R299" s="78">
        <v>734.52146700000003</v>
      </c>
      <c r="S299" s="78">
        <v>734.52146700000003</v>
      </c>
      <c r="T299" s="26">
        <v>2000</v>
      </c>
      <c r="U299" s="26">
        <v>2000</v>
      </c>
      <c r="V299" s="14">
        <f>W299</f>
        <v>2000</v>
      </c>
      <c r="W299" s="14">
        <f>Y299</f>
        <v>2000</v>
      </c>
      <c r="X299" s="11">
        <v>3800</v>
      </c>
      <c r="Y299" s="14">
        <f>K299+Q299</f>
        <v>2000</v>
      </c>
      <c r="Z299" s="14">
        <v>1700</v>
      </c>
      <c r="AA299" s="14">
        <v>1700</v>
      </c>
      <c r="AB299" s="14">
        <v>1700</v>
      </c>
      <c r="AC299" s="14"/>
      <c r="AD299" s="14"/>
      <c r="AE299" s="14"/>
      <c r="AG299" s="222"/>
      <c r="AH299" s="66"/>
      <c r="AI299" s="233"/>
      <c r="AJ299" s="233"/>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6"/>
    </row>
    <row r="300" spans="1:86" s="17" customFormat="1" ht="31.5" x14ac:dyDescent="0.25">
      <c r="A300" s="20" t="s">
        <v>50</v>
      </c>
      <c r="B300" s="23" t="s">
        <v>364</v>
      </c>
      <c r="C300" s="3"/>
      <c r="D300" s="3">
        <v>1</v>
      </c>
      <c r="E300" s="3"/>
      <c r="F300" s="3"/>
      <c r="G300" s="23"/>
      <c r="H300" s="10" t="s">
        <v>365</v>
      </c>
      <c r="I300" s="11">
        <v>3500</v>
      </c>
      <c r="J300" s="11">
        <v>3500</v>
      </c>
      <c r="K300" s="22"/>
      <c r="L300" s="22"/>
      <c r="M300" s="22"/>
      <c r="N300" s="22"/>
      <c r="O300" s="22"/>
      <c r="P300" s="26">
        <v>2000</v>
      </c>
      <c r="Q300" s="26">
        <v>2000</v>
      </c>
      <c r="R300" s="78">
        <v>165.49</v>
      </c>
      <c r="S300" s="78">
        <v>165.49</v>
      </c>
      <c r="T300" s="26">
        <v>2000</v>
      </c>
      <c r="U300" s="26">
        <v>2000</v>
      </c>
      <c r="V300" s="14">
        <f>W300</f>
        <v>2000</v>
      </c>
      <c r="W300" s="14">
        <f>Y300</f>
        <v>2000</v>
      </c>
      <c r="X300" s="11">
        <v>3500</v>
      </c>
      <c r="Y300" s="14">
        <f>K300+Q300</f>
        <v>2000</v>
      </c>
      <c r="Z300" s="14">
        <f>X300-Y300-(3%*X300)</f>
        <v>1395</v>
      </c>
      <c r="AA300" s="14">
        <v>1395</v>
      </c>
      <c r="AB300" s="14">
        <v>1395</v>
      </c>
      <c r="AC300" s="14"/>
      <c r="AD300" s="14"/>
      <c r="AE300" s="14"/>
      <c r="AG300" s="222"/>
      <c r="AH300" s="66"/>
      <c r="AI300" s="233"/>
      <c r="AJ300" s="233"/>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6"/>
    </row>
    <row r="301" spans="1:86" s="72" customFormat="1" ht="34.5" customHeight="1" x14ac:dyDescent="0.25">
      <c r="A301" s="6" t="s">
        <v>869</v>
      </c>
      <c r="B301" s="68" t="s">
        <v>53</v>
      </c>
      <c r="C301" s="3"/>
      <c r="D301" s="3"/>
      <c r="E301" s="3"/>
      <c r="F301" s="3"/>
      <c r="G301" s="68"/>
      <c r="H301" s="109"/>
      <c r="I301" s="51"/>
      <c r="J301" s="51"/>
      <c r="K301" s="51"/>
      <c r="L301" s="51"/>
      <c r="M301" s="51"/>
      <c r="N301" s="51"/>
      <c r="O301" s="51"/>
      <c r="P301" s="51"/>
      <c r="Q301" s="51"/>
      <c r="R301" s="51"/>
      <c r="S301" s="51"/>
      <c r="T301" s="51"/>
      <c r="U301" s="51"/>
      <c r="V301" s="14"/>
      <c r="W301" s="51"/>
      <c r="X301" s="51"/>
      <c r="Y301" s="51"/>
      <c r="Z301" s="51"/>
      <c r="AA301" s="51"/>
      <c r="AB301" s="51"/>
      <c r="AC301" s="51"/>
      <c r="AD301" s="5"/>
      <c r="AE301" s="5"/>
      <c r="AG301" s="222"/>
      <c r="AH301" s="66"/>
      <c r="AI301" s="233"/>
      <c r="AJ301" s="233"/>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1"/>
    </row>
    <row r="302" spans="1:86" s="17" customFormat="1" ht="43.5" customHeight="1" x14ac:dyDescent="0.25">
      <c r="A302" s="20" t="s">
        <v>58</v>
      </c>
      <c r="B302" s="23" t="s">
        <v>368</v>
      </c>
      <c r="C302" s="3"/>
      <c r="D302" s="3"/>
      <c r="E302" s="3">
        <v>1</v>
      </c>
      <c r="F302" s="3">
        <v>1</v>
      </c>
      <c r="G302" s="155"/>
      <c r="H302" s="133" t="s">
        <v>698</v>
      </c>
      <c r="I302" s="11">
        <v>1400</v>
      </c>
      <c r="J302" s="11">
        <v>1400</v>
      </c>
      <c r="K302" s="22"/>
      <c r="L302" s="22"/>
      <c r="M302" s="22"/>
      <c r="N302" s="22"/>
      <c r="O302" s="22"/>
      <c r="P302" s="22"/>
      <c r="Q302" s="22"/>
      <c r="R302" s="22"/>
      <c r="S302" s="22"/>
      <c r="T302" s="22"/>
      <c r="U302" s="22"/>
      <c r="V302" s="14">
        <f t="shared" ref="V302:V305" si="1649">W302</f>
        <v>0</v>
      </c>
      <c r="W302" s="14">
        <f t="shared" ref="W302:W305" si="1650">Y302</f>
        <v>0</v>
      </c>
      <c r="X302" s="11">
        <v>1400</v>
      </c>
      <c r="Y302" s="14">
        <f t="shared" ref="Y302:Y305" si="1651">K302+Q302</f>
        <v>0</v>
      </c>
      <c r="Z302" s="14">
        <v>1350</v>
      </c>
      <c r="AA302" s="14">
        <f t="shared" ref="AA302:AA304" si="1652">AB302+AC302</f>
        <v>1000</v>
      </c>
      <c r="AB302" s="14">
        <v>1000</v>
      </c>
      <c r="AC302" s="14"/>
      <c r="AD302" s="14"/>
      <c r="AE302" s="14"/>
      <c r="AG302" s="222"/>
      <c r="AH302" s="66"/>
      <c r="AI302" s="233"/>
      <c r="AJ302" s="233"/>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6"/>
    </row>
    <row r="303" spans="1:86" s="17" customFormat="1" ht="49.5" customHeight="1" x14ac:dyDescent="0.25">
      <c r="A303" s="20" t="s">
        <v>50</v>
      </c>
      <c r="B303" s="23" t="s">
        <v>369</v>
      </c>
      <c r="C303" s="3"/>
      <c r="D303" s="3"/>
      <c r="E303" s="3">
        <v>1</v>
      </c>
      <c r="F303" s="3">
        <v>1</v>
      </c>
      <c r="G303" s="23"/>
      <c r="H303" s="18" t="s">
        <v>697</v>
      </c>
      <c r="I303" s="11">
        <v>1400</v>
      </c>
      <c r="J303" s="11">
        <v>1400</v>
      </c>
      <c r="K303" s="22"/>
      <c r="L303" s="22"/>
      <c r="M303" s="22"/>
      <c r="N303" s="22"/>
      <c r="O303" s="22"/>
      <c r="P303" s="22"/>
      <c r="Q303" s="22"/>
      <c r="R303" s="22"/>
      <c r="S303" s="22"/>
      <c r="T303" s="22"/>
      <c r="U303" s="22"/>
      <c r="V303" s="14">
        <f t="shared" si="1649"/>
        <v>0</v>
      </c>
      <c r="W303" s="14">
        <f t="shared" si="1650"/>
        <v>0</v>
      </c>
      <c r="X303" s="11">
        <v>1400</v>
      </c>
      <c r="Y303" s="14">
        <f t="shared" si="1651"/>
        <v>0</v>
      </c>
      <c r="Z303" s="14">
        <v>1350</v>
      </c>
      <c r="AA303" s="14">
        <f t="shared" si="1652"/>
        <v>1000</v>
      </c>
      <c r="AB303" s="14">
        <v>1000</v>
      </c>
      <c r="AC303" s="14"/>
      <c r="AD303" s="14"/>
      <c r="AE303" s="14"/>
      <c r="AG303" s="222"/>
      <c r="AH303" s="66"/>
      <c r="AI303" s="233"/>
      <c r="AJ303" s="233"/>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6"/>
    </row>
    <row r="304" spans="1:86" s="17" customFormat="1" ht="45" customHeight="1" x14ac:dyDescent="0.25">
      <c r="A304" s="20" t="s">
        <v>87</v>
      </c>
      <c r="B304" s="23" t="s">
        <v>370</v>
      </c>
      <c r="C304" s="3"/>
      <c r="D304" s="3"/>
      <c r="E304" s="3">
        <v>1</v>
      </c>
      <c r="F304" s="3">
        <v>1</v>
      </c>
      <c r="G304" s="23"/>
      <c r="H304" s="18" t="s">
        <v>689</v>
      </c>
      <c r="I304" s="11">
        <v>3192</v>
      </c>
      <c r="J304" s="11">
        <v>3192</v>
      </c>
      <c r="K304" s="22"/>
      <c r="L304" s="22"/>
      <c r="M304" s="22"/>
      <c r="N304" s="22"/>
      <c r="O304" s="22"/>
      <c r="P304" s="22"/>
      <c r="Q304" s="22"/>
      <c r="R304" s="22"/>
      <c r="S304" s="22"/>
      <c r="T304" s="22"/>
      <c r="U304" s="22"/>
      <c r="V304" s="14">
        <f t="shared" si="1649"/>
        <v>0</v>
      </c>
      <c r="W304" s="14">
        <f t="shared" si="1650"/>
        <v>0</v>
      </c>
      <c r="X304" s="11">
        <v>3192</v>
      </c>
      <c r="Y304" s="14">
        <f t="shared" si="1651"/>
        <v>0</v>
      </c>
      <c r="Z304" s="14">
        <v>2000</v>
      </c>
      <c r="AA304" s="162">
        <f t="shared" si="1652"/>
        <v>1000</v>
      </c>
      <c r="AB304" s="14">
        <v>1000</v>
      </c>
      <c r="AC304" s="14"/>
      <c r="AD304" s="14"/>
      <c r="AE304" s="14"/>
      <c r="AG304" s="222"/>
      <c r="AH304" s="66"/>
      <c r="AI304" s="233"/>
      <c r="AJ304" s="233"/>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6"/>
    </row>
    <row r="305" spans="1:86" s="17" customFormat="1" ht="21" customHeight="1" x14ac:dyDescent="0.25">
      <c r="A305" s="58" t="s">
        <v>71</v>
      </c>
      <c r="B305" s="59" t="s">
        <v>72</v>
      </c>
      <c r="C305" s="3"/>
      <c r="D305" s="3"/>
      <c r="E305" s="3"/>
      <c r="F305" s="3"/>
      <c r="G305" s="59"/>
      <c r="H305" s="243"/>
      <c r="I305" s="51">
        <v>4490</v>
      </c>
      <c r="J305" s="51">
        <v>4490</v>
      </c>
      <c r="K305" s="95"/>
      <c r="L305" s="95"/>
      <c r="M305" s="95"/>
      <c r="N305" s="95"/>
      <c r="O305" s="95"/>
      <c r="P305" s="95"/>
      <c r="Q305" s="95"/>
      <c r="R305" s="95"/>
      <c r="S305" s="95"/>
      <c r="T305" s="95"/>
      <c r="U305" s="95"/>
      <c r="V305" s="14">
        <f t="shared" si="1649"/>
        <v>0</v>
      </c>
      <c r="W305" s="14">
        <f t="shared" si="1650"/>
        <v>0</v>
      </c>
      <c r="X305" s="51">
        <v>4490</v>
      </c>
      <c r="Y305" s="14">
        <f t="shared" si="1651"/>
        <v>0</v>
      </c>
      <c r="Z305" s="14"/>
      <c r="AA305" s="14"/>
      <c r="AB305" s="14"/>
      <c r="AC305" s="14"/>
      <c r="AD305" s="14"/>
      <c r="AE305" s="14"/>
      <c r="AG305" s="222"/>
      <c r="AH305" s="66"/>
      <c r="AI305" s="233"/>
      <c r="AJ305" s="233"/>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6"/>
    </row>
    <row r="306" spans="1:86" s="17" customFormat="1" ht="63" x14ac:dyDescent="0.25">
      <c r="A306" s="6" t="s">
        <v>10</v>
      </c>
      <c r="B306" s="7" t="s">
        <v>73</v>
      </c>
      <c r="C306" s="3"/>
      <c r="D306" s="3"/>
      <c r="E306" s="3"/>
      <c r="F306" s="3"/>
      <c r="G306" s="7"/>
      <c r="H306" s="133"/>
      <c r="I306" s="51">
        <f t="shared" ref="I306:AD306" si="1653">I307+I338</f>
        <v>100428</v>
      </c>
      <c r="J306" s="51">
        <f t="shared" si="1653"/>
        <v>100428</v>
      </c>
      <c r="K306" s="51">
        <f t="shared" si="1653"/>
        <v>0</v>
      </c>
      <c r="L306" s="51">
        <f t="shared" si="1653"/>
        <v>0</v>
      </c>
      <c r="M306" s="51">
        <f t="shared" si="1653"/>
        <v>0</v>
      </c>
      <c r="N306" s="51">
        <f t="shared" si="1653"/>
        <v>0</v>
      </c>
      <c r="O306" s="51">
        <f t="shared" si="1653"/>
        <v>0</v>
      </c>
      <c r="P306" s="51">
        <f t="shared" si="1653"/>
        <v>33567</v>
      </c>
      <c r="Q306" s="51">
        <f t="shared" si="1653"/>
        <v>33567</v>
      </c>
      <c r="R306" s="51">
        <f t="shared" si="1653"/>
        <v>8750.4009999999998</v>
      </c>
      <c r="S306" s="51">
        <f t="shared" si="1653"/>
        <v>8750.4009999999998</v>
      </c>
      <c r="T306" s="51">
        <f t="shared" si="1653"/>
        <v>33567</v>
      </c>
      <c r="U306" s="51">
        <f t="shared" si="1653"/>
        <v>33567</v>
      </c>
      <c r="V306" s="51">
        <f t="shared" si="1653"/>
        <v>33567</v>
      </c>
      <c r="W306" s="51">
        <f t="shared" si="1653"/>
        <v>33567</v>
      </c>
      <c r="X306" s="51">
        <f t="shared" si="1653"/>
        <v>100428</v>
      </c>
      <c r="Y306" s="51">
        <f t="shared" si="1653"/>
        <v>33567</v>
      </c>
      <c r="Z306" s="51">
        <f t="shared" si="1653"/>
        <v>45470</v>
      </c>
      <c r="AA306" s="51" t="e">
        <f t="shared" si="1653"/>
        <v>#REF!</v>
      </c>
      <c r="AB306" s="51" t="e">
        <f t="shared" si="1653"/>
        <v>#REF!</v>
      </c>
      <c r="AC306" s="51" t="e">
        <f t="shared" si="1653"/>
        <v>#REF!</v>
      </c>
      <c r="AD306" s="51">
        <f t="shared" si="1653"/>
        <v>0</v>
      </c>
      <c r="AE306" s="5"/>
      <c r="AG306" s="222"/>
      <c r="AH306" s="66"/>
      <c r="AI306" s="233"/>
      <c r="AJ306" s="233"/>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6"/>
    </row>
    <row r="307" spans="1:86" s="17" customFormat="1" ht="34.5" customHeight="1" x14ac:dyDescent="0.25">
      <c r="A307" s="6" t="s">
        <v>74</v>
      </c>
      <c r="B307" s="7" t="s">
        <v>75</v>
      </c>
      <c r="C307" s="3"/>
      <c r="D307" s="3"/>
      <c r="E307" s="3"/>
      <c r="F307" s="3"/>
      <c r="G307" s="7"/>
      <c r="H307" s="133"/>
      <c r="I307" s="75">
        <f t="shared" ref="I307:AC307" si="1654">SUM(I308:I337)</f>
        <v>100428</v>
      </c>
      <c r="J307" s="75">
        <f t="shared" si="1654"/>
        <v>100428</v>
      </c>
      <c r="K307" s="75">
        <f t="shared" si="1654"/>
        <v>0</v>
      </c>
      <c r="L307" s="75">
        <f t="shared" si="1654"/>
        <v>0</v>
      </c>
      <c r="M307" s="75">
        <f t="shared" si="1654"/>
        <v>0</v>
      </c>
      <c r="N307" s="75">
        <f t="shared" si="1654"/>
        <v>0</v>
      </c>
      <c r="O307" s="75">
        <f t="shared" si="1654"/>
        <v>0</v>
      </c>
      <c r="P307" s="75">
        <f t="shared" si="1654"/>
        <v>33567</v>
      </c>
      <c r="Q307" s="75">
        <f t="shared" si="1654"/>
        <v>33567</v>
      </c>
      <c r="R307" s="75">
        <f t="shared" si="1654"/>
        <v>8750.4009999999998</v>
      </c>
      <c r="S307" s="75">
        <f t="shared" si="1654"/>
        <v>8750.4009999999998</v>
      </c>
      <c r="T307" s="75">
        <f t="shared" si="1654"/>
        <v>33567</v>
      </c>
      <c r="U307" s="75">
        <f t="shared" si="1654"/>
        <v>33567</v>
      </c>
      <c r="V307" s="75">
        <f t="shared" si="1654"/>
        <v>33567</v>
      </c>
      <c r="W307" s="75">
        <f t="shared" si="1654"/>
        <v>33567</v>
      </c>
      <c r="X307" s="75">
        <f t="shared" si="1654"/>
        <v>100428</v>
      </c>
      <c r="Y307" s="75">
        <f t="shared" si="1654"/>
        <v>33567</v>
      </c>
      <c r="Z307" s="75">
        <f t="shared" si="1654"/>
        <v>45470</v>
      </c>
      <c r="AA307" s="75">
        <f t="shared" si="1654"/>
        <v>36320</v>
      </c>
      <c r="AB307" s="75">
        <f t="shared" si="1654"/>
        <v>36320</v>
      </c>
      <c r="AC307" s="75">
        <f t="shared" si="1654"/>
        <v>0</v>
      </c>
      <c r="AD307" s="5"/>
      <c r="AE307" s="5"/>
      <c r="AG307" s="222"/>
      <c r="AH307" s="66"/>
      <c r="AI307" s="233"/>
      <c r="AJ307" s="233"/>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6"/>
    </row>
    <row r="308" spans="1:86" s="17" customFormat="1" ht="27.95" customHeight="1" x14ac:dyDescent="0.25">
      <c r="A308" s="6" t="s">
        <v>48</v>
      </c>
      <c r="B308" s="7" t="s">
        <v>49</v>
      </c>
      <c r="C308" s="3"/>
      <c r="D308" s="3"/>
      <c r="E308" s="3"/>
      <c r="F308" s="3"/>
      <c r="G308" s="7"/>
      <c r="H308" s="133"/>
      <c r="I308" s="75"/>
      <c r="J308" s="75"/>
      <c r="K308" s="75"/>
      <c r="L308" s="75"/>
      <c r="M308" s="75"/>
      <c r="N308" s="75"/>
      <c r="O308" s="75"/>
      <c r="P308" s="75"/>
      <c r="Q308" s="75"/>
      <c r="R308" s="75"/>
      <c r="S308" s="75"/>
      <c r="T308" s="75"/>
      <c r="U308" s="75"/>
      <c r="V308" s="14"/>
      <c r="W308" s="75"/>
      <c r="X308" s="75"/>
      <c r="Y308" s="75"/>
      <c r="Z308" s="75"/>
      <c r="AA308" s="75"/>
      <c r="AB308" s="75"/>
      <c r="AC308" s="75"/>
      <c r="AD308" s="5"/>
      <c r="AE308" s="5"/>
      <c r="AG308" s="222"/>
      <c r="AH308" s="66"/>
      <c r="AI308" s="233"/>
      <c r="AJ308" s="233"/>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6"/>
    </row>
    <row r="309" spans="1:86" s="17" customFormat="1" ht="53.25" customHeight="1" x14ac:dyDescent="0.25">
      <c r="A309" s="116">
        <v>1</v>
      </c>
      <c r="B309" s="23" t="s">
        <v>377</v>
      </c>
      <c r="C309" s="3"/>
      <c r="D309" s="3">
        <v>1</v>
      </c>
      <c r="E309" s="3"/>
      <c r="F309" s="3"/>
      <c r="G309" s="23"/>
      <c r="H309" s="10" t="s">
        <v>378</v>
      </c>
      <c r="I309" s="11">
        <v>5828</v>
      </c>
      <c r="J309" s="11">
        <v>5828</v>
      </c>
      <c r="K309" s="22"/>
      <c r="L309" s="22"/>
      <c r="M309" s="22"/>
      <c r="N309" s="22"/>
      <c r="O309" s="22"/>
      <c r="P309" s="74">
        <v>3000</v>
      </c>
      <c r="Q309" s="74">
        <v>3000</v>
      </c>
      <c r="R309" s="78">
        <v>1788.59</v>
      </c>
      <c r="S309" s="78">
        <v>1788.59</v>
      </c>
      <c r="T309" s="74">
        <v>3000</v>
      </c>
      <c r="U309" s="74">
        <v>3000</v>
      </c>
      <c r="V309" s="14">
        <f t="shared" ref="V309:V322" si="1655">W309</f>
        <v>3000</v>
      </c>
      <c r="W309" s="14">
        <f t="shared" ref="W309:W322" si="1656">Y309</f>
        <v>3000</v>
      </c>
      <c r="X309" s="11">
        <v>5828</v>
      </c>
      <c r="Y309" s="14">
        <f t="shared" ref="Y309:Y322" si="1657">K309+Q309</f>
        <v>3000</v>
      </c>
      <c r="Z309" s="14">
        <v>2650</v>
      </c>
      <c r="AA309" s="14">
        <f>AB309</f>
        <v>2650</v>
      </c>
      <c r="AB309" s="14">
        <v>2650</v>
      </c>
      <c r="AC309" s="14"/>
      <c r="AD309" s="14"/>
      <c r="AE309" s="14"/>
      <c r="AG309" s="222"/>
      <c r="AH309" s="66"/>
      <c r="AI309" s="233"/>
      <c r="AJ309" s="233"/>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6"/>
    </row>
    <row r="310" spans="1:86" s="17" customFormat="1" ht="53.25" customHeight="1" x14ac:dyDescent="0.25">
      <c r="A310" s="116">
        <v>2</v>
      </c>
      <c r="B310" s="23" t="s">
        <v>379</v>
      </c>
      <c r="C310" s="3"/>
      <c r="D310" s="3">
        <v>1</v>
      </c>
      <c r="E310" s="3"/>
      <c r="F310" s="3"/>
      <c r="G310" s="23"/>
      <c r="H310" s="10" t="s">
        <v>380</v>
      </c>
      <c r="I310" s="11">
        <v>4000</v>
      </c>
      <c r="J310" s="11">
        <v>4000</v>
      </c>
      <c r="K310" s="22"/>
      <c r="L310" s="22"/>
      <c r="M310" s="22"/>
      <c r="N310" s="22"/>
      <c r="O310" s="22"/>
      <c r="P310" s="22">
        <v>3000</v>
      </c>
      <c r="Q310" s="22">
        <v>3000</v>
      </c>
      <c r="R310" s="22"/>
      <c r="S310" s="22"/>
      <c r="T310" s="22">
        <v>3000</v>
      </c>
      <c r="U310" s="22">
        <v>3000</v>
      </c>
      <c r="V310" s="14">
        <f t="shared" si="1655"/>
        <v>3000</v>
      </c>
      <c r="W310" s="14">
        <f t="shared" si="1656"/>
        <v>3000</v>
      </c>
      <c r="X310" s="11">
        <v>4000</v>
      </c>
      <c r="Y310" s="14">
        <f t="shared" si="1657"/>
        <v>3000</v>
      </c>
      <c r="Z310" s="14">
        <f t="shared" ref="Z310:Z319" si="1658">X310-Y310-(3%*X310)</f>
        <v>880</v>
      </c>
      <c r="AA310" s="14">
        <f t="shared" ref="AA310:AA322" si="1659">AB310</f>
        <v>880</v>
      </c>
      <c r="AB310" s="14">
        <v>880</v>
      </c>
      <c r="AC310" s="14"/>
      <c r="AD310" s="14"/>
      <c r="AE310" s="14"/>
      <c r="AG310" s="222"/>
      <c r="AH310" s="66"/>
      <c r="AI310" s="233"/>
      <c r="AJ310" s="233"/>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6"/>
    </row>
    <row r="311" spans="1:86" s="17" customFormat="1" ht="53.25" customHeight="1" x14ac:dyDescent="0.25">
      <c r="A311" s="116">
        <v>3</v>
      </c>
      <c r="B311" s="23" t="s">
        <v>381</v>
      </c>
      <c r="C311" s="3"/>
      <c r="D311" s="3">
        <v>1</v>
      </c>
      <c r="E311" s="3"/>
      <c r="F311" s="3"/>
      <c r="G311" s="23"/>
      <c r="H311" s="10" t="s">
        <v>382</v>
      </c>
      <c r="I311" s="11">
        <v>3200</v>
      </c>
      <c r="J311" s="11">
        <v>3200</v>
      </c>
      <c r="K311" s="22"/>
      <c r="L311" s="22"/>
      <c r="M311" s="22"/>
      <c r="N311" s="22"/>
      <c r="O311" s="22"/>
      <c r="P311" s="28">
        <v>2000</v>
      </c>
      <c r="Q311" s="28">
        <v>2000</v>
      </c>
      <c r="R311" s="22"/>
      <c r="S311" s="22"/>
      <c r="T311" s="22">
        <v>2000</v>
      </c>
      <c r="U311" s="22">
        <v>2000</v>
      </c>
      <c r="V311" s="14">
        <f t="shared" si="1655"/>
        <v>2000</v>
      </c>
      <c r="W311" s="14">
        <f t="shared" si="1656"/>
        <v>2000</v>
      </c>
      <c r="X311" s="11">
        <v>3200</v>
      </c>
      <c r="Y311" s="14">
        <f t="shared" si="1657"/>
        <v>2000</v>
      </c>
      <c r="Z311" s="14">
        <v>1100</v>
      </c>
      <c r="AA311" s="14">
        <f t="shared" si="1659"/>
        <v>1100</v>
      </c>
      <c r="AB311" s="14">
        <v>1100</v>
      </c>
      <c r="AC311" s="14"/>
      <c r="AD311" s="14"/>
      <c r="AE311" s="14"/>
      <c r="AG311" s="222"/>
      <c r="AH311" s="66"/>
      <c r="AI311" s="233"/>
      <c r="AJ311" s="233"/>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6"/>
    </row>
    <row r="312" spans="1:86" s="17" customFormat="1" ht="53.25" customHeight="1" x14ac:dyDescent="0.25">
      <c r="A312" s="116">
        <v>4</v>
      </c>
      <c r="B312" s="115" t="s">
        <v>383</v>
      </c>
      <c r="C312" s="3"/>
      <c r="D312" s="3">
        <v>1</v>
      </c>
      <c r="E312" s="3"/>
      <c r="F312" s="3"/>
      <c r="G312" s="115"/>
      <c r="H312" s="10" t="s">
        <v>384</v>
      </c>
      <c r="I312" s="11">
        <v>9600</v>
      </c>
      <c r="J312" s="11">
        <v>9600</v>
      </c>
      <c r="K312" s="22"/>
      <c r="L312" s="22"/>
      <c r="M312" s="22"/>
      <c r="N312" s="22"/>
      <c r="O312" s="22"/>
      <c r="P312" s="74">
        <v>4500</v>
      </c>
      <c r="Q312" s="74">
        <v>4500</v>
      </c>
      <c r="R312" s="78">
        <v>1386.0909999999999</v>
      </c>
      <c r="S312" s="78">
        <v>1386.0909999999999</v>
      </c>
      <c r="T312" s="74">
        <v>4500</v>
      </c>
      <c r="U312" s="74">
        <v>4500</v>
      </c>
      <c r="V312" s="14">
        <f t="shared" si="1655"/>
        <v>4500</v>
      </c>
      <c r="W312" s="14">
        <f t="shared" si="1656"/>
        <v>4500</v>
      </c>
      <c r="X312" s="11">
        <v>9600</v>
      </c>
      <c r="Y312" s="14">
        <f t="shared" si="1657"/>
        <v>4500</v>
      </c>
      <c r="Z312" s="14">
        <v>4800</v>
      </c>
      <c r="AA312" s="14">
        <f t="shared" si="1659"/>
        <v>4800</v>
      </c>
      <c r="AB312" s="14">
        <v>4800</v>
      </c>
      <c r="AC312" s="14"/>
      <c r="AD312" s="14"/>
      <c r="AE312" s="14"/>
      <c r="AG312" s="222"/>
      <c r="AH312" s="66"/>
      <c r="AI312" s="233"/>
      <c r="AJ312" s="233"/>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6"/>
    </row>
    <row r="313" spans="1:86" s="17" customFormat="1" ht="53.25" customHeight="1" x14ac:dyDescent="0.25">
      <c r="A313" s="116">
        <v>5</v>
      </c>
      <c r="B313" s="115" t="s">
        <v>385</v>
      </c>
      <c r="C313" s="3"/>
      <c r="D313" s="3">
        <v>1</v>
      </c>
      <c r="E313" s="3"/>
      <c r="F313" s="3"/>
      <c r="G313" s="115"/>
      <c r="H313" s="10" t="s">
        <v>386</v>
      </c>
      <c r="I313" s="11">
        <v>1000</v>
      </c>
      <c r="J313" s="11">
        <v>1000</v>
      </c>
      <c r="K313" s="22"/>
      <c r="L313" s="22"/>
      <c r="M313" s="22"/>
      <c r="N313" s="22"/>
      <c r="O313" s="22"/>
      <c r="P313" s="22">
        <v>800</v>
      </c>
      <c r="Q313" s="22">
        <v>800</v>
      </c>
      <c r="R313" s="22"/>
      <c r="S313" s="22"/>
      <c r="T313" s="22">
        <v>800</v>
      </c>
      <c r="U313" s="22">
        <v>800</v>
      </c>
      <c r="V313" s="14">
        <f t="shared" si="1655"/>
        <v>800</v>
      </c>
      <c r="W313" s="14">
        <f t="shared" si="1656"/>
        <v>800</v>
      </c>
      <c r="X313" s="11">
        <v>1000</v>
      </c>
      <c r="Y313" s="14">
        <f t="shared" si="1657"/>
        <v>800</v>
      </c>
      <c r="Z313" s="14">
        <f t="shared" si="1658"/>
        <v>170</v>
      </c>
      <c r="AA313" s="14">
        <f t="shared" si="1659"/>
        <v>170</v>
      </c>
      <c r="AB313" s="14">
        <v>170</v>
      </c>
      <c r="AC313" s="14"/>
      <c r="AD313" s="14"/>
      <c r="AE313" s="14"/>
      <c r="AG313" s="222"/>
      <c r="AH313" s="66"/>
      <c r="AI313" s="233"/>
      <c r="AJ313" s="233"/>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6"/>
    </row>
    <row r="314" spans="1:86" s="17" customFormat="1" ht="53.25" customHeight="1" x14ac:dyDescent="0.25">
      <c r="A314" s="116">
        <v>6</v>
      </c>
      <c r="B314" s="115" t="s">
        <v>387</v>
      </c>
      <c r="C314" s="3"/>
      <c r="D314" s="3">
        <v>1</v>
      </c>
      <c r="E314" s="3"/>
      <c r="F314" s="3"/>
      <c r="G314" s="115"/>
      <c r="H314" s="10" t="s">
        <v>388</v>
      </c>
      <c r="I314" s="11">
        <v>1000</v>
      </c>
      <c r="J314" s="11">
        <v>1000</v>
      </c>
      <c r="K314" s="22"/>
      <c r="L314" s="22"/>
      <c r="M314" s="22"/>
      <c r="N314" s="22"/>
      <c r="O314" s="22"/>
      <c r="P314" s="22">
        <v>800</v>
      </c>
      <c r="Q314" s="22">
        <v>800</v>
      </c>
      <c r="R314" s="22"/>
      <c r="S314" s="22"/>
      <c r="T314" s="22">
        <v>800</v>
      </c>
      <c r="U314" s="22">
        <v>800</v>
      </c>
      <c r="V314" s="14">
        <f t="shared" si="1655"/>
        <v>800</v>
      </c>
      <c r="W314" s="14">
        <f t="shared" si="1656"/>
        <v>800</v>
      </c>
      <c r="X314" s="11">
        <v>1000</v>
      </c>
      <c r="Y314" s="14">
        <f t="shared" si="1657"/>
        <v>800</v>
      </c>
      <c r="Z314" s="14">
        <f t="shared" si="1658"/>
        <v>170</v>
      </c>
      <c r="AA314" s="14">
        <f t="shared" si="1659"/>
        <v>170</v>
      </c>
      <c r="AB314" s="14">
        <v>170</v>
      </c>
      <c r="AC314" s="14"/>
      <c r="AD314" s="14"/>
      <c r="AE314" s="14"/>
      <c r="AG314" s="222"/>
      <c r="AH314" s="66"/>
      <c r="AI314" s="233"/>
      <c r="AJ314" s="233"/>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6"/>
    </row>
    <row r="315" spans="1:86" s="17" customFormat="1" ht="53.25" customHeight="1" x14ac:dyDescent="0.25">
      <c r="A315" s="116">
        <v>7</v>
      </c>
      <c r="B315" s="115" t="s">
        <v>389</v>
      </c>
      <c r="C315" s="3"/>
      <c r="D315" s="3">
        <v>1</v>
      </c>
      <c r="E315" s="3"/>
      <c r="F315" s="3"/>
      <c r="G315" s="115"/>
      <c r="H315" s="10" t="s">
        <v>390</v>
      </c>
      <c r="I315" s="11">
        <v>1000</v>
      </c>
      <c r="J315" s="11">
        <v>1000</v>
      </c>
      <c r="K315" s="22"/>
      <c r="L315" s="22"/>
      <c r="M315" s="22"/>
      <c r="N315" s="22"/>
      <c r="O315" s="22"/>
      <c r="P315" s="22">
        <v>800</v>
      </c>
      <c r="Q315" s="22">
        <v>800</v>
      </c>
      <c r="R315" s="22"/>
      <c r="S315" s="22"/>
      <c r="T315" s="22">
        <v>800</v>
      </c>
      <c r="U315" s="22">
        <v>800</v>
      </c>
      <c r="V315" s="14">
        <f t="shared" si="1655"/>
        <v>800</v>
      </c>
      <c r="W315" s="14">
        <f t="shared" si="1656"/>
        <v>800</v>
      </c>
      <c r="X315" s="11">
        <v>1000</v>
      </c>
      <c r="Y315" s="14">
        <f t="shared" si="1657"/>
        <v>800</v>
      </c>
      <c r="Z315" s="14">
        <f t="shared" si="1658"/>
        <v>170</v>
      </c>
      <c r="AA315" s="14">
        <f t="shared" si="1659"/>
        <v>170</v>
      </c>
      <c r="AB315" s="14">
        <v>170</v>
      </c>
      <c r="AC315" s="14"/>
      <c r="AD315" s="14"/>
      <c r="AE315" s="14"/>
      <c r="AG315" s="222"/>
      <c r="AH315" s="66"/>
      <c r="AI315" s="233"/>
      <c r="AJ315" s="233"/>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6"/>
    </row>
    <row r="316" spans="1:86" s="17" customFormat="1" ht="53.25" customHeight="1" x14ac:dyDescent="0.25">
      <c r="A316" s="116">
        <v>8</v>
      </c>
      <c r="B316" s="115" t="s">
        <v>391</v>
      </c>
      <c r="C316" s="3"/>
      <c r="D316" s="3">
        <v>1</v>
      </c>
      <c r="E316" s="3"/>
      <c r="F316" s="3"/>
      <c r="G316" s="115"/>
      <c r="H316" s="10" t="s">
        <v>392</v>
      </c>
      <c r="I316" s="11">
        <v>2500</v>
      </c>
      <c r="J316" s="11">
        <v>2500</v>
      </c>
      <c r="K316" s="22"/>
      <c r="L316" s="22"/>
      <c r="M316" s="22"/>
      <c r="N316" s="22"/>
      <c r="O316" s="22"/>
      <c r="P316" s="22">
        <v>2000</v>
      </c>
      <c r="Q316" s="22">
        <v>2000</v>
      </c>
      <c r="R316" s="22"/>
      <c r="S316" s="22"/>
      <c r="T316" s="22">
        <v>2000</v>
      </c>
      <c r="U316" s="22">
        <v>2000</v>
      </c>
      <c r="V316" s="14">
        <f t="shared" si="1655"/>
        <v>2000</v>
      </c>
      <c r="W316" s="14">
        <f t="shared" si="1656"/>
        <v>2000</v>
      </c>
      <c r="X316" s="11">
        <v>2500</v>
      </c>
      <c r="Y316" s="14">
        <f t="shared" si="1657"/>
        <v>2000</v>
      </c>
      <c r="Z316" s="14">
        <f t="shared" si="1658"/>
        <v>425</v>
      </c>
      <c r="AA316" s="14">
        <f t="shared" si="1659"/>
        <v>425</v>
      </c>
      <c r="AB316" s="14">
        <v>425</v>
      </c>
      <c r="AC316" s="14"/>
      <c r="AD316" s="14"/>
      <c r="AE316" s="14"/>
      <c r="AG316" s="222"/>
      <c r="AH316" s="66"/>
      <c r="AI316" s="233"/>
      <c r="AJ316" s="233"/>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6"/>
    </row>
    <row r="317" spans="1:86" s="17" customFormat="1" ht="53.25" customHeight="1" x14ac:dyDescent="0.25">
      <c r="A317" s="116">
        <v>9</v>
      </c>
      <c r="B317" s="115" t="s">
        <v>393</v>
      </c>
      <c r="C317" s="3"/>
      <c r="D317" s="3">
        <v>1</v>
      </c>
      <c r="E317" s="3"/>
      <c r="F317" s="3"/>
      <c r="G317" s="115"/>
      <c r="H317" s="10" t="s">
        <v>394</v>
      </c>
      <c r="I317" s="11">
        <v>2500</v>
      </c>
      <c r="J317" s="11">
        <v>2500</v>
      </c>
      <c r="K317" s="22"/>
      <c r="L317" s="22"/>
      <c r="M317" s="22"/>
      <c r="N317" s="22"/>
      <c r="O317" s="22"/>
      <c r="P317" s="22">
        <v>2000</v>
      </c>
      <c r="Q317" s="22">
        <v>2000</v>
      </c>
      <c r="R317" s="22"/>
      <c r="S317" s="22"/>
      <c r="T317" s="22">
        <v>2000</v>
      </c>
      <c r="U317" s="22">
        <v>2000</v>
      </c>
      <c r="V317" s="14">
        <f t="shared" si="1655"/>
        <v>2000</v>
      </c>
      <c r="W317" s="14">
        <f t="shared" si="1656"/>
        <v>2000</v>
      </c>
      <c r="X317" s="11">
        <v>2500</v>
      </c>
      <c r="Y317" s="14">
        <f t="shared" si="1657"/>
        <v>2000</v>
      </c>
      <c r="Z317" s="14">
        <f t="shared" si="1658"/>
        <v>425</v>
      </c>
      <c r="AA317" s="14">
        <f t="shared" si="1659"/>
        <v>425</v>
      </c>
      <c r="AB317" s="14">
        <v>425</v>
      </c>
      <c r="AC317" s="14"/>
      <c r="AD317" s="14"/>
      <c r="AE317" s="14"/>
      <c r="AG317" s="222"/>
      <c r="AH317" s="66"/>
      <c r="AI317" s="233"/>
      <c r="AJ317" s="233"/>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6"/>
    </row>
    <row r="318" spans="1:86" s="17" customFormat="1" ht="53.25" customHeight="1" x14ac:dyDescent="0.25">
      <c r="A318" s="116">
        <v>10</v>
      </c>
      <c r="B318" s="21" t="s">
        <v>395</v>
      </c>
      <c r="C318" s="3"/>
      <c r="D318" s="3" t="s">
        <v>58</v>
      </c>
      <c r="E318" s="3"/>
      <c r="F318" s="3"/>
      <c r="G318" s="21"/>
      <c r="H318" s="10" t="s">
        <v>396</v>
      </c>
      <c r="I318" s="11">
        <v>12000</v>
      </c>
      <c r="J318" s="11">
        <v>12000</v>
      </c>
      <c r="K318" s="22"/>
      <c r="L318" s="22"/>
      <c r="M318" s="22"/>
      <c r="N318" s="22"/>
      <c r="O318" s="22"/>
      <c r="P318" s="74">
        <v>6000</v>
      </c>
      <c r="Q318" s="74">
        <v>6000</v>
      </c>
      <c r="R318" s="78">
        <v>3135.58</v>
      </c>
      <c r="S318" s="78">
        <v>3135.58</v>
      </c>
      <c r="T318" s="74">
        <v>6000</v>
      </c>
      <c r="U318" s="74">
        <v>6000</v>
      </c>
      <c r="V318" s="14">
        <f t="shared" si="1655"/>
        <v>6000</v>
      </c>
      <c r="W318" s="14">
        <f t="shared" si="1656"/>
        <v>6000</v>
      </c>
      <c r="X318" s="11">
        <v>12000</v>
      </c>
      <c r="Y318" s="14">
        <f t="shared" si="1657"/>
        <v>6000</v>
      </c>
      <c r="Z318" s="14">
        <f t="shared" si="1658"/>
        <v>5640</v>
      </c>
      <c r="AA318" s="14">
        <f t="shared" si="1659"/>
        <v>5640</v>
      </c>
      <c r="AB318" s="14">
        <v>5640</v>
      </c>
      <c r="AC318" s="14"/>
      <c r="AD318" s="14"/>
      <c r="AE318" s="14"/>
      <c r="AG318" s="222"/>
      <c r="AH318" s="66"/>
      <c r="AI318" s="233"/>
      <c r="AJ318" s="233"/>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6"/>
    </row>
    <row r="319" spans="1:86" s="17" customFormat="1" ht="53.25" customHeight="1" x14ac:dyDescent="0.25">
      <c r="A319" s="116">
        <v>11</v>
      </c>
      <c r="B319" s="21" t="s">
        <v>397</v>
      </c>
      <c r="C319" s="3"/>
      <c r="D319" s="3" t="s">
        <v>58</v>
      </c>
      <c r="E319" s="3"/>
      <c r="F319" s="3"/>
      <c r="G319" s="21"/>
      <c r="H319" s="10" t="s">
        <v>398</v>
      </c>
      <c r="I319" s="11">
        <v>5000</v>
      </c>
      <c r="J319" s="11">
        <v>5000</v>
      </c>
      <c r="K319" s="22"/>
      <c r="L319" s="22"/>
      <c r="M319" s="22"/>
      <c r="N319" s="22"/>
      <c r="O319" s="22"/>
      <c r="P319" s="74">
        <v>2500</v>
      </c>
      <c r="Q319" s="74">
        <v>2500</v>
      </c>
      <c r="R319" s="78">
        <v>2440.14</v>
      </c>
      <c r="S319" s="78">
        <v>2440.14</v>
      </c>
      <c r="T319" s="74">
        <v>2500</v>
      </c>
      <c r="U319" s="74">
        <v>2500</v>
      </c>
      <c r="V319" s="14">
        <f t="shared" si="1655"/>
        <v>2500</v>
      </c>
      <c r="W319" s="14">
        <f t="shared" si="1656"/>
        <v>2500</v>
      </c>
      <c r="X319" s="11">
        <v>5000</v>
      </c>
      <c r="Y319" s="14">
        <f t="shared" si="1657"/>
        <v>2500</v>
      </c>
      <c r="Z319" s="14">
        <f t="shared" si="1658"/>
        <v>2350</v>
      </c>
      <c r="AA319" s="14">
        <f t="shared" si="1659"/>
        <v>2350</v>
      </c>
      <c r="AB319" s="14">
        <v>2350</v>
      </c>
      <c r="AC319" s="14"/>
      <c r="AD319" s="14"/>
      <c r="AE319" s="14"/>
      <c r="AG319" s="222"/>
      <c r="AH319" s="66"/>
      <c r="AI319" s="233"/>
      <c r="AJ319" s="233"/>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6"/>
    </row>
    <row r="320" spans="1:86" s="17" customFormat="1" ht="53.25" customHeight="1" x14ac:dyDescent="0.25">
      <c r="A320" s="116">
        <v>12</v>
      </c>
      <c r="B320" s="21" t="s">
        <v>399</v>
      </c>
      <c r="C320" s="3"/>
      <c r="D320" s="3" t="s">
        <v>58</v>
      </c>
      <c r="E320" s="3"/>
      <c r="F320" s="3"/>
      <c r="G320" s="21"/>
      <c r="H320" s="10" t="s">
        <v>400</v>
      </c>
      <c r="I320" s="11">
        <v>3200</v>
      </c>
      <c r="J320" s="11">
        <v>3200</v>
      </c>
      <c r="K320" s="22"/>
      <c r="L320" s="22"/>
      <c r="M320" s="22"/>
      <c r="N320" s="22"/>
      <c r="O320" s="22"/>
      <c r="P320" s="117">
        <v>2100</v>
      </c>
      <c r="Q320" s="117">
        <v>2100</v>
      </c>
      <c r="R320" s="22"/>
      <c r="S320" s="22"/>
      <c r="T320" s="117">
        <v>2100</v>
      </c>
      <c r="U320" s="117">
        <v>2100</v>
      </c>
      <c r="V320" s="14">
        <f t="shared" si="1655"/>
        <v>2100</v>
      </c>
      <c r="W320" s="14">
        <f t="shared" si="1656"/>
        <v>2100</v>
      </c>
      <c r="X320" s="11">
        <v>3200</v>
      </c>
      <c r="Y320" s="14">
        <f t="shared" si="1657"/>
        <v>2100</v>
      </c>
      <c r="Z320" s="14">
        <v>1000</v>
      </c>
      <c r="AA320" s="14">
        <f t="shared" si="1659"/>
        <v>1000</v>
      </c>
      <c r="AB320" s="14">
        <v>1000</v>
      </c>
      <c r="AC320" s="14"/>
      <c r="AD320" s="14"/>
      <c r="AE320" s="14"/>
      <c r="AG320" s="222"/>
      <c r="AH320" s="66"/>
      <c r="AI320" s="233"/>
      <c r="AJ320" s="233"/>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6"/>
    </row>
    <row r="321" spans="1:86" s="17" customFormat="1" ht="53.25" customHeight="1" x14ac:dyDescent="0.25">
      <c r="A321" s="116">
        <v>13</v>
      </c>
      <c r="B321" s="118" t="s">
        <v>401</v>
      </c>
      <c r="C321" s="3"/>
      <c r="D321" s="3">
        <v>1</v>
      </c>
      <c r="E321" s="3"/>
      <c r="F321" s="3"/>
      <c r="G321" s="118"/>
      <c r="H321" s="10" t="s">
        <v>402</v>
      </c>
      <c r="I321" s="11">
        <v>2400</v>
      </c>
      <c r="J321" s="11">
        <v>2400</v>
      </c>
      <c r="K321" s="22"/>
      <c r="L321" s="22"/>
      <c r="M321" s="22"/>
      <c r="N321" s="22"/>
      <c r="O321" s="22"/>
      <c r="P321" s="117">
        <v>2067</v>
      </c>
      <c r="Q321" s="117">
        <v>2067</v>
      </c>
      <c r="R321" s="22"/>
      <c r="S321" s="22"/>
      <c r="T321" s="117">
        <v>2067</v>
      </c>
      <c r="U321" s="117">
        <v>2067</v>
      </c>
      <c r="V321" s="14">
        <f t="shared" si="1655"/>
        <v>2067</v>
      </c>
      <c r="W321" s="14">
        <f t="shared" si="1656"/>
        <v>2067</v>
      </c>
      <c r="X321" s="11">
        <v>2400</v>
      </c>
      <c r="Y321" s="14">
        <f t="shared" si="1657"/>
        <v>2067</v>
      </c>
      <c r="Z321" s="14">
        <v>260</v>
      </c>
      <c r="AA321" s="14">
        <f t="shared" si="1659"/>
        <v>260</v>
      </c>
      <c r="AB321" s="14">
        <v>260</v>
      </c>
      <c r="AC321" s="14"/>
      <c r="AD321" s="14"/>
      <c r="AE321" s="14"/>
      <c r="AG321" s="222"/>
      <c r="AH321" s="66"/>
      <c r="AI321" s="233"/>
      <c r="AJ321" s="233"/>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6"/>
    </row>
    <row r="322" spans="1:86" s="17" customFormat="1" ht="53.25" customHeight="1" x14ac:dyDescent="0.25">
      <c r="A322" s="116">
        <v>14</v>
      </c>
      <c r="B322" s="115" t="s">
        <v>403</v>
      </c>
      <c r="C322" s="3"/>
      <c r="D322" s="3">
        <v>1</v>
      </c>
      <c r="E322" s="3"/>
      <c r="F322" s="3"/>
      <c r="G322" s="115"/>
      <c r="H322" s="10" t="s">
        <v>404</v>
      </c>
      <c r="I322" s="11">
        <v>2400</v>
      </c>
      <c r="J322" s="11">
        <v>2400</v>
      </c>
      <c r="K322" s="22"/>
      <c r="L322" s="22"/>
      <c r="M322" s="22"/>
      <c r="N322" s="22"/>
      <c r="O322" s="22"/>
      <c r="P322" s="117">
        <v>2000</v>
      </c>
      <c r="Q322" s="117">
        <v>2000</v>
      </c>
      <c r="R322" s="22"/>
      <c r="S322" s="22"/>
      <c r="T322" s="117">
        <v>2000</v>
      </c>
      <c r="U322" s="117">
        <v>2000</v>
      </c>
      <c r="V322" s="14">
        <f t="shared" si="1655"/>
        <v>2000</v>
      </c>
      <c r="W322" s="14">
        <f t="shared" si="1656"/>
        <v>2000</v>
      </c>
      <c r="X322" s="11">
        <v>2400</v>
      </c>
      <c r="Y322" s="14">
        <f t="shared" si="1657"/>
        <v>2000</v>
      </c>
      <c r="Z322" s="14">
        <v>330</v>
      </c>
      <c r="AA322" s="14">
        <f t="shared" si="1659"/>
        <v>330</v>
      </c>
      <c r="AB322" s="14">
        <v>330</v>
      </c>
      <c r="AC322" s="14"/>
      <c r="AD322" s="14"/>
      <c r="AE322" s="14"/>
      <c r="AG322" s="222"/>
      <c r="AH322" s="66"/>
      <c r="AI322" s="233"/>
      <c r="AJ322" s="233"/>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6"/>
    </row>
    <row r="323" spans="1:86" s="72" customFormat="1" ht="42" customHeight="1" x14ac:dyDescent="0.25">
      <c r="A323" s="119" t="s">
        <v>71</v>
      </c>
      <c r="B323" s="120" t="s">
        <v>53</v>
      </c>
      <c r="C323" s="3"/>
      <c r="D323" s="3"/>
      <c r="E323" s="3"/>
      <c r="F323" s="3"/>
      <c r="G323" s="120"/>
      <c r="H323" s="109"/>
      <c r="I323" s="51"/>
      <c r="J323" s="51"/>
      <c r="K323" s="51"/>
      <c r="L323" s="51"/>
      <c r="M323" s="51"/>
      <c r="N323" s="51"/>
      <c r="O323" s="51"/>
      <c r="P323" s="51"/>
      <c r="Q323" s="51"/>
      <c r="R323" s="51"/>
      <c r="S323" s="51"/>
      <c r="T323" s="51"/>
      <c r="U323" s="51"/>
      <c r="V323" s="14"/>
      <c r="W323" s="51"/>
      <c r="X323" s="51"/>
      <c r="Y323" s="51"/>
      <c r="Z323" s="51"/>
      <c r="AA323" s="51"/>
      <c r="AB323" s="51"/>
      <c r="AC323" s="51"/>
      <c r="AD323" s="5"/>
      <c r="AE323" s="5"/>
      <c r="AG323" s="222"/>
      <c r="AH323" s="66"/>
      <c r="AI323" s="233"/>
      <c r="AJ323" s="233"/>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1"/>
    </row>
    <row r="324" spans="1:86" s="108" customFormat="1" ht="55.5" customHeight="1" x14ac:dyDescent="0.25">
      <c r="A324" s="116">
        <v>1</v>
      </c>
      <c r="B324" s="23" t="s">
        <v>405</v>
      </c>
      <c r="C324" s="3"/>
      <c r="D324" s="3"/>
      <c r="E324" s="3">
        <v>1</v>
      </c>
      <c r="F324" s="3">
        <v>1</v>
      </c>
      <c r="G324" s="23"/>
      <c r="H324" s="18" t="s">
        <v>690</v>
      </c>
      <c r="I324" s="11">
        <v>6400</v>
      </c>
      <c r="J324" s="11">
        <v>6400</v>
      </c>
      <c r="K324" s="28"/>
      <c r="L324" s="28"/>
      <c r="M324" s="28"/>
      <c r="N324" s="28"/>
      <c r="O324" s="28"/>
      <c r="P324" s="28"/>
      <c r="Q324" s="28"/>
      <c r="R324" s="28"/>
      <c r="S324" s="28"/>
      <c r="T324" s="28"/>
      <c r="U324" s="28"/>
      <c r="V324" s="14">
        <f t="shared" ref="V324:V337" si="1660">W324</f>
        <v>0</v>
      </c>
      <c r="W324" s="14">
        <f t="shared" ref="W324:W337" si="1661">Y324</f>
        <v>0</v>
      </c>
      <c r="X324" s="11">
        <v>6400</v>
      </c>
      <c r="Y324" s="51">
        <f t="shared" ref="Y324:Y337" si="1662">K324+Q324</f>
        <v>0</v>
      </c>
      <c r="Z324" s="14">
        <v>2000</v>
      </c>
      <c r="AA324" s="14">
        <f>AB324+AC324</f>
        <v>2000</v>
      </c>
      <c r="AB324" s="14">
        <v>2000</v>
      </c>
      <c r="AC324" s="14"/>
      <c r="AD324" s="14"/>
      <c r="AE324" s="14"/>
      <c r="AG324" s="222"/>
      <c r="AH324" s="66"/>
      <c r="AI324" s="233"/>
      <c r="AJ324" s="233"/>
      <c r="AK324" s="157"/>
      <c r="AL324" s="157"/>
      <c r="AM324" s="157"/>
      <c r="AN324" s="157"/>
      <c r="AO324" s="157"/>
      <c r="AP324" s="157"/>
      <c r="AQ324" s="157"/>
      <c r="AR324" s="157"/>
      <c r="AS324" s="157"/>
      <c r="AT324" s="157"/>
      <c r="AU324" s="157"/>
      <c r="AV324" s="157"/>
      <c r="AW324" s="157"/>
      <c r="AX324" s="157"/>
      <c r="AY324" s="157"/>
      <c r="AZ324" s="157"/>
      <c r="BA324" s="157"/>
      <c r="BB324" s="157"/>
      <c r="BC324" s="157"/>
      <c r="BD324" s="157"/>
      <c r="BE324" s="157"/>
      <c r="BF324" s="157"/>
      <c r="BG324" s="157"/>
      <c r="BH324" s="157"/>
      <c r="BI324" s="157"/>
      <c r="BJ324" s="157"/>
      <c r="BK324" s="157"/>
      <c r="BL324" s="157"/>
      <c r="BM324" s="157"/>
      <c r="BN324" s="157"/>
      <c r="BO324" s="157"/>
      <c r="BP324" s="157"/>
      <c r="BQ324" s="157"/>
      <c r="BR324" s="157"/>
      <c r="BS324" s="157"/>
      <c r="BT324" s="157"/>
      <c r="BU324" s="157"/>
      <c r="BV324" s="157"/>
      <c r="BW324" s="157"/>
      <c r="BX324" s="157"/>
      <c r="BY324" s="157"/>
      <c r="BZ324" s="157"/>
      <c r="CA324" s="157"/>
      <c r="CB324" s="157"/>
      <c r="CC324" s="157"/>
      <c r="CD324" s="157"/>
      <c r="CE324" s="157"/>
      <c r="CF324" s="157"/>
      <c r="CG324" s="157"/>
      <c r="CH324" s="158"/>
    </row>
    <row r="325" spans="1:86" s="17" customFormat="1" ht="54" customHeight="1" x14ac:dyDescent="0.25">
      <c r="A325" s="116">
        <v>2</v>
      </c>
      <c r="B325" s="23" t="s">
        <v>406</v>
      </c>
      <c r="C325" s="3"/>
      <c r="D325" s="3"/>
      <c r="E325" s="3">
        <v>1</v>
      </c>
      <c r="F325" s="3">
        <v>1</v>
      </c>
      <c r="G325" s="23"/>
      <c r="H325" s="18" t="s">
        <v>687</v>
      </c>
      <c r="I325" s="11">
        <v>9000</v>
      </c>
      <c r="J325" s="11">
        <v>9000</v>
      </c>
      <c r="K325" s="22"/>
      <c r="L325" s="22"/>
      <c r="M325" s="22"/>
      <c r="N325" s="22"/>
      <c r="O325" s="22"/>
      <c r="P325" s="22"/>
      <c r="Q325" s="22"/>
      <c r="R325" s="22"/>
      <c r="S325" s="22"/>
      <c r="T325" s="22"/>
      <c r="U325" s="22"/>
      <c r="V325" s="14">
        <f t="shared" si="1660"/>
        <v>0</v>
      </c>
      <c r="W325" s="14">
        <f t="shared" si="1661"/>
        <v>0</v>
      </c>
      <c r="X325" s="11">
        <v>9000</v>
      </c>
      <c r="Y325" s="51">
        <f t="shared" si="1662"/>
        <v>0</v>
      </c>
      <c r="Z325" s="14">
        <v>3000</v>
      </c>
      <c r="AA325" s="14">
        <f t="shared" ref="AA325:AA337" si="1663">AB325+AC325</f>
        <v>2000</v>
      </c>
      <c r="AB325" s="14">
        <v>2000</v>
      </c>
      <c r="AC325" s="14"/>
      <c r="AD325" s="14"/>
      <c r="AE325" s="14"/>
      <c r="AG325" s="222"/>
      <c r="AH325" s="66"/>
      <c r="AI325" s="233"/>
      <c r="AJ325" s="233"/>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6"/>
    </row>
    <row r="326" spans="1:86" s="17" customFormat="1" ht="52.5" customHeight="1" x14ac:dyDescent="0.25">
      <c r="A326" s="116">
        <v>3</v>
      </c>
      <c r="B326" s="23" t="s">
        <v>407</v>
      </c>
      <c r="C326" s="3"/>
      <c r="D326" s="3"/>
      <c r="E326" s="3">
        <v>1</v>
      </c>
      <c r="F326" s="3">
        <v>1</v>
      </c>
      <c r="G326" s="23"/>
      <c r="H326" s="18" t="s">
        <v>688</v>
      </c>
      <c r="I326" s="11">
        <v>3000</v>
      </c>
      <c r="J326" s="11">
        <v>3000</v>
      </c>
      <c r="K326" s="22"/>
      <c r="L326" s="22"/>
      <c r="M326" s="22"/>
      <c r="N326" s="22"/>
      <c r="O326" s="22"/>
      <c r="P326" s="22"/>
      <c r="Q326" s="22"/>
      <c r="R326" s="22"/>
      <c r="S326" s="22"/>
      <c r="T326" s="22"/>
      <c r="U326" s="22"/>
      <c r="V326" s="14">
        <f t="shared" si="1660"/>
        <v>0</v>
      </c>
      <c r="W326" s="14">
        <f t="shared" si="1661"/>
        <v>0</v>
      </c>
      <c r="X326" s="11">
        <v>3000</v>
      </c>
      <c r="Y326" s="51">
        <f t="shared" si="1662"/>
        <v>0</v>
      </c>
      <c r="Z326" s="14">
        <v>1500</v>
      </c>
      <c r="AA326" s="14">
        <f t="shared" si="1663"/>
        <v>1000</v>
      </c>
      <c r="AB326" s="14">
        <v>1000</v>
      </c>
      <c r="AC326" s="14"/>
      <c r="AD326" s="14"/>
      <c r="AE326" s="14"/>
      <c r="AG326" s="222"/>
      <c r="AH326" s="66"/>
      <c r="AI326" s="233"/>
      <c r="AJ326" s="233"/>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6"/>
    </row>
    <row r="327" spans="1:86" s="17" customFormat="1" ht="49.5" customHeight="1" x14ac:dyDescent="0.25">
      <c r="A327" s="116">
        <v>4</v>
      </c>
      <c r="B327" s="23" t="s">
        <v>408</v>
      </c>
      <c r="C327" s="3"/>
      <c r="D327" s="3"/>
      <c r="E327" s="3">
        <v>1</v>
      </c>
      <c r="F327" s="3">
        <v>1</v>
      </c>
      <c r="G327" s="23"/>
      <c r="H327" s="18" t="s">
        <v>702</v>
      </c>
      <c r="I327" s="11">
        <v>2400</v>
      </c>
      <c r="J327" s="11">
        <v>2400</v>
      </c>
      <c r="K327" s="22"/>
      <c r="L327" s="22"/>
      <c r="M327" s="22"/>
      <c r="N327" s="22"/>
      <c r="O327" s="22"/>
      <c r="P327" s="22"/>
      <c r="Q327" s="22"/>
      <c r="R327" s="22"/>
      <c r="S327" s="22"/>
      <c r="T327" s="22"/>
      <c r="U327" s="22"/>
      <c r="V327" s="14">
        <f t="shared" si="1660"/>
        <v>0</v>
      </c>
      <c r="W327" s="14">
        <f t="shared" si="1661"/>
        <v>0</v>
      </c>
      <c r="X327" s="11">
        <v>2400</v>
      </c>
      <c r="Y327" s="51">
        <f t="shared" si="1662"/>
        <v>0</v>
      </c>
      <c r="Z327" s="14">
        <v>1000</v>
      </c>
      <c r="AA327" s="14">
        <f t="shared" si="1663"/>
        <v>1000</v>
      </c>
      <c r="AB327" s="14">
        <v>1000</v>
      </c>
      <c r="AC327" s="14"/>
      <c r="AD327" s="14"/>
      <c r="AE327" s="14"/>
      <c r="AG327" s="222"/>
      <c r="AH327" s="66"/>
      <c r="AI327" s="233"/>
      <c r="AJ327" s="233"/>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6"/>
    </row>
    <row r="328" spans="1:86" s="17" customFormat="1" ht="36" customHeight="1" x14ac:dyDescent="0.25">
      <c r="A328" s="116">
        <v>5</v>
      </c>
      <c r="B328" s="118" t="s">
        <v>410</v>
      </c>
      <c r="C328" s="3"/>
      <c r="D328" s="3"/>
      <c r="E328" s="3">
        <v>1</v>
      </c>
      <c r="F328" s="3">
        <v>1</v>
      </c>
      <c r="G328" s="118"/>
      <c r="H328" s="18" t="s">
        <v>691</v>
      </c>
      <c r="I328" s="11">
        <v>1800</v>
      </c>
      <c r="J328" s="11">
        <v>1800</v>
      </c>
      <c r="K328" s="22"/>
      <c r="L328" s="22"/>
      <c r="M328" s="22"/>
      <c r="N328" s="22"/>
      <c r="O328" s="22"/>
      <c r="P328" s="22"/>
      <c r="Q328" s="22"/>
      <c r="R328" s="22"/>
      <c r="S328" s="22"/>
      <c r="T328" s="22"/>
      <c r="U328" s="22"/>
      <c r="V328" s="14">
        <f t="shared" si="1660"/>
        <v>0</v>
      </c>
      <c r="W328" s="14">
        <f t="shared" si="1661"/>
        <v>0</v>
      </c>
      <c r="X328" s="11">
        <v>1800</v>
      </c>
      <c r="Y328" s="51">
        <f t="shared" si="1662"/>
        <v>0</v>
      </c>
      <c r="Z328" s="14">
        <v>1750</v>
      </c>
      <c r="AA328" s="14">
        <f t="shared" si="1663"/>
        <v>1000</v>
      </c>
      <c r="AB328" s="14">
        <v>1000</v>
      </c>
      <c r="AC328" s="14"/>
      <c r="AD328" s="14"/>
      <c r="AE328" s="14"/>
      <c r="AG328" s="222"/>
      <c r="AH328" s="66"/>
      <c r="AI328" s="233"/>
      <c r="AJ328" s="233"/>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6"/>
    </row>
    <row r="329" spans="1:86" s="17" customFormat="1" ht="45.75" customHeight="1" x14ac:dyDescent="0.25">
      <c r="A329" s="116">
        <v>6</v>
      </c>
      <c r="B329" s="115" t="s">
        <v>412</v>
      </c>
      <c r="C329" s="3"/>
      <c r="D329" s="3"/>
      <c r="E329" s="3">
        <v>1</v>
      </c>
      <c r="F329" s="3">
        <v>1</v>
      </c>
      <c r="G329" s="115"/>
      <c r="H329" s="18" t="s">
        <v>701</v>
      </c>
      <c r="I329" s="11">
        <f t="shared" ref="I329:I337" si="1664">J329</f>
        <v>1000</v>
      </c>
      <c r="J329" s="11">
        <v>1000</v>
      </c>
      <c r="K329" s="22"/>
      <c r="L329" s="22"/>
      <c r="M329" s="22"/>
      <c r="N329" s="22"/>
      <c r="O329" s="22"/>
      <c r="P329" s="22"/>
      <c r="Q329" s="22"/>
      <c r="R329" s="22"/>
      <c r="S329" s="22"/>
      <c r="T329" s="22"/>
      <c r="U329" s="22"/>
      <c r="V329" s="14">
        <f t="shared" si="1660"/>
        <v>0</v>
      </c>
      <c r="W329" s="14">
        <f t="shared" si="1661"/>
        <v>0</v>
      </c>
      <c r="X329" s="11">
        <v>1000</v>
      </c>
      <c r="Y329" s="51">
        <f t="shared" si="1662"/>
        <v>0</v>
      </c>
      <c r="Z329" s="14">
        <v>950</v>
      </c>
      <c r="AA329" s="14">
        <f t="shared" si="1663"/>
        <v>950</v>
      </c>
      <c r="AB329" s="14">
        <v>950</v>
      </c>
      <c r="AC329" s="14"/>
      <c r="AD329" s="14"/>
      <c r="AE329" s="14"/>
      <c r="AG329" s="222"/>
      <c r="AH329" s="66"/>
      <c r="AI329" s="233"/>
      <c r="AJ329" s="233"/>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6"/>
    </row>
    <row r="330" spans="1:86" s="17" customFormat="1" ht="42.75" customHeight="1" x14ac:dyDescent="0.25">
      <c r="A330" s="116">
        <v>7</v>
      </c>
      <c r="B330" s="115" t="s">
        <v>413</v>
      </c>
      <c r="C330" s="3"/>
      <c r="D330" s="3"/>
      <c r="E330" s="3">
        <v>1</v>
      </c>
      <c r="F330" s="3">
        <v>1</v>
      </c>
      <c r="G330" s="115"/>
      <c r="H330" s="18" t="s">
        <v>692</v>
      </c>
      <c r="I330" s="11">
        <f t="shared" si="1664"/>
        <v>3000</v>
      </c>
      <c r="J330" s="11">
        <v>3000</v>
      </c>
      <c r="K330" s="22"/>
      <c r="L330" s="22"/>
      <c r="M330" s="22"/>
      <c r="N330" s="22"/>
      <c r="O330" s="22"/>
      <c r="P330" s="22"/>
      <c r="Q330" s="22"/>
      <c r="R330" s="22"/>
      <c r="S330" s="22"/>
      <c r="T330" s="22"/>
      <c r="U330" s="22"/>
      <c r="V330" s="14">
        <f t="shared" si="1660"/>
        <v>0</v>
      </c>
      <c r="W330" s="14">
        <f t="shared" si="1661"/>
        <v>0</v>
      </c>
      <c r="X330" s="11">
        <v>3000</v>
      </c>
      <c r="Y330" s="51">
        <f t="shared" si="1662"/>
        <v>0</v>
      </c>
      <c r="Z330" s="14">
        <v>1500</v>
      </c>
      <c r="AA330" s="14">
        <f t="shared" si="1663"/>
        <v>1000</v>
      </c>
      <c r="AB330" s="14">
        <v>1000</v>
      </c>
      <c r="AC330" s="14"/>
      <c r="AD330" s="14"/>
      <c r="AE330" s="14"/>
      <c r="AG330" s="222"/>
      <c r="AH330" s="66"/>
      <c r="AI330" s="233"/>
      <c r="AJ330" s="233"/>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6"/>
    </row>
    <row r="331" spans="1:86" s="17" customFormat="1" ht="57" customHeight="1" x14ac:dyDescent="0.25">
      <c r="A331" s="116">
        <v>8</v>
      </c>
      <c r="B331" s="115" t="s">
        <v>414</v>
      </c>
      <c r="C331" s="3"/>
      <c r="D331" s="3"/>
      <c r="E331" s="3">
        <v>1</v>
      </c>
      <c r="F331" s="3">
        <v>1</v>
      </c>
      <c r="G331" s="115"/>
      <c r="H331" s="18" t="s">
        <v>693</v>
      </c>
      <c r="I331" s="11">
        <f t="shared" si="1664"/>
        <v>2400</v>
      </c>
      <c r="J331" s="11">
        <v>2400</v>
      </c>
      <c r="K331" s="22"/>
      <c r="L331" s="22"/>
      <c r="M331" s="22"/>
      <c r="N331" s="22"/>
      <c r="O331" s="22"/>
      <c r="P331" s="22"/>
      <c r="Q331" s="22"/>
      <c r="R331" s="22"/>
      <c r="S331" s="22"/>
      <c r="T331" s="22"/>
      <c r="U331" s="22"/>
      <c r="V331" s="14">
        <f t="shared" si="1660"/>
        <v>0</v>
      </c>
      <c r="W331" s="14">
        <f t="shared" si="1661"/>
        <v>0</v>
      </c>
      <c r="X331" s="11">
        <v>2400</v>
      </c>
      <c r="Y331" s="51">
        <f t="shared" si="1662"/>
        <v>0</v>
      </c>
      <c r="Z331" s="14">
        <v>1000</v>
      </c>
      <c r="AA331" s="14">
        <f t="shared" si="1663"/>
        <v>1000</v>
      </c>
      <c r="AB331" s="14">
        <v>1000</v>
      </c>
      <c r="AC331" s="14"/>
      <c r="AD331" s="14"/>
      <c r="AE331" s="14"/>
      <c r="AG331" s="222"/>
      <c r="AH331" s="66"/>
      <c r="AI331" s="233"/>
      <c r="AJ331" s="233"/>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6"/>
    </row>
    <row r="332" spans="1:86" s="17" customFormat="1" ht="41.25" customHeight="1" x14ac:dyDescent="0.25">
      <c r="A332" s="116">
        <v>9</v>
      </c>
      <c r="B332" s="115" t="s">
        <v>416</v>
      </c>
      <c r="C332" s="3"/>
      <c r="D332" s="3"/>
      <c r="E332" s="3">
        <v>1</v>
      </c>
      <c r="F332" s="3">
        <v>1</v>
      </c>
      <c r="G332" s="115"/>
      <c r="H332" s="133" t="s">
        <v>703</v>
      </c>
      <c r="I332" s="11">
        <f t="shared" si="1664"/>
        <v>2400</v>
      </c>
      <c r="J332" s="11">
        <v>2400</v>
      </c>
      <c r="K332" s="22"/>
      <c r="L332" s="22"/>
      <c r="M332" s="22"/>
      <c r="N332" s="22"/>
      <c r="O332" s="22"/>
      <c r="P332" s="22"/>
      <c r="Q332" s="22"/>
      <c r="R332" s="22"/>
      <c r="S332" s="22"/>
      <c r="T332" s="22"/>
      <c r="U332" s="22"/>
      <c r="V332" s="14">
        <f t="shared" si="1660"/>
        <v>0</v>
      </c>
      <c r="W332" s="14">
        <f t="shared" si="1661"/>
        <v>0</v>
      </c>
      <c r="X332" s="11">
        <v>2400</v>
      </c>
      <c r="Y332" s="51">
        <f t="shared" si="1662"/>
        <v>0</v>
      </c>
      <c r="Z332" s="14">
        <v>2350</v>
      </c>
      <c r="AA332" s="14">
        <f t="shared" si="1663"/>
        <v>1000</v>
      </c>
      <c r="AB332" s="14">
        <v>1000</v>
      </c>
      <c r="AC332" s="14"/>
      <c r="AD332" s="14"/>
      <c r="AE332" s="14"/>
      <c r="AG332" s="222"/>
      <c r="AH332" s="66"/>
      <c r="AI332" s="233"/>
      <c r="AJ332" s="233"/>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6"/>
    </row>
    <row r="333" spans="1:86" s="17" customFormat="1" ht="49.5" customHeight="1" x14ac:dyDescent="0.25">
      <c r="A333" s="116">
        <v>10</v>
      </c>
      <c r="B333" s="163" t="s">
        <v>420</v>
      </c>
      <c r="C333" s="3"/>
      <c r="D333" s="3"/>
      <c r="E333" s="3">
        <v>1</v>
      </c>
      <c r="F333" s="3">
        <v>1</v>
      </c>
      <c r="G333" s="163"/>
      <c r="H333" s="18" t="s">
        <v>694</v>
      </c>
      <c r="I333" s="11">
        <f t="shared" si="1664"/>
        <v>3000</v>
      </c>
      <c r="J333" s="11">
        <v>3000</v>
      </c>
      <c r="K333" s="22"/>
      <c r="L333" s="22"/>
      <c r="M333" s="22"/>
      <c r="N333" s="22"/>
      <c r="O333" s="22"/>
      <c r="P333" s="22"/>
      <c r="Q333" s="22"/>
      <c r="R333" s="22"/>
      <c r="S333" s="22"/>
      <c r="T333" s="22"/>
      <c r="U333" s="22"/>
      <c r="V333" s="14">
        <f t="shared" si="1660"/>
        <v>0</v>
      </c>
      <c r="W333" s="14">
        <f t="shared" si="1661"/>
        <v>0</v>
      </c>
      <c r="X333" s="11">
        <v>3000</v>
      </c>
      <c r="Y333" s="51">
        <f t="shared" si="1662"/>
        <v>0</v>
      </c>
      <c r="Z333" s="14">
        <v>1500</v>
      </c>
      <c r="AA333" s="14">
        <f t="shared" si="1663"/>
        <v>1000</v>
      </c>
      <c r="AB333" s="14">
        <v>1000</v>
      </c>
      <c r="AC333" s="14"/>
      <c r="AD333" s="14"/>
      <c r="AE333" s="14"/>
      <c r="AG333" s="222"/>
      <c r="AH333" s="66"/>
      <c r="AI333" s="233"/>
      <c r="AJ333" s="233"/>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6"/>
    </row>
    <row r="334" spans="1:86" s="17" customFormat="1" ht="73.5" customHeight="1" x14ac:dyDescent="0.25">
      <c r="A334" s="116">
        <v>11</v>
      </c>
      <c r="B334" s="115" t="s">
        <v>421</v>
      </c>
      <c r="C334" s="3"/>
      <c r="D334" s="3"/>
      <c r="E334" s="3">
        <v>1</v>
      </c>
      <c r="F334" s="3">
        <v>1</v>
      </c>
      <c r="G334" s="115"/>
      <c r="H334" s="18" t="s">
        <v>695</v>
      </c>
      <c r="I334" s="11">
        <f t="shared" si="1664"/>
        <v>3200</v>
      </c>
      <c r="J334" s="11">
        <v>3200</v>
      </c>
      <c r="K334" s="22"/>
      <c r="L334" s="22"/>
      <c r="M334" s="22"/>
      <c r="N334" s="22"/>
      <c r="O334" s="22"/>
      <c r="P334" s="22"/>
      <c r="Q334" s="22"/>
      <c r="R334" s="22"/>
      <c r="S334" s="22"/>
      <c r="T334" s="22"/>
      <c r="U334" s="22"/>
      <c r="V334" s="14">
        <f t="shared" si="1660"/>
        <v>0</v>
      </c>
      <c r="W334" s="14">
        <f t="shared" si="1661"/>
        <v>0</v>
      </c>
      <c r="X334" s="11">
        <v>3200</v>
      </c>
      <c r="Y334" s="51">
        <f t="shared" si="1662"/>
        <v>0</v>
      </c>
      <c r="Z334" s="14">
        <v>1500</v>
      </c>
      <c r="AA334" s="14">
        <f t="shared" si="1663"/>
        <v>1000</v>
      </c>
      <c r="AB334" s="14">
        <v>1000</v>
      </c>
      <c r="AC334" s="14"/>
      <c r="AD334" s="14"/>
      <c r="AE334" s="14"/>
      <c r="AG334" s="222"/>
      <c r="AH334" s="66"/>
      <c r="AI334" s="233"/>
      <c r="AJ334" s="233"/>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6"/>
    </row>
    <row r="335" spans="1:86" s="17" customFormat="1" ht="50.25" customHeight="1" x14ac:dyDescent="0.25">
      <c r="A335" s="116">
        <v>12</v>
      </c>
      <c r="B335" s="115" t="s">
        <v>422</v>
      </c>
      <c r="C335" s="3"/>
      <c r="D335" s="3"/>
      <c r="E335" s="3">
        <v>1</v>
      </c>
      <c r="F335" s="3">
        <v>1</v>
      </c>
      <c r="G335" s="115"/>
      <c r="H335" s="18" t="s">
        <v>699</v>
      </c>
      <c r="I335" s="11">
        <f t="shared" si="1664"/>
        <v>2400</v>
      </c>
      <c r="J335" s="11">
        <v>2400</v>
      </c>
      <c r="K335" s="22"/>
      <c r="L335" s="22"/>
      <c r="M335" s="22"/>
      <c r="N335" s="22"/>
      <c r="O335" s="22"/>
      <c r="P335" s="22"/>
      <c r="Q335" s="22"/>
      <c r="R335" s="22"/>
      <c r="S335" s="22"/>
      <c r="T335" s="22"/>
      <c r="U335" s="22"/>
      <c r="V335" s="14">
        <f t="shared" si="1660"/>
        <v>0</v>
      </c>
      <c r="W335" s="14">
        <f t="shared" si="1661"/>
        <v>0</v>
      </c>
      <c r="X335" s="11">
        <v>2400</v>
      </c>
      <c r="Y335" s="51">
        <f t="shared" si="1662"/>
        <v>0</v>
      </c>
      <c r="Z335" s="14">
        <v>2350</v>
      </c>
      <c r="AA335" s="14">
        <f t="shared" si="1663"/>
        <v>1000</v>
      </c>
      <c r="AB335" s="14">
        <v>1000</v>
      </c>
      <c r="AC335" s="14"/>
      <c r="AD335" s="14"/>
      <c r="AE335" s="14"/>
      <c r="AG335" s="222"/>
      <c r="AH335" s="66"/>
      <c r="AI335" s="233"/>
      <c r="AJ335" s="233"/>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6"/>
    </row>
    <row r="336" spans="1:86" s="17" customFormat="1" ht="54.75" customHeight="1" x14ac:dyDescent="0.25">
      <c r="A336" s="116">
        <v>13</v>
      </c>
      <c r="B336" s="115" t="s">
        <v>431</v>
      </c>
      <c r="C336" s="3"/>
      <c r="D336" s="3"/>
      <c r="E336" s="3">
        <v>1</v>
      </c>
      <c r="F336" s="3">
        <v>1</v>
      </c>
      <c r="G336" s="115"/>
      <c r="H336" s="18" t="s">
        <v>700</v>
      </c>
      <c r="I336" s="11">
        <f t="shared" si="1664"/>
        <v>2400</v>
      </c>
      <c r="J336" s="11">
        <v>2400</v>
      </c>
      <c r="K336" s="22"/>
      <c r="L336" s="22"/>
      <c r="M336" s="22"/>
      <c r="N336" s="22"/>
      <c r="O336" s="22"/>
      <c r="P336" s="22"/>
      <c r="Q336" s="22"/>
      <c r="R336" s="22"/>
      <c r="S336" s="22"/>
      <c r="T336" s="22"/>
      <c r="U336" s="22"/>
      <c r="V336" s="14">
        <f t="shared" si="1660"/>
        <v>0</v>
      </c>
      <c r="W336" s="14">
        <f t="shared" si="1661"/>
        <v>0</v>
      </c>
      <c r="X336" s="11">
        <v>2400</v>
      </c>
      <c r="Y336" s="51">
        <f t="shared" si="1662"/>
        <v>0</v>
      </c>
      <c r="Z336" s="14">
        <v>2350</v>
      </c>
      <c r="AA336" s="14">
        <f t="shared" si="1663"/>
        <v>1000</v>
      </c>
      <c r="AB336" s="14">
        <v>1000</v>
      </c>
      <c r="AC336" s="14"/>
      <c r="AD336" s="14"/>
      <c r="AE336" s="14"/>
      <c r="AG336" s="222"/>
      <c r="AH336" s="66"/>
      <c r="AI336" s="233"/>
      <c r="AJ336" s="233"/>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6"/>
    </row>
    <row r="337" spans="1:86" s="17" customFormat="1" ht="65.25" customHeight="1" x14ac:dyDescent="0.25">
      <c r="A337" s="116">
        <v>14</v>
      </c>
      <c r="B337" s="115" t="s">
        <v>433</v>
      </c>
      <c r="C337" s="3"/>
      <c r="D337" s="3"/>
      <c r="E337" s="3">
        <v>1</v>
      </c>
      <c r="F337" s="3">
        <v>1</v>
      </c>
      <c r="G337" s="115"/>
      <c r="H337" s="18" t="s">
        <v>696</v>
      </c>
      <c r="I337" s="11">
        <f t="shared" si="1664"/>
        <v>2400</v>
      </c>
      <c r="J337" s="11">
        <v>2400</v>
      </c>
      <c r="K337" s="22"/>
      <c r="L337" s="22"/>
      <c r="M337" s="22"/>
      <c r="N337" s="22"/>
      <c r="O337" s="22"/>
      <c r="P337" s="22"/>
      <c r="Q337" s="22"/>
      <c r="R337" s="22"/>
      <c r="S337" s="22"/>
      <c r="T337" s="22"/>
      <c r="U337" s="22"/>
      <c r="V337" s="14">
        <f t="shared" si="1660"/>
        <v>0</v>
      </c>
      <c r="W337" s="14">
        <f t="shared" si="1661"/>
        <v>0</v>
      </c>
      <c r="X337" s="11">
        <v>2400</v>
      </c>
      <c r="Y337" s="51">
        <f t="shared" si="1662"/>
        <v>0</v>
      </c>
      <c r="Z337" s="14">
        <v>2350</v>
      </c>
      <c r="AA337" s="14">
        <f t="shared" si="1663"/>
        <v>1000</v>
      </c>
      <c r="AB337" s="14">
        <v>1000</v>
      </c>
      <c r="AC337" s="14"/>
      <c r="AD337" s="14"/>
      <c r="AE337" s="14"/>
      <c r="AG337" s="222"/>
      <c r="AH337" s="66"/>
      <c r="AI337" s="233"/>
      <c r="AJ337" s="233"/>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6"/>
    </row>
    <row r="338" spans="1:86" s="17" customFormat="1" ht="34.5" customHeight="1" x14ac:dyDescent="0.25">
      <c r="A338" s="6" t="s">
        <v>267</v>
      </c>
      <c r="B338" s="7" t="s">
        <v>268</v>
      </c>
      <c r="C338" s="3"/>
      <c r="D338" s="3"/>
      <c r="E338" s="3"/>
      <c r="F338" s="3"/>
      <c r="G338" s="7"/>
      <c r="H338" s="133"/>
      <c r="I338" s="75"/>
      <c r="J338" s="75"/>
      <c r="K338" s="75"/>
      <c r="L338" s="75"/>
      <c r="M338" s="75"/>
      <c r="N338" s="75"/>
      <c r="O338" s="75"/>
      <c r="P338" s="75"/>
      <c r="Q338" s="75"/>
      <c r="R338" s="75"/>
      <c r="S338" s="75"/>
      <c r="T338" s="75"/>
      <c r="U338" s="75"/>
      <c r="V338" s="14"/>
      <c r="W338" s="75"/>
      <c r="X338" s="75"/>
      <c r="Y338" s="75"/>
      <c r="Z338" s="75"/>
      <c r="AA338" s="75" t="e">
        <f>SUM(#REF!)</f>
        <v>#REF!</v>
      </c>
      <c r="AB338" s="75" t="e">
        <f>SUM(#REF!)</f>
        <v>#REF!</v>
      </c>
      <c r="AC338" s="75" t="e">
        <f>SUM(#REF!)</f>
        <v>#REF!</v>
      </c>
      <c r="AD338" s="14"/>
      <c r="AE338" s="14"/>
      <c r="AG338" s="222"/>
      <c r="AH338" s="66"/>
      <c r="AI338" s="233"/>
      <c r="AJ338" s="233"/>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6"/>
    </row>
    <row r="339" spans="1:86" s="17" customFormat="1" ht="33.6" customHeight="1" x14ac:dyDescent="0.25">
      <c r="A339" s="6" t="s">
        <v>11</v>
      </c>
      <c r="B339" s="7" t="s">
        <v>47</v>
      </c>
      <c r="C339" s="3"/>
      <c r="D339" s="3"/>
      <c r="E339" s="3"/>
      <c r="F339" s="3"/>
      <c r="G339" s="7"/>
      <c r="H339" s="133"/>
      <c r="I339" s="51">
        <f t="shared" ref="I339:AE339" si="1665">SUM(I341:I341)</f>
        <v>13500</v>
      </c>
      <c r="J339" s="51">
        <f t="shared" si="1665"/>
        <v>6285</v>
      </c>
      <c r="K339" s="51">
        <f t="shared" si="1665"/>
        <v>0</v>
      </c>
      <c r="L339" s="51">
        <f t="shared" si="1665"/>
        <v>0</v>
      </c>
      <c r="M339" s="51">
        <f t="shared" si="1665"/>
        <v>0</v>
      </c>
      <c r="N339" s="51">
        <f t="shared" si="1665"/>
        <v>0</v>
      </c>
      <c r="O339" s="51">
        <f t="shared" si="1665"/>
        <v>0</v>
      </c>
      <c r="P339" s="51">
        <f t="shared" si="1665"/>
        <v>0</v>
      </c>
      <c r="Q339" s="51">
        <f t="shared" si="1665"/>
        <v>0</v>
      </c>
      <c r="R339" s="51">
        <f t="shared" si="1665"/>
        <v>0</v>
      </c>
      <c r="S339" s="51">
        <f t="shared" si="1665"/>
        <v>0</v>
      </c>
      <c r="T339" s="51">
        <f t="shared" si="1665"/>
        <v>0</v>
      </c>
      <c r="U339" s="51">
        <f t="shared" si="1665"/>
        <v>0</v>
      </c>
      <c r="V339" s="51">
        <f t="shared" si="1665"/>
        <v>0</v>
      </c>
      <c r="W339" s="51">
        <f t="shared" si="1665"/>
        <v>0</v>
      </c>
      <c r="X339" s="51">
        <f t="shared" si="1665"/>
        <v>6285</v>
      </c>
      <c r="Y339" s="51">
        <f t="shared" si="1665"/>
        <v>0</v>
      </c>
      <c r="Z339" s="51">
        <f t="shared" si="1665"/>
        <v>3000</v>
      </c>
      <c r="AA339" s="51">
        <f t="shared" si="1665"/>
        <v>2000</v>
      </c>
      <c r="AB339" s="51">
        <f t="shared" si="1665"/>
        <v>2000</v>
      </c>
      <c r="AC339" s="51">
        <f t="shared" si="1665"/>
        <v>0</v>
      </c>
      <c r="AD339" s="51">
        <f t="shared" si="1665"/>
        <v>0</v>
      </c>
      <c r="AE339" s="51">
        <f t="shared" si="1665"/>
        <v>0</v>
      </c>
      <c r="AG339" s="222"/>
      <c r="AH339" s="66"/>
      <c r="AI339" s="233"/>
      <c r="AJ339" s="233"/>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6"/>
    </row>
    <row r="340" spans="1:86" s="17" customFormat="1" ht="41.1" customHeight="1" x14ac:dyDescent="0.25">
      <c r="A340" s="6" t="s">
        <v>48</v>
      </c>
      <c r="B340" s="7" t="s">
        <v>53</v>
      </c>
      <c r="C340" s="3"/>
      <c r="D340" s="3"/>
      <c r="E340" s="3"/>
      <c r="F340" s="3"/>
      <c r="G340" s="7"/>
      <c r="H340" s="133"/>
      <c r="I340" s="51"/>
      <c r="J340" s="51"/>
      <c r="K340" s="51"/>
      <c r="L340" s="51"/>
      <c r="M340" s="51"/>
      <c r="N340" s="51"/>
      <c r="O340" s="51"/>
      <c r="P340" s="51"/>
      <c r="Q340" s="51"/>
      <c r="R340" s="51"/>
      <c r="S340" s="51"/>
      <c r="T340" s="51"/>
      <c r="U340" s="51"/>
      <c r="V340" s="14"/>
      <c r="W340" s="51"/>
      <c r="X340" s="51"/>
      <c r="Y340" s="51"/>
      <c r="Z340" s="51"/>
      <c r="AA340" s="51"/>
      <c r="AB340" s="51"/>
      <c r="AC340" s="51"/>
      <c r="AD340" s="14"/>
      <c r="AE340" s="14"/>
      <c r="AG340" s="222"/>
      <c r="AH340" s="66"/>
      <c r="AI340" s="233"/>
      <c r="AJ340" s="233"/>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6"/>
    </row>
    <row r="341" spans="1:86" s="17" customFormat="1" ht="42" customHeight="1" x14ac:dyDescent="0.25">
      <c r="A341" s="20" t="s">
        <v>58</v>
      </c>
      <c r="B341" s="103" t="s">
        <v>442</v>
      </c>
      <c r="C341" s="3"/>
      <c r="D341" s="3"/>
      <c r="E341" s="3">
        <v>1</v>
      </c>
      <c r="F341" s="3">
        <v>1</v>
      </c>
      <c r="G341" s="103"/>
      <c r="H341" s="133" t="s">
        <v>686</v>
      </c>
      <c r="I341" s="11">
        <v>13500</v>
      </c>
      <c r="J341" s="11">
        <v>6285</v>
      </c>
      <c r="K341" s="22"/>
      <c r="L341" s="14">
        <f>K341-N341</f>
        <v>0</v>
      </c>
      <c r="M341" s="14">
        <f>N341+O341</f>
        <v>0</v>
      </c>
      <c r="N341" s="22"/>
      <c r="O341" s="14">
        <v>0</v>
      </c>
      <c r="P341" s="22"/>
      <c r="Q341" s="22"/>
      <c r="R341" s="22"/>
      <c r="S341" s="22"/>
      <c r="T341" s="22"/>
      <c r="U341" s="22"/>
      <c r="V341" s="14">
        <f>W341</f>
        <v>0</v>
      </c>
      <c r="W341" s="14">
        <f>Y341</f>
        <v>0</v>
      </c>
      <c r="X341" s="11">
        <v>6285</v>
      </c>
      <c r="Y341" s="14">
        <f>K341+Q341</f>
        <v>0</v>
      </c>
      <c r="Z341" s="14">
        <v>3000</v>
      </c>
      <c r="AA341" s="14">
        <f>AB341+AC341</f>
        <v>2000</v>
      </c>
      <c r="AB341" s="14">
        <v>2000</v>
      </c>
      <c r="AC341" s="14"/>
      <c r="AD341" s="14"/>
      <c r="AE341" s="14"/>
      <c r="AG341" s="222"/>
      <c r="AH341" s="66"/>
      <c r="AI341" s="233"/>
      <c r="AJ341" s="233"/>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6"/>
    </row>
    <row r="342" spans="1:86" s="17" customFormat="1" ht="63.75" customHeight="1" x14ac:dyDescent="0.25">
      <c r="A342" s="6" t="s">
        <v>12</v>
      </c>
      <c r="B342" s="104" t="s">
        <v>874</v>
      </c>
      <c r="C342" s="44"/>
      <c r="D342" s="44"/>
      <c r="E342" s="44"/>
      <c r="F342" s="44"/>
      <c r="G342" s="104"/>
      <c r="H342" s="69"/>
      <c r="I342" s="51">
        <v>3084</v>
      </c>
      <c r="J342" s="51">
        <v>3084</v>
      </c>
      <c r="K342" s="12">
        <v>0</v>
      </c>
      <c r="L342" s="5">
        <v>0</v>
      </c>
      <c r="M342" s="5">
        <v>0</v>
      </c>
      <c r="N342" s="12">
        <v>0</v>
      </c>
      <c r="O342" s="5">
        <v>0</v>
      </c>
      <c r="P342" s="12">
        <v>0</v>
      </c>
      <c r="Q342" s="12">
        <v>0</v>
      </c>
      <c r="R342" s="12">
        <v>0</v>
      </c>
      <c r="S342" s="12">
        <v>0</v>
      </c>
      <c r="T342" s="12">
        <v>0</v>
      </c>
      <c r="U342" s="12">
        <v>0</v>
      </c>
      <c r="V342" s="5">
        <v>0</v>
      </c>
      <c r="W342" s="5">
        <v>0</v>
      </c>
      <c r="X342" s="51">
        <v>3084</v>
      </c>
      <c r="Y342" s="5">
        <v>0</v>
      </c>
      <c r="Z342" s="5">
        <v>1500</v>
      </c>
      <c r="AA342" s="5"/>
      <c r="AB342" s="5"/>
      <c r="AC342" s="5"/>
      <c r="AD342" s="5">
        <v>0</v>
      </c>
      <c r="AE342" s="5">
        <v>0</v>
      </c>
      <c r="AF342" s="44" t="s">
        <v>875</v>
      </c>
      <c r="AG342" s="222"/>
      <c r="AH342" s="66"/>
      <c r="AI342" s="233"/>
      <c r="AJ342" s="233"/>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6"/>
    </row>
    <row r="343" spans="1:86" s="17" customFormat="1" ht="51" customHeight="1" x14ac:dyDescent="0.25">
      <c r="A343" s="93" t="s">
        <v>444</v>
      </c>
      <c r="B343" s="94" t="s">
        <v>445</v>
      </c>
      <c r="C343" s="3"/>
      <c r="D343" s="3"/>
      <c r="E343" s="3"/>
      <c r="F343" s="3"/>
      <c r="G343" s="94"/>
      <c r="H343" s="133"/>
      <c r="I343" s="51">
        <f>I344+I351+I355+I380</f>
        <v>222098.50566893423</v>
      </c>
      <c r="J343" s="51">
        <f t="shared" ref="J343:AE343" si="1666">J344+J351+J355+J380</f>
        <v>215690</v>
      </c>
      <c r="K343" s="51">
        <f t="shared" si="1666"/>
        <v>63782.2</v>
      </c>
      <c r="L343" s="51">
        <f t="shared" si="1666"/>
        <v>56950.921500000004</v>
      </c>
      <c r="M343" s="51">
        <f t="shared" si="1666"/>
        <v>63782.2</v>
      </c>
      <c r="N343" s="51">
        <f t="shared" si="1666"/>
        <v>6831.2785000000003</v>
      </c>
      <c r="O343" s="51">
        <f t="shared" si="1666"/>
        <v>56950.921500000004</v>
      </c>
      <c r="P343" s="51">
        <f t="shared" si="1666"/>
        <v>42651</v>
      </c>
      <c r="Q343" s="51">
        <f t="shared" si="1666"/>
        <v>42651</v>
      </c>
      <c r="R343" s="51">
        <f t="shared" si="1666"/>
        <v>12365.995999999999</v>
      </c>
      <c r="S343" s="51">
        <f t="shared" si="1666"/>
        <v>12365.995999999999</v>
      </c>
      <c r="T343" s="51">
        <f t="shared" si="1666"/>
        <v>42651</v>
      </c>
      <c r="U343" s="51">
        <f t="shared" si="1666"/>
        <v>42651</v>
      </c>
      <c r="V343" s="51">
        <f t="shared" si="1666"/>
        <v>106433.2</v>
      </c>
      <c r="W343" s="51">
        <f t="shared" si="1666"/>
        <v>106433.2</v>
      </c>
      <c r="X343" s="51">
        <f t="shared" si="1666"/>
        <v>215690</v>
      </c>
      <c r="Y343" s="51">
        <f t="shared" si="1666"/>
        <v>106433.2</v>
      </c>
      <c r="Z343" s="51">
        <f t="shared" si="1666"/>
        <v>69886.123999999996</v>
      </c>
      <c r="AA343" s="51">
        <f t="shared" si="1666"/>
        <v>68256.123999999996</v>
      </c>
      <c r="AB343" s="51">
        <f t="shared" si="1666"/>
        <v>68256.123999999996</v>
      </c>
      <c r="AC343" s="51">
        <f t="shared" si="1666"/>
        <v>0</v>
      </c>
      <c r="AD343" s="51">
        <f t="shared" si="1666"/>
        <v>0</v>
      </c>
      <c r="AE343" s="51">
        <f t="shared" si="1666"/>
        <v>0</v>
      </c>
      <c r="AG343" s="222"/>
      <c r="AH343" s="66"/>
      <c r="AI343" s="233"/>
      <c r="AJ343" s="233"/>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6"/>
    </row>
    <row r="344" spans="1:86" s="17" customFormat="1" ht="34.5" customHeight="1" x14ac:dyDescent="0.25">
      <c r="A344" s="6" t="s">
        <v>8</v>
      </c>
      <c r="B344" s="7" t="s">
        <v>66</v>
      </c>
      <c r="C344" s="3"/>
      <c r="D344" s="3"/>
      <c r="E344" s="3"/>
      <c r="F344" s="3"/>
      <c r="G344" s="7"/>
      <c r="H344" s="133"/>
      <c r="I344" s="51">
        <f t="shared" ref="I344:AC344" si="1667">I345+I350</f>
        <v>20682</v>
      </c>
      <c r="J344" s="51">
        <f t="shared" si="1667"/>
        <v>20682</v>
      </c>
      <c r="K344" s="51">
        <f t="shared" si="1667"/>
        <v>0</v>
      </c>
      <c r="L344" s="51">
        <f t="shared" si="1667"/>
        <v>0</v>
      </c>
      <c r="M344" s="51">
        <f t="shared" si="1667"/>
        <v>0</v>
      </c>
      <c r="N344" s="51">
        <f t="shared" si="1667"/>
        <v>0</v>
      </c>
      <c r="O344" s="51">
        <f t="shared" si="1667"/>
        <v>0</v>
      </c>
      <c r="P344" s="51">
        <f t="shared" si="1667"/>
        <v>2400</v>
      </c>
      <c r="Q344" s="51">
        <f t="shared" si="1667"/>
        <v>2400</v>
      </c>
      <c r="R344" s="51">
        <f t="shared" si="1667"/>
        <v>0</v>
      </c>
      <c r="S344" s="51">
        <f t="shared" si="1667"/>
        <v>0</v>
      </c>
      <c r="T344" s="51">
        <f t="shared" si="1667"/>
        <v>2400</v>
      </c>
      <c r="U344" s="51">
        <f t="shared" si="1667"/>
        <v>2400</v>
      </c>
      <c r="V344" s="51">
        <f t="shared" si="1667"/>
        <v>2400</v>
      </c>
      <c r="W344" s="51">
        <f t="shared" si="1667"/>
        <v>2400</v>
      </c>
      <c r="X344" s="51">
        <f t="shared" si="1667"/>
        <v>20682</v>
      </c>
      <c r="Y344" s="51">
        <f t="shared" si="1667"/>
        <v>2400</v>
      </c>
      <c r="Z344" s="51">
        <f t="shared" si="1667"/>
        <v>6500</v>
      </c>
      <c r="AA344" s="51">
        <f t="shared" si="1667"/>
        <v>6500</v>
      </c>
      <c r="AB344" s="51">
        <f t="shared" si="1667"/>
        <v>6500</v>
      </c>
      <c r="AC344" s="51">
        <f t="shared" si="1667"/>
        <v>0</v>
      </c>
      <c r="AD344" s="14"/>
      <c r="AE344" s="14"/>
      <c r="AG344" s="222"/>
      <c r="AH344" s="66"/>
      <c r="AI344" s="233"/>
      <c r="AJ344" s="233"/>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6"/>
    </row>
    <row r="345" spans="1:86" s="17" customFormat="1" ht="15.75" x14ac:dyDescent="0.25">
      <c r="A345" s="6" t="s">
        <v>48</v>
      </c>
      <c r="B345" s="7" t="s">
        <v>67</v>
      </c>
      <c r="C345" s="3"/>
      <c r="D345" s="3"/>
      <c r="E345" s="3"/>
      <c r="F345" s="3"/>
      <c r="G345" s="7"/>
      <c r="H345" s="133"/>
      <c r="I345" s="51">
        <f t="shared" ref="I345:AC345" si="1668">SUM(I347:I349)</f>
        <v>12659</v>
      </c>
      <c r="J345" s="51">
        <f t="shared" si="1668"/>
        <v>12659</v>
      </c>
      <c r="K345" s="51">
        <f t="shared" si="1668"/>
        <v>0</v>
      </c>
      <c r="L345" s="51">
        <f t="shared" si="1668"/>
        <v>0</v>
      </c>
      <c r="M345" s="51">
        <f t="shared" si="1668"/>
        <v>0</v>
      </c>
      <c r="N345" s="51">
        <f t="shared" si="1668"/>
        <v>0</v>
      </c>
      <c r="O345" s="51">
        <f t="shared" si="1668"/>
        <v>0</v>
      </c>
      <c r="P345" s="51">
        <f t="shared" si="1668"/>
        <v>2400</v>
      </c>
      <c r="Q345" s="51">
        <f t="shared" si="1668"/>
        <v>2400</v>
      </c>
      <c r="R345" s="51">
        <f t="shared" si="1668"/>
        <v>0</v>
      </c>
      <c r="S345" s="51">
        <f t="shared" si="1668"/>
        <v>0</v>
      </c>
      <c r="T345" s="51">
        <f t="shared" si="1668"/>
        <v>2400</v>
      </c>
      <c r="U345" s="51">
        <f t="shared" si="1668"/>
        <v>2400</v>
      </c>
      <c r="V345" s="51">
        <f t="shared" si="1668"/>
        <v>2400</v>
      </c>
      <c r="W345" s="51">
        <f t="shared" si="1668"/>
        <v>2400</v>
      </c>
      <c r="X345" s="51">
        <f t="shared" si="1668"/>
        <v>12659</v>
      </c>
      <c r="Y345" s="51">
        <f t="shared" si="1668"/>
        <v>2400</v>
      </c>
      <c r="Z345" s="51">
        <f t="shared" si="1668"/>
        <v>6500</v>
      </c>
      <c r="AA345" s="51">
        <f t="shared" si="1668"/>
        <v>6500</v>
      </c>
      <c r="AB345" s="51">
        <f t="shared" si="1668"/>
        <v>6500</v>
      </c>
      <c r="AC345" s="51">
        <f t="shared" si="1668"/>
        <v>0</v>
      </c>
      <c r="AD345" s="14"/>
      <c r="AE345" s="14"/>
      <c r="AG345" s="222"/>
      <c r="AH345" s="66"/>
      <c r="AI345" s="233"/>
      <c r="AJ345" s="233"/>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6"/>
    </row>
    <row r="346" spans="1:86" s="17" customFormat="1" ht="32.1" customHeight="1" x14ac:dyDescent="0.25">
      <c r="A346" s="6" t="s">
        <v>68</v>
      </c>
      <c r="B346" s="7" t="s">
        <v>446</v>
      </c>
      <c r="C346" s="3"/>
      <c r="D346" s="3"/>
      <c r="E346" s="3"/>
      <c r="F346" s="3"/>
      <c r="G346" s="7"/>
      <c r="H346" s="133"/>
      <c r="I346" s="51"/>
      <c r="J346" s="51"/>
      <c r="K346" s="51"/>
      <c r="L346" s="51"/>
      <c r="M346" s="51"/>
      <c r="N346" s="51"/>
      <c r="O346" s="51"/>
      <c r="P346" s="51"/>
      <c r="Q346" s="51"/>
      <c r="R346" s="51"/>
      <c r="S346" s="51"/>
      <c r="T346" s="51"/>
      <c r="U346" s="51"/>
      <c r="V346" s="14">
        <f>W346</f>
        <v>0</v>
      </c>
      <c r="W346" s="14"/>
      <c r="X346" s="51"/>
      <c r="Y346" s="14"/>
      <c r="Z346" s="14"/>
      <c r="AA346" s="14"/>
      <c r="AB346" s="14"/>
      <c r="AC346" s="14"/>
      <c r="AD346" s="14"/>
      <c r="AE346" s="14"/>
      <c r="AG346" s="222"/>
      <c r="AH346" s="66"/>
      <c r="AI346" s="233"/>
      <c r="AJ346" s="233"/>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6"/>
    </row>
    <row r="347" spans="1:86" s="17" customFormat="1" ht="15.75" x14ac:dyDescent="0.25">
      <c r="A347" s="85">
        <v>1</v>
      </c>
      <c r="B347" s="21" t="s">
        <v>447</v>
      </c>
      <c r="C347" s="3" t="s">
        <v>58</v>
      </c>
      <c r="D347" s="3"/>
      <c r="E347" s="3"/>
      <c r="F347" s="3"/>
      <c r="G347" s="21"/>
      <c r="H347" s="121" t="s">
        <v>448</v>
      </c>
      <c r="I347" s="11">
        <v>3000</v>
      </c>
      <c r="J347" s="11">
        <v>3000</v>
      </c>
      <c r="K347" s="22"/>
      <c r="L347" s="22"/>
      <c r="M347" s="22"/>
      <c r="N347" s="22"/>
      <c r="O347" s="22"/>
      <c r="P347" s="22">
        <v>800</v>
      </c>
      <c r="Q347" s="22">
        <v>800</v>
      </c>
      <c r="R347" s="22"/>
      <c r="S347" s="22"/>
      <c r="T347" s="22">
        <v>800</v>
      </c>
      <c r="U347" s="22">
        <v>800</v>
      </c>
      <c r="V347" s="14">
        <f>W347</f>
        <v>800</v>
      </c>
      <c r="W347" s="14">
        <f>Y347</f>
        <v>800</v>
      </c>
      <c r="X347" s="11">
        <v>3000</v>
      </c>
      <c r="Y347" s="14">
        <f>K347+Q347</f>
        <v>800</v>
      </c>
      <c r="Z347" s="14">
        <v>1500</v>
      </c>
      <c r="AA347" s="14">
        <f>AB347</f>
        <v>1500</v>
      </c>
      <c r="AB347" s="14">
        <v>1500</v>
      </c>
      <c r="AC347" s="14"/>
      <c r="AD347" s="14"/>
      <c r="AE347" s="14"/>
      <c r="AG347" s="222"/>
      <c r="AH347" s="66"/>
      <c r="AI347" s="233"/>
      <c r="AJ347" s="233"/>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6"/>
    </row>
    <row r="348" spans="1:86" s="17" customFormat="1" ht="15.75" x14ac:dyDescent="0.25">
      <c r="A348" s="85">
        <v>2</v>
      </c>
      <c r="B348" s="21" t="s">
        <v>449</v>
      </c>
      <c r="C348" s="3" t="s">
        <v>58</v>
      </c>
      <c r="D348" s="3"/>
      <c r="E348" s="3"/>
      <c r="F348" s="3"/>
      <c r="G348" s="21"/>
      <c r="H348" s="121" t="s">
        <v>450</v>
      </c>
      <c r="I348" s="11">
        <v>4000</v>
      </c>
      <c r="J348" s="11">
        <v>4000</v>
      </c>
      <c r="K348" s="22"/>
      <c r="L348" s="22"/>
      <c r="M348" s="22"/>
      <c r="N348" s="22"/>
      <c r="O348" s="22"/>
      <c r="P348" s="22">
        <v>800</v>
      </c>
      <c r="Q348" s="22">
        <v>800</v>
      </c>
      <c r="R348" s="22"/>
      <c r="S348" s="22"/>
      <c r="T348" s="22">
        <v>800</v>
      </c>
      <c r="U348" s="22">
        <v>800</v>
      </c>
      <c r="V348" s="14">
        <f>W348</f>
        <v>800</v>
      </c>
      <c r="W348" s="14">
        <f>Y348</f>
        <v>800</v>
      </c>
      <c r="X348" s="11">
        <v>4000</v>
      </c>
      <c r="Y348" s="14">
        <f>K348+Q348</f>
        <v>800</v>
      </c>
      <c r="Z348" s="14">
        <v>2000</v>
      </c>
      <c r="AA348" s="14">
        <v>2000</v>
      </c>
      <c r="AB348" s="14">
        <v>2000</v>
      </c>
      <c r="AC348" s="14"/>
      <c r="AD348" s="14"/>
      <c r="AE348" s="14"/>
      <c r="AG348" s="222"/>
      <c r="AH348" s="66"/>
      <c r="AI348" s="233"/>
      <c r="AJ348" s="233"/>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6"/>
    </row>
    <row r="349" spans="1:86" s="17" customFormat="1" ht="15.75" x14ac:dyDescent="0.25">
      <c r="A349" s="85">
        <v>3</v>
      </c>
      <c r="B349" s="122" t="s">
        <v>451</v>
      </c>
      <c r="C349" s="23">
        <v>1</v>
      </c>
      <c r="D349" s="3"/>
      <c r="E349" s="3"/>
      <c r="F349" s="3"/>
      <c r="G349" s="122"/>
      <c r="H349" s="121" t="s">
        <v>452</v>
      </c>
      <c r="I349" s="11">
        <v>5659</v>
      </c>
      <c r="J349" s="11">
        <v>5659</v>
      </c>
      <c r="K349" s="22"/>
      <c r="L349" s="22"/>
      <c r="M349" s="22"/>
      <c r="N349" s="22"/>
      <c r="O349" s="22"/>
      <c r="P349" s="22">
        <v>800</v>
      </c>
      <c r="Q349" s="22">
        <v>800</v>
      </c>
      <c r="R349" s="22"/>
      <c r="S349" s="22"/>
      <c r="T349" s="22">
        <v>800</v>
      </c>
      <c r="U349" s="22">
        <v>800</v>
      </c>
      <c r="V349" s="14">
        <f>W349</f>
        <v>800</v>
      </c>
      <c r="W349" s="14">
        <f>Y349</f>
        <v>800</v>
      </c>
      <c r="X349" s="11">
        <v>5659</v>
      </c>
      <c r="Y349" s="14">
        <f>K349+Q349</f>
        <v>800</v>
      </c>
      <c r="Z349" s="14">
        <v>3000</v>
      </c>
      <c r="AA349" s="14">
        <v>3000</v>
      </c>
      <c r="AB349" s="14">
        <v>3000</v>
      </c>
      <c r="AC349" s="14"/>
      <c r="AD349" s="14"/>
      <c r="AE349" s="14"/>
      <c r="AG349" s="222"/>
      <c r="AH349" s="66"/>
      <c r="AI349" s="233"/>
      <c r="AJ349" s="233"/>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6"/>
    </row>
    <row r="350" spans="1:86" s="17" customFormat="1" ht="15.75" x14ac:dyDescent="0.25">
      <c r="A350" s="58" t="s">
        <v>71</v>
      </c>
      <c r="B350" s="59" t="s">
        <v>72</v>
      </c>
      <c r="C350" s="3"/>
      <c r="D350" s="3"/>
      <c r="E350" s="3"/>
      <c r="F350" s="3"/>
      <c r="G350" s="122"/>
      <c r="H350" s="121"/>
      <c r="I350" s="51">
        <v>8023</v>
      </c>
      <c r="J350" s="51">
        <v>8023</v>
      </c>
      <c r="K350" s="22"/>
      <c r="L350" s="22"/>
      <c r="M350" s="22"/>
      <c r="N350" s="22"/>
      <c r="O350" s="22"/>
      <c r="P350" s="22"/>
      <c r="Q350" s="22"/>
      <c r="R350" s="22"/>
      <c r="S350" s="22"/>
      <c r="T350" s="22"/>
      <c r="U350" s="22"/>
      <c r="V350" s="14"/>
      <c r="W350" s="14"/>
      <c r="X350" s="51">
        <v>8023</v>
      </c>
      <c r="Y350" s="14"/>
      <c r="Z350" s="14"/>
      <c r="AA350" s="14"/>
      <c r="AB350" s="14"/>
      <c r="AC350" s="14"/>
      <c r="AD350" s="14"/>
      <c r="AE350" s="14"/>
      <c r="AG350" s="222"/>
      <c r="AH350" s="66"/>
      <c r="AI350" s="233"/>
      <c r="AJ350" s="233"/>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6"/>
    </row>
    <row r="351" spans="1:86" s="17" customFormat="1" ht="31.5" x14ac:dyDescent="0.25">
      <c r="A351" s="6" t="s">
        <v>9</v>
      </c>
      <c r="B351" s="7" t="s">
        <v>111</v>
      </c>
      <c r="C351" s="3"/>
      <c r="D351" s="3"/>
      <c r="E351" s="3"/>
      <c r="F351" s="3"/>
      <c r="G351" s="7"/>
      <c r="H351" s="133"/>
      <c r="I351" s="51">
        <f t="shared" ref="I351:AC351" si="1669">SUM(I353:I354)</f>
        <v>65071</v>
      </c>
      <c r="J351" s="51">
        <f t="shared" si="1669"/>
        <v>58917</v>
      </c>
      <c r="K351" s="51">
        <f t="shared" si="1669"/>
        <v>42266.2</v>
      </c>
      <c r="L351" s="51">
        <f t="shared" si="1669"/>
        <v>41947.005000000005</v>
      </c>
      <c r="M351" s="51">
        <f t="shared" si="1669"/>
        <v>42266.2</v>
      </c>
      <c r="N351" s="51">
        <f t="shared" si="1669"/>
        <v>319.19499999999999</v>
      </c>
      <c r="O351" s="51">
        <f t="shared" si="1669"/>
        <v>41947.005000000005</v>
      </c>
      <c r="P351" s="51">
        <f t="shared" si="1669"/>
        <v>0</v>
      </c>
      <c r="Q351" s="51">
        <f t="shared" si="1669"/>
        <v>0</v>
      </c>
      <c r="R351" s="51">
        <f t="shared" si="1669"/>
        <v>0</v>
      </c>
      <c r="S351" s="51">
        <f t="shared" si="1669"/>
        <v>0</v>
      </c>
      <c r="T351" s="51">
        <f t="shared" si="1669"/>
        <v>0</v>
      </c>
      <c r="U351" s="51">
        <f t="shared" si="1669"/>
        <v>0</v>
      </c>
      <c r="V351" s="51">
        <f t="shared" si="1669"/>
        <v>42266.2</v>
      </c>
      <c r="W351" s="51">
        <f t="shared" si="1669"/>
        <v>42266.2</v>
      </c>
      <c r="X351" s="51">
        <f t="shared" si="1669"/>
        <v>58917</v>
      </c>
      <c r="Y351" s="51">
        <f t="shared" si="1669"/>
        <v>42266.2</v>
      </c>
      <c r="Z351" s="51">
        <f t="shared" si="1669"/>
        <v>10486.55</v>
      </c>
      <c r="AA351" s="51">
        <f t="shared" si="1669"/>
        <v>10486.55</v>
      </c>
      <c r="AB351" s="51">
        <f t="shared" si="1669"/>
        <v>10486.55</v>
      </c>
      <c r="AC351" s="51">
        <f t="shared" si="1669"/>
        <v>0</v>
      </c>
      <c r="AD351" s="14"/>
      <c r="AE351" s="14"/>
      <c r="AG351" s="222"/>
      <c r="AH351" s="66"/>
      <c r="AI351" s="233"/>
      <c r="AJ351" s="233"/>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6"/>
    </row>
    <row r="352" spans="1:86" s="17" customFormat="1" ht="45.6" customHeight="1" x14ac:dyDescent="0.25">
      <c r="A352" s="6" t="s">
        <v>48</v>
      </c>
      <c r="B352" s="7" t="s">
        <v>346</v>
      </c>
      <c r="C352" s="3"/>
      <c r="D352" s="3"/>
      <c r="E352" s="3"/>
      <c r="F352" s="3"/>
      <c r="G352" s="7"/>
      <c r="H352" s="133"/>
      <c r="I352" s="51"/>
      <c r="J352" s="51"/>
      <c r="K352" s="51"/>
      <c r="L352" s="51"/>
      <c r="M352" s="51"/>
      <c r="N352" s="51"/>
      <c r="O352" s="51"/>
      <c r="P352" s="51"/>
      <c r="Q352" s="51"/>
      <c r="R352" s="51"/>
      <c r="S352" s="51"/>
      <c r="T352" s="51"/>
      <c r="U352" s="51"/>
      <c r="V352" s="14"/>
      <c r="W352" s="14"/>
      <c r="X352" s="51"/>
      <c r="Y352" s="14"/>
      <c r="Z352" s="14"/>
      <c r="AA352" s="14"/>
      <c r="AB352" s="14"/>
      <c r="AC352" s="14"/>
      <c r="AD352" s="14"/>
      <c r="AE352" s="14"/>
      <c r="AG352" s="222"/>
      <c r="AH352" s="66"/>
      <c r="AI352" s="233"/>
      <c r="AJ352" s="233"/>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6"/>
    </row>
    <row r="353" spans="1:86" s="17" customFormat="1" ht="47.25" x14ac:dyDescent="0.25">
      <c r="A353" s="20" t="s">
        <v>58</v>
      </c>
      <c r="B353" s="27" t="s">
        <v>453</v>
      </c>
      <c r="C353" s="3"/>
      <c r="D353" s="3">
        <v>1</v>
      </c>
      <c r="E353" s="3"/>
      <c r="F353" s="3"/>
      <c r="G353" s="27"/>
      <c r="H353" s="18" t="s">
        <v>454</v>
      </c>
      <c r="I353" s="11">
        <v>30000</v>
      </c>
      <c r="J353" s="11">
        <v>23846</v>
      </c>
      <c r="K353" s="25">
        <v>16692.2</v>
      </c>
      <c r="L353" s="14">
        <f>K353-N353</f>
        <v>16692.2</v>
      </c>
      <c r="M353" s="14">
        <f>N353+O353</f>
        <v>16692.2</v>
      </c>
      <c r="N353" s="22"/>
      <c r="O353" s="14">
        <v>16692.2</v>
      </c>
      <c r="P353" s="25"/>
      <c r="Q353" s="25"/>
      <c r="R353" s="25"/>
      <c r="S353" s="25"/>
      <c r="T353" s="25"/>
      <c r="U353" s="25"/>
      <c r="V353" s="14">
        <f>W353</f>
        <v>16692.2</v>
      </c>
      <c r="W353" s="14">
        <f>Y353</f>
        <v>16692.2</v>
      </c>
      <c r="X353" s="11">
        <v>23846</v>
      </c>
      <c r="Y353" s="14">
        <f>K353+Q353</f>
        <v>16692.2</v>
      </c>
      <c r="Z353" s="14">
        <v>4286</v>
      </c>
      <c r="AA353" s="14">
        <f>AB353</f>
        <v>4286</v>
      </c>
      <c r="AB353" s="14">
        <v>4286</v>
      </c>
      <c r="AC353" s="14"/>
      <c r="AD353" s="14"/>
      <c r="AE353" s="14"/>
      <c r="AG353" s="222"/>
      <c r="AH353" s="66"/>
      <c r="AI353" s="233"/>
      <c r="AJ353" s="233"/>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6"/>
    </row>
    <row r="354" spans="1:86" s="17" customFormat="1" ht="47.25" x14ac:dyDescent="0.25">
      <c r="A354" s="20" t="s">
        <v>50</v>
      </c>
      <c r="B354" s="103" t="s">
        <v>455</v>
      </c>
      <c r="C354" s="3"/>
      <c r="D354" s="3">
        <v>1</v>
      </c>
      <c r="E354" s="3"/>
      <c r="F354" s="3"/>
      <c r="G354" s="103"/>
      <c r="H354" s="121" t="s">
        <v>456</v>
      </c>
      <c r="I354" s="11">
        <v>35071</v>
      </c>
      <c r="J354" s="11">
        <v>35071</v>
      </c>
      <c r="K354" s="25">
        <v>25574</v>
      </c>
      <c r="L354" s="14">
        <f>K354-N354</f>
        <v>25254.805</v>
      </c>
      <c r="M354" s="14">
        <f>N354+O354</f>
        <v>25574</v>
      </c>
      <c r="N354" s="25">
        <v>319.19499999999999</v>
      </c>
      <c r="O354" s="14">
        <v>25254.805</v>
      </c>
      <c r="P354" s="25"/>
      <c r="Q354" s="25"/>
      <c r="R354" s="25"/>
      <c r="S354" s="25"/>
      <c r="T354" s="25"/>
      <c r="U354" s="25"/>
      <c r="V354" s="14">
        <f>W354</f>
        <v>25574</v>
      </c>
      <c r="W354" s="14">
        <f>Y354</f>
        <v>25574</v>
      </c>
      <c r="X354" s="11">
        <v>35071</v>
      </c>
      <c r="Y354" s="14">
        <f>K354+Q354</f>
        <v>25574</v>
      </c>
      <c r="Z354" s="14">
        <v>6200.55</v>
      </c>
      <c r="AA354" s="14">
        <f>AB354</f>
        <v>6200.55</v>
      </c>
      <c r="AB354" s="14">
        <v>6200.55</v>
      </c>
      <c r="AC354" s="14"/>
      <c r="AD354" s="14"/>
      <c r="AE354" s="14"/>
      <c r="AG354" s="222"/>
      <c r="AH354" s="66"/>
      <c r="AI354" s="233"/>
      <c r="AJ354" s="233"/>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6"/>
    </row>
    <row r="355" spans="1:86" s="17" customFormat="1" ht="63" x14ac:dyDescent="0.25">
      <c r="A355" s="6" t="s">
        <v>10</v>
      </c>
      <c r="B355" s="7" t="s">
        <v>73</v>
      </c>
      <c r="C355" s="3"/>
      <c r="D355" s="3"/>
      <c r="E355" s="3"/>
      <c r="F355" s="3"/>
      <c r="G355" s="7"/>
      <c r="H355" s="133"/>
      <c r="I355" s="51">
        <f t="shared" ref="I355:U355" si="1670">I356</f>
        <v>134942.44444444444</v>
      </c>
      <c r="J355" s="51">
        <f t="shared" si="1670"/>
        <v>134716</v>
      </c>
      <c r="K355" s="51">
        <f t="shared" si="1670"/>
        <v>21516</v>
      </c>
      <c r="L355" s="51">
        <f t="shared" si="1670"/>
        <v>15003.916499999999</v>
      </c>
      <c r="M355" s="51">
        <f t="shared" si="1670"/>
        <v>21516</v>
      </c>
      <c r="N355" s="51">
        <f t="shared" si="1670"/>
        <v>6512.0835000000006</v>
      </c>
      <c r="O355" s="51">
        <f t="shared" si="1670"/>
        <v>15003.916499999999</v>
      </c>
      <c r="P355" s="51">
        <f t="shared" si="1670"/>
        <v>39551</v>
      </c>
      <c r="Q355" s="51">
        <f t="shared" si="1670"/>
        <v>39551</v>
      </c>
      <c r="R355" s="51">
        <f t="shared" si="1670"/>
        <v>12365.995999999999</v>
      </c>
      <c r="S355" s="51">
        <f t="shared" si="1670"/>
        <v>12365.995999999999</v>
      </c>
      <c r="T355" s="51">
        <f t="shared" si="1670"/>
        <v>39551</v>
      </c>
      <c r="U355" s="51">
        <f t="shared" si="1670"/>
        <v>39551</v>
      </c>
      <c r="V355" s="14">
        <f>W355</f>
        <v>61067</v>
      </c>
      <c r="W355" s="51">
        <f>W356</f>
        <v>61067</v>
      </c>
      <c r="X355" s="51">
        <f>X356</f>
        <v>134716</v>
      </c>
      <c r="Y355" s="51">
        <f>Y356</f>
        <v>61067</v>
      </c>
      <c r="Z355" s="51">
        <f>Z356</f>
        <v>52269.574000000001</v>
      </c>
      <c r="AA355" s="51">
        <f t="shared" ref="AA355:AD355" si="1671">AA356</f>
        <v>51269.574000000001</v>
      </c>
      <c r="AB355" s="51">
        <f t="shared" si="1671"/>
        <v>51269.574000000001</v>
      </c>
      <c r="AC355" s="51">
        <f t="shared" si="1671"/>
        <v>0</v>
      </c>
      <c r="AD355" s="51">
        <f t="shared" si="1671"/>
        <v>0</v>
      </c>
      <c r="AE355" s="14"/>
      <c r="AG355" s="222"/>
      <c r="AH355" s="66"/>
      <c r="AI355" s="233"/>
      <c r="AJ355" s="233"/>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6"/>
    </row>
    <row r="356" spans="1:86" s="17" customFormat="1" ht="15.75" x14ac:dyDescent="0.25">
      <c r="A356" s="6" t="s">
        <v>74</v>
      </c>
      <c r="B356" s="7" t="s">
        <v>75</v>
      </c>
      <c r="C356" s="3"/>
      <c r="D356" s="3"/>
      <c r="E356" s="3"/>
      <c r="F356" s="3"/>
      <c r="G356" s="7"/>
      <c r="H356" s="133"/>
      <c r="I356" s="51">
        <f t="shared" ref="I356:AD356" si="1672">SUM(I357:I379)</f>
        <v>134942.44444444444</v>
      </c>
      <c r="J356" s="51">
        <f t="shared" si="1672"/>
        <v>134716</v>
      </c>
      <c r="K356" s="51">
        <f t="shared" si="1672"/>
        <v>21516</v>
      </c>
      <c r="L356" s="51">
        <f t="shared" si="1672"/>
        <v>15003.916499999999</v>
      </c>
      <c r="M356" s="51">
        <f t="shared" si="1672"/>
        <v>21516</v>
      </c>
      <c r="N356" s="51">
        <f t="shared" si="1672"/>
        <v>6512.0835000000006</v>
      </c>
      <c r="O356" s="51">
        <f t="shared" si="1672"/>
        <v>15003.916499999999</v>
      </c>
      <c r="P356" s="51">
        <f t="shared" si="1672"/>
        <v>39551</v>
      </c>
      <c r="Q356" s="51">
        <f t="shared" si="1672"/>
        <v>39551</v>
      </c>
      <c r="R356" s="51">
        <f t="shared" si="1672"/>
        <v>12365.995999999999</v>
      </c>
      <c r="S356" s="51">
        <f t="shared" si="1672"/>
        <v>12365.995999999999</v>
      </c>
      <c r="T356" s="51">
        <f t="shared" si="1672"/>
        <v>39551</v>
      </c>
      <c r="U356" s="51">
        <f t="shared" si="1672"/>
        <v>39551</v>
      </c>
      <c r="V356" s="51">
        <f t="shared" si="1672"/>
        <v>61067</v>
      </c>
      <c r="W356" s="51">
        <f t="shared" si="1672"/>
        <v>61067</v>
      </c>
      <c r="X356" s="51">
        <f t="shared" si="1672"/>
        <v>134716</v>
      </c>
      <c r="Y356" s="51">
        <f t="shared" si="1672"/>
        <v>61067</v>
      </c>
      <c r="Z356" s="51">
        <f t="shared" si="1672"/>
        <v>52269.574000000001</v>
      </c>
      <c r="AA356" s="51">
        <f t="shared" si="1672"/>
        <v>51269.574000000001</v>
      </c>
      <c r="AB356" s="51">
        <f t="shared" si="1672"/>
        <v>51269.574000000001</v>
      </c>
      <c r="AC356" s="51">
        <f t="shared" si="1672"/>
        <v>0</v>
      </c>
      <c r="AD356" s="51">
        <f t="shared" si="1672"/>
        <v>0</v>
      </c>
      <c r="AE356" s="5"/>
      <c r="AG356" s="222"/>
      <c r="AH356" s="66"/>
      <c r="AI356" s="233"/>
      <c r="AJ356" s="233"/>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6"/>
    </row>
    <row r="357" spans="1:86" s="17" customFormat="1" ht="33.6" customHeight="1" x14ac:dyDescent="0.25">
      <c r="A357" s="6" t="s">
        <v>48</v>
      </c>
      <c r="B357" s="7" t="s">
        <v>49</v>
      </c>
      <c r="C357" s="3"/>
      <c r="D357" s="3"/>
      <c r="E357" s="3"/>
      <c r="F357" s="3"/>
      <c r="G357" s="7"/>
      <c r="H357" s="133"/>
      <c r="I357" s="51"/>
      <c r="J357" s="51"/>
      <c r="K357" s="51"/>
      <c r="L357" s="51"/>
      <c r="M357" s="51"/>
      <c r="N357" s="51"/>
      <c r="O357" s="51"/>
      <c r="P357" s="51"/>
      <c r="Q357" s="51"/>
      <c r="R357" s="51"/>
      <c r="S357" s="51"/>
      <c r="T357" s="51"/>
      <c r="U357" s="51"/>
      <c r="V357" s="14"/>
      <c r="W357" s="51"/>
      <c r="X357" s="51"/>
      <c r="Y357" s="51"/>
      <c r="Z357" s="51"/>
      <c r="AA357" s="51"/>
      <c r="AB357" s="51"/>
      <c r="AC357" s="51"/>
      <c r="AD357" s="5"/>
      <c r="AE357" s="5"/>
      <c r="AG357" s="222"/>
      <c r="AH357" s="66"/>
      <c r="AI357" s="233"/>
      <c r="AJ357" s="233"/>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6"/>
    </row>
    <row r="358" spans="1:86" s="17" customFormat="1" ht="31.5" x14ac:dyDescent="0.25">
      <c r="A358" s="123" t="s">
        <v>58</v>
      </c>
      <c r="B358" s="103" t="s">
        <v>457</v>
      </c>
      <c r="C358" s="3"/>
      <c r="D358" s="3">
        <v>1</v>
      </c>
      <c r="E358" s="3"/>
      <c r="F358" s="3"/>
      <c r="G358" s="103"/>
      <c r="H358" s="91" t="s">
        <v>458</v>
      </c>
      <c r="I358" s="11">
        <v>11000</v>
      </c>
      <c r="J358" s="11">
        <v>11000</v>
      </c>
      <c r="K358" s="22"/>
      <c r="L358" s="22"/>
      <c r="M358" s="22"/>
      <c r="N358" s="22"/>
      <c r="O358" s="22"/>
      <c r="P358" s="25">
        <v>7651</v>
      </c>
      <c r="Q358" s="25">
        <v>7651</v>
      </c>
      <c r="R358" s="78">
        <v>2943.4850000000001</v>
      </c>
      <c r="S358" s="78">
        <v>2943.4850000000001</v>
      </c>
      <c r="T358" s="25">
        <v>7651</v>
      </c>
      <c r="U358" s="25">
        <v>7651</v>
      </c>
      <c r="V358" s="14">
        <f t="shared" ref="V358:V370" si="1673">W358</f>
        <v>7651</v>
      </c>
      <c r="W358" s="14">
        <f t="shared" ref="W358:W370" si="1674">Y358</f>
        <v>7651</v>
      </c>
      <c r="X358" s="11">
        <v>11000</v>
      </c>
      <c r="Y358" s="14">
        <f t="shared" ref="Y358:Y370" si="1675">K358+Q358</f>
        <v>7651</v>
      </c>
      <c r="Z358" s="14">
        <f>X358-Y358-(X358*3%)</f>
        <v>3019</v>
      </c>
      <c r="AA358" s="14">
        <f>AB358</f>
        <v>3019</v>
      </c>
      <c r="AB358" s="14">
        <v>3019</v>
      </c>
      <c r="AC358" s="14"/>
      <c r="AD358" s="14"/>
      <c r="AE358" s="14"/>
      <c r="AG358" s="222"/>
      <c r="AH358" s="66"/>
      <c r="AI358" s="233"/>
      <c r="AJ358" s="233"/>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6"/>
    </row>
    <row r="359" spans="1:86" s="17" customFormat="1" ht="31.5" x14ac:dyDescent="0.25">
      <c r="A359" s="123" t="s">
        <v>50</v>
      </c>
      <c r="B359" s="103" t="s">
        <v>459</v>
      </c>
      <c r="C359" s="3"/>
      <c r="D359" s="3">
        <v>1</v>
      </c>
      <c r="E359" s="3"/>
      <c r="F359" s="3"/>
      <c r="G359" s="103"/>
      <c r="H359" s="91" t="s">
        <v>460</v>
      </c>
      <c r="I359" s="11">
        <v>6000</v>
      </c>
      <c r="J359" s="11">
        <v>6000</v>
      </c>
      <c r="K359" s="22"/>
      <c r="L359" s="22"/>
      <c r="M359" s="22"/>
      <c r="N359" s="22"/>
      <c r="O359" s="22"/>
      <c r="P359" s="25">
        <v>5000</v>
      </c>
      <c r="Q359" s="25">
        <v>5000</v>
      </c>
      <c r="R359" s="78">
        <v>2803.6030000000001</v>
      </c>
      <c r="S359" s="78">
        <v>2803.6030000000001</v>
      </c>
      <c r="T359" s="25">
        <v>5000</v>
      </c>
      <c r="U359" s="25">
        <v>5000</v>
      </c>
      <c r="V359" s="14">
        <f t="shared" si="1673"/>
        <v>5000</v>
      </c>
      <c r="W359" s="14">
        <f t="shared" si="1674"/>
        <v>5000</v>
      </c>
      <c r="X359" s="11">
        <v>6000</v>
      </c>
      <c r="Y359" s="14">
        <f t="shared" si="1675"/>
        <v>5000</v>
      </c>
      <c r="Z359" s="14">
        <f>X359-Y359-(X359*3%)</f>
        <v>820</v>
      </c>
      <c r="AA359" s="14">
        <f t="shared" ref="AA359:AA370" si="1676">AB359</f>
        <v>820</v>
      </c>
      <c r="AB359" s="14">
        <v>820</v>
      </c>
      <c r="AC359" s="14"/>
      <c r="AD359" s="14"/>
      <c r="AE359" s="14"/>
      <c r="AG359" s="222"/>
      <c r="AH359" s="66"/>
      <c r="AI359" s="233"/>
      <c r="AJ359" s="233"/>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6"/>
    </row>
    <row r="360" spans="1:86" s="17" customFormat="1" ht="36" customHeight="1" x14ac:dyDescent="0.25">
      <c r="A360" s="123" t="s">
        <v>87</v>
      </c>
      <c r="B360" s="103" t="s">
        <v>461</v>
      </c>
      <c r="C360" s="3"/>
      <c r="D360" s="3">
        <v>1</v>
      </c>
      <c r="E360" s="3"/>
      <c r="F360" s="3"/>
      <c r="G360" s="103"/>
      <c r="H360" s="91" t="s">
        <v>462</v>
      </c>
      <c r="I360" s="11">
        <v>4000</v>
      </c>
      <c r="J360" s="11">
        <v>4000</v>
      </c>
      <c r="K360" s="22"/>
      <c r="L360" s="22"/>
      <c r="M360" s="22"/>
      <c r="N360" s="22"/>
      <c r="O360" s="22"/>
      <c r="P360" s="22">
        <v>800</v>
      </c>
      <c r="Q360" s="22">
        <v>800</v>
      </c>
      <c r="R360" s="22"/>
      <c r="S360" s="22"/>
      <c r="T360" s="22">
        <v>800</v>
      </c>
      <c r="U360" s="22">
        <v>800</v>
      </c>
      <c r="V360" s="14">
        <f t="shared" si="1673"/>
        <v>800</v>
      </c>
      <c r="W360" s="14">
        <f t="shared" si="1674"/>
        <v>800</v>
      </c>
      <c r="X360" s="11">
        <v>4000</v>
      </c>
      <c r="Y360" s="14">
        <f t="shared" si="1675"/>
        <v>800</v>
      </c>
      <c r="Z360" s="14">
        <f t="shared" ref="Z360:Z367" si="1677">X360-Y360-(X360*3%)</f>
        <v>3080</v>
      </c>
      <c r="AA360" s="14">
        <f t="shared" si="1676"/>
        <v>3080</v>
      </c>
      <c r="AB360" s="14">
        <v>3080</v>
      </c>
      <c r="AC360" s="14"/>
      <c r="AD360" s="14"/>
      <c r="AE360" s="14"/>
      <c r="AG360" s="222"/>
      <c r="AH360" s="66"/>
      <c r="AI360" s="233"/>
      <c r="AJ360" s="233"/>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6"/>
    </row>
    <row r="361" spans="1:86" s="17" customFormat="1" ht="39" customHeight="1" x14ac:dyDescent="0.25">
      <c r="A361" s="123" t="s">
        <v>90</v>
      </c>
      <c r="B361" s="103" t="s">
        <v>463</v>
      </c>
      <c r="C361" s="3"/>
      <c r="D361" s="3">
        <v>1</v>
      </c>
      <c r="E361" s="3"/>
      <c r="F361" s="3"/>
      <c r="G361" s="103"/>
      <c r="H361" s="91" t="s">
        <v>464</v>
      </c>
      <c r="I361" s="11">
        <v>5000</v>
      </c>
      <c r="J361" s="11">
        <v>5000</v>
      </c>
      <c r="K361" s="22"/>
      <c r="L361" s="22"/>
      <c r="M361" s="22"/>
      <c r="N361" s="22"/>
      <c r="O361" s="22"/>
      <c r="P361" s="22">
        <v>800</v>
      </c>
      <c r="Q361" s="22">
        <v>800</v>
      </c>
      <c r="R361" s="22"/>
      <c r="S361" s="22"/>
      <c r="T361" s="22">
        <v>800</v>
      </c>
      <c r="U361" s="22">
        <v>800</v>
      </c>
      <c r="V361" s="14">
        <f t="shared" si="1673"/>
        <v>800</v>
      </c>
      <c r="W361" s="14">
        <f t="shared" si="1674"/>
        <v>800</v>
      </c>
      <c r="X361" s="11">
        <v>5000</v>
      </c>
      <c r="Y361" s="14">
        <f t="shared" si="1675"/>
        <v>800</v>
      </c>
      <c r="Z361" s="14">
        <f t="shared" si="1677"/>
        <v>4050</v>
      </c>
      <c r="AA361" s="14">
        <f t="shared" si="1676"/>
        <v>4050</v>
      </c>
      <c r="AB361" s="14">
        <v>4050</v>
      </c>
      <c r="AC361" s="14"/>
      <c r="AD361" s="14"/>
      <c r="AE361" s="14"/>
      <c r="AG361" s="222"/>
      <c r="AH361" s="66"/>
      <c r="AI361" s="233"/>
      <c r="AJ361" s="233"/>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6"/>
    </row>
    <row r="362" spans="1:86" s="17" customFormat="1" ht="56.25" customHeight="1" x14ac:dyDescent="0.25">
      <c r="A362" s="123" t="s">
        <v>93</v>
      </c>
      <c r="B362" s="103" t="s">
        <v>465</v>
      </c>
      <c r="C362" s="3"/>
      <c r="D362" s="3">
        <v>1</v>
      </c>
      <c r="E362" s="3"/>
      <c r="F362" s="3"/>
      <c r="G362" s="103"/>
      <c r="H362" s="91" t="s">
        <v>466</v>
      </c>
      <c r="I362" s="11">
        <v>1500</v>
      </c>
      <c r="J362" s="11">
        <v>1500</v>
      </c>
      <c r="K362" s="22"/>
      <c r="L362" s="22"/>
      <c r="M362" s="22"/>
      <c r="N362" s="22"/>
      <c r="O362" s="22"/>
      <c r="P362" s="22">
        <v>1300</v>
      </c>
      <c r="Q362" s="22">
        <v>1300</v>
      </c>
      <c r="R362" s="78">
        <v>423.14100000000002</v>
      </c>
      <c r="S362" s="78">
        <v>423.14100000000002</v>
      </c>
      <c r="T362" s="22">
        <v>1300</v>
      </c>
      <c r="U362" s="22">
        <v>1300</v>
      </c>
      <c r="V362" s="14">
        <f t="shared" si="1673"/>
        <v>1300</v>
      </c>
      <c r="W362" s="14">
        <f t="shared" si="1674"/>
        <v>1300</v>
      </c>
      <c r="X362" s="11">
        <v>1500</v>
      </c>
      <c r="Y362" s="14">
        <f t="shared" si="1675"/>
        <v>1300</v>
      </c>
      <c r="Z362" s="14">
        <f t="shared" si="1677"/>
        <v>155</v>
      </c>
      <c r="AA362" s="14">
        <f t="shared" si="1676"/>
        <v>155</v>
      </c>
      <c r="AB362" s="14">
        <v>155</v>
      </c>
      <c r="AC362" s="14"/>
      <c r="AD362" s="14"/>
      <c r="AE362" s="14"/>
      <c r="AG362" s="222"/>
      <c r="AH362" s="66"/>
      <c r="AI362" s="233"/>
      <c r="AJ362" s="233"/>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6"/>
    </row>
    <row r="363" spans="1:86" s="17" customFormat="1" ht="47.25" x14ac:dyDescent="0.25">
      <c r="A363" s="123" t="s">
        <v>96</v>
      </c>
      <c r="B363" s="38" t="s">
        <v>467</v>
      </c>
      <c r="C363" s="3"/>
      <c r="D363" s="3">
        <v>1</v>
      </c>
      <c r="E363" s="3"/>
      <c r="F363" s="3"/>
      <c r="G363" s="38"/>
      <c r="H363" s="121" t="s">
        <v>468</v>
      </c>
      <c r="I363" s="11">
        <v>18000</v>
      </c>
      <c r="J363" s="11">
        <v>18000</v>
      </c>
      <c r="K363" s="25">
        <v>12516</v>
      </c>
      <c r="L363" s="14">
        <f>K363-N363</f>
        <v>12226.562</v>
      </c>
      <c r="M363" s="14">
        <f>N363+O363</f>
        <v>12516</v>
      </c>
      <c r="N363" s="25">
        <v>289.43799999999999</v>
      </c>
      <c r="O363" s="14">
        <v>12226.562</v>
      </c>
      <c r="P363" s="25"/>
      <c r="Q363" s="25"/>
      <c r="R363" s="25"/>
      <c r="S363" s="25"/>
      <c r="T363" s="25"/>
      <c r="U363" s="25"/>
      <c r="V363" s="14">
        <f t="shared" si="1673"/>
        <v>12516</v>
      </c>
      <c r="W363" s="14">
        <f t="shared" si="1674"/>
        <v>12516</v>
      </c>
      <c r="X363" s="11">
        <v>18000</v>
      </c>
      <c r="Y363" s="14">
        <f t="shared" si="1675"/>
        <v>12516</v>
      </c>
      <c r="Z363" s="14">
        <v>4401.5739999999996</v>
      </c>
      <c r="AA363" s="14">
        <f t="shared" si="1676"/>
        <v>4401.5739999999996</v>
      </c>
      <c r="AB363" s="14">
        <v>4401.5739999999996</v>
      </c>
      <c r="AC363" s="14"/>
      <c r="AD363" s="14"/>
      <c r="AE363" s="14"/>
      <c r="AG363" s="222"/>
      <c r="AH363" s="66"/>
      <c r="AI363" s="233"/>
      <c r="AJ363" s="233"/>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6"/>
    </row>
    <row r="364" spans="1:86" s="17" customFormat="1" ht="42.75" customHeight="1" x14ac:dyDescent="0.25">
      <c r="A364" s="123" t="s">
        <v>99</v>
      </c>
      <c r="B364" s="38" t="s">
        <v>469</v>
      </c>
      <c r="C364" s="3"/>
      <c r="D364" s="3">
        <v>1</v>
      </c>
      <c r="E364" s="3"/>
      <c r="F364" s="3"/>
      <c r="G364" s="38"/>
      <c r="H364" s="91" t="s">
        <v>470</v>
      </c>
      <c r="I364" s="11">
        <v>1200</v>
      </c>
      <c r="J364" s="11">
        <v>1200</v>
      </c>
      <c r="K364" s="22"/>
      <c r="L364" s="22"/>
      <c r="M364" s="22"/>
      <c r="N364" s="22"/>
      <c r="O364" s="22"/>
      <c r="P364" s="22">
        <v>1000</v>
      </c>
      <c r="Q364" s="22">
        <v>1000</v>
      </c>
      <c r="R364" s="22"/>
      <c r="S364" s="22"/>
      <c r="T364" s="22">
        <v>1000</v>
      </c>
      <c r="U364" s="22">
        <v>1000</v>
      </c>
      <c r="V364" s="14">
        <f t="shared" si="1673"/>
        <v>1000</v>
      </c>
      <c r="W364" s="14">
        <f t="shared" si="1674"/>
        <v>1000</v>
      </c>
      <c r="X364" s="11">
        <v>1200</v>
      </c>
      <c r="Y364" s="14">
        <f t="shared" si="1675"/>
        <v>1000</v>
      </c>
      <c r="Z364" s="14">
        <f t="shared" si="1677"/>
        <v>164</v>
      </c>
      <c r="AA364" s="14">
        <f t="shared" si="1676"/>
        <v>164</v>
      </c>
      <c r="AB364" s="14">
        <v>164</v>
      </c>
      <c r="AC364" s="14"/>
      <c r="AD364" s="14"/>
      <c r="AE364" s="14"/>
      <c r="AG364" s="222"/>
      <c r="AH364" s="66"/>
      <c r="AI364" s="233"/>
      <c r="AJ364" s="233"/>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6"/>
    </row>
    <row r="365" spans="1:86" s="17" customFormat="1" ht="31.5" x14ac:dyDescent="0.25">
      <c r="A365" s="123" t="s">
        <v>102</v>
      </c>
      <c r="B365" s="38" t="s">
        <v>471</v>
      </c>
      <c r="C365" s="3"/>
      <c r="D365" s="3">
        <v>1</v>
      </c>
      <c r="E365" s="3"/>
      <c r="F365" s="3"/>
      <c r="G365" s="38"/>
      <c r="H365" s="91" t="s">
        <v>472</v>
      </c>
      <c r="I365" s="11">
        <v>6800</v>
      </c>
      <c r="J365" s="11">
        <v>6800</v>
      </c>
      <c r="K365" s="22"/>
      <c r="L365" s="22"/>
      <c r="M365" s="22"/>
      <c r="N365" s="22"/>
      <c r="O365" s="22"/>
      <c r="P365" s="25">
        <v>3500</v>
      </c>
      <c r="Q365" s="25">
        <v>3500</v>
      </c>
      <c r="R365" s="78">
        <v>1223.9359999999999</v>
      </c>
      <c r="S365" s="78">
        <v>1223.9359999999999</v>
      </c>
      <c r="T365" s="25">
        <v>3500</v>
      </c>
      <c r="U365" s="25">
        <v>3500</v>
      </c>
      <c r="V365" s="14">
        <f t="shared" si="1673"/>
        <v>3500</v>
      </c>
      <c r="W365" s="14">
        <f t="shared" si="1674"/>
        <v>3500</v>
      </c>
      <c r="X365" s="11">
        <v>6800</v>
      </c>
      <c r="Y365" s="14">
        <f t="shared" si="1675"/>
        <v>3500</v>
      </c>
      <c r="Z365" s="14">
        <v>3000</v>
      </c>
      <c r="AA365" s="14">
        <f t="shared" si="1676"/>
        <v>3000</v>
      </c>
      <c r="AB365" s="14">
        <v>3000</v>
      </c>
      <c r="AC365" s="14"/>
      <c r="AD365" s="14"/>
      <c r="AE365" s="14"/>
      <c r="AG365" s="222"/>
      <c r="AH365" s="66"/>
      <c r="AI365" s="233"/>
      <c r="AJ365" s="233"/>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6"/>
    </row>
    <row r="366" spans="1:86" s="17" customFormat="1" ht="31.5" x14ac:dyDescent="0.25">
      <c r="A366" s="123" t="s">
        <v>126</v>
      </c>
      <c r="B366" s="38" t="s">
        <v>473</v>
      </c>
      <c r="C366" s="3"/>
      <c r="D366" s="3">
        <v>1</v>
      </c>
      <c r="E366" s="3"/>
      <c r="F366" s="3"/>
      <c r="G366" s="38"/>
      <c r="H366" s="91" t="s">
        <v>474</v>
      </c>
      <c r="I366" s="11">
        <v>6300</v>
      </c>
      <c r="J366" s="11">
        <v>6300</v>
      </c>
      <c r="K366" s="22"/>
      <c r="L366" s="22"/>
      <c r="M366" s="22"/>
      <c r="N366" s="22"/>
      <c r="O366" s="22"/>
      <c r="P366" s="25">
        <v>2000</v>
      </c>
      <c r="Q366" s="25">
        <v>2000</v>
      </c>
      <c r="R366" s="25"/>
      <c r="S366" s="25"/>
      <c r="T366" s="25">
        <v>2000</v>
      </c>
      <c r="U366" s="25">
        <v>2000</v>
      </c>
      <c r="V366" s="14">
        <f t="shared" si="1673"/>
        <v>2000</v>
      </c>
      <c r="W366" s="14">
        <f t="shared" si="1674"/>
        <v>2000</v>
      </c>
      <c r="X366" s="11">
        <v>6300</v>
      </c>
      <c r="Y366" s="14">
        <f t="shared" si="1675"/>
        <v>2000</v>
      </c>
      <c r="Z366" s="14">
        <v>4100</v>
      </c>
      <c r="AA366" s="14">
        <f t="shared" si="1676"/>
        <v>4100</v>
      </c>
      <c r="AB366" s="14">
        <v>4100</v>
      </c>
      <c r="AC366" s="14"/>
      <c r="AD366" s="14"/>
      <c r="AE366" s="14"/>
      <c r="AG366" s="222"/>
      <c r="AH366" s="66"/>
      <c r="AI366" s="233"/>
      <c r="AJ366" s="233"/>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6"/>
    </row>
    <row r="367" spans="1:86" s="17" customFormat="1" ht="31.5" x14ac:dyDescent="0.25">
      <c r="A367" s="123" t="s">
        <v>128</v>
      </c>
      <c r="B367" s="38" t="s">
        <v>475</v>
      </c>
      <c r="C367" s="3"/>
      <c r="D367" s="3">
        <v>1</v>
      </c>
      <c r="E367" s="3"/>
      <c r="F367" s="3"/>
      <c r="G367" s="38"/>
      <c r="H367" s="121" t="s">
        <v>476</v>
      </c>
      <c r="I367" s="11">
        <v>4000</v>
      </c>
      <c r="J367" s="11">
        <v>4000</v>
      </c>
      <c r="K367" s="22"/>
      <c r="L367" s="22"/>
      <c r="M367" s="22"/>
      <c r="N367" s="22"/>
      <c r="O367" s="22"/>
      <c r="P367" s="25">
        <v>1000</v>
      </c>
      <c r="Q367" s="25">
        <v>1000</v>
      </c>
      <c r="R367" s="78">
        <v>240.17400000000001</v>
      </c>
      <c r="S367" s="78">
        <v>240.17400000000001</v>
      </c>
      <c r="T367" s="25">
        <v>1000</v>
      </c>
      <c r="U367" s="25">
        <v>1000</v>
      </c>
      <c r="V367" s="14">
        <f t="shared" si="1673"/>
        <v>1000</v>
      </c>
      <c r="W367" s="14">
        <f t="shared" si="1674"/>
        <v>1000</v>
      </c>
      <c r="X367" s="11">
        <v>4000</v>
      </c>
      <c r="Y367" s="14">
        <f t="shared" si="1675"/>
        <v>1000</v>
      </c>
      <c r="Z367" s="14">
        <f t="shared" si="1677"/>
        <v>2880</v>
      </c>
      <c r="AA367" s="14">
        <f t="shared" si="1676"/>
        <v>2880</v>
      </c>
      <c r="AB367" s="14">
        <v>2880</v>
      </c>
      <c r="AC367" s="14"/>
      <c r="AD367" s="14"/>
      <c r="AE367" s="14"/>
      <c r="AG367" s="222"/>
      <c r="AH367" s="66"/>
      <c r="AI367" s="233"/>
      <c r="AJ367" s="233"/>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6"/>
    </row>
    <row r="368" spans="1:86" s="17" customFormat="1" ht="63" x14ac:dyDescent="0.25">
      <c r="A368" s="123" t="s">
        <v>130</v>
      </c>
      <c r="B368" s="38" t="s">
        <v>477</v>
      </c>
      <c r="C368" s="3"/>
      <c r="D368" s="3">
        <v>1</v>
      </c>
      <c r="E368" s="3"/>
      <c r="F368" s="3"/>
      <c r="G368" s="38"/>
      <c r="H368" s="121" t="s">
        <v>478</v>
      </c>
      <c r="I368" s="11">
        <v>8500</v>
      </c>
      <c r="J368" s="11">
        <v>8500</v>
      </c>
      <c r="K368" s="25">
        <v>4500</v>
      </c>
      <c r="L368" s="14">
        <f>K368-N368</f>
        <v>1632.5774999999999</v>
      </c>
      <c r="M368" s="14">
        <f>N368+O368</f>
        <v>4500</v>
      </c>
      <c r="N368" s="25">
        <v>2867.4225000000001</v>
      </c>
      <c r="O368" s="14">
        <v>1632.5774999999999</v>
      </c>
      <c r="P368" s="25">
        <v>3700</v>
      </c>
      <c r="Q368" s="25">
        <v>3700</v>
      </c>
      <c r="R368" s="78">
        <v>2277.7959999999998</v>
      </c>
      <c r="S368" s="78">
        <v>2277.7959999999998</v>
      </c>
      <c r="T368" s="25">
        <v>3700</v>
      </c>
      <c r="U368" s="25">
        <v>3700</v>
      </c>
      <c r="V368" s="14">
        <f t="shared" si="1673"/>
        <v>8200</v>
      </c>
      <c r="W368" s="14">
        <f t="shared" si="1674"/>
        <v>8200</v>
      </c>
      <c r="X368" s="11">
        <v>8500</v>
      </c>
      <c r="Y368" s="14">
        <f t="shared" si="1675"/>
        <v>8200</v>
      </c>
      <c r="Z368" s="14">
        <v>100</v>
      </c>
      <c r="AA368" s="14">
        <f t="shared" si="1676"/>
        <v>100</v>
      </c>
      <c r="AB368" s="14">
        <v>100</v>
      </c>
      <c r="AC368" s="14"/>
      <c r="AD368" s="14"/>
      <c r="AE368" s="14"/>
      <c r="AG368" s="222"/>
      <c r="AH368" s="66"/>
      <c r="AI368" s="233"/>
      <c r="AJ368" s="233"/>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6"/>
    </row>
    <row r="369" spans="1:86" s="17" customFormat="1" ht="63" x14ac:dyDescent="0.25">
      <c r="A369" s="123" t="s">
        <v>132</v>
      </c>
      <c r="B369" s="38" t="s">
        <v>479</v>
      </c>
      <c r="C369" s="3"/>
      <c r="D369" s="3">
        <v>1</v>
      </c>
      <c r="E369" s="3"/>
      <c r="F369" s="3"/>
      <c r="G369" s="38"/>
      <c r="H369" s="121" t="s">
        <v>480</v>
      </c>
      <c r="I369" s="11">
        <v>9500</v>
      </c>
      <c r="J369" s="11">
        <v>9500</v>
      </c>
      <c r="K369" s="25">
        <v>4500</v>
      </c>
      <c r="L369" s="14">
        <f>K369-N369</f>
        <v>1144.777</v>
      </c>
      <c r="M369" s="14">
        <f>N369+O369</f>
        <v>4500</v>
      </c>
      <c r="N369" s="25">
        <v>3355.223</v>
      </c>
      <c r="O369" s="14">
        <v>1144.777</v>
      </c>
      <c r="P369" s="25">
        <v>4800</v>
      </c>
      <c r="Q369" s="25">
        <v>4800</v>
      </c>
      <c r="R369" s="78">
        <v>2453.8609999999999</v>
      </c>
      <c r="S369" s="78">
        <v>2453.8609999999999</v>
      </c>
      <c r="T369" s="25">
        <v>4800</v>
      </c>
      <c r="U369" s="25">
        <v>4800</v>
      </c>
      <c r="V369" s="14">
        <f t="shared" si="1673"/>
        <v>9300</v>
      </c>
      <c r="W369" s="14">
        <f t="shared" si="1674"/>
        <v>9300</v>
      </c>
      <c r="X369" s="11">
        <v>9500</v>
      </c>
      <c r="Y369" s="14">
        <f t="shared" si="1675"/>
        <v>9300</v>
      </c>
      <c r="Z369" s="14">
        <v>100</v>
      </c>
      <c r="AA369" s="14">
        <f t="shared" si="1676"/>
        <v>100</v>
      </c>
      <c r="AB369" s="14">
        <v>100</v>
      </c>
      <c r="AC369" s="14"/>
      <c r="AD369" s="14"/>
      <c r="AE369" s="14"/>
      <c r="AG369" s="222"/>
      <c r="AH369" s="66"/>
      <c r="AI369" s="233"/>
      <c r="AJ369" s="233"/>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6"/>
    </row>
    <row r="370" spans="1:86" s="17" customFormat="1" ht="36.75" customHeight="1" x14ac:dyDescent="0.25">
      <c r="A370" s="123" t="s">
        <v>134</v>
      </c>
      <c r="B370" s="124" t="s">
        <v>481</v>
      </c>
      <c r="C370" s="3"/>
      <c r="D370" s="3">
        <v>1</v>
      </c>
      <c r="E370" s="3"/>
      <c r="F370" s="3"/>
      <c r="G370" s="124"/>
      <c r="H370" s="91" t="s">
        <v>482</v>
      </c>
      <c r="I370" s="11">
        <f>J370*100/90</f>
        <v>2264.4444444444443</v>
      </c>
      <c r="J370" s="11">
        <v>2038</v>
      </c>
      <c r="K370" s="22"/>
      <c r="L370" s="22"/>
      <c r="M370" s="22"/>
      <c r="N370" s="22"/>
      <c r="O370" s="22"/>
      <c r="P370" s="22">
        <v>700</v>
      </c>
      <c r="Q370" s="22">
        <v>700</v>
      </c>
      <c r="R370" s="22"/>
      <c r="S370" s="22"/>
      <c r="T370" s="22">
        <v>700</v>
      </c>
      <c r="U370" s="22">
        <v>700</v>
      </c>
      <c r="V370" s="14">
        <f t="shared" si="1673"/>
        <v>700</v>
      </c>
      <c r="W370" s="14">
        <f t="shared" si="1674"/>
        <v>700</v>
      </c>
      <c r="X370" s="11">
        <v>2038</v>
      </c>
      <c r="Y370" s="14">
        <f t="shared" si="1675"/>
        <v>700</v>
      </c>
      <c r="Z370" s="14">
        <v>1200</v>
      </c>
      <c r="AA370" s="14">
        <f t="shared" si="1676"/>
        <v>1200</v>
      </c>
      <c r="AB370" s="14">
        <v>1200</v>
      </c>
      <c r="AC370" s="14"/>
      <c r="AD370" s="14"/>
      <c r="AE370" s="14"/>
      <c r="AG370" s="222"/>
      <c r="AH370" s="66"/>
      <c r="AI370" s="233"/>
      <c r="AJ370" s="233"/>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6"/>
    </row>
    <row r="371" spans="1:86" s="72" customFormat="1" ht="39" customHeight="1" x14ac:dyDescent="0.25">
      <c r="A371" s="67" t="s">
        <v>71</v>
      </c>
      <c r="B371" s="125" t="s">
        <v>446</v>
      </c>
      <c r="C371" s="3"/>
      <c r="D371" s="3"/>
      <c r="E371" s="3"/>
      <c r="F371" s="3"/>
      <c r="G371" s="125"/>
      <c r="H371" s="136"/>
      <c r="I371" s="51"/>
      <c r="J371" s="51"/>
      <c r="K371" s="51"/>
      <c r="L371" s="51"/>
      <c r="M371" s="51"/>
      <c r="N371" s="51"/>
      <c r="O371" s="51"/>
      <c r="P371" s="51"/>
      <c r="Q371" s="51"/>
      <c r="R371" s="51"/>
      <c r="S371" s="51"/>
      <c r="T371" s="51"/>
      <c r="U371" s="51"/>
      <c r="V371" s="14"/>
      <c r="W371" s="51"/>
      <c r="X371" s="51"/>
      <c r="Y371" s="51"/>
      <c r="Z371" s="51"/>
      <c r="AA371" s="51"/>
      <c r="AB371" s="51"/>
      <c r="AC371" s="51"/>
      <c r="AD371" s="51"/>
      <c r="AE371" s="5"/>
      <c r="AG371" s="222"/>
      <c r="AH371" s="66"/>
      <c r="AI371" s="233"/>
      <c r="AJ371" s="233"/>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1"/>
    </row>
    <row r="372" spans="1:86" s="17" customFormat="1" ht="42.75" customHeight="1" x14ac:dyDescent="0.25">
      <c r="A372" s="8" t="s">
        <v>58</v>
      </c>
      <c r="B372" s="122" t="s">
        <v>483</v>
      </c>
      <c r="C372" s="3">
        <v>1</v>
      </c>
      <c r="D372" s="3"/>
      <c r="E372" s="3"/>
      <c r="F372" s="3"/>
      <c r="G372" s="122"/>
      <c r="H372" s="91" t="s">
        <v>484</v>
      </c>
      <c r="I372" s="11">
        <v>6000</v>
      </c>
      <c r="J372" s="11">
        <v>6000</v>
      </c>
      <c r="K372" s="22"/>
      <c r="L372" s="22"/>
      <c r="M372" s="22"/>
      <c r="N372" s="22"/>
      <c r="O372" s="22"/>
      <c r="P372" s="28">
        <v>900</v>
      </c>
      <c r="Q372" s="28">
        <v>900</v>
      </c>
      <c r="R372" s="22"/>
      <c r="S372" s="22"/>
      <c r="T372" s="28">
        <v>900</v>
      </c>
      <c r="U372" s="28">
        <v>900</v>
      </c>
      <c r="V372" s="14">
        <f t="shared" ref="V372:V377" si="1678">W372</f>
        <v>900</v>
      </c>
      <c r="W372" s="14">
        <f t="shared" ref="W372:W377" si="1679">Y372</f>
        <v>900</v>
      </c>
      <c r="X372" s="11">
        <v>6000</v>
      </c>
      <c r="Y372" s="14">
        <f t="shared" ref="Y372:Y377" si="1680">K372+Q372</f>
        <v>900</v>
      </c>
      <c r="Z372" s="14">
        <v>3000</v>
      </c>
      <c r="AA372" s="14">
        <v>3000</v>
      </c>
      <c r="AB372" s="14">
        <v>3000</v>
      </c>
      <c r="AC372" s="14"/>
      <c r="AD372" s="14"/>
      <c r="AE372" s="14"/>
      <c r="AG372" s="222"/>
      <c r="AH372" s="66"/>
      <c r="AI372" s="233"/>
      <c r="AJ372" s="233"/>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6"/>
    </row>
    <row r="373" spans="1:86" s="17" customFormat="1" ht="33.75" customHeight="1" x14ac:dyDescent="0.25">
      <c r="A373" s="8" t="s">
        <v>50</v>
      </c>
      <c r="B373" s="122" t="s">
        <v>485</v>
      </c>
      <c r="C373" s="3">
        <v>1</v>
      </c>
      <c r="D373" s="3"/>
      <c r="E373" s="3"/>
      <c r="F373" s="3"/>
      <c r="G373" s="122"/>
      <c r="H373" s="91" t="s">
        <v>486</v>
      </c>
      <c r="I373" s="11">
        <v>10945</v>
      </c>
      <c r="J373" s="11">
        <v>10945</v>
      </c>
      <c r="K373" s="22"/>
      <c r="L373" s="22"/>
      <c r="M373" s="22"/>
      <c r="N373" s="22"/>
      <c r="O373" s="22"/>
      <c r="P373" s="28">
        <v>2400</v>
      </c>
      <c r="Q373" s="28">
        <v>2400</v>
      </c>
      <c r="R373" s="22"/>
      <c r="S373" s="22"/>
      <c r="T373" s="28">
        <v>2400</v>
      </c>
      <c r="U373" s="28">
        <v>2400</v>
      </c>
      <c r="V373" s="14">
        <f t="shared" si="1678"/>
        <v>2400</v>
      </c>
      <c r="W373" s="14">
        <f t="shared" si="1679"/>
        <v>2400</v>
      </c>
      <c r="X373" s="11">
        <v>10945</v>
      </c>
      <c r="Y373" s="14">
        <f t="shared" si="1680"/>
        <v>2400</v>
      </c>
      <c r="Z373" s="14">
        <v>4000</v>
      </c>
      <c r="AA373" s="14">
        <v>4000</v>
      </c>
      <c r="AB373" s="14">
        <v>4000</v>
      </c>
      <c r="AC373" s="14"/>
      <c r="AD373" s="14"/>
      <c r="AE373" s="14"/>
      <c r="AG373" s="222"/>
      <c r="AH373" s="66"/>
      <c r="AI373" s="233"/>
      <c r="AJ373" s="233"/>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6"/>
    </row>
    <row r="374" spans="1:86" s="17" customFormat="1" ht="39" customHeight="1" x14ac:dyDescent="0.25">
      <c r="A374" s="8" t="s">
        <v>87</v>
      </c>
      <c r="B374" s="122" t="s">
        <v>487</v>
      </c>
      <c r="C374" s="3">
        <v>1</v>
      </c>
      <c r="D374" s="3"/>
      <c r="E374" s="3"/>
      <c r="F374" s="3"/>
      <c r="G374" s="122"/>
      <c r="H374" s="91" t="s">
        <v>488</v>
      </c>
      <c r="I374" s="11">
        <v>5500</v>
      </c>
      <c r="J374" s="11">
        <v>5500</v>
      </c>
      <c r="K374" s="22"/>
      <c r="L374" s="22"/>
      <c r="M374" s="22"/>
      <c r="N374" s="22"/>
      <c r="O374" s="22"/>
      <c r="P374" s="22">
        <v>800</v>
      </c>
      <c r="Q374" s="22">
        <v>800</v>
      </c>
      <c r="R374" s="22"/>
      <c r="S374" s="22"/>
      <c r="T374" s="22">
        <v>800</v>
      </c>
      <c r="U374" s="22">
        <v>800</v>
      </c>
      <c r="V374" s="14">
        <f t="shared" si="1678"/>
        <v>800</v>
      </c>
      <c r="W374" s="14">
        <f t="shared" si="1679"/>
        <v>800</v>
      </c>
      <c r="X374" s="11">
        <v>5500</v>
      </c>
      <c r="Y374" s="14">
        <f t="shared" si="1680"/>
        <v>800</v>
      </c>
      <c r="Z374" s="14">
        <v>3000</v>
      </c>
      <c r="AA374" s="14">
        <v>3000</v>
      </c>
      <c r="AB374" s="14">
        <v>3000</v>
      </c>
      <c r="AC374" s="14"/>
      <c r="AD374" s="14"/>
      <c r="AE374" s="14"/>
      <c r="AG374" s="222"/>
      <c r="AH374" s="66"/>
      <c r="AI374" s="233"/>
      <c r="AJ374" s="233"/>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6"/>
    </row>
    <row r="375" spans="1:86" s="17" customFormat="1" ht="31.5" x14ac:dyDescent="0.25">
      <c r="A375" s="8" t="s">
        <v>90</v>
      </c>
      <c r="B375" s="122" t="s">
        <v>489</v>
      </c>
      <c r="C375" s="3">
        <v>1</v>
      </c>
      <c r="D375" s="3"/>
      <c r="E375" s="3"/>
      <c r="F375" s="3"/>
      <c r="G375" s="122"/>
      <c r="H375" s="91" t="s">
        <v>490</v>
      </c>
      <c r="I375" s="11">
        <v>3000</v>
      </c>
      <c r="J375" s="11">
        <v>3000</v>
      </c>
      <c r="K375" s="22"/>
      <c r="L375" s="22"/>
      <c r="M375" s="22"/>
      <c r="N375" s="22"/>
      <c r="O375" s="22"/>
      <c r="P375" s="22">
        <v>800</v>
      </c>
      <c r="Q375" s="22">
        <v>800</v>
      </c>
      <c r="R375" s="22"/>
      <c r="S375" s="22"/>
      <c r="T375" s="22">
        <v>800</v>
      </c>
      <c r="U375" s="22">
        <v>800</v>
      </c>
      <c r="V375" s="14">
        <f t="shared" si="1678"/>
        <v>800</v>
      </c>
      <c r="W375" s="14">
        <f t="shared" si="1679"/>
        <v>800</v>
      </c>
      <c r="X375" s="11">
        <v>3000</v>
      </c>
      <c r="Y375" s="14">
        <f t="shared" si="1680"/>
        <v>800</v>
      </c>
      <c r="Z375" s="14">
        <f>X375-Y375</f>
        <v>2200</v>
      </c>
      <c r="AA375" s="14">
        <v>2200</v>
      </c>
      <c r="AB375" s="14">
        <v>2200</v>
      </c>
      <c r="AC375" s="14"/>
      <c r="AD375" s="14"/>
      <c r="AE375" s="14"/>
      <c r="AG375" s="222"/>
      <c r="AH375" s="66"/>
      <c r="AI375" s="233"/>
      <c r="AJ375" s="233"/>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6"/>
    </row>
    <row r="376" spans="1:86" s="17" customFormat="1" ht="54" customHeight="1" x14ac:dyDescent="0.25">
      <c r="A376" s="8" t="s">
        <v>93</v>
      </c>
      <c r="B376" s="122" t="s">
        <v>491</v>
      </c>
      <c r="C376" s="3">
        <v>1</v>
      </c>
      <c r="D376" s="3"/>
      <c r="E376" s="3"/>
      <c r="F376" s="3"/>
      <c r="G376" s="122"/>
      <c r="H376" s="91" t="s">
        <v>492</v>
      </c>
      <c r="I376" s="11">
        <v>4000</v>
      </c>
      <c r="J376" s="11">
        <v>4000</v>
      </c>
      <c r="K376" s="22"/>
      <c r="L376" s="22"/>
      <c r="M376" s="22"/>
      <c r="N376" s="22"/>
      <c r="O376" s="22"/>
      <c r="P376" s="22">
        <v>600</v>
      </c>
      <c r="Q376" s="22">
        <v>600</v>
      </c>
      <c r="R376" s="22"/>
      <c r="S376" s="22"/>
      <c r="T376" s="22">
        <v>600</v>
      </c>
      <c r="U376" s="22">
        <v>600</v>
      </c>
      <c r="V376" s="14">
        <f t="shared" si="1678"/>
        <v>600</v>
      </c>
      <c r="W376" s="14">
        <f t="shared" si="1679"/>
        <v>600</v>
      </c>
      <c r="X376" s="11">
        <v>4000</v>
      </c>
      <c r="Y376" s="14">
        <f t="shared" si="1680"/>
        <v>600</v>
      </c>
      <c r="Z376" s="14">
        <v>1000</v>
      </c>
      <c r="AA376" s="14">
        <v>1000</v>
      </c>
      <c r="AB376" s="14">
        <v>1000</v>
      </c>
      <c r="AC376" s="14"/>
      <c r="AD376" s="14"/>
      <c r="AE376" s="14"/>
      <c r="AG376" s="222"/>
      <c r="AH376" s="66"/>
      <c r="AI376" s="233"/>
      <c r="AJ376" s="233"/>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6"/>
    </row>
    <row r="377" spans="1:86" s="17" customFormat="1" ht="54" customHeight="1" x14ac:dyDescent="0.25">
      <c r="A377" s="8" t="s">
        <v>96</v>
      </c>
      <c r="B377" s="122" t="s">
        <v>493</v>
      </c>
      <c r="C377" s="3">
        <v>1</v>
      </c>
      <c r="D377" s="3"/>
      <c r="E377" s="3"/>
      <c r="F377" s="3"/>
      <c r="G377" s="122"/>
      <c r="H377" s="91" t="s">
        <v>494</v>
      </c>
      <c r="I377" s="11">
        <v>4933</v>
      </c>
      <c r="J377" s="11">
        <v>4933</v>
      </c>
      <c r="K377" s="22"/>
      <c r="L377" s="22"/>
      <c r="M377" s="22"/>
      <c r="N377" s="22"/>
      <c r="O377" s="22"/>
      <c r="P377" s="22">
        <v>800</v>
      </c>
      <c r="Q377" s="22">
        <v>800</v>
      </c>
      <c r="R377" s="22"/>
      <c r="S377" s="22"/>
      <c r="T377" s="22">
        <v>800</v>
      </c>
      <c r="U377" s="22">
        <v>800</v>
      </c>
      <c r="V377" s="14">
        <f t="shared" si="1678"/>
        <v>800</v>
      </c>
      <c r="W377" s="14">
        <f t="shared" si="1679"/>
        <v>800</v>
      </c>
      <c r="X377" s="11">
        <v>4933</v>
      </c>
      <c r="Y377" s="14">
        <f t="shared" si="1680"/>
        <v>800</v>
      </c>
      <c r="Z377" s="14">
        <v>2000</v>
      </c>
      <c r="AA377" s="14">
        <v>2000</v>
      </c>
      <c r="AB377" s="14">
        <v>2000</v>
      </c>
      <c r="AC377" s="14"/>
      <c r="AD377" s="14"/>
      <c r="AE377" s="14"/>
      <c r="AG377" s="222"/>
      <c r="AH377" s="66"/>
      <c r="AI377" s="233"/>
      <c r="AJ377" s="233"/>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6"/>
    </row>
    <row r="378" spans="1:86" s="72" customFormat="1" ht="39" customHeight="1" x14ac:dyDescent="0.25">
      <c r="A378" s="67" t="s">
        <v>196</v>
      </c>
      <c r="B378" s="127" t="s">
        <v>53</v>
      </c>
      <c r="C378" s="3"/>
      <c r="D378" s="3"/>
      <c r="E378" s="3"/>
      <c r="F378" s="3"/>
      <c r="G378" s="127"/>
      <c r="H378" s="136"/>
      <c r="I378" s="51"/>
      <c r="J378" s="51"/>
      <c r="K378" s="51"/>
      <c r="L378" s="51"/>
      <c r="M378" s="51"/>
      <c r="N378" s="51"/>
      <c r="O378" s="51"/>
      <c r="P378" s="51"/>
      <c r="Q378" s="51"/>
      <c r="R378" s="51"/>
      <c r="S378" s="51"/>
      <c r="T378" s="51"/>
      <c r="U378" s="51"/>
      <c r="V378" s="14"/>
      <c r="W378" s="51"/>
      <c r="X378" s="51"/>
      <c r="Y378" s="51"/>
      <c r="Z378" s="51"/>
      <c r="AA378" s="51"/>
      <c r="AB378" s="51"/>
      <c r="AC378" s="51"/>
      <c r="AD378" s="5"/>
      <c r="AE378" s="5"/>
      <c r="AG378" s="222"/>
      <c r="AH378" s="66"/>
      <c r="AI378" s="233"/>
      <c r="AJ378" s="233"/>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1"/>
    </row>
    <row r="379" spans="1:86" s="17" customFormat="1" ht="47.25" x14ac:dyDescent="0.25">
      <c r="A379" s="8" t="s">
        <v>58</v>
      </c>
      <c r="B379" s="164" t="s">
        <v>495</v>
      </c>
      <c r="C379" s="3"/>
      <c r="D379" s="3"/>
      <c r="E379" s="3">
        <v>1</v>
      </c>
      <c r="F379" s="3">
        <v>1</v>
      </c>
      <c r="G379" s="164"/>
      <c r="H379" s="91" t="s">
        <v>704</v>
      </c>
      <c r="I379" s="11">
        <v>16500</v>
      </c>
      <c r="J379" s="11">
        <v>16500</v>
      </c>
      <c r="K379" s="22"/>
      <c r="L379" s="22"/>
      <c r="M379" s="22"/>
      <c r="N379" s="22"/>
      <c r="O379" s="22"/>
      <c r="P379" s="25">
        <v>1000</v>
      </c>
      <c r="Q379" s="25">
        <v>1000</v>
      </c>
      <c r="R379" s="25"/>
      <c r="S379" s="25"/>
      <c r="T379" s="25">
        <v>1000</v>
      </c>
      <c r="U379" s="25">
        <v>1000</v>
      </c>
      <c r="V379" s="14">
        <f>W379</f>
        <v>1000</v>
      </c>
      <c r="W379" s="14">
        <f>Y379</f>
        <v>1000</v>
      </c>
      <c r="X379" s="11">
        <v>16500</v>
      </c>
      <c r="Y379" s="14">
        <f>K379+Q379</f>
        <v>1000</v>
      </c>
      <c r="Z379" s="14">
        <v>10000</v>
      </c>
      <c r="AA379" s="14">
        <v>9000</v>
      </c>
      <c r="AB379" s="14">
        <v>9000</v>
      </c>
      <c r="AC379" s="14"/>
      <c r="AD379" s="14"/>
      <c r="AE379" s="14"/>
      <c r="AF379" s="3"/>
      <c r="AG379" s="222"/>
      <c r="AH379" s="66"/>
      <c r="AI379" s="233"/>
      <c r="AJ379" s="233"/>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6"/>
    </row>
    <row r="380" spans="1:86" s="72" customFormat="1" ht="63" customHeight="1" x14ac:dyDescent="0.25">
      <c r="A380" s="67" t="s">
        <v>11</v>
      </c>
      <c r="B380" s="169" t="s">
        <v>874</v>
      </c>
      <c r="C380" s="44"/>
      <c r="D380" s="44"/>
      <c r="E380" s="44"/>
      <c r="F380" s="44"/>
      <c r="G380" s="169"/>
      <c r="H380" s="136"/>
      <c r="I380" s="51">
        <v>1403.0612244897959</v>
      </c>
      <c r="J380" s="51">
        <v>1375</v>
      </c>
      <c r="K380" s="95">
        <v>0</v>
      </c>
      <c r="L380" s="95">
        <v>0</v>
      </c>
      <c r="M380" s="95">
        <v>0</v>
      </c>
      <c r="N380" s="95">
        <v>0</v>
      </c>
      <c r="O380" s="95">
        <v>0</v>
      </c>
      <c r="P380" s="226">
        <v>700</v>
      </c>
      <c r="Q380" s="226">
        <v>700</v>
      </c>
      <c r="R380" s="226">
        <v>0</v>
      </c>
      <c r="S380" s="226">
        <v>0</v>
      </c>
      <c r="T380" s="226">
        <v>700</v>
      </c>
      <c r="U380" s="226">
        <v>700</v>
      </c>
      <c r="V380" s="5">
        <v>700</v>
      </c>
      <c r="W380" s="5">
        <v>700</v>
      </c>
      <c r="X380" s="51">
        <v>1375</v>
      </c>
      <c r="Y380" s="5">
        <v>700</v>
      </c>
      <c r="Z380" s="5">
        <v>630</v>
      </c>
      <c r="AA380" s="5"/>
      <c r="AB380" s="5"/>
      <c r="AC380" s="5"/>
      <c r="AD380" s="5"/>
      <c r="AE380" s="5"/>
      <c r="AF380" s="44" t="s">
        <v>876</v>
      </c>
      <c r="AG380" s="222"/>
      <c r="AH380" s="234"/>
      <c r="AI380" s="235"/>
      <c r="AJ380" s="235"/>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1"/>
    </row>
    <row r="381" spans="1:86" s="17" customFormat="1" ht="45" customHeight="1" x14ac:dyDescent="0.25">
      <c r="A381" s="1" t="s">
        <v>498</v>
      </c>
      <c r="B381" s="114" t="s">
        <v>499</v>
      </c>
      <c r="C381" s="3"/>
      <c r="D381" s="3"/>
      <c r="E381" s="3"/>
      <c r="F381" s="3"/>
      <c r="G381" s="114"/>
      <c r="H381" s="133"/>
      <c r="I381" s="51">
        <f>I382+I385+I388+I419+I425</f>
        <v>138028.01111111112</v>
      </c>
      <c r="J381" s="51">
        <f t="shared" ref="J381:AE381" si="1681">J382+J385+J388+J419+J425</f>
        <v>137916.5</v>
      </c>
      <c r="K381" s="51">
        <f t="shared" si="1681"/>
        <v>14000</v>
      </c>
      <c r="L381" s="51">
        <f t="shared" si="1681"/>
        <v>0</v>
      </c>
      <c r="M381" s="51">
        <f t="shared" si="1681"/>
        <v>14000</v>
      </c>
      <c r="N381" s="51">
        <f t="shared" si="1681"/>
        <v>14000</v>
      </c>
      <c r="O381" s="51">
        <f t="shared" si="1681"/>
        <v>0</v>
      </c>
      <c r="P381" s="51">
        <f t="shared" si="1681"/>
        <v>28223</v>
      </c>
      <c r="Q381" s="51">
        <f t="shared" si="1681"/>
        <v>28223</v>
      </c>
      <c r="R381" s="51">
        <f t="shared" si="1681"/>
        <v>12842.377231</v>
      </c>
      <c r="S381" s="51">
        <f t="shared" si="1681"/>
        <v>12842.377231</v>
      </c>
      <c r="T381" s="51">
        <f t="shared" si="1681"/>
        <v>28223</v>
      </c>
      <c r="U381" s="51">
        <f t="shared" si="1681"/>
        <v>28223</v>
      </c>
      <c r="V381" s="51">
        <f t="shared" si="1681"/>
        <v>42223</v>
      </c>
      <c r="W381" s="51">
        <f t="shared" si="1681"/>
        <v>42223</v>
      </c>
      <c r="X381" s="51">
        <f t="shared" si="1681"/>
        <v>137916.44</v>
      </c>
      <c r="Y381" s="51">
        <f t="shared" si="1681"/>
        <v>42223</v>
      </c>
      <c r="Z381" s="51">
        <f t="shared" si="1681"/>
        <v>53065</v>
      </c>
      <c r="AA381" s="51" t="e">
        <f t="shared" si="1681"/>
        <v>#REF!</v>
      </c>
      <c r="AB381" s="51" t="e">
        <f t="shared" si="1681"/>
        <v>#REF!</v>
      </c>
      <c r="AC381" s="51" t="e">
        <f t="shared" si="1681"/>
        <v>#REF!</v>
      </c>
      <c r="AD381" s="51">
        <f t="shared" si="1681"/>
        <v>0</v>
      </c>
      <c r="AE381" s="51">
        <f t="shared" si="1681"/>
        <v>0</v>
      </c>
      <c r="AF381" s="51"/>
      <c r="AG381" s="222"/>
      <c r="AH381" s="66"/>
      <c r="AI381" s="233"/>
      <c r="AJ381" s="233"/>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6"/>
    </row>
    <row r="382" spans="1:86" s="17" customFormat="1" ht="31.5" x14ac:dyDescent="0.25">
      <c r="A382" s="6" t="s">
        <v>8</v>
      </c>
      <c r="B382" s="7" t="s">
        <v>66</v>
      </c>
      <c r="C382" s="3"/>
      <c r="D382" s="3"/>
      <c r="E382" s="3"/>
      <c r="F382" s="3"/>
      <c r="G382" s="7"/>
      <c r="H382" s="133"/>
      <c r="I382" s="51">
        <f t="shared" ref="I382:AD382" si="1682">I383+I384</f>
        <v>9589</v>
      </c>
      <c r="J382" s="51">
        <f t="shared" si="1682"/>
        <v>9589</v>
      </c>
      <c r="K382" s="51">
        <f t="shared" si="1682"/>
        <v>0</v>
      </c>
      <c r="L382" s="51">
        <f t="shared" si="1682"/>
        <v>0</v>
      </c>
      <c r="M382" s="51">
        <f t="shared" si="1682"/>
        <v>0</v>
      </c>
      <c r="N382" s="51">
        <f t="shared" si="1682"/>
        <v>0</v>
      </c>
      <c r="O382" s="51">
        <f t="shared" si="1682"/>
        <v>0</v>
      </c>
      <c r="P382" s="51">
        <f t="shared" si="1682"/>
        <v>0</v>
      </c>
      <c r="Q382" s="51">
        <f t="shared" si="1682"/>
        <v>0</v>
      </c>
      <c r="R382" s="51">
        <f t="shared" si="1682"/>
        <v>0</v>
      </c>
      <c r="S382" s="51">
        <f t="shared" si="1682"/>
        <v>0</v>
      </c>
      <c r="T382" s="51">
        <f t="shared" si="1682"/>
        <v>0</v>
      </c>
      <c r="U382" s="51">
        <f t="shared" si="1682"/>
        <v>0</v>
      </c>
      <c r="V382" s="51">
        <f t="shared" si="1682"/>
        <v>0</v>
      </c>
      <c r="W382" s="51">
        <f t="shared" si="1682"/>
        <v>0</v>
      </c>
      <c r="X382" s="51">
        <f t="shared" si="1682"/>
        <v>9589</v>
      </c>
      <c r="Y382" s="51">
        <f t="shared" si="1682"/>
        <v>0</v>
      </c>
      <c r="Z382" s="51">
        <f t="shared" si="1682"/>
        <v>0</v>
      </c>
      <c r="AA382" s="51" t="e">
        <f t="shared" si="1682"/>
        <v>#REF!</v>
      </c>
      <c r="AB382" s="51" t="e">
        <f t="shared" si="1682"/>
        <v>#REF!</v>
      </c>
      <c r="AC382" s="51" t="e">
        <f t="shared" si="1682"/>
        <v>#REF!</v>
      </c>
      <c r="AD382" s="51">
        <f t="shared" si="1682"/>
        <v>0</v>
      </c>
      <c r="AE382" s="14"/>
      <c r="AG382" s="222"/>
      <c r="AH382" s="66"/>
      <c r="AI382" s="233"/>
      <c r="AJ382" s="233"/>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6"/>
    </row>
    <row r="383" spans="1:86" s="17" customFormat="1" ht="15.75" x14ac:dyDescent="0.25">
      <c r="A383" s="6" t="s">
        <v>48</v>
      </c>
      <c r="B383" s="7" t="s">
        <v>67</v>
      </c>
      <c r="C383" s="3"/>
      <c r="D383" s="3"/>
      <c r="E383" s="3"/>
      <c r="F383" s="3"/>
      <c r="G383" s="7"/>
      <c r="H383" s="133"/>
      <c r="I383" s="51"/>
      <c r="J383" s="51"/>
      <c r="K383" s="51"/>
      <c r="L383" s="51"/>
      <c r="M383" s="51"/>
      <c r="N383" s="51"/>
      <c r="O383" s="51"/>
      <c r="P383" s="51"/>
      <c r="Q383" s="51"/>
      <c r="R383" s="51"/>
      <c r="S383" s="51"/>
      <c r="T383" s="51"/>
      <c r="U383" s="51"/>
      <c r="V383" s="51"/>
      <c r="W383" s="51"/>
      <c r="X383" s="51"/>
      <c r="Y383" s="51"/>
      <c r="Z383" s="51"/>
      <c r="AA383" s="51" t="e">
        <f>#REF!</f>
        <v>#REF!</v>
      </c>
      <c r="AB383" s="51" t="e">
        <f>#REF!</f>
        <v>#REF!</v>
      </c>
      <c r="AC383" s="51" t="e">
        <f>#REF!</f>
        <v>#REF!</v>
      </c>
      <c r="AD383" s="14"/>
      <c r="AE383" s="14"/>
      <c r="AG383" s="222"/>
      <c r="AH383" s="66"/>
      <c r="AI383" s="233"/>
      <c r="AJ383" s="233"/>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6"/>
    </row>
    <row r="384" spans="1:86" s="72" customFormat="1" ht="30" customHeight="1" x14ac:dyDescent="0.25">
      <c r="A384" s="58" t="s">
        <v>71</v>
      </c>
      <c r="B384" s="59" t="s">
        <v>72</v>
      </c>
      <c r="C384" s="3"/>
      <c r="D384" s="3"/>
      <c r="E384" s="3"/>
      <c r="F384" s="3"/>
      <c r="G384" s="59"/>
      <c r="H384" s="243"/>
      <c r="I384" s="51">
        <v>9589</v>
      </c>
      <c r="J384" s="51">
        <v>9589</v>
      </c>
      <c r="K384" s="95"/>
      <c r="L384" s="95"/>
      <c r="M384" s="95"/>
      <c r="N384" s="95"/>
      <c r="O384" s="95"/>
      <c r="P384" s="95"/>
      <c r="Q384" s="95"/>
      <c r="R384" s="95"/>
      <c r="S384" s="95"/>
      <c r="T384" s="95"/>
      <c r="U384" s="95"/>
      <c r="V384" s="14">
        <f>W384</f>
        <v>0</v>
      </c>
      <c r="W384" s="5">
        <f>Y384</f>
        <v>0</v>
      </c>
      <c r="X384" s="51">
        <v>9589</v>
      </c>
      <c r="Y384" s="5">
        <f>K384+Q384</f>
        <v>0</v>
      </c>
      <c r="Z384" s="5"/>
      <c r="AA384" s="5"/>
      <c r="AB384" s="5"/>
      <c r="AC384" s="5"/>
      <c r="AD384" s="5"/>
      <c r="AE384" s="5"/>
      <c r="AG384" s="222"/>
      <c r="AH384" s="66"/>
      <c r="AI384" s="233"/>
      <c r="AJ384" s="233"/>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1"/>
    </row>
    <row r="385" spans="1:86" s="17" customFormat="1" ht="31.5" x14ac:dyDescent="0.25">
      <c r="A385" s="6" t="s">
        <v>9</v>
      </c>
      <c r="B385" s="7" t="s">
        <v>111</v>
      </c>
      <c r="C385" s="3"/>
      <c r="D385" s="3"/>
      <c r="E385" s="3"/>
      <c r="F385" s="3"/>
      <c r="G385" s="7"/>
      <c r="H385" s="133"/>
      <c r="I385" s="51">
        <f t="shared" ref="I385:AD385" si="1683">I387</f>
        <v>20022</v>
      </c>
      <c r="J385" s="51">
        <f t="shared" si="1683"/>
        <v>20022</v>
      </c>
      <c r="K385" s="51">
        <f t="shared" si="1683"/>
        <v>0</v>
      </c>
      <c r="L385" s="51">
        <f t="shared" si="1683"/>
        <v>0</v>
      </c>
      <c r="M385" s="51">
        <f t="shared" si="1683"/>
        <v>0</v>
      </c>
      <c r="N385" s="51">
        <f t="shared" si="1683"/>
        <v>0</v>
      </c>
      <c r="O385" s="51">
        <f t="shared" si="1683"/>
        <v>0</v>
      </c>
      <c r="P385" s="51">
        <f t="shared" si="1683"/>
        <v>650</v>
      </c>
      <c r="Q385" s="51">
        <f t="shared" si="1683"/>
        <v>650</v>
      </c>
      <c r="R385" s="51">
        <f t="shared" si="1683"/>
        <v>0</v>
      </c>
      <c r="S385" s="51">
        <f t="shared" si="1683"/>
        <v>0</v>
      </c>
      <c r="T385" s="51">
        <f t="shared" si="1683"/>
        <v>650</v>
      </c>
      <c r="U385" s="51">
        <f t="shared" si="1683"/>
        <v>650</v>
      </c>
      <c r="V385" s="51">
        <f t="shared" si="1683"/>
        <v>650</v>
      </c>
      <c r="W385" s="51">
        <f t="shared" si="1683"/>
        <v>650</v>
      </c>
      <c r="X385" s="51">
        <f t="shared" si="1683"/>
        <v>20022</v>
      </c>
      <c r="Y385" s="51">
        <f t="shared" si="1683"/>
        <v>650</v>
      </c>
      <c r="Z385" s="51">
        <f t="shared" si="1683"/>
        <v>10000</v>
      </c>
      <c r="AA385" s="51">
        <f t="shared" si="1683"/>
        <v>10000</v>
      </c>
      <c r="AB385" s="51">
        <f t="shared" si="1683"/>
        <v>10000</v>
      </c>
      <c r="AC385" s="51">
        <f t="shared" si="1683"/>
        <v>0</v>
      </c>
      <c r="AD385" s="51">
        <f t="shared" si="1683"/>
        <v>0</v>
      </c>
      <c r="AE385" s="14"/>
      <c r="AG385" s="222"/>
      <c r="AH385" s="66"/>
      <c r="AI385" s="233"/>
      <c r="AJ385" s="233"/>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6"/>
    </row>
    <row r="386" spans="1:86" s="17" customFormat="1" ht="21.6" customHeight="1" x14ac:dyDescent="0.25">
      <c r="A386" s="6" t="s">
        <v>48</v>
      </c>
      <c r="B386" s="7" t="s">
        <v>183</v>
      </c>
      <c r="C386" s="3"/>
      <c r="D386" s="3"/>
      <c r="E386" s="3"/>
      <c r="F386" s="3"/>
      <c r="G386" s="7"/>
      <c r="H386" s="133"/>
      <c r="I386" s="51"/>
      <c r="J386" s="51"/>
      <c r="K386" s="51"/>
      <c r="L386" s="51"/>
      <c r="M386" s="51"/>
      <c r="N386" s="51"/>
      <c r="O386" s="51"/>
      <c r="P386" s="51"/>
      <c r="Q386" s="51"/>
      <c r="R386" s="51"/>
      <c r="S386" s="51"/>
      <c r="T386" s="51"/>
      <c r="U386" s="51"/>
      <c r="V386" s="14">
        <f>W386</f>
        <v>0</v>
      </c>
      <c r="W386" s="51"/>
      <c r="X386" s="51"/>
      <c r="Y386" s="51"/>
      <c r="Z386" s="51"/>
      <c r="AA386" s="51"/>
      <c r="AB386" s="51"/>
      <c r="AC386" s="51"/>
      <c r="AD386" s="51">
        <f>AD387</f>
        <v>0</v>
      </c>
      <c r="AE386" s="51">
        <f>AE387</f>
        <v>0</v>
      </c>
      <c r="AG386" s="222"/>
      <c r="AH386" s="66"/>
      <c r="AI386" s="233"/>
      <c r="AJ386" s="233"/>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6"/>
    </row>
    <row r="387" spans="1:86" s="17" customFormat="1" ht="31.5" x14ac:dyDescent="0.25">
      <c r="A387" s="128" t="s">
        <v>58</v>
      </c>
      <c r="B387" s="21" t="s">
        <v>503</v>
      </c>
      <c r="C387" s="3" t="s">
        <v>58</v>
      </c>
      <c r="D387" s="3"/>
      <c r="E387" s="3"/>
      <c r="F387" s="3"/>
      <c r="G387" s="21"/>
      <c r="H387" s="10" t="s">
        <v>504</v>
      </c>
      <c r="I387" s="11">
        <v>20022</v>
      </c>
      <c r="J387" s="11">
        <v>20022</v>
      </c>
      <c r="K387" s="22"/>
      <c r="L387" s="22"/>
      <c r="M387" s="22"/>
      <c r="N387" s="22"/>
      <c r="O387" s="22"/>
      <c r="P387" s="22">
        <v>650</v>
      </c>
      <c r="Q387" s="22">
        <v>650</v>
      </c>
      <c r="R387" s="22"/>
      <c r="S387" s="22"/>
      <c r="T387" s="22">
        <v>650</v>
      </c>
      <c r="U387" s="22">
        <v>650</v>
      </c>
      <c r="V387" s="14">
        <f>W387</f>
        <v>650</v>
      </c>
      <c r="W387" s="14">
        <f>Y387</f>
        <v>650</v>
      </c>
      <c r="X387" s="11">
        <v>20022</v>
      </c>
      <c r="Y387" s="14">
        <f>K387+Q387</f>
        <v>650</v>
      </c>
      <c r="Z387" s="14">
        <v>10000</v>
      </c>
      <c r="AA387" s="14">
        <f>AB387</f>
        <v>10000</v>
      </c>
      <c r="AB387" s="14">
        <v>10000</v>
      </c>
      <c r="AC387" s="14"/>
      <c r="AD387" s="14"/>
      <c r="AE387" s="14"/>
      <c r="AG387" s="222"/>
      <c r="AH387" s="66"/>
      <c r="AI387" s="233"/>
      <c r="AJ387" s="233"/>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6"/>
    </row>
    <row r="388" spans="1:86" s="17" customFormat="1" ht="63" x14ac:dyDescent="0.25">
      <c r="A388" s="6" t="s">
        <v>10</v>
      </c>
      <c r="B388" s="7" t="s">
        <v>73</v>
      </c>
      <c r="C388" s="3"/>
      <c r="D388" s="3"/>
      <c r="E388" s="3"/>
      <c r="F388" s="3"/>
      <c r="G388" s="7"/>
      <c r="H388" s="133"/>
      <c r="I388" s="51">
        <f t="shared" ref="I388:AE388" si="1684">I389+I414</f>
        <v>69329.011111111118</v>
      </c>
      <c r="J388" s="51">
        <f t="shared" si="1684"/>
        <v>69217.5</v>
      </c>
      <c r="K388" s="51">
        <f t="shared" si="1684"/>
        <v>0</v>
      </c>
      <c r="L388" s="51">
        <f t="shared" si="1684"/>
        <v>0</v>
      </c>
      <c r="M388" s="51">
        <f t="shared" si="1684"/>
        <v>0</v>
      </c>
      <c r="N388" s="51">
        <f t="shared" si="1684"/>
        <v>0</v>
      </c>
      <c r="O388" s="51">
        <f t="shared" si="1684"/>
        <v>0</v>
      </c>
      <c r="P388" s="51">
        <f t="shared" si="1684"/>
        <v>10641</v>
      </c>
      <c r="Q388" s="51">
        <f t="shared" si="1684"/>
        <v>10641</v>
      </c>
      <c r="R388" s="51">
        <f t="shared" si="1684"/>
        <v>2271.011231</v>
      </c>
      <c r="S388" s="51">
        <f t="shared" si="1684"/>
        <v>2271.011231</v>
      </c>
      <c r="T388" s="51">
        <f t="shared" si="1684"/>
        <v>10641</v>
      </c>
      <c r="U388" s="51">
        <f t="shared" si="1684"/>
        <v>10641</v>
      </c>
      <c r="V388" s="51">
        <f t="shared" si="1684"/>
        <v>10641</v>
      </c>
      <c r="W388" s="51">
        <f t="shared" si="1684"/>
        <v>10641</v>
      </c>
      <c r="X388" s="51">
        <f t="shared" si="1684"/>
        <v>69217.440000000002</v>
      </c>
      <c r="Y388" s="51">
        <f t="shared" si="1684"/>
        <v>10641</v>
      </c>
      <c r="Z388" s="51">
        <f t="shared" si="1684"/>
        <v>38127</v>
      </c>
      <c r="AA388" s="51">
        <f t="shared" si="1684"/>
        <v>26767</v>
      </c>
      <c r="AB388" s="51">
        <f t="shared" si="1684"/>
        <v>26767</v>
      </c>
      <c r="AC388" s="51">
        <f t="shared" si="1684"/>
        <v>0</v>
      </c>
      <c r="AD388" s="51">
        <f t="shared" si="1684"/>
        <v>0</v>
      </c>
      <c r="AE388" s="51">
        <f t="shared" si="1684"/>
        <v>0</v>
      </c>
      <c r="AG388" s="222"/>
      <c r="AH388" s="66"/>
      <c r="AI388" s="233"/>
      <c r="AJ388" s="233"/>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6"/>
    </row>
    <row r="389" spans="1:86" s="17" customFormat="1" ht="15.75" x14ac:dyDescent="0.25">
      <c r="A389" s="6" t="s">
        <v>74</v>
      </c>
      <c r="B389" s="7" t="s">
        <v>75</v>
      </c>
      <c r="C389" s="3"/>
      <c r="D389" s="3"/>
      <c r="E389" s="3"/>
      <c r="F389" s="3"/>
      <c r="G389" s="7"/>
      <c r="H389" s="133"/>
      <c r="I389" s="51">
        <f t="shared" ref="I389:AE389" si="1685">SUM(I390:I413)</f>
        <v>59829.011111111111</v>
      </c>
      <c r="J389" s="51">
        <f t="shared" si="1685"/>
        <v>59717.5</v>
      </c>
      <c r="K389" s="51">
        <f t="shared" si="1685"/>
        <v>0</v>
      </c>
      <c r="L389" s="51">
        <f t="shared" si="1685"/>
        <v>0</v>
      </c>
      <c r="M389" s="51">
        <f t="shared" si="1685"/>
        <v>0</v>
      </c>
      <c r="N389" s="51">
        <f t="shared" si="1685"/>
        <v>0</v>
      </c>
      <c r="O389" s="51">
        <f t="shared" si="1685"/>
        <v>0</v>
      </c>
      <c r="P389" s="51">
        <f t="shared" si="1685"/>
        <v>7641</v>
      </c>
      <c r="Q389" s="51">
        <f t="shared" si="1685"/>
        <v>7641</v>
      </c>
      <c r="R389" s="51">
        <f t="shared" si="1685"/>
        <v>2271.011231</v>
      </c>
      <c r="S389" s="51">
        <f t="shared" si="1685"/>
        <v>2271.011231</v>
      </c>
      <c r="T389" s="51">
        <f t="shared" si="1685"/>
        <v>7641</v>
      </c>
      <c r="U389" s="51">
        <f t="shared" si="1685"/>
        <v>7641</v>
      </c>
      <c r="V389" s="51">
        <f t="shared" si="1685"/>
        <v>7641</v>
      </c>
      <c r="W389" s="51">
        <f t="shared" si="1685"/>
        <v>7641</v>
      </c>
      <c r="X389" s="51">
        <f t="shared" si="1685"/>
        <v>59717.440000000002</v>
      </c>
      <c r="Y389" s="51">
        <f t="shared" si="1685"/>
        <v>7641</v>
      </c>
      <c r="Z389" s="51">
        <f t="shared" si="1685"/>
        <v>35177</v>
      </c>
      <c r="AA389" s="51">
        <f t="shared" si="1685"/>
        <v>23817</v>
      </c>
      <c r="AB389" s="51">
        <f t="shared" si="1685"/>
        <v>23817</v>
      </c>
      <c r="AC389" s="51">
        <f t="shared" si="1685"/>
        <v>0</v>
      </c>
      <c r="AD389" s="51">
        <f t="shared" si="1685"/>
        <v>0</v>
      </c>
      <c r="AE389" s="51">
        <f t="shared" si="1685"/>
        <v>0</v>
      </c>
      <c r="AG389" s="222"/>
      <c r="AH389" s="66"/>
      <c r="AI389" s="233"/>
      <c r="AJ389" s="233"/>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6"/>
    </row>
    <row r="390" spans="1:86" s="17" customFormat="1" ht="33" customHeight="1" x14ac:dyDescent="0.25">
      <c r="A390" s="6" t="s">
        <v>48</v>
      </c>
      <c r="B390" s="7" t="s">
        <v>49</v>
      </c>
      <c r="C390" s="3"/>
      <c r="D390" s="3"/>
      <c r="E390" s="3"/>
      <c r="F390" s="3"/>
      <c r="G390" s="7"/>
      <c r="H390" s="133"/>
      <c r="I390" s="51"/>
      <c r="J390" s="51"/>
      <c r="K390" s="51"/>
      <c r="L390" s="51"/>
      <c r="M390" s="51"/>
      <c r="N390" s="51"/>
      <c r="O390" s="51"/>
      <c r="P390" s="51"/>
      <c r="Q390" s="51"/>
      <c r="R390" s="51"/>
      <c r="S390" s="51"/>
      <c r="T390" s="51"/>
      <c r="U390" s="51"/>
      <c r="V390" s="14"/>
      <c r="W390" s="14"/>
      <c r="X390" s="51"/>
      <c r="Y390" s="14"/>
      <c r="Z390" s="14"/>
      <c r="AA390" s="14"/>
      <c r="AB390" s="14"/>
      <c r="AC390" s="14"/>
      <c r="AD390" s="14"/>
      <c r="AE390" s="14"/>
      <c r="AG390" s="222"/>
      <c r="AH390" s="66"/>
      <c r="AI390" s="233"/>
      <c r="AJ390" s="233"/>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6"/>
    </row>
    <row r="391" spans="1:86" s="17" customFormat="1" ht="50.25" customHeight="1" x14ac:dyDescent="0.25">
      <c r="A391" s="20" t="s">
        <v>58</v>
      </c>
      <c r="B391" s="107" t="s">
        <v>505</v>
      </c>
      <c r="C391" s="3"/>
      <c r="D391" s="3">
        <v>1</v>
      </c>
      <c r="E391" s="3"/>
      <c r="F391" s="3"/>
      <c r="G391" s="107"/>
      <c r="H391" s="18" t="s">
        <v>506</v>
      </c>
      <c r="I391" s="11">
        <v>4000</v>
      </c>
      <c r="J391" s="11">
        <v>4000</v>
      </c>
      <c r="K391" s="22"/>
      <c r="L391" s="22"/>
      <c r="M391" s="22"/>
      <c r="N391" s="22"/>
      <c r="O391" s="22"/>
      <c r="P391" s="28">
        <v>2996</v>
      </c>
      <c r="Q391" s="28">
        <v>2996</v>
      </c>
      <c r="R391" s="78">
        <v>2271.011231</v>
      </c>
      <c r="S391" s="78">
        <v>2271.011231</v>
      </c>
      <c r="T391" s="28">
        <v>2996</v>
      </c>
      <c r="U391" s="28">
        <v>2996</v>
      </c>
      <c r="V391" s="14">
        <f>W391</f>
        <v>2996</v>
      </c>
      <c r="W391" s="14">
        <f>Y391</f>
        <v>2996</v>
      </c>
      <c r="X391" s="11">
        <v>4000</v>
      </c>
      <c r="Y391" s="14">
        <f>K391+Q391</f>
        <v>2996</v>
      </c>
      <c r="Z391" s="14">
        <f>X391-Y391</f>
        <v>1004</v>
      </c>
      <c r="AA391" s="14">
        <f>AB391</f>
        <v>1004</v>
      </c>
      <c r="AB391" s="14">
        <v>1004</v>
      </c>
      <c r="AC391" s="14"/>
      <c r="AD391" s="14"/>
      <c r="AE391" s="14"/>
      <c r="AG391" s="222"/>
      <c r="AH391" s="66"/>
      <c r="AI391" s="233"/>
      <c r="AJ391" s="233"/>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6"/>
    </row>
    <row r="392" spans="1:86" s="17" customFormat="1" ht="50.25" customHeight="1" x14ac:dyDescent="0.25">
      <c r="A392" s="20" t="s">
        <v>50</v>
      </c>
      <c r="B392" s="107" t="s">
        <v>507</v>
      </c>
      <c r="C392" s="3"/>
      <c r="D392" s="3">
        <v>1</v>
      </c>
      <c r="E392" s="3"/>
      <c r="F392" s="3"/>
      <c r="G392" s="107"/>
      <c r="H392" s="18" t="s">
        <v>508</v>
      </c>
      <c r="I392" s="11">
        <v>3823</v>
      </c>
      <c r="J392" s="11">
        <v>3823</v>
      </c>
      <c r="K392" s="22"/>
      <c r="L392" s="22"/>
      <c r="M392" s="22"/>
      <c r="N392" s="22"/>
      <c r="O392" s="22"/>
      <c r="P392" s="28">
        <v>2110</v>
      </c>
      <c r="Q392" s="28">
        <v>2110</v>
      </c>
      <c r="R392" s="22"/>
      <c r="S392" s="22"/>
      <c r="T392" s="28">
        <v>2110</v>
      </c>
      <c r="U392" s="28">
        <v>2110</v>
      </c>
      <c r="V392" s="14">
        <f>W392</f>
        <v>2110</v>
      </c>
      <c r="W392" s="14">
        <f>Y392</f>
        <v>2110</v>
      </c>
      <c r="X392" s="11">
        <v>3823</v>
      </c>
      <c r="Y392" s="14">
        <f>K392+Q392</f>
        <v>2110</v>
      </c>
      <c r="Z392" s="14">
        <f>X392-Y392</f>
        <v>1713</v>
      </c>
      <c r="AA392" s="14">
        <f>AB392</f>
        <v>1713</v>
      </c>
      <c r="AB392" s="14">
        <v>1713</v>
      </c>
      <c r="AC392" s="14"/>
      <c r="AD392" s="14"/>
      <c r="AE392" s="14"/>
      <c r="AF392" s="28"/>
      <c r="AG392" s="222"/>
      <c r="AH392" s="66"/>
      <c r="AI392" s="233"/>
      <c r="AJ392" s="233"/>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6"/>
    </row>
    <row r="393" spans="1:86" s="17" customFormat="1" ht="50.25" customHeight="1" x14ac:dyDescent="0.25">
      <c r="A393" s="20" t="s">
        <v>87</v>
      </c>
      <c r="B393" s="107" t="s">
        <v>509</v>
      </c>
      <c r="C393" s="3"/>
      <c r="D393" s="3">
        <v>1</v>
      </c>
      <c r="E393" s="3"/>
      <c r="F393" s="3"/>
      <c r="G393" s="107"/>
      <c r="H393" s="18" t="s">
        <v>510</v>
      </c>
      <c r="I393" s="11">
        <v>4335</v>
      </c>
      <c r="J393" s="11">
        <v>4335</v>
      </c>
      <c r="K393" s="22"/>
      <c r="L393" s="22"/>
      <c r="M393" s="22"/>
      <c r="N393" s="22"/>
      <c r="O393" s="22"/>
      <c r="P393" s="28">
        <v>2535</v>
      </c>
      <c r="Q393" s="28">
        <v>2535</v>
      </c>
      <c r="R393" s="22"/>
      <c r="S393" s="22"/>
      <c r="T393" s="28">
        <v>2535</v>
      </c>
      <c r="U393" s="28">
        <v>2535</v>
      </c>
      <c r="V393" s="14">
        <f>W393</f>
        <v>2535</v>
      </c>
      <c r="W393" s="14">
        <f>Y393</f>
        <v>2535</v>
      </c>
      <c r="X393" s="11">
        <v>4335</v>
      </c>
      <c r="Y393" s="14">
        <f>K393+Q393</f>
        <v>2535</v>
      </c>
      <c r="Z393" s="14">
        <f>X393-Y393</f>
        <v>1800</v>
      </c>
      <c r="AA393" s="14">
        <f>AB393</f>
        <v>1800</v>
      </c>
      <c r="AB393" s="14">
        <v>1800</v>
      </c>
      <c r="AC393" s="14"/>
      <c r="AD393" s="14"/>
      <c r="AE393" s="14"/>
      <c r="AF393" s="28"/>
      <c r="AG393" s="222"/>
      <c r="AH393" s="66"/>
      <c r="AI393" s="233"/>
      <c r="AJ393" s="233"/>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6"/>
    </row>
    <row r="394" spans="1:86" s="17" customFormat="1" ht="37.5" customHeight="1" x14ac:dyDescent="0.25">
      <c r="A394" s="6" t="s">
        <v>71</v>
      </c>
      <c r="B394" s="7" t="s">
        <v>53</v>
      </c>
      <c r="C394" s="3"/>
      <c r="D394" s="3"/>
      <c r="E394" s="3"/>
      <c r="F394" s="3"/>
      <c r="G394" s="7"/>
      <c r="H394" s="133"/>
      <c r="I394" s="51"/>
      <c r="J394" s="51"/>
      <c r="K394" s="51"/>
      <c r="L394" s="51"/>
      <c r="M394" s="51"/>
      <c r="N394" s="51"/>
      <c r="O394" s="51"/>
      <c r="P394" s="51"/>
      <c r="Q394" s="51"/>
      <c r="R394" s="51"/>
      <c r="S394" s="51"/>
      <c r="T394" s="51"/>
      <c r="U394" s="51"/>
      <c r="V394" s="14"/>
      <c r="W394" s="51"/>
      <c r="X394" s="51"/>
      <c r="Y394" s="51"/>
      <c r="Z394" s="51"/>
      <c r="AA394" s="51"/>
      <c r="AB394" s="51"/>
      <c r="AC394" s="51"/>
      <c r="AD394" s="51"/>
      <c r="AE394" s="51">
        <f>SUM(AE395:AE413)</f>
        <v>0</v>
      </c>
      <c r="AG394" s="222"/>
      <c r="AH394" s="66"/>
      <c r="AI394" s="233"/>
      <c r="AJ394" s="233"/>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6"/>
    </row>
    <row r="395" spans="1:86" s="17" customFormat="1" ht="31.5" x14ac:dyDescent="0.25">
      <c r="A395" s="20" t="s">
        <v>58</v>
      </c>
      <c r="B395" s="129" t="s">
        <v>511</v>
      </c>
      <c r="C395" s="3"/>
      <c r="D395" s="3"/>
      <c r="E395" s="3">
        <v>1</v>
      </c>
      <c r="F395" s="3">
        <v>1</v>
      </c>
      <c r="G395" s="129"/>
      <c r="H395" s="170" t="s">
        <v>512</v>
      </c>
      <c r="I395" s="11">
        <v>9373</v>
      </c>
      <c r="J395" s="11">
        <v>9373</v>
      </c>
      <c r="K395" s="22"/>
      <c r="L395" s="22"/>
      <c r="M395" s="22"/>
      <c r="N395" s="22"/>
      <c r="O395" s="22"/>
      <c r="P395" s="25"/>
      <c r="Q395" s="25"/>
      <c r="R395" s="25"/>
      <c r="S395" s="25"/>
      <c r="T395" s="25"/>
      <c r="U395" s="25"/>
      <c r="V395" s="14">
        <f t="shared" ref="V395:V413" si="1686">W395</f>
        <v>0</v>
      </c>
      <c r="W395" s="14">
        <f t="shared" ref="W395:W413" si="1687">Y395</f>
        <v>0</v>
      </c>
      <c r="X395" s="11">
        <v>9373</v>
      </c>
      <c r="Y395" s="14">
        <f t="shared" ref="Y395:Y413" si="1688">K395+Q395</f>
        <v>0</v>
      </c>
      <c r="Z395" s="14">
        <v>3000</v>
      </c>
      <c r="AA395" s="14">
        <f>AB395+AC395</f>
        <v>3000</v>
      </c>
      <c r="AB395" s="14">
        <v>3000</v>
      </c>
      <c r="AC395" s="14"/>
      <c r="AD395" s="14"/>
      <c r="AE395" s="14"/>
      <c r="AG395" s="222"/>
      <c r="AH395" s="66"/>
      <c r="AI395" s="233"/>
      <c r="AJ395" s="233"/>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6"/>
    </row>
    <row r="396" spans="1:86" s="17" customFormat="1" ht="31.5" x14ac:dyDescent="0.25">
      <c r="A396" s="20" t="s">
        <v>50</v>
      </c>
      <c r="B396" s="129" t="s">
        <v>513</v>
      </c>
      <c r="C396" s="3"/>
      <c r="D396" s="3"/>
      <c r="E396" s="3">
        <v>1</v>
      </c>
      <c r="F396" s="3">
        <v>1</v>
      </c>
      <c r="G396" s="129"/>
      <c r="H396" s="170" t="s">
        <v>514</v>
      </c>
      <c r="I396" s="11">
        <v>2335</v>
      </c>
      <c r="J396" s="11">
        <v>2335</v>
      </c>
      <c r="K396" s="22"/>
      <c r="L396" s="22"/>
      <c r="M396" s="22"/>
      <c r="N396" s="22"/>
      <c r="O396" s="22"/>
      <c r="P396" s="25"/>
      <c r="Q396" s="25"/>
      <c r="R396" s="25"/>
      <c r="S396" s="25"/>
      <c r="T396" s="25"/>
      <c r="U396" s="25"/>
      <c r="V396" s="14">
        <f t="shared" si="1686"/>
        <v>0</v>
      </c>
      <c r="W396" s="14">
        <f t="shared" si="1687"/>
        <v>0</v>
      </c>
      <c r="X396" s="11">
        <v>2335</v>
      </c>
      <c r="Y396" s="14">
        <f t="shared" si="1688"/>
        <v>0</v>
      </c>
      <c r="Z396" s="14">
        <v>2300</v>
      </c>
      <c r="AA396" s="14">
        <f t="shared" ref="AA396:AA413" si="1689">AB396+AC396</f>
        <v>1000</v>
      </c>
      <c r="AB396" s="14">
        <v>1000</v>
      </c>
      <c r="AC396" s="14"/>
      <c r="AD396" s="14"/>
      <c r="AE396" s="14"/>
      <c r="AG396" s="222"/>
      <c r="AH396" s="66"/>
      <c r="AI396" s="233"/>
      <c r="AJ396" s="233"/>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6"/>
    </row>
    <row r="397" spans="1:86" s="17" customFormat="1" ht="31.5" x14ac:dyDescent="0.25">
      <c r="A397" s="20" t="s">
        <v>87</v>
      </c>
      <c r="B397" s="129" t="s">
        <v>515</v>
      </c>
      <c r="C397" s="3"/>
      <c r="D397" s="3"/>
      <c r="E397" s="3">
        <v>1</v>
      </c>
      <c r="F397" s="3">
        <v>1</v>
      </c>
      <c r="G397" s="129"/>
      <c r="H397" s="170" t="s">
        <v>516</v>
      </c>
      <c r="I397" s="11">
        <v>1830</v>
      </c>
      <c r="J397" s="11">
        <v>1830</v>
      </c>
      <c r="K397" s="22"/>
      <c r="L397" s="22"/>
      <c r="M397" s="22"/>
      <c r="N397" s="22"/>
      <c r="O397" s="22"/>
      <c r="P397" s="25"/>
      <c r="Q397" s="25"/>
      <c r="R397" s="25"/>
      <c r="S397" s="25"/>
      <c r="T397" s="25"/>
      <c r="U397" s="25"/>
      <c r="V397" s="14">
        <f t="shared" si="1686"/>
        <v>0</v>
      </c>
      <c r="W397" s="14">
        <f t="shared" si="1687"/>
        <v>0</v>
      </c>
      <c r="X397" s="11">
        <v>1830</v>
      </c>
      <c r="Y397" s="14">
        <f t="shared" si="1688"/>
        <v>0</v>
      </c>
      <c r="Z397" s="14">
        <v>1800</v>
      </c>
      <c r="AA397" s="14">
        <f t="shared" si="1689"/>
        <v>1000</v>
      </c>
      <c r="AB397" s="14">
        <v>1000</v>
      </c>
      <c r="AC397" s="14"/>
      <c r="AD397" s="14"/>
      <c r="AE397" s="14"/>
      <c r="AG397" s="222"/>
      <c r="AH397" s="66"/>
      <c r="AI397" s="233"/>
      <c r="AJ397" s="233"/>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6"/>
    </row>
    <row r="398" spans="1:86" s="17" customFormat="1" ht="31.5" x14ac:dyDescent="0.25">
      <c r="A398" s="20" t="s">
        <v>90</v>
      </c>
      <c r="B398" s="129" t="s">
        <v>517</v>
      </c>
      <c r="C398" s="3"/>
      <c r="D398" s="3"/>
      <c r="E398" s="3">
        <v>1</v>
      </c>
      <c r="F398" s="3">
        <v>1</v>
      </c>
      <c r="G398" s="129"/>
      <c r="H398" s="170" t="s">
        <v>518</v>
      </c>
      <c r="I398" s="11">
        <v>4060</v>
      </c>
      <c r="J398" s="11">
        <v>4060</v>
      </c>
      <c r="K398" s="22"/>
      <c r="L398" s="22"/>
      <c r="M398" s="22"/>
      <c r="N398" s="22"/>
      <c r="O398" s="22"/>
      <c r="P398" s="25"/>
      <c r="Q398" s="25"/>
      <c r="R398" s="25"/>
      <c r="S398" s="25"/>
      <c r="T398" s="25"/>
      <c r="U398" s="25"/>
      <c r="V398" s="14">
        <f t="shared" si="1686"/>
        <v>0</v>
      </c>
      <c r="W398" s="14">
        <f t="shared" si="1687"/>
        <v>0</v>
      </c>
      <c r="X398" s="11">
        <v>4060</v>
      </c>
      <c r="Y398" s="14">
        <f t="shared" si="1688"/>
        <v>0</v>
      </c>
      <c r="Z398" s="14">
        <v>2000</v>
      </c>
      <c r="AA398" s="14">
        <f t="shared" si="1689"/>
        <v>1500</v>
      </c>
      <c r="AB398" s="14">
        <v>1500</v>
      </c>
      <c r="AC398" s="14"/>
      <c r="AD398" s="14"/>
      <c r="AE398" s="14"/>
      <c r="AG398" s="222"/>
      <c r="AH398" s="66"/>
      <c r="AI398" s="233"/>
      <c r="AJ398" s="233"/>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6"/>
    </row>
    <row r="399" spans="1:86" s="17" customFormat="1" ht="51" customHeight="1" x14ac:dyDescent="0.25">
      <c r="A399" s="20" t="s">
        <v>93</v>
      </c>
      <c r="B399" s="129" t="s">
        <v>519</v>
      </c>
      <c r="C399" s="3"/>
      <c r="D399" s="3"/>
      <c r="E399" s="3">
        <v>1</v>
      </c>
      <c r="F399" s="3">
        <v>1</v>
      </c>
      <c r="G399" s="129"/>
      <c r="H399" s="170" t="s">
        <v>520</v>
      </c>
      <c r="I399" s="11">
        <v>2280</v>
      </c>
      <c r="J399" s="11">
        <v>2280</v>
      </c>
      <c r="K399" s="22"/>
      <c r="L399" s="22"/>
      <c r="M399" s="22"/>
      <c r="N399" s="22"/>
      <c r="O399" s="22"/>
      <c r="P399" s="25"/>
      <c r="Q399" s="25"/>
      <c r="R399" s="25"/>
      <c r="S399" s="25"/>
      <c r="T399" s="25"/>
      <c r="U399" s="25"/>
      <c r="V399" s="14">
        <f t="shared" si="1686"/>
        <v>0</v>
      </c>
      <c r="W399" s="14">
        <f t="shared" si="1687"/>
        <v>0</v>
      </c>
      <c r="X399" s="11">
        <v>2280</v>
      </c>
      <c r="Y399" s="14">
        <f t="shared" si="1688"/>
        <v>0</v>
      </c>
      <c r="Z399" s="14">
        <v>2200</v>
      </c>
      <c r="AA399" s="14">
        <f t="shared" si="1689"/>
        <v>1000</v>
      </c>
      <c r="AB399" s="14">
        <v>1000</v>
      </c>
      <c r="AC399" s="14"/>
      <c r="AD399" s="14"/>
      <c r="AE399" s="14"/>
      <c r="AG399" s="222"/>
      <c r="AH399" s="66"/>
      <c r="AI399" s="233"/>
      <c r="AJ399" s="233"/>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6"/>
    </row>
    <row r="400" spans="1:86" s="17" customFormat="1" ht="48.75" customHeight="1" x14ac:dyDescent="0.25">
      <c r="A400" s="20" t="s">
        <v>96</v>
      </c>
      <c r="B400" s="107" t="s">
        <v>524</v>
      </c>
      <c r="C400" s="3"/>
      <c r="D400" s="3"/>
      <c r="E400" s="3">
        <v>1</v>
      </c>
      <c r="F400" s="3">
        <v>1</v>
      </c>
      <c r="G400" s="107"/>
      <c r="H400" s="242" t="s">
        <v>705</v>
      </c>
      <c r="I400" s="11">
        <v>2500</v>
      </c>
      <c r="J400" s="11">
        <v>2500</v>
      </c>
      <c r="K400" s="22"/>
      <c r="L400" s="22"/>
      <c r="M400" s="22"/>
      <c r="N400" s="22"/>
      <c r="O400" s="22"/>
      <c r="P400" s="22"/>
      <c r="Q400" s="22"/>
      <c r="R400" s="22"/>
      <c r="S400" s="22"/>
      <c r="T400" s="22"/>
      <c r="U400" s="22"/>
      <c r="V400" s="14">
        <f t="shared" si="1686"/>
        <v>0</v>
      </c>
      <c r="W400" s="14">
        <f t="shared" si="1687"/>
        <v>0</v>
      </c>
      <c r="X400" s="11">
        <v>2500</v>
      </c>
      <c r="Y400" s="14">
        <f t="shared" si="1688"/>
        <v>0</v>
      </c>
      <c r="Z400" s="14">
        <v>1500</v>
      </c>
      <c r="AA400" s="14">
        <f t="shared" si="1689"/>
        <v>1000</v>
      </c>
      <c r="AB400" s="14">
        <v>1000</v>
      </c>
      <c r="AC400" s="14"/>
      <c r="AD400" s="14"/>
      <c r="AE400" s="14"/>
      <c r="AG400" s="222"/>
      <c r="AH400" s="66"/>
      <c r="AI400" s="233"/>
      <c r="AJ400" s="233"/>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6"/>
    </row>
    <row r="401" spans="1:86" s="17" customFormat="1" ht="48.75" customHeight="1" x14ac:dyDescent="0.25">
      <c r="A401" s="20" t="s">
        <v>99</v>
      </c>
      <c r="B401" s="107" t="s">
        <v>529</v>
      </c>
      <c r="C401" s="3"/>
      <c r="D401" s="3"/>
      <c r="E401" s="3">
        <v>1</v>
      </c>
      <c r="F401" s="3">
        <v>1</v>
      </c>
      <c r="G401" s="107"/>
      <c r="H401" s="18" t="s">
        <v>706</v>
      </c>
      <c r="I401" s="11">
        <v>2500</v>
      </c>
      <c r="J401" s="11">
        <v>2500</v>
      </c>
      <c r="K401" s="22"/>
      <c r="L401" s="22"/>
      <c r="M401" s="22"/>
      <c r="N401" s="22"/>
      <c r="O401" s="22"/>
      <c r="P401" s="22"/>
      <c r="Q401" s="22"/>
      <c r="R401" s="22"/>
      <c r="S401" s="22"/>
      <c r="T401" s="22"/>
      <c r="U401" s="22"/>
      <c r="V401" s="14">
        <f t="shared" si="1686"/>
        <v>0</v>
      </c>
      <c r="W401" s="14">
        <f t="shared" si="1687"/>
        <v>0</v>
      </c>
      <c r="X401" s="11">
        <v>2500</v>
      </c>
      <c r="Y401" s="14">
        <f t="shared" si="1688"/>
        <v>0</v>
      </c>
      <c r="Z401" s="14">
        <v>1500</v>
      </c>
      <c r="AA401" s="14">
        <f t="shared" si="1689"/>
        <v>1000</v>
      </c>
      <c r="AB401" s="14">
        <v>1000</v>
      </c>
      <c r="AC401" s="14"/>
      <c r="AD401" s="14"/>
      <c r="AE401" s="14"/>
      <c r="AG401" s="222"/>
      <c r="AH401" s="66"/>
      <c r="AI401" s="233"/>
      <c r="AJ401" s="233"/>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6"/>
    </row>
    <row r="402" spans="1:86" s="17" customFormat="1" ht="48.75" customHeight="1" x14ac:dyDescent="0.25">
      <c r="A402" s="20" t="s">
        <v>102</v>
      </c>
      <c r="B402" s="165" t="s">
        <v>530</v>
      </c>
      <c r="C402" s="3"/>
      <c r="D402" s="3"/>
      <c r="E402" s="3">
        <v>1</v>
      </c>
      <c r="F402" s="3">
        <v>1</v>
      </c>
      <c r="G402" s="165"/>
      <c r="H402" s="244" t="s">
        <v>707</v>
      </c>
      <c r="I402" s="11">
        <v>1000</v>
      </c>
      <c r="J402" s="11">
        <v>1000</v>
      </c>
      <c r="K402" s="22"/>
      <c r="L402" s="22"/>
      <c r="M402" s="22"/>
      <c r="N402" s="22"/>
      <c r="O402" s="22"/>
      <c r="P402" s="22"/>
      <c r="Q402" s="22"/>
      <c r="R402" s="22"/>
      <c r="S402" s="22"/>
      <c r="T402" s="22"/>
      <c r="U402" s="22"/>
      <c r="V402" s="14">
        <f t="shared" si="1686"/>
        <v>0</v>
      </c>
      <c r="W402" s="14">
        <f t="shared" si="1687"/>
        <v>0</v>
      </c>
      <c r="X402" s="11">
        <v>999.94</v>
      </c>
      <c r="Y402" s="14">
        <f t="shared" si="1688"/>
        <v>0</v>
      </c>
      <c r="Z402" s="14">
        <v>1000</v>
      </c>
      <c r="AA402" s="14">
        <f t="shared" si="1689"/>
        <v>500</v>
      </c>
      <c r="AB402" s="14">
        <v>500</v>
      </c>
      <c r="AC402" s="14"/>
      <c r="AD402" s="14"/>
      <c r="AE402" s="14"/>
      <c r="AG402" s="222"/>
      <c r="AH402" s="66"/>
      <c r="AI402" s="233"/>
      <c r="AJ402" s="233"/>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6"/>
    </row>
    <row r="403" spans="1:86" s="17" customFormat="1" ht="48.75" customHeight="1" x14ac:dyDescent="0.25">
      <c r="A403" s="20" t="s">
        <v>126</v>
      </c>
      <c r="B403" s="129" t="s">
        <v>535</v>
      </c>
      <c r="C403" s="3"/>
      <c r="D403" s="3"/>
      <c r="E403" s="3">
        <v>1</v>
      </c>
      <c r="F403" s="3">
        <v>1</v>
      </c>
      <c r="G403" s="129"/>
      <c r="H403" s="18" t="s">
        <v>708</v>
      </c>
      <c r="I403" s="11">
        <v>3500</v>
      </c>
      <c r="J403" s="11">
        <v>3500</v>
      </c>
      <c r="K403" s="22"/>
      <c r="L403" s="22"/>
      <c r="M403" s="22"/>
      <c r="N403" s="22"/>
      <c r="O403" s="22"/>
      <c r="P403" s="22"/>
      <c r="Q403" s="22"/>
      <c r="R403" s="22"/>
      <c r="S403" s="22"/>
      <c r="T403" s="22"/>
      <c r="U403" s="22"/>
      <c r="V403" s="14">
        <f t="shared" si="1686"/>
        <v>0</v>
      </c>
      <c r="W403" s="14">
        <f t="shared" si="1687"/>
        <v>0</v>
      </c>
      <c r="X403" s="11">
        <v>3500</v>
      </c>
      <c r="Y403" s="14">
        <f t="shared" si="1688"/>
        <v>0</v>
      </c>
      <c r="Z403" s="14">
        <v>1500</v>
      </c>
      <c r="AA403" s="14">
        <f t="shared" si="1689"/>
        <v>1500</v>
      </c>
      <c r="AB403" s="14">
        <v>1500</v>
      </c>
      <c r="AC403" s="14"/>
      <c r="AD403" s="14"/>
      <c r="AE403" s="14"/>
      <c r="AG403" s="222"/>
      <c r="AH403" s="66"/>
      <c r="AI403" s="233"/>
      <c r="AJ403" s="233"/>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6"/>
    </row>
    <row r="404" spans="1:86" s="17" customFormat="1" ht="48.75" customHeight="1" x14ac:dyDescent="0.25">
      <c r="A404" s="20" t="s">
        <v>128</v>
      </c>
      <c r="B404" s="167" t="s">
        <v>536</v>
      </c>
      <c r="C404" s="3"/>
      <c r="D404" s="3"/>
      <c r="E404" s="221" t="s">
        <v>58</v>
      </c>
      <c r="F404" s="221" t="s">
        <v>58</v>
      </c>
      <c r="G404" s="167"/>
      <c r="H404" s="133" t="s">
        <v>710</v>
      </c>
      <c r="I404" s="11">
        <v>1700</v>
      </c>
      <c r="J404" s="11">
        <v>1700</v>
      </c>
      <c r="K404" s="22"/>
      <c r="L404" s="22"/>
      <c r="M404" s="22"/>
      <c r="N404" s="22"/>
      <c r="O404" s="22"/>
      <c r="P404" s="22"/>
      <c r="Q404" s="22"/>
      <c r="R404" s="22"/>
      <c r="S404" s="22"/>
      <c r="T404" s="22"/>
      <c r="U404" s="22"/>
      <c r="V404" s="14">
        <f t="shared" si="1686"/>
        <v>0</v>
      </c>
      <c r="W404" s="14">
        <f t="shared" si="1687"/>
        <v>0</v>
      </c>
      <c r="X404" s="11">
        <v>1700</v>
      </c>
      <c r="Y404" s="14">
        <f t="shared" si="1688"/>
        <v>0</v>
      </c>
      <c r="Z404" s="14">
        <v>1650</v>
      </c>
      <c r="AA404" s="14">
        <f t="shared" si="1689"/>
        <v>800</v>
      </c>
      <c r="AB404" s="14">
        <v>800</v>
      </c>
      <c r="AC404" s="14"/>
      <c r="AD404" s="14"/>
      <c r="AE404" s="14"/>
      <c r="AG404" s="222"/>
      <c r="AH404" s="66"/>
      <c r="AI404" s="233"/>
      <c r="AJ404" s="233"/>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6"/>
    </row>
    <row r="405" spans="1:86" s="17" customFormat="1" ht="48.75" customHeight="1" x14ac:dyDescent="0.25">
      <c r="A405" s="20" t="s">
        <v>130</v>
      </c>
      <c r="B405" s="107" t="s">
        <v>540</v>
      </c>
      <c r="C405" s="3"/>
      <c r="D405" s="3"/>
      <c r="E405" s="3">
        <v>1</v>
      </c>
      <c r="F405" s="3">
        <v>1</v>
      </c>
      <c r="G405" s="107"/>
      <c r="H405" s="18" t="s">
        <v>711</v>
      </c>
      <c r="I405" s="11">
        <v>3000</v>
      </c>
      <c r="J405" s="11">
        <v>3000</v>
      </c>
      <c r="K405" s="22"/>
      <c r="L405" s="22"/>
      <c r="M405" s="22"/>
      <c r="N405" s="22"/>
      <c r="O405" s="22"/>
      <c r="P405" s="22"/>
      <c r="Q405" s="22"/>
      <c r="R405" s="22"/>
      <c r="S405" s="22"/>
      <c r="T405" s="22"/>
      <c r="U405" s="22"/>
      <c r="V405" s="14">
        <f t="shared" si="1686"/>
        <v>0</v>
      </c>
      <c r="W405" s="14">
        <f t="shared" si="1687"/>
        <v>0</v>
      </c>
      <c r="X405" s="11">
        <v>3000</v>
      </c>
      <c r="Y405" s="14">
        <f t="shared" si="1688"/>
        <v>0</v>
      </c>
      <c r="Z405" s="14">
        <v>1000</v>
      </c>
      <c r="AA405" s="14">
        <f t="shared" si="1689"/>
        <v>1000</v>
      </c>
      <c r="AB405" s="14">
        <v>1000</v>
      </c>
      <c r="AC405" s="14"/>
      <c r="AD405" s="14"/>
      <c r="AE405" s="14"/>
      <c r="AG405" s="222"/>
      <c r="AH405" s="66"/>
      <c r="AI405" s="233"/>
      <c r="AJ405" s="233"/>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6"/>
    </row>
    <row r="406" spans="1:86" s="17" customFormat="1" ht="48.75" customHeight="1" x14ac:dyDescent="0.25">
      <c r="A406" s="20" t="s">
        <v>132</v>
      </c>
      <c r="B406" s="165" t="s">
        <v>541</v>
      </c>
      <c r="C406" s="3"/>
      <c r="D406" s="3"/>
      <c r="E406" s="3">
        <v>1</v>
      </c>
      <c r="F406" s="3">
        <v>1</v>
      </c>
      <c r="G406" s="165"/>
      <c r="H406" s="18" t="s">
        <v>712</v>
      </c>
      <c r="I406" s="11">
        <v>3000</v>
      </c>
      <c r="J406" s="11">
        <v>3000</v>
      </c>
      <c r="K406" s="22"/>
      <c r="L406" s="22"/>
      <c r="M406" s="22"/>
      <c r="N406" s="22"/>
      <c r="O406" s="22"/>
      <c r="P406" s="22"/>
      <c r="Q406" s="22"/>
      <c r="R406" s="22"/>
      <c r="S406" s="22"/>
      <c r="T406" s="22"/>
      <c r="U406" s="22"/>
      <c r="V406" s="14">
        <f t="shared" si="1686"/>
        <v>0</v>
      </c>
      <c r="W406" s="14">
        <f t="shared" si="1687"/>
        <v>0</v>
      </c>
      <c r="X406" s="11">
        <v>3000</v>
      </c>
      <c r="Y406" s="14">
        <f t="shared" si="1688"/>
        <v>0</v>
      </c>
      <c r="Z406" s="14">
        <v>1000</v>
      </c>
      <c r="AA406" s="14">
        <f t="shared" si="1689"/>
        <v>1000</v>
      </c>
      <c r="AB406" s="14">
        <v>1000</v>
      </c>
      <c r="AC406" s="14"/>
      <c r="AD406" s="14"/>
      <c r="AE406" s="14"/>
      <c r="AG406" s="222"/>
      <c r="AH406" s="66"/>
      <c r="AI406" s="233"/>
      <c r="AJ406" s="233"/>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6"/>
    </row>
    <row r="407" spans="1:86" s="17" customFormat="1" ht="48.75" customHeight="1" x14ac:dyDescent="0.25">
      <c r="A407" s="20" t="s">
        <v>134</v>
      </c>
      <c r="B407" s="107" t="s">
        <v>542</v>
      </c>
      <c r="C407" s="3"/>
      <c r="D407" s="3"/>
      <c r="E407" s="3">
        <v>1</v>
      </c>
      <c r="F407" s="3">
        <v>1</v>
      </c>
      <c r="G407" s="107"/>
      <c r="H407" s="133" t="s">
        <v>713</v>
      </c>
      <c r="I407" s="11">
        <v>1500</v>
      </c>
      <c r="J407" s="11">
        <v>1500</v>
      </c>
      <c r="K407" s="22"/>
      <c r="L407" s="22"/>
      <c r="M407" s="22"/>
      <c r="N407" s="22"/>
      <c r="O407" s="22"/>
      <c r="P407" s="22"/>
      <c r="Q407" s="22"/>
      <c r="R407" s="22"/>
      <c r="S407" s="22"/>
      <c r="T407" s="22"/>
      <c r="U407" s="22"/>
      <c r="V407" s="14">
        <f t="shared" si="1686"/>
        <v>0</v>
      </c>
      <c r="W407" s="14">
        <f t="shared" si="1687"/>
        <v>0</v>
      </c>
      <c r="X407" s="11">
        <v>1500</v>
      </c>
      <c r="Y407" s="14">
        <f t="shared" si="1688"/>
        <v>0</v>
      </c>
      <c r="Z407" s="14">
        <v>1450</v>
      </c>
      <c r="AA407" s="14">
        <f t="shared" si="1689"/>
        <v>750</v>
      </c>
      <c r="AB407" s="14">
        <v>750</v>
      </c>
      <c r="AC407" s="14"/>
      <c r="AD407" s="14"/>
      <c r="AE407" s="14"/>
      <c r="AG407" s="222"/>
      <c r="AH407" s="66"/>
      <c r="AI407" s="233"/>
      <c r="AJ407" s="233"/>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6"/>
    </row>
    <row r="408" spans="1:86" s="17" customFormat="1" ht="48.75" customHeight="1" x14ac:dyDescent="0.25">
      <c r="A408" s="20" t="s">
        <v>136</v>
      </c>
      <c r="B408" s="107" t="s">
        <v>545</v>
      </c>
      <c r="C408" s="3"/>
      <c r="D408" s="3"/>
      <c r="E408" s="3">
        <v>1</v>
      </c>
      <c r="F408" s="3">
        <v>1</v>
      </c>
      <c r="G408" s="107"/>
      <c r="H408" s="242" t="s">
        <v>709</v>
      </c>
      <c r="I408" s="11">
        <v>1700</v>
      </c>
      <c r="J408" s="11">
        <v>1700</v>
      </c>
      <c r="K408" s="22"/>
      <c r="L408" s="22"/>
      <c r="M408" s="22"/>
      <c r="N408" s="22"/>
      <c r="O408" s="22"/>
      <c r="P408" s="22"/>
      <c r="Q408" s="22"/>
      <c r="R408" s="22"/>
      <c r="S408" s="22"/>
      <c r="T408" s="22"/>
      <c r="U408" s="22"/>
      <c r="V408" s="14">
        <f t="shared" si="1686"/>
        <v>0</v>
      </c>
      <c r="W408" s="14">
        <f t="shared" si="1687"/>
        <v>0</v>
      </c>
      <c r="X408" s="11">
        <v>1700</v>
      </c>
      <c r="Y408" s="14">
        <f t="shared" si="1688"/>
        <v>0</v>
      </c>
      <c r="Z408" s="14">
        <v>1650</v>
      </c>
      <c r="AA408" s="14">
        <f t="shared" si="1689"/>
        <v>800</v>
      </c>
      <c r="AB408" s="14">
        <v>800</v>
      </c>
      <c r="AC408" s="14"/>
      <c r="AD408" s="14"/>
      <c r="AE408" s="14"/>
      <c r="AF408" s="168"/>
      <c r="AG408" s="222"/>
      <c r="AH408" s="66"/>
      <c r="AI408" s="233"/>
      <c r="AJ408" s="233"/>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6"/>
    </row>
    <row r="409" spans="1:86" s="17" customFormat="1" ht="48.75" customHeight="1" x14ac:dyDescent="0.25">
      <c r="A409" s="20" t="s">
        <v>138</v>
      </c>
      <c r="B409" s="27" t="s">
        <v>546</v>
      </c>
      <c r="C409" s="3"/>
      <c r="D409" s="3"/>
      <c r="E409" s="3">
        <v>1</v>
      </c>
      <c r="F409" s="3">
        <v>1</v>
      </c>
      <c r="G409" s="27"/>
      <c r="H409" s="18" t="s">
        <v>714</v>
      </c>
      <c r="I409" s="11">
        <v>1111.1111111111111</v>
      </c>
      <c r="J409" s="11">
        <v>1000</v>
      </c>
      <c r="K409" s="22"/>
      <c r="L409" s="22"/>
      <c r="M409" s="22"/>
      <c r="N409" s="22"/>
      <c r="O409" s="22"/>
      <c r="P409" s="22"/>
      <c r="Q409" s="22"/>
      <c r="R409" s="22"/>
      <c r="S409" s="22"/>
      <c r="T409" s="22"/>
      <c r="U409" s="22"/>
      <c r="V409" s="14">
        <f t="shared" si="1686"/>
        <v>0</v>
      </c>
      <c r="W409" s="14">
        <f t="shared" si="1687"/>
        <v>0</v>
      </c>
      <c r="X409" s="11">
        <v>1000</v>
      </c>
      <c r="Y409" s="14">
        <f t="shared" si="1688"/>
        <v>0</v>
      </c>
      <c r="Z409" s="14">
        <v>1000</v>
      </c>
      <c r="AA409" s="14">
        <f t="shared" si="1689"/>
        <v>500</v>
      </c>
      <c r="AB409" s="14">
        <v>500</v>
      </c>
      <c r="AC409" s="14"/>
      <c r="AD409" s="14"/>
      <c r="AE409" s="14"/>
      <c r="AG409" s="222"/>
      <c r="AH409" s="66"/>
      <c r="AI409" s="233"/>
      <c r="AJ409" s="233"/>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6"/>
    </row>
    <row r="410" spans="1:86" s="17" customFormat="1" ht="48.75" customHeight="1" x14ac:dyDescent="0.25">
      <c r="A410" s="20" t="s">
        <v>140</v>
      </c>
      <c r="B410" s="107" t="s">
        <v>550</v>
      </c>
      <c r="C410" s="3"/>
      <c r="D410" s="3"/>
      <c r="E410" s="3">
        <v>1</v>
      </c>
      <c r="F410" s="3">
        <v>1</v>
      </c>
      <c r="G410" s="107"/>
      <c r="H410" s="133" t="s">
        <v>715</v>
      </c>
      <c r="I410" s="11">
        <v>1300</v>
      </c>
      <c r="J410" s="11">
        <v>1300</v>
      </c>
      <c r="K410" s="22"/>
      <c r="L410" s="22"/>
      <c r="M410" s="22"/>
      <c r="N410" s="22"/>
      <c r="O410" s="22"/>
      <c r="P410" s="22"/>
      <c r="Q410" s="22"/>
      <c r="R410" s="22"/>
      <c r="S410" s="22"/>
      <c r="T410" s="22"/>
      <c r="U410" s="22"/>
      <c r="V410" s="14">
        <f t="shared" si="1686"/>
        <v>0</v>
      </c>
      <c r="W410" s="14">
        <f t="shared" si="1687"/>
        <v>0</v>
      </c>
      <c r="X410" s="11">
        <v>1300</v>
      </c>
      <c r="Y410" s="14">
        <f t="shared" si="1688"/>
        <v>0</v>
      </c>
      <c r="Z410" s="14">
        <v>1270</v>
      </c>
      <c r="AA410" s="14">
        <f t="shared" si="1689"/>
        <v>650</v>
      </c>
      <c r="AB410" s="14">
        <v>650</v>
      </c>
      <c r="AC410" s="14"/>
      <c r="AD410" s="14"/>
      <c r="AE410" s="14"/>
      <c r="AG410" s="222"/>
      <c r="AH410" s="66"/>
      <c r="AI410" s="233"/>
      <c r="AJ410" s="233"/>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6"/>
    </row>
    <row r="411" spans="1:86" s="17" customFormat="1" ht="48.75" customHeight="1" x14ac:dyDescent="0.25">
      <c r="A411" s="20" t="s">
        <v>142</v>
      </c>
      <c r="B411" s="27" t="s">
        <v>556</v>
      </c>
      <c r="C411" s="3"/>
      <c r="D411" s="3"/>
      <c r="E411" s="3">
        <v>1</v>
      </c>
      <c r="F411" s="3">
        <v>1</v>
      </c>
      <c r="G411" s="27"/>
      <c r="H411" s="18" t="s">
        <v>716</v>
      </c>
      <c r="I411" s="11">
        <v>1499.9</v>
      </c>
      <c r="J411" s="11">
        <v>1499.9</v>
      </c>
      <c r="K411" s="22"/>
      <c r="L411" s="22"/>
      <c r="M411" s="22"/>
      <c r="N411" s="22"/>
      <c r="O411" s="22"/>
      <c r="P411" s="22"/>
      <c r="Q411" s="22"/>
      <c r="R411" s="22"/>
      <c r="S411" s="22"/>
      <c r="T411" s="22"/>
      <c r="U411" s="22"/>
      <c r="V411" s="14">
        <f t="shared" si="1686"/>
        <v>0</v>
      </c>
      <c r="W411" s="14">
        <f t="shared" si="1687"/>
        <v>0</v>
      </c>
      <c r="X411" s="11">
        <v>1499.9</v>
      </c>
      <c r="Y411" s="14">
        <f t="shared" si="1688"/>
        <v>0</v>
      </c>
      <c r="Z411" s="14">
        <v>1470</v>
      </c>
      <c r="AA411" s="14">
        <f t="shared" si="1689"/>
        <v>650</v>
      </c>
      <c r="AB411" s="14">
        <v>650</v>
      </c>
      <c r="AC411" s="14"/>
      <c r="AD411" s="14"/>
      <c r="AE411" s="14"/>
      <c r="AG411" s="222"/>
      <c r="AH411" s="66"/>
      <c r="AI411" s="233"/>
      <c r="AJ411" s="233"/>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6"/>
    </row>
    <row r="412" spans="1:86" s="17" customFormat="1" ht="48.75" customHeight="1" x14ac:dyDescent="0.25">
      <c r="A412" s="20" t="s">
        <v>144</v>
      </c>
      <c r="B412" s="27" t="s">
        <v>558</v>
      </c>
      <c r="C412" s="3"/>
      <c r="D412" s="3"/>
      <c r="E412" s="3">
        <v>1</v>
      </c>
      <c r="F412" s="3">
        <v>1</v>
      </c>
      <c r="G412" s="27"/>
      <c r="H412" s="18" t="s">
        <v>717</v>
      </c>
      <c r="I412" s="11">
        <v>1500</v>
      </c>
      <c r="J412" s="11">
        <v>1499.6</v>
      </c>
      <c r="K412" s="22"/>
      <c r="L412" s="22"/>
      <c r="M412" s="22"/>
      <c r="N412" s="22"/>
      <c r="O412" s="22"/>
      <c r="P412" s="22"/>
      <c r="Q412" s="22"/>
      <c r="R412" s="22"/>
      <c r="S412" s="22"/>
      <c r="T412" s="22"/>
      <c r="U412" s="22"/>
      <c r="V412" s="14">
        <f t="shared" si="1686"/>
        <v>0</v>
      </c>
      <c r="W412" s="14">
        <f t="shared" si="1687"/>
        <v>0</v>
      </c>
      <c r="X412" s="11">
        <v>1499.6</v>
      </c>
      <c r="Y412" s="14">
        <f t="shared" si="1688"/>
        <v>0</v>
      </c>
      <c r="Z412" s="14">
        <v>1470</v>
      </c>
      <c r="AA412" s="14">
        <f t="shared" si="1689"/>
        <v>750</v>
      </c>
      <c r="AB412" s="14">
        <v>750</v>
      </c>
      <c r="AC412" s="14"/>
      <c r="AD412" s="14"/>
      <c r="AE412" s="14"/>
      <c r="AG412" s="222"/>
      <c r="AH412" s="66"/>
      <c r="AI412" s="233"/>
      <c r="AJ412" s="233"/>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6"/>
    </row>
    <row r="413" spans="1:86" s="17" customFormat="1" ht="48.75" customHeight="1" x14ac:dyDescent="0.25">
      <c r="A413" s="20" t="s">
        <v>146</v>
      </c>
      <c r="B413" s="27" t="s">
        <v>559</v>
      </c>
      <c r="C413" s="3"/>
      <c r="D413" s="3"/>
      <c r="E413" s="3">
        <v>1</v>
      </c>
      <c r="F413" s="3">
        <v>1</v>
      </c>
      <c r="G413" s="27"/>
      <c r="H413" s="18" t="s">
        <v>718</v>
      </c>
      <c r="I413" s="11">
        <v>1982</v>
      </c>
      <c r="J413" s="11">
        <v>1982</v>
      </c>
      <c r="K413" s="22"/>
      <c r="L413" s="22"/>
      <c r="M413" s="22"/>
      <c r="N413" s="22"/>
      <c r="O413" s="22"/>
      <c r="P413" s="22"/>
      <c r="Q413" s="22"/>
      <c r="R413" s="22"/>
      <c r="S413" s="22"/>
      <c r="T413" s="22"/>
      <c r="U413" s="22"/>
      <c r="V413" s="14">
        <f t="shared" si="1686"/>
        <v>0</v>
      </c>
      <c r="W413" s="14">
        <f t="shared" si="1687"/>
        <v>0</v>
      </c>
      <c r="X413" s="11">
        <v>1982</v>
      </c>
      <c r="Y413" s="14">
        <f t="shared" si="1688"/>
        <v>0</v>
      </c>
      <c r="Z413" s="14">
        <v>1900</v>
      </c>
      <c r="AA413" s="14">
        <f t="shared" si="1689"/>
        <v>900</v>
      </c>
      <c r="AB413" s="14">
        <v>900</v>
      </c>
      <c r="AC413" s="14"/>
      <c r="AD413" s="14"/>
      <c r="AE413" s="14"/>
      <c r="AF413" s="28"/>
      <c r="AG413" s="222"/>
      <c r="AH413" s="66"/>
      <c r="AI413" s="233"/>
      <c r="AJ413" s="233"/>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6"/>
    </row>
    <row r="414" spans="1:86" s="17" customFormat="1" ht="33" customHeight="1" x14ac:dyDescent="0.25">
      <c r="A414" s="6" t="s">
        <v>263</v>
      </c>
      <c r="B414" s="7" t="s">
        <v>264</v>
      </c>
      <c r="C414" s="3"/>
      <c r="D414" s="3"/>
      <c r="E414" s="3"/>
      <c r="F414" s="3"/>
      <c r="G414" s="7"/>
      <c r="H414" s="133"/>
      <c r="I414" s="75">
        <f t="shared" ref="I414:AE414" si="1690">SUM(I415:I418)</f>
        <v>9500</v>
      </c>
      <c r="J414" s="75">
        <f t="shared" si="1690"/>
        <v>9500</v>
      </c>
      <c r="K414" s="75">
        <f t="shared" si="1690"/>
        <v>0</v>
      </c>
      <c r="L414" s="75">
        <f t="shared" si="1690"/>
        <v>0</v>
      </c>
      <c r="M414" s="75">
        <f t="shared" si="1690"/>
        <v>0</v>
      </c>
      <c r="N414" s="75">
        <f t="shared" si="1690"/>
        <v>0</v>
      </c>
      <c r="O414" s="75">
        <f t="shared" si="1690"/>
        <v>0</v>
      </c>
      <c r="P414" s="75">
        <f t="shared" si="1690"/>
        <v>3000</v>
      </c>
      <c r="Q414" s="75">
        <f t="shared" si="1690"/>
        <v>3000</v>
      </c>
      <c r="R414" s="75">
        <f t="shared" si="1690"/>
        <v>0</v>
      </c>
      <c r="S414" s="75">
        <f t="shared" si="1690"/>
        <v>0</v>
      </c>
      <c r="T414" s="75">
        <f t="shared" si="1690"/>
        <v>3000</v>
      </c>
      <c r="U414" s="75">
        <f t="shared" si="1690"/>
        <v>3000</v>
      </c>
      <c r="V414" s="75">
        <f t="shared" si="1690"/>
        <v>3000</v>
      </c>
      <c r="W414" s="75">
        <f t="shared" si="1690"/>
        <v>3000</v>
      </c>
      <c r="X414" s="75">
        <f t="shared" si="1690"/>
        <v>9500</v>
      </c>
      <c r="Y414" s="75">
        <f t="shared" si="1690"/>
        <v>3000</v>
      </c>
      <c r="Z414" s="75">
        <f t="shared" si="1690"/>
        <v>2950</v>
      </c>
      <c r="AA414" s="75">
        <f t="shared" si="1690"/>
        <v>2950</v>
      </c>
      <c r="AB414" s="75">
        <f t="shared" si="1690"/>
        <v>2950</v>
      </c>
      <c r="AC414" s="75">
        <f t="shared" si="1690"/>
        <v>0</v>
      </c>
      <c r="AD414" s="75">
        <f t="shared" si="1690"/>
        <v>0</v>
      </c>
      <c r="AE414" s="75">
        <f t="shared" si="1690"/>
        <v>0</v>
      </c>
      <c r="AG414" s="222"/>
      <c r="AH414" s="66"/>
      <c r="AI414" s="233"/>
      <c r="AJ414" s="233"/>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6"/>
    </row>
    <row r="415" spans="1:86" s="17" customFormat="1" ht="33" customHeight="1" x14ac:dyDescent="0.25">
      <c r="A415" s="6" t="s">
        <v>48</v>
      </c>
      <c r="B415" s="7" t="s">
        <v>49</v>
      </c>
      <c r="C415" s="3"/>
      <c r="D415" s="3"/>
      <c r="E415" s="3"/>
      <c r="F415" s="3"/>
      <c r="G415" s="7"/>
      <c r="H415" s="133"/>
      <c r="I415" s="75"/>
      <c r="J415" s="75"/>
      <c r="K415" s="75"/>
      <c r="L415" s="75"/>
      <c r="M415" s="75"/>
      <c r="N415" s="75"/>
      <c r="O415" s="75"/>
      <c r="P415" s="75"/>
      <c r="Q415" s="75"/>
      <c r="R415" s="75"/>
      <c r="S415" s="75"/>
      <c r="T415" s="75"/>
      <c r="U415" s="75"/>
      <c r="V415" s="14">
        <f>W415</f>
        <v>0</v>
      </c>
      <c r="W415" s="14"/>
      <c r="X415" s="75"/>
      <c r="Y415" s="5"/>
      <c r="Z415" s="14"/>
      <c r="AA415" s="14"/>
      <c r="AB415" s="14"/>
      <c r="AC415" s="14"/>
      <c r="AD415" s="5"/>
      <c r="AE415" s="5"/>
      <c r="AG415" s="222"/>
      <c r="AH415" s="66"/>
      <c r="AI415" s="233"/>
      <c r="AJ415" s="233"/>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6"/>
    </row>
    <row r="416" spans="1:86" s="17" customFormat="1" ht="35.25" customHeight="1" x14ac:dyDescent="0.25">
      <c r="A416" s="20" t="s">
        <v>58</v>
      </c>
      <c r="B416" s="21" t="s">
        <v>561</v>
      </c>
      <c r="C416" s="3"/>
      <c r="D416" s="3" t="s">
        <v>58</v>
      </c>
      <c r="E416" s="3"/>
      <c r="F416" s="3"/>
      <c r="G416" s="21"/>
      <c r="H416" s="18" t="s">
        <v>562</v>
      </c>
      <c r="I416" s="11">
        <v>4000</v>
      </c>
      <c r="J416" s="11">
        <v>4000</v>
      </c>
      <c r="K416" s="22"/>
      <c r="L416" s="22"/>
      <c r="M416" s="22"/>
      <c r="N416" s="22"/>
      <c r="O416" s="22"/>
      <c r="P416" s="22">
        <v>3000</v>
      </c>
      <c r="Q416" s="22">
        <v>3000</v>
      </c>
      <c r="R416" s="22"/>
      <c r="S416" s="22"/>
      <c r="T416" s="22">
        <v>3000</v>
      </c>
      <c r="U416" s="22">
        <v>3000</v>
      </c>
      <c r="V416" s="14">
        <f>W416</f>
        <v>3000</v>
      </c>
      <c r="W416" s="14">
        <f>Y416</f>
        <v>3000</v>
      </c>
      <c r="X416" s="11">
        <v>4000</v>
      </c>
      <c r="Y416" s="14">
        <f>K416+Q416</f>
        <v>3000</v>
      </c>
      <c r="Z416" s="14">
        <f>1000-50</f>
        <v>950</v>
      </c>
      <c r="AA416" s="14">
        <f>AB416</f>
        <v>950</v>
      </c>
      <c r="AB416" s="14">
        <v>950</v>
      </c>
      <c r="AC416" s="14"/>
      <c r="AD416" s="14"/>
      <c r="AE416" s="14"/>
      <c r="AG416" s="222"/>
      <c r="AH416" s="66"/>
      <c r="AI416" s="233"/>
      <c r="AJ416" s="233"/>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6"/>
    </row>
    <row r="417" spans="1:86" s="72" customFormat="1" ht="23.45" customHeight="1" x14ac:dyDescent="0.25">
      <c r="A417" s="6" t="s">
        <v>71</v>
      </c>
      <c r="B417" s="94" t="s">
        <v>53</v>
      </c>
      <c r="C417" s="3"/>
      <c r="D417" s="3"/>
      <c r="E417" s="3"/>
      <c r="F417" s="3"/>
      <c r="G417" s="94"/>
      <c r="H417" s="69"/>
      <c r="I417" s="51"/>
      <c r="J417" s="51"/>
      <c r="K417" s="95"/>
      <c r="L417" s="95"/>
      <c r="M417" s="95"/>
      <c r="N417" s="95"/>
      <c r="O417" s="95"/>
      <c r="P417" s="95"/>
      <c r="Q417" s="95"/>
      <c r="R417" s="95"/>
      <c r="S417" s="95"/>
      <c r="T417" s="95"/>
      <c r="U417" s="95"/>
      <c r="V417" s="14">
        <f>W417</f>
        <v>0</v>
      </c>
      <c r="W417" s="5"/>
      <c r="X417" s="51"/>
      <c r="Y417" s="5"/>
      <c r="Z417" s="5"/>
      <c r="AA417" s="5"/>
      <c r="AB417" s="5"/>
      <c r="AC417" s="5"/>
      <c r="AD417" s="5"/>
      <c r="AE417" s="5"/>
      <c r="AG417" s="222"/>
      <c r="AH417" s="66"/>
      <c r="AI417" s="233"/>
      <c r="AJ417" s="233"/>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1"/>
    </row>
    <row r="418" spans="1:86" s="17" customFormat="1" ht="51.75" customHeight="1" x14ac:dyDescent="0.25">
      <c r="A418" s="20" t="s">
        <v>58</v>
      </c>
      <c r="B418" s="21" t="s">
        <v>563</v>
      </c>
      <c r="C418" s="3"/>
      <c r="D418" s="3"/>
      <c r="E418" s="3" t="s">
        <v>58</v>
      </c>
      <c r="F418" s="3" t="s">
        <v>58</v>
      </c>
      <c r="G418" s="21"/>
      <c r="H418" s="18" t="s">
        <v>719</v>
      </c>
      <c r="I418" s="11">
        <v>5500</v>
      </c>
      <c r="J418" s="11">
        <v>5500</v>
      </c>
      <c r="K418" s="22"/>
      <c r="L418" s="22"/>
      <c r="M418" s="22"/>
      <c r="N418" s="22"/>
      <c r="O418" s="22"/>
      <c r="P418" s="22"/>
      <c r="Q418" s="22"/>
      <c r="R418" s="22"/>
      <c r="S418" s="22"/>
      <c r="T418" s="22"/>
      <c r="U418" s="22"/>
      <c r="V418" s="14">
        <f>W418</f>
        <v>0</v>
      </c>
      <c r="W418" s="14">
        <f>Y418</f>
        <v>0</v>
      </c>
      <c r="X418" s="11">
        <v>5500</v>
      </c>
      <c r="Y418" s="14">
        <f>K418+Q418</f>
        <v>0</v>
      </c>
      <c r="Z418" s="14">
        <v>2000</v>
      </c>
      <c r="AA418" s="14">
        <f>AB418+AC418</f>
        <v>2000</v>
      </c>
      <c r="AB418" s="14">
        <v>2000</v>
      </c>
      <c r="AC418" s="14"/>
      <c r="AD418" s="14"/>
      <c r="AE418" s="14"/>
      <c r="AF418" s="28"/>
      <c r="AG418" s="222"/>
      <c r="AH418" s="66"/>
      <c r="AI418" s="233"/>
      <c r="AJ418" s="233"/>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6"/>
    </row>
    <row r="419" spans="1:86" s="17" customFormat="1" ht="31.5" x14ac:dyDescent="0.25">
      <c r="A419" s="6" t="s">
        <v>11</v>
      </c>
      <c r="B419" s="7" t="s">
        <v>47</v>
      </c>
      <c r="C419" s="3"/>
      <c r="D419" s="3"/>
      <c r="E419" s="3"/>
      <c r="F419" s="3"/>
      <c r="G419" s="7"/>
      <c r="H419" s="133"/>
      <c r="I419" s="51">
        <f t="shared" ref="I419:AC419" si="1691">SUM(I420:I424)</f>
        <v>34898</v>
      </c>
      <c r="J419" s="51">
        <f t="shared" si="1691"/>
        <v>34898</v>
      </c>
      <c r="K419" s="51">
        <f t="shared" si="1691"/>
        <v>14000</v>
      </c>
      <c r="L419" s="51">
        <f t="shared" si="1691"/>
        <v>0</v>
      </c>
      <c r="M419" s="51">
        <f t="shared" si="1691"/>
        <v>14000</v>
      </c>
      <c r="N419" s="51">
        <f t="shared" si="1691"/>
        <v>14000</v>
      </c>
      <c r="O419" s="51">
        <f t="shared" si="1691"/>
        <v>0</v>
      </c>
      <c r="P419" s="51">
        <f t="shared" si="1691"/>
        <v>16932</v>
      </c>
      <c r="Q419" s="51">
        <f t="shared" si="1691"/>
        <v>16932</v>
      </c>
      <c r="R419" s="51">
        <f t="shared" si="1691"/>
        <v>10571.366</v>
      </c>
      <c r="S419" s="51">
        <f t="shared" si="1691"/>
        <v>10571.366</v>
      </c>
      <c r="T419" s="51">
        <f t="shared" si="1691"/>
        <v>16932</v>
      </c>
      <c r="U419" s="51">
        <f t="shared" si="1691"/>
        <v>16932</v>
      </c>
      <c r="V419" s="51">
        <f t="shared" si="1691"/>
        <v>30932</v>
      </c>
      <c r="W419" s="51">
        <f t="shared" si="1691"/>
        <v>30932</v>
      </c>
      <c r="X419" s="51">
        <f t="shared" si="1691"/>
        <v>34898</v>
      </c>
      <c r="Y419" s="51">
        <f t="shared" si="1691"/>
        <v>30932</v>
      </c>
      <c r="Z419" s="51">
        <f t="shared" si="1691"/>
        <v>3733</v>
      </c>
      <c r="AA419" s="51">
        <f t="shared" si="1691"/>
        <v>3733</v>
      </c>
      <c r="AB419" s="51">
        <f t="shared" si="1691"/>
        <v>3733</v>
      </c>
      <c r="AC419" s="51">
        <f t="shared" si="1691"/>
        <v>0</v>
      </c>
      <c r="AD419" s="5"/>
      <c r="AE419" s="5"/>
      <c r="AG419" s="222"/>
      <c r="AH419" s="66"/>
      <c r="AI419" s="233"/>
      <c r="AJ419" s="233"/>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6"/>
    </row>
    <row r="420" spans="1:86" s="17" customFormat="1" ht="39" customHeight="1" x14ac:dyDescent="0.25">
      <c r="A420" s="6" t="s">
        <v>48</v>
      </c>
      <c r="B420" s="7" t="s">
        <v>49</v>
      </c>
      <c r="C420" s="3"/>
      <c r="D420" s="3"/>
      <c r="E420" s="3"/>
      <c r="F420" s="3"/>
      <c r="G420" s="7"/>
      <c r="H420" s="133"/>
      <c r="I420" s="51"/>
      <c r="J420" s="51"/>
      <c r="K420" s="51"/>
      <c r="L420" s="51"/>
      <c r="M420" s="51"/>
      <c r="N420" s="51"/>
      <c r="O420" s="51"/>
      <c r="P420" s="51"/>
      <c r="Q420" s="51"/>
      <c r="R420" s="51"/>
      <c r="S420" s="51"/>
      <c r="T420" s="51"/>
      <c r="U420" s="51"/>
      <c r="V420" s="14">
        <f t="shared" ref="V420:V424" si="1692">W420</f>
        <v>0</v>
      </c>
      <c r="W420" s="14"/>
      <c r="X420" s="51"/>
      <c r="Y420" s="5"/>
      <c r="Z420" s="14"/>
      <c r="AA420" s="14"/>
      <c r="AB420" s="14"/>
      <c r="AC420" s="14"/>
      <c r="AD420" s="5"/>
      <c r="AE420" s="5"/>
      <c r="AG420" s="222"/>
      <c r="AH420" s="66"/>
      <c r="AI420" s="233"/>
      <c r="AJ420" s="233"/>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6"/>
    </row>
    <row r="421" spans="1:86" s="17" customFormat="1" ht="47.25" x14ac:dyDescent="0.25">
      <c r="A421" s="85">
        <v>1</v>
      </c>
      <c r="B421" s="27" t="s">
        <v>564</v>
      </c>
      <c r="C421" s="3"/>
      <c r="D421" s="3">
        <v>1</v>
      </c>
      <c r="E421" s="3"/>
      <c r="F421" s="3"/>
      <c r="G421" s="27"/>
      <c r="H421" s="133" t="s">
        <v>565</v>
      </c>
      <c r="I421" s="73">
        <v>12853</v>
      </c>
      <c r="J421" s="73">
        <v>12853</v>
      </c>
      <c r="K421" s="26">
        <v>7000</v>
      </c>
      <c r="L421" s="14">
        <f>K421-N421</f>
        <v>0</v>
      </c>
      <c r="M421" s="14">
        <f>N421+O421</f>
        <v>7000</v>
      </c>
      <c r="N421" s="26">
        <v>7000</v>
      </c>
      <c r="O421" s="14">
        <v>0</v>
      </c>
      <c r="P421" s="26">
        <v>5739</v>
      </c>
      <c r="Q421" s="26">
        <v>5739</v>
      </c>
      <c r="R421" s="78">
        <v>5168.4660000000003</v>
      </c>
      <c r="S421" s="78">
        <v>5168.4660000000003</v>
      </c>
      <c r="T421" s="26">
        <v>5739</v>
      </c>
      <c r="U421" s="26">
        <v>5739</v>
      </c>
      <c r="V421" s="14">
        <f t="shared" si="1692"/>
        <v>12739</v>
      </c>
      <c r="W421" s="14">
        <f>Y421</f>
        <v>12739</v>
      </c>
      <c r="X421" s="73">
        <v>12853</v>
      </c>
      <c r="Y421" s="14">
        <f>K421+Q421</f>
        <v>12739</v>
      </c>
      <c r="Z421" s="14">
        <v>56</v>
      </c>
      <c r="AA421" s="14">
        <v>56</v>
      </c>
      <c r="AB421" s="14">
        <v>56</v>
      </c>
      <c r="AC421" s="14"/>
      <c r="AD421" s="14"/>
      <c r="AE421" s="14"/>
      <c r="AG421" s="222"/>
      <c r="AH421" s="66"/>
      <c r="AI421" s="233"/>
      <c r="AJ421" s="233"/>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6"/>
    </row>
    <row r="422" spans="1:86" s="17" customFormat="1" ht="47.25" x14ac:dyDescent="0.25">
      <c r="A422" s="85">
        <v>2</v>
      </c>
      <c r="B422" s="21" t="s">
        <v>566</v>
      </c>
      <c r="C422" s="3"/>
      <c r="D422" s="221" t="s">
        <v>58</v>
      </c>
      <c r="E422" s="3"/>
      <c r="F422" s="3"/>
      <c r="G422" s="21"/>
      <c r="H422" s="133" t="s">
        <v>567</v>
      </c>
      <c r="I422" s="73">
        <v>13200</v>
      </c>
      <c r="J422" s="73">
        <v>13200</v>
      </c>
      <c r="K422" s="25">
        <v>7000</v>
      </c>
      <c r="L422" s="14">
        <f>K422-N422</f>
        <v>0</v>
      </c>
      <c r="M422" s="14">
        <f>N422+O422</f>
        <v>7000</v>
      </c>
      <c r="N422" s="25">
        <v>7000</v>
      </c>
      <c r="O422" s="14">
        <v>0</v>
      </c>
      <c r="P422" s="25">
        <v>6093</v>
      </c>
      <c r="Q422" s="25">
        <v>6093</v>
      </c>
      <c r="R422" s="78">
        <v>5402.9</v>
      </c>
      <c r="S422" s="78">
        <v>5402.9</v>
      </c>
      <c r="T422" s="25">
        <v>6093</v>
      </c>
      <c r="U422" s="25">
        <v>6093</v>
      </c>
      <c r="V422" s="14">
        <f t="shared" si="1692"/>
        <v>13093</v>
      </c>
      <c r="W422" s="14">
        <f>Y422</f>
        <v>13093</v>
      </c>
      <c r="X422" s="73">
        <v>13200</v>
      </c>
      <c r="Y422" s="14">
        <f>K422+Q422</f>
        <v>13093</v>
      </c>
      <c r="Z422" s="14">
        <v>56</v>
      </c>
      <c r="AA422" s="14">
        <v>56</v>
      </c>
      <c r="AB422" s="14">
        <v>56</v>
      </c>
      <c r="AC422" s="14"/>
      <c r="AD422" s="14"/>
      <c r="AE422" s="14"/>
      <c r="AG422" s="222"/>
      <c r="AH422" s="66"/>
      <c r="AI422" s="233"/>
      <c r="AJ422" s="233"/>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6"/>
    </row>
    <row r="423" spans="1:86" s="17" customFormat="1" ht="35.25" customHeight="1" x14ac:dyDescent="0.25">
      <c r="A423" s="85">
        <v>3</v>
      </c>
      <c r="B423" s="21" t="s">
        <v>568</v>
      </c>
      <c r="C423" s="3"/>
      <c r="D423" s="221" t="s">
        <v>58</v>
      </c>
      <c r="E423" s="3"/>
      <c r="F423" s="3"/>
      <c r="G423" s="21"/>
      <c r="H423" s="18" t="s">
        <v>569</v>
      </c>
      <c r="I423" s="11">
        <v>4320</v>
      </c>
      <c r="J423" s="11">
        <v>4320</v>
      </c>
      <c r="K423" s="22"/>
      <c r="L423" s="22"/>
      <c r="M423" s="22"/>
      <c r="N423" s="22"/>
      <c r="O423" s="22"/>
      <c r="P423" s="22">
        <v>2500</v>
      </c>
      <c r="Q423" s="22">
        <v>2500</v>
      </c>
      <c r="R423" s="22"/>
      <c r="S423" s="22"/>
      <c r="T423" s="22">
        <v>2500</v>
      </c>
      <c r="U423" s="22">
        <v>2500</v>
      </c>
      <c r="V423" s="14">
        <f t="shared" si="1692"/>
        <v>2500</v>
      </c>
      <c r="W423" s="14">
        <f>Y423</f>
        <v>2500</v>
      </c>
      <c r="X423" s="11">
        <v>4320</v>
      </c>
      <c r="Y423" s="14">
        <f>K423+Q423</f>
        <v>2500</v>
      </c>
      <c r="Z423" s="14">
        <v>1744</v>
      </c>
      <c r="AA423" s="14">
        <v>1744</v>
      </c>
      <c r="AB423" s="14">
        <v>1744</v>
      </c>
      <c r="AC423" s="14"/>
      <c r="AD423" s="14"/>
      <c r="AE423" s="14"/>
      <c r="AF423" s="28"/>
      <c r="AG423" s="222"/>
      <c r="AH423" s="66"/>
      <c r="AI423" s="233"/>
      <c r="AJ423" s="233"/>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6"/>
    </row>
    <row r="424" spans="1:86" s="17" customFormat="1" ht="45" customHeight="1" x14ac:dyDescent="0.25">
      <c r="A424" s="85">
        <v>4</v>
      </c>
      <c r="B424" s="21" t="s">
        <v>570</v>
      </c>
      <c r="C424" s="3"/>
      <c r="D424" s="221" t="s">
        <v>58</v>
      </c>
      <c r="E424" s="3"/>
      <c r="F424" s="3"/>
      <c r="G424" s="21"/>
      <c r="H424" s="18" t="s">
        <v>571</v>
      </c>
      <c r="I424" s="11">
        <v>4525</v>
      </c>
      <c r="J424" s="11">
        <v>4525</v>
      </c>
      <c r="K424" s="22"/>
      <c r="L424" s="22"/>
      <c r="M424" s="22"/>
      <c r="N424" s="22"/>
      <c r="O424" s="22"/>
      <c r="P424" s="22">
        <v>2600</v>
      </c>
      <c r="Q424" s="22">
        <v>2600</v>
      </c>
      <c r="R424" s="22"/>
      <c r="S424" s="22"/>
      <c r="T424" s="22">
        <v>2600</v>
      </c>
      <c r="U424" s="22">
        <v>2600</v>
      </c>
      <c r="V424" s="14">
        <f t="shared" si="1692"/>
        <v>2600</v>
      </c>
      <c r="W424" s="14">
        <f>Y424</f>
        <v>2600</v>
      </c>
      <c r="X424" s="11">
        <v>4525</v>
      </c>
      <c r="Y424" s="14">
        <f>K424+Q424</f>
        <v>2600</v>
      </c>
      <c r="Z424" s="14">
        <v>1877</v>
      </c>
      <c r="AA424" s="14">
        <v>1877</v>
      </c>
      <c r="AB424" s="14">
        <v>1877</v>
      </c>
      <c r="AC424" s="14"/>
      <c r="AD424" s="14"/>
      <c r="AE424" s="14"/>
      <c r="AG424" s="222"/>
      <c r="AH424" s="66"/>
      <c r="AI424" s="233"/>
      <c r="AJ424" s="233"/>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6"/>
    </row>
    <row r="425" spans="1:86" s="17" customFormat="1" ht="57" customHeight="1" x14ac:dyDescent="0.25">
      <c r="A425" s="93" t="s">
        <v>12</v>
      </c>
      <c r="B425" s="94" t="s">
        <v>874</v>
      </c>
      <c r="C425" s="44"/>
      <c r="D425" s="227"/>
      <c r="E425" s="44"/>
      <c r="F425" s="44"/>
      <c r="G425" s="94"/>
      <c r="H425" s="69"/>
      <c r="I425" s="51">
        <v>4190</v>
      </c>
      <c r="J425" s="51">
        <v>4190</v>
      </c>
      <c r="K425" s="95">
        <v>0</v>
      </c>
      <c r="L425" s="95">
        <v>0</v>
      </c>
      <c r="M425" s="95">
        <v>0</v>
      </c>
      <c r="N425" s="95">
        <v>0</v>
      </c>
      <c r="O425" s="95">
        <v>0</v>
      </c>
      <c r="P425" s="12">
        <v>0</v>
      </c>
      <c r="Q425" s="12">
        <v>0</v>
      </c>
      <c r="R425" s="12">
        <v>0</v>
      </c>
      <c r="S425" s="12">
        <v>0</v>
      </c>
      <c r="T425" s="12">
        <v>0</v>
      </c>
      <c r="U425" s="12">
        <v>0</v>
      </c>
      <c r="V425" s="5">
        <v>0</v>
      </c>
      <c r="W425" s="5">
        <v>0</v>
      </c>
      <c r="X425" s="51">
        <v>4190</v>
      </c>
      <c r="Y425" s="5">
        <v>0</v>
      </c>
      <c r="Z425" s="5">
        <v>1205</v>
      </c>
      <c r="AA425" s="5"/>
      <c r="AB425" s="5"/>
      <c r="AC425" s="5"/>
      <c r="AD425" s="5"/>
      <c r="AE425" s="5"/>
      <c r="AF425" s="44" t="s">
        <v>875</v>
      </c>
      <c r="AG425" s="222"/>
      <c r="AH425" s="66"/>
      <c r="AI425" s="233"/>
      <c r="AJ425" s="233"/>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6"/>
    </row>
    <row r="426" spans="1:86" s="17" customFormat="1" ht="47.25" customHeight="1" x14ac:dyDescent="0.25">
      <c r="A426" s="130" t="s">
        <v>578</v>
      </c>
      <c r="B426" s="7" t="s">
        <v>579</v>
      </c>
      <c r="C426" s="3"/>
      <c r="D426" s="3"/>
      <c r="E426" s="3"/>
      <c r="F426" s="3"/>
      <c r="G426" s="7"/>
      <c r="H426" s="133"/>
      <c r="I426" s="75">
        <f>I427+I433+I434+I470+I480</f>
        <v>279263</v>
      </c>
      <c r="J426" s="75">
        <f t="shared" ref="J426:AE426" si="1693">J427+J433+J434+J470+J480</f>
        <v>270356</v>
      </c>
      <c r="K426" s="75">
        <f t="shared" si="1693"/>
        <v>48641</v>
      </c>
      <c r="L426" s="75">
        <f t="shared" si="1693"/>
        <v>11182.705999999998</v>
      </c>
      <c r="M426" s="75">
        <f t="shared" si="1693"/>
        <v>48641</v>
      </c>
      <c r="N426" s="75">
        <f t="shared" si="1693"/>
        <v>37458.294000000002</v>
      </c>
      <c r="O426" s="75">
        <f t="shared" si="1693"/>
        <v>11182.705999999998</v>
      </c>
      <c r="P426" s="75">
        <f t="shared" si="1693"/>
        <v>79161</v>
      </c>
      <c r="Q426" s="75">
        <f t="shared" si="1693"/>
        <v>79161</v>
      </c>
      <c r="R426" s="75">
        <f t="shared" si="1693"/>
        <v>22116.909611000003</v>
      </c>
      <c r="S426" s="75">
        <f t="shared" si="1693"/>
        <v>22116.909611000003</v>
      </c>
      <c r="T426" s="75">
        <f t="shared" si="1693"/>
        <v>79161</v>
      </c>
      <c r="U426" s="75">
        <f t="shared" si="1693"/>
        <v>79161</v>
      </c>
      <c r="V426" s="75">
        <f t="shared" si="1693"/>
        <v>127802</v>
      </c>
      <c r="W426" s="75">
        <f t="shared" si="1693"/>
        <v>127802</v>
      </c>
      <c r="X426" s="75">
        <f t="shared" si="1693"/>
        <v>269866</v>
      </c>
      <c r="Y426" s="75">
        <f t="shared" si="1693"/>
        <v>127802</v>
      </c>
      <c r="Z426" s="75">
        <f>Z427+Z433+Z434+Z470+Z480</f>
        <v>89596.15</v>
      </c>
      <c r="AA426" s="75">
        <f t="shared" si="1693"/>
        <v>80145.149999999994</v>
      </c>
      <c r="AB426" s="75">
        <f t="shared" si="1693"/>
        <v>80145.149999999994</v>
      </c>
      <c r="AC426" s="75">
        <f t="shared" si="1693"/>
        <v>0</v>
      </c>
      <c r="AD426" s="75">
        <f t="shared" si="1693"/>
        <v>0</v>
      </c>
      <c r="AE426" s="75">
        <f t="shared" si="1693"/>
        <v>0</v>
      </c>
      <c r="AF426" s="75"/>
      <c r="AG426" s="222"/>
      <c r="AH426" s="66"/>
      <c r="AI426" s="233"/>
      <c r="AJ426" s="233"/>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6"/>
    </row>
    <row r="427" spans="1:86" s="17" customFormat="1" ht="31.5" x14ac:dyDescent="0.25">
      <c r="A427" s="6" t="s">
        <v>8</v>
      </c>
      <c r="B427" s="7" t="s">
        <v>66</v>
      </c>
      <c r="C427" s="3"/>
      <c r="D427" s="3"/>
      <c r="E427" s="3"/>
      <c r="F427" s="3"/>
      <c r="G427" s="7"/>
      <c r="H427" s="133"/>
      <c r="I427" s="75">
        <f t="shared" ref="I427:AE427" si="1694">I428+I432</f>
        <v>19085</v>
      </c>
      <c r="J427" s="75">
        <f t="shared" si="1694"/>
        <v>19085</v>
      </c>
      <c r="K427" s="75">
        <f t="shared" si="1694"/>
        <v>0</v>
      </c>
      <c r="L427" s="75">
        <f t="shared" si="1694"/>
        <v>0</v>
      </c>
      <c r="M427" s="75">
        <f t="shared" si="1694"/>
        <v>0</v>
      </c>
      <c r="N427" s="75">
        <f t="shared" si="1694"/>
        <v>0</v>
      </c>
      <c r="O427" s="75">
        <f t="shared" si="1694"/>
        <v>0</v>
      </c>
      <c r="P427" s="75">
        <f t="shared" si="1694"/>
        <v>7000</v>
      </c>
      <c r="Q427" s="75">
        <f t="shared" si="1694"/>
        <v>7000</v>
      </c>
      <c r="R427" s="75">
        <f t="shared" si="1694"/>
        <v>3462.6499999999996</v>
      </c>
      <c r="S427" s="75">
        <f t="shared" si="1694"/>
        <v>3462.6499999999996</v>
      </c>
      <c r="T427" s="75">
        <f t="shared" si="1694"/>
        <v>7000</v>
      </c>
      <c r="U427" s="75">
        <f t="shared" si="1694"/>
        <v>7000</v>
      </c>
      <c r="V427" s="75">
        <f t="shared" si="1694"/>
        <v>7000</v>
      </c>
      <c r="W427" s="75">
        <f t="shared" si="1694"/>
        <v>7000</v>
      </c>
      <c r="X427" s="75">
        <f t="shared" si="1694"/>
        <v>19085</v>
      </c>
      <c r="Y427" s="75">
        <f t="shared" si="1694"/>
        <v>7000</v>
      </c>
      <c r="Z427" s="75">
        <f t="shared" si="1694"/>
        <v>4500</v>
      </c>
      <c r="AA427" s="75">
        <f t="shared" si="1694"/>
        <v>4500</v>
      </c>
      <c r="AB427" s="75">
        <f t="shared" si="1694"/>
        <v>4500</v>
      </c>
      <c r="AC427" s="75">
        <f t="shared" si="1694"/>
        <v>0</v>
      </c>
      <c r="AD427" s="75">
        <f t="shared" si="1694"/>
        <v>0</v>
      </c>
      <c r="AE427" s="75">
        <f t="shared" si="1694"/>
        <v>0</v>
      </c>
      <c r="AG427" s="222"/>
      <c r="AH427" s="66"/>
      <c r="AI427" s="233"/>
      <c r="AJ427" s="233"/>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6"/>
    </row>
    <row r="428" spans="1:86" s="17" customFormat="1" ht="15.75" x14ac:dyDescent="0.25">
      <c r="A428" s="6" t="s">
        <v>48</v>
      </c>
      <c r="B428" s="7" t="s">
        <v>67</v>
      </c>
      <c r="C428" s="3"/>
      <c r="D428" s="3"/>
      <c r="E428" s="3"/>
      <c r="F428" s="3"/>
      <c r="G428" s="7"/>
      <c r="H428" s="133"/>
      <c r="I428" s="75">
        <f t="shared" ref="I428:AE428" si="1695">SUM(I430:I431)</f>
        <v>11500</v>
      </c>
      <c r="J428" s="75">
        <f t="shared" si="1695"/>
        <v>11500</v>
      </c>
      <c r="K428" s="75">
        <f t="shared" si="1695"/>
        <v>0</v>
      </c>
      <c r="L428" s="75">
        <f t="shared" si="1695"/>
        <v>0</v>
      </c>
      <c r="M428" s="75">
        <f t="shared" si="1695"/>
        <v>0</v>
      </c>
      <c r="N428" s="75">
        <f t="shared" si="1695"/>
        <v>0</v>
      </c>
      <c r="O428" s="75">
        <f t="shared" si="1695"/>
        <v>0</v>
      </c>
      <c r="P428" s="75">
        <f t="shared" si="1695"/>
        <v>7000</v>
      </c>
      <c r="Q428" s="75">
        <f t="shared" si="1695"/>
        <v>7000</v>
      </c>
      <c r="R428" s="75">
        <f t="shared" si="1695"/>
        <v>3462.6499999999996</v>
      </c>
      <c r="S428" s="75">
        <f t="shared" si="1695"/>
        <v>3462.6499999999996</v>
      </c>
      <c r="T428" s="75">
        <f t="shared" si="1695"/>
        <v>7000</v>
      </c>
      <c r="U428" s="75">
        <f t="shared" si="1695"/>
        <v>7000</v>
      </c>
      <c r="V428" s="75">
        <f t="shared" si="1695"/>
        <v>7000</v>
      </c>
      <c r="W428" s="75">
        <f t="shared" si="1695"/>
        <v>7000</v>
      </c>
      <c r="X428" s="75">
        <f t="shared" si="1695"/>
        <v>11500</v>
      </c>
      <c r="Y428" s="75">
        <f t="shared" si="1695"/>
        <v>7000</v>
      </c>
      <c r="Z428" s="75">
        <f t="shared" si="1695"/>
        <v>4500</v>
      </c>
      <c r="AA428" s="75">
        <f t="shared" si="1695"/>
        <v>4500</v>
      </c>
      <c r="AB428" s="75">
        <f t="shared" si="1695"/>
        <v>4500</v>
      </c>
      <c r="AC428" s="75">
        <f t="shared" si="1695"/>
        <v>0</v>
      </c>
      <c r="AD428" s="75">
        <f t="shared" si="1695"/>
        <v>0</v>
      </c>
      <c r="AE428" s="75">
        <f t="shared" si="1695"/>
        <v>0</v>
      </c>
      <c r="AG428" s="222"/>
      <c r="AH428" s="66"/>
      <c r="AI428" s="233"/>
      <c r="AJ428" s="233"/>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6"/>
    </row>
    <row r="429" spans="1:86" s="17" customFormat="1" ht="27.6" customHeight="1" x14ac:dyDescent="0.25">
      <c r="A429" s="6" t="s">
        <v>868</v>
      </c>
      <c r="B429" s="7" t="s">
        <v>49</v>
      </c>
      <c r="C429" s="3"/>
      <c r="D429" s="3"/>
      <c r="E429" s="3"/>
      <c r="F429" s="3"/>
      <c r="G429" s="7"/>
      <c r="H429" s="133"/>
      <c r="I429" s="75"/>
      <c r="J429" s="75"/>
      <c r="K429" s="75"/>
      <c r="L429" s="75"/>
      <c r="M429" s="75"/>
      <c r="N429" s="75"/>
      <c r="O429" s="75"/>
      <c r="P429" s="75"/>
      <c r="Q429" s="75"/>
      <c r="R429" s="75"/>
      <c r="S429" s="75"/>
      <c r="T429" s="75"/>
      <c r="U429" s="75"/>
      <c r="V429" s="14">
        <f t="shared" ref="V429:V433" si="1696">W429</f>
        <v>0</v>
      </c>
      <c r="W429" s="14"/>
      <c r="X429" s="75"/>
      <c r="Y429" s="14"/>
      <c r="Z429" s="14"/>
      <c r="AA429" s="14"/>
      <c r="AB429" s="14"/>
      <c r="AC429" s="14"/>
      <c r="AD429" s="14"/>
      <c r="AE429" s="14"/>
      <c r="AG429" s="222"/>
      <c r="AH429" s="66"/>
      <c r="AI429" s="233"/>
      <c r="AJ429" s="233"/>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6"/>
    </row>
    <row r="430" spans="1:86" s="17" customFormat="1" ht="31.5" x14ac:dyDescent="0.25">
      <c r="A430" s="18">
        <v>1</v>
      </c>
      <c r="B430" s="23" t="s">
        <v>580</v>
      </c>
      <c r="C430" s="3"/>
      <c r="D430" s="3">
        <v>1</v>
      </c>
      <c r="E430" s="3"/>
      <c r="F430" s="3"/>
      <c r="G430" s="23"/>
      <c r="H430" s="131" t="s">
        <v>581</v>
      </c>
      <c r="I430" s="11">
        <v>6000</v>
      </c>
      <c r="J430" s="11">
        <v>6000</v>
      </c>
      <c r="K430" s="22"/>
      <c r="L430" s="22"/>
      <c r="M430" s="22"/>
      <c r="N430" s="22"/>
      <c r="O430" s="22"/>
      <c r="P430" s="13">
        <v>3500</v>
      </c>
      <c r="Q430" s="13">
        <v>3500</v>
      </c>
      <c r="R430" s="78">
        <v>2001.6079999999999</v>
      </c>
      <c r="S430" s="78">
        <v>2001.6079999999999</v>
      </c>
      <c r="T430" s="13">
        <v>3500</v>
      </c>
      <c r="U430" s="13">
        <v>3500</v>
      </c>
      <c r="V430" s="14">
        <f t="shared" si="1696"/>
        <v>3500</v>
      </c>
      <c r="W430" s="14">
        <f>Y430</f>
        <v>3500</v>
      </c>
      <c r="X430" s="11">
        <v>6000</v>
      </c>
      <c r="Y430" s="14">
        <f>K430+Q430</f>
        <v>3500</v>
      </c>
      <c r="Z430" s="14">
        <f>X430-Y430</f>
        <v>2500</v>
      </c>
      <c r="AA430" s="14">
        <f>AB430</f>
        <v>2500</v>
      </c>
      <c r="AB430" s="14">
        <v>2500</v>
      </c>
      <c r="AC430" s="14"/>
      <c r="AD430" s="14"/>
      <c r="AE430" s="14"/>
      <c r="AG430" s="222"/>
      <c r="AH430" s="66"/>
      <c r="AI430" s="233"/>
      <c r="AJ430" s="233"/>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6"/>
    </row>
    <row r="431" spans="1:86" s="17" customFormat="1" ht="31.5" x14ac:dyDescent="0.25">
      <c r="A431" s="18">
        <v>2</v>
      </c>
      <c r="B431" s="23" t="s">
        <v>582</v>
      </c>
      <c r="C431" s="3"/>
      <c r="D431" s="3">
        <v>1</v>
      </c>
      <c r="E431" s="3"/>
      <c r="F431" s="3"/>
      <c r="G431" s="23"/>
      <c r="H431" s="131" t="s">
        <v>583</v>
      </c>
      <c r="I431" s="11">
        <v>5500</v>
      </c>
      <c r="J431" s="11">
        <v>5500</v>
      </c>
      <c r="K431" s="22"/>
      <c r="L431" s="22"/>
      <c r="M431" s="22"/>
      <c r="N431" s="22"/>
      <c r="O431" s="22"/>
      <c r="P431" s="13">
        <v>3500</v>
      </c>
      <c r="Q431" s="13">
        <v>3500</v>
      </c>
      <c r="R431" s="78">
        <v>1461.0419999999999</v>
      </c>
      <c r="S431" s="78">
        <v>1461.0419999999999</v>
      </c>
      <c r="T431" s="13">
        <v>3500</v>
      </c>
      <c r="U431" s="13">
        <v>3500</v>
      </c>
      <c r="V431" s="14">
        <f t="shared" si="1696"/>
        <v>3500</v>
      </c>
      <c r="W431" s="14">
        <f>Y431</f>
        <v>3500</v>
      </c>
      <c r="X431" s="11">
        <v>5500</v>
      </c>
      <c r="Y431" s="14">
        <f>K431+Q431</f>
        <v>3500</v>
      </c>
      <c r="Z431" s="14">
        <f>X431-Y431</f>
        <v>2000</v>
      </c>
      <c r="AA431" s="14">
        <f>AB431</f>
        <v>2000</v>
      </c>
      <c r="AB431" s="14">
        <v>2000</v>
      </c>
      <c r="AC431" s="14"/>
      <c r="AD431" s="14"/>
      <c r="AE431" s="14"/>
      <c r="AG431" s="222"/>
      <c r="AH431" s="66"/>
      <c r="AI431" s="233"/>
      <c r="AJ431" s="233"/>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6"/>
    </row>
    <row r="432" spans="1:86" s="17" customFormat="1" ht="15.75" x14ac:dyDescent="0.25">
      <c r="A432" s="58" t="s">
        <v>71</v>
      </c>
      <c r="B432" s="59" t="s">
        <v>72</v>
      </c>
      <c r="C432" s="3"/>
      <c r="D432" s="3"/>
      <c r="E432" s="3"/>
      <c r="F432" s="3"/>
      <c r="G432" s="59"/>
      <c r="H432" s="133"/>
      <c r="I432" s="75">
        <v>7585</v>
      </c>
      <c r="J432" s="75">
        <v>7585</v>
      </c>
      <c r="K432" s="75"/>
      <c r="L432" s="75"/>
      <c r="M432" s="75"/>
      <c r="N432" s="75"/>
      <c r="O432" s="75"/>
      <c r="P432" s="75"/>
      <c r="Q432" s="75"/>
      <c r="R432" s="75"/>
      <c r="S432" s="75"/>
      <c r="T432" s="75"/>
      <c r="U432" s="75"/>
      <c r="V432" s="14">
        <f t="shared" si="1696"/>
        <v>0</v>
      </c>
      <c r="W432" s="5">
        <f>Y432</f>
        <v>0</v>
      </c>
      <c r="X432" s="75">
        <v>7585</v>
      </c>
      <c r="Y432" s="5">
        <f>K432+Q432</f>
        <v>0</v>
      </c>
      <c r="Z432" s="14"/>
      <c r="AA432" s="14"/>
      <c r="AB432" s="14"/>
      <c r="AC432" s="14"/>
      <c r="AD432" s="14"/>
      <c r="AE432" s="14"/>
      <c r="AG432" s="222"/>
      <c r="AH432" s="66"/>
      <c r="AI432" s="233"/>
      <c r="AJ432" s="233"/>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6"/>
    </row>
    <row r="433" spans="1:86" s="17" customFormat="1" ht="45" customHeight="1" x14ac:dyDescent="0.25">
      <c r="A433" s="6" t="s">
        <v>9</v>
      </c>
      <c r="B433" s="7" t="s">
        <v>111</v>
      </c>
      <c r="C433" s="3"/>
      <c r="D433" s="3"/>
      <c r="E433" s="3"/>
      <c r="F433" s="3"/>
      <c r="G433" s="7"/>
      <c r="H433" s="133"/>
      <c r="I433" s="75">
        <v>0</v>
      </c>
      <c r="J433" s="75">
        <v>0</v>
      </c>
      <c r="K433" s="75"/>
      <c r="L433" s="75"/>
      <c r="M433" s="75"/>
      <c r="N433" s="75"/>
      <c r="O433" s="75"/>
      <c r="P433" s="75"/>
      <c r="Q433" s="75"/>
      <c r="R433" s="75"/>
      <c r="S433" s="75"/>
      <c r="T433" s="75"/>
      <c r="U433" s="75"/>
      <c r="V433" s="14">
        <f t="shared" si="1696"/>
        <v>0</v>
      </c>
      <c r="W433" s="14">
        <f>Y433</f>
        <v>0</v>
      </c>
      <c r="X433" s="75">
        <v>0</v>
      </c>
      <c r="Y433" s="14">
        <f>K433+Q433</f>
        <v>0</v>
      </c>
      <c r="Z433" s="14">
        <f>X433-Y433</f>
        <v>0</v>
      </c>
      <c r="AA433" s="14">
        <v>0</v>
      </c>
      <c r="AB433" s="14">
        <v>0</v>
      </c>
      <c r="AC433" s="14">
        <v>0</v>
      </c>
      <c r="AD433" s="14"/>
      <c r="AE433" s="14"/>
      <c r="AG433" s="222"/>
      <c r="AH433" s="66"/>
      <c r="AI433" s="233"/>
      <c r="AJ433" s="233"/>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6"/>
    </row>
    <row r="434" spans="1:86" s="17" customFormat="1" ht="84.75" customHeight="1" x14ac:dyDescent="0.25">
      <c r="A434" s="6" t="s">
        <v>10</v>
      </c>
      <c r="B434" s="7" t="s">
        <v>73</v>
      </c>
      <c r="C434" s="3"/>
      <c r="D434" s="3"/>
      <c r="E434" s="3"/>
      <c r="F434" s="3"/>
      <c r="G434" s="7"/>
      <c r="H434" s="133"/>
      <c r="I434" s="75">
        <f t="shared" ref="I434:AE434" si="1697">I435+I467</f>
        <v>200905</v>
      </c>
      <c r="J434" s="75">
        <f t="shared" si="1697"/>
        <v>191998</v>
      </c>
      <c r="K434" s="75">
        <f t="shared" si="1697"/>
        <v>30436</v>
      </c>
      <c r="L434" s="75">
        <f t="shared" si="1697"/>
        <v>2825.16</v>
      </c>
      <c r="M434" s="75">
        <f t="shared" si="1697"/>
        <v>30436</v>
      </c>
      <c r="N434" s="75">
        <f t="shared" si="1697"/>
        <v>27610.84</v>
      </c>
      <c r="O434" s="75">
        <f t="shared" si="1697"/>
        <v>2825.16</v>
      </c>
      <c r="P434" s="75">
        <f t="shared" si="1697"/>
        <v>59036</v>
      </c>
      <c r="Q434" s="75">
        <f t="shared" si="1697"/>
        <v>59036</v>
      </c>
      <c r="R434" s="75">
        <f t="shared" si="1697"/>
        <v>18654.259611000001</v>
      </c>
      <c r="S434" s="75">
        <f t="shared" si="1697"/>
        <v>18654.259611000001</v>
      </c>
      <c r="T434" s="75">
        <f t="shared" si="1697"/>
        <v>59036</v>
      </c>
      <c r="U434" s="75">
        <f t="shared" si="1697"/>
        <v>59036</v>
      </c>
      <c r="V434" s="75">
        <f t="shared" si="1697"/>
        <v>89472</v>
      </c>
      <c r="W434" s="75">
        <f t="shared" si="1697"/>
        <v>89472</v>
      </c>
      <c r="X434" s="75">
        <f t="shared" si="1697"/>
        <v>191508</v>
      </c>
      <c r="Y434" s="75">
        <f t="shared" si="1697"/>
        <v>89472</v>
      </c>
      <c r="Z434" s="75">
        <f t="shared" si="1697"/>
        <v>69018.149999999994</v>
      </c>
      <c r="AA434" s="75">
        <f t="shared" si="1697"/>
        <v>63190.15</v>
      </c>
      <c r="AB434" s="75">
        <f t="shared" si="1697"/>
        <v>63190.15</v>
      </c>
      <c r="AC434" s="75">
        <f t="shared" si="1697"/>
        <v>0</v>
      </c>
      <c r="AD434" s="75">
        <f t="shared" si="1697"/>
        <v>0</v>
      </c>
      <c r="AE434" s="75">
        <f t="shared" si="1697"/>
        <v>0</v>
      </c>
      <c r="AG434" s="222"/>
      <c r="AH434" s="66"/>
      <c r="AI434" s="233"/>
      <c r="AJ434" s="233"/>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6"/>
    </row>
    <row r="435" spans="1:86" s="17" customFormat="1" ht="25.5" customHeight="1" x14ac:dyDescent="0.25">
      <c r="A435" s="6" t="s">
        <v>74</v>
      </c>
      <c r="B435" s="7" t="s">
        <v>75</v>
      </c>
      <c r="C435" s="3"/>
      <c r="D435" s="3"/>
      <c r="E435" s="3"/>
      <c r="F435" s="3"/>
      <c r="G435" s="7"/>
      <c r="H435" s="133"/>
      <c r="I435" s="75">
        <f t="shared" ref="I435:AE435" si="1698">SUM(I436:I466)</f>
        <v>160915</v>
      </c>
      <c r="J435" s="75">
        <f t="shared" si="1698"/>
        <v>152008</v>
      </c>
      <c r="K435" s="75">
        <f t="shared" si="1698"/>
        <v>15936</v>
      </c>
      <c r="L435" s="75">
        <f t="shared" si="1698"/>
        <v>536</v>
      </c>
      <c r="M435" s="75">
        <f t="shared" si="1698"/>
        <v>15936</v>
      </c>
      <c r="N435" s="75">
        <f t="shared" si="1698"/>
        <v>15400</v>
      </c>
      <c r="O435" s="75">
        <f t="shared" si="1698"/>
        <v>536</v>
      </c>
      <c r="P435" s="75">
        <f t="shared" si="1698"/>
        <v>49036</v>
      </c>
      <c r="Q435" s="75">
        <f t="shared" si="1698"/>
        <v>49036</v>
      </c>
      <c r="R435" s="75">
        <f t="shared" si="1698"/>
        <v>18532.881611000001</v>
      </c>
      <c r="S435" s="75">
        <f t="shared" si="1698"/>
        <v>18532.881611000001</v>
      </c>
      <c r="T435" s="75">
        <f t="shared" si="1698"/>
        <v>49036</v>
      </c>
      <c r="U435" s="75">
        <f t="shared" si="1698"/>
        <v>49036</v>
      </c>
      <c r="V435" s="75">
        <f t="shared" si="1698"/>
        <v>64972</v>
      </c>
      <c r="W435" s="75">
        <f t="shared" si="1698"/>
        <v>64972</v>
      </c>
      <c r="X435" s="75">
        <f t="shared" si="1698"/>
        <v>152008</v>
      </c>
      <c r="Y435" s="75">
        <f t="shared" si="1698"/>
        <v>64972</v>
      </c>
      <c r="Z435" s="75">
        <f t="shared" si="1698"/>
        <v>54379.15</v>
      </c>
      <c r="AA435" s="75">
        <f t="shared" si="1698"/>
        <v>48551.15</v>
      </c>
      <c r="AB435" s="75">
        <f t="shared" si="1698"/>
        <v>48551.15</v>
      </c>
      <c r="AC435" s="75">
        <f t="shared" si="1698"/>
        <v>0</v>
      </c>
      <c r="AD435" s="75">
        <f t="shared" si="1698"/>
        <v>0</v>
      </c>
      <c r="AE435" s="75">
        <f t="shared" si="1698"/>
        <v>0</v>
      </c>
      <c r="AG435" s="222"/>
      <c r="AH435" s="66"/>
      <c r="AI435" s="233"/>
      <c r="AJ435" s="233"/>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6"/>
    </row>
    <row r="436" spans="1:86" s="17" customFormat="1" ht="37.5" customHeight="1" x14ac:dyDescent="0.25">
      <c r="A436" s="6" t="s">
        <v>48</v>
      </c>
      <c r="B436" s="7" t="s">
        <v>49</v>
      </c>
      <c r="C436" s="3"/>
      <c r="D436" s="3"/>
      <c r="E436" s="3"/>
      <c r="F436" s="3"/>
      <c r="G436" s="7"/>
      <c r="H436" s="133"/>
      <c r="I436" s="75"/>
      <c r="J436" s="75"/>
      <c r="K436" s="75"/>
      <c r="L436" s="75"/>
      <c r="M436" s="75"/>
      <c r="N436" s="75"/>
      <c r="O436" s="75"/>
      <c r="P436" s="75"/>
      <c r="Q436" s="75"/>
      <c r="R436" s="75"/>
      <c r="S436" s="75"/>
      <c r="T436" s="75"/>
      <c r="U436" s="75"/>
      <c r="V436" s="14">
        <f t="shared" ref="V436:V466" si="1699">W436</f>
        <v>0</v>
      </c>
      <c r="W436" s="14"/>
      <c r="X436" s="75"/>
      <c r="Y436" s="5"/>
      <c r="Z436" s="14"/>
      <c r="AA436" s="14"/>
      <c r="AB436" s="14"/>
      <c r="AC436" s="14"/>
      <c r="AD436" s="5"/>
      <c r="AE436" s="5"/>
      <c r="AG436" s="222"/>
      <c r="AH436" s="66"/>
      <c r="AI436" s="233"/>
      <c r="AJ436" s="233"/>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6"/>
    </row>
    <row r="437" spans="1:86" s="17" customFormat="1" ht="47.25" x14ac:dyDescent="0.25">
      <c r="A437" s="20" t="s">
        <v>58</v>
      </c>
      <c r="B437" s="111" t="s">
        <v>586</v>
      </c>
      <c r="C437" s="3"/>
      <c r="D437" s="3">
        <v>1</v>
      </c>
      <c r="E437" s="3"/>
      <c r="F437" s="3"/>
      <c r="G437" s="111"/>
      <c r="H437" s="18" t="s">
        <v>587</v>
      </c>
      <c r="I437" s="11">
        <v>9000</v>
      </c>
      <c r="J437" s="11">
        <v>9000</v>
      </c>
      <c r="K437" s="25">
        <v>6300</v>
      </c>
      <c r="L437" s="14">
        <f>K437-N437</f>
        <v>0</v>
      </c>
      <c r="M437" s="14">
        <f>N437+O437</f>
        <v>6300</v>
      </c>
      <c r="N437" s="25">
        <v>6300</v>
      </c>
      <c r="O437" s="14">
        <v>0</v>
      </c>
      <c r="P437" s="25">
        <v>2700</v>
      </c>
      <c r="Q437" s="25">
        <v>2700</v>
      </c>
      <c r="R437" s="78">
        <v>1536.4213130000001</v>
      </c>
      <c r="S437" s="78">
        <v>1536.4213130000001</v>
      </c>
      <c r="T437" s="25">
        <v>2700</v>
      </c>
      <c r="U437" s="25">
        <v>2700</v>
      </c>
      <c r="V437" s="14">
        <f t="shared" si="1699"/>
        <v>9000</v>
      </c>
      <c r="W437" s="14">
        <f t="shared" ref="W437:W451" si="1700">Y437</f>
        <v>9000</v>
      </c>
      <c r="X437" s="11">
        <v>9000</v>
      </c>
      <c r="Y437" s="14">
        <f t="shared" ref="Y437:Y451" si="1701">K437+Q437</f>
        <v>9000</v>
      </c>
      <c r="Z437" s="14">
        <f>X437-Y437</f>
        <v>0</v>
      </c>
      <c r="AA437" s="14">
        <v>0</v>
      </c>
      <c r="AB437" s="14">
        <v>0</v>
      </c>
      <c r="AC437" s="14"/>
      <c r="AD437" s="14"/>
      <c r="AE437" s="14"/>
      <c r="AG437" s="222"/>
      <c r="AH437" s="66"/>
      <c r="AI437" s="233"/>
      <c r="AJ437" s="233"/>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6"/>
    </row>
    <row r="438" spans="1:86" s="17" customFormat="1" ht="31.5" x14ac:dyDescent="0.25">
      <c r="A438" s="20" t="s">
        <v>50</v>
      </c>
      <c r="B438" s="111" t="s">
        <v>588</v>
      </c>
      <c r="C438" s="3"/>
      <c r="D438" s="3">
        <v>1</v>
      </c>
      <c r="E438" s="3"/>
      <c r="F438" s="3"/>
      <c r="G438" s="111"/>
      <c r="H438" s="18" t="s">
        <v>589</v>
      </c>
      <c r="I438" s="11">
        <v>3000</v>
      </c>
      <c r="J438" s="11">
        <v>3000</v>
      </c>
      <c r="K438" s="25">
        <v>2100</v>
      </c>
      <c r="L438" s="14">
        <f>K438-N438</f>
        <v>0</v>
      </c>
      <c r="M438" s="14">
        <f>N438+O438</f>
        <v>2100</v>
      </c>
      <c r="N438" s="25">
        <v>2100</v>
      </c>
      <c r="O438" s="14">
        <v>0</v>
      </c>
      <c r="P438" s="25">
        <v>900</v>
      </c>
      <c r="Q438" s="25">
        <v>900</v>
      </c>
      <c r="R438" s="78">
        <v>92.994</v>
      </c>
      <c r="S438" s="78">
        <v>92.994</v>
      </c>
      <c r="T438" s="25">
        <v>900</v>
      </c>
      <c r="U438" s="25">
        <v>900</v>
      </c>
      <c r="V438" s="14">
        <f t="shared" si="1699"/>
        <v>3000</v>
      </c>
      <c r="W438" s="14">
        <f t="shared" si="1700"/>
        <v>3000</v>
      </c>
      <c r="X438" s="11">
        <v>3000</v>
      </c>
      <c r="Y438" s="14">
        <f t="shared" si="1701"/>
        <v>3000</v>
      </c>
      <c r="Z438" s="14">
        <f>X438-Y438</f>
        <v>0</v>
      </c>
      <c r="AA438" s="14">
        <v>0</v>
      </c>
      <c r="AB438" s="14">
        <v>0</v>
      </c>
      <c r="AC438" s="14"/>
      <c r="AD438" s="14"/>
      <c r="AE438" s="14"/>
      <c r="AG438" s="222"/>
      <c r="AH438" s="66"/>
      <c r="AI438" s="233"/>
      <c r="AJ438" s="233"/>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6"/>
    </row>
    <row r="439" spans="1:86" s="17" customFormat="1" ht="47.25" x14ac:dyDescent="0.25">
      <c r="A439" s="20" t="s">
        <v>87</v>
      </c>
      <c r="B439" s="27" t="s">
        <v>590</v>
      </c>
      <c r="C439" s="3"/>
      <c r="D439" s="3">
        <v>1</v>
      </c>
      <c r="E439" s="3"/>
      <c r="F439" s="3"/>
      <c r="G439" s="27"/>
      <c r="H439" s="18" t="s">
        <v>591</v>
      </c>
      <c r="I439" s="11">
        <v>10000</v>
      </c>
      <c r="J439" s="11">
        <v>10000</v>
      </c>
      <c r="K439" s="25">
        <v>7000</v>
      </c>
      <c r="L439" s="14">
        <f>K439-N439</f>
        <v>0</v>
      </c>
      <c r="M439" s="14">
        <f>N439+O439</f>
        <v>7000</v>
      </c>
      <c r="N439" s="25">
        <v>7000</v>
      </c>
      <c r="O439" s="14">
        <v>0</v>
      </c>
      <c r="P439" s="25">
        <v>3000</v>
      </c>
      <c r="Q439" s="25">
        <v>3000</v>
      </c>
      <c r="R439" s="78">
        <v>2700.7760800000001</v>
      </c>
      <c r="S439" s="78">
        <v>2700.7760800000001</v>
      </c>
      <c r="T439" s="25">
        <v>3000</v>
      </c>
      <c r="U439" s="25">
        <v>3000</v>
      </c>
      <c r="V439" s="14">
        <f t="shared" si="1699"/>
        <v>10000</v>
      </c>
      <c r="W439" s="14">
        <f t="shared" si="1700"/>
        <v>10000</v>
      </c>
      <c r="X439" s="11">
        <v>10000</v>
      </c>
      <c r="Y439" s="14">
        <f t="shared" si="1701"/>
        <v>10000</v>
      </c>
      <c r="Z439" s="14">
        <f>X439-Y439</f>
        <v>0</v>
      </c>
      <c r="AA439" s="14">
        <v>0</v>
      </c>
      <c r="AB439" s="14">
        <v>0</v>
      </c>
      <c r="AC439" s="14"/>
      <c r="AD439" s="14"/>
      <c r="AE439" s="14"/>
      <c r="AG439" s="222"/>
      <c r="AH439" s="66"/>
      <c r="AI439" s="233"/>
      <c r="AJ439" s="233"/>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6"/>
    </row>
    <row r="440" spans="1:86" s="17" customFormat="1" ht="47.25" x14ac:dyDescent="0.25">
      <c r="A440" s="20" t="s">
        <v>90</v>
      </c>
      <c r="B440" s="23" t="s">
        <v>592</v>
      </c>
      <c r="C440" s="3"/>
      <c r="D440" s="3">
        <v>1</v>
      </c>
      <c r="E440" s="3"/>
      <c r="F440" s="3"/>
      <c r="G440" s="23"/>
      <c r="H440" s="18" t="s">
        <v>593</v>
      </c>
      <c r="I440" s="11">
        <v>35000</v>
      </c>
      <c r="J440" s="11">
        <v>26093</v>
      </c>
      <c r="K440" s="25">
        <v>536</v>
      </c>
      <c r="L440" s="14">
        <f>K440-N440</f>
        <v>536</v>
      </c>
      <c r="M440" s="14">
        <f>N440+O440</f>
        <v>536</v>
      </c>
      <c r="N440" s="22"/>
      <c r="O440" s="14">
        <v>536</v>
      </c>
      <c r="P440" s="13">
        <v>20000</v>
      </c>
      <c r="Q440" s="13">
        <v>20000</v>
      </c>
      <c r="R440" s="78">
        <v>12187.327218</v>
      </c>
      <c r="S440" s="78">
        <v>12187.327218</v>
      </c>
      <c r="T440" s="13">
        <v>20000</v>
      </c>
      <c r="U440" s="13">
        <v>20000</v>
      </c>
      <c r="V440" s="14">
        <f t="shared" si="1699"/>
        <v>20536</v>
      </c>
      <c r="W440" s="14">
        <f t="shared" si="1700"/>
        <v>20536</v>
      </c>
      <c r="X440" s="11">
        <v>26093</v>
      </c>
      <c r="Y440" s="14">
        <f t="shared" si="1701"/>
        <v>20536</v>
      </c>
      <c r="Z440" s="14">
        <f>X440-Y440</f>
        <v>5557</v>
      </c>
      <c r="AA440" s="14">
        <v>5557</v>
      </c>
      <c r="AB440" s="14">
        <v>5557</v>
      </c>
      <c r="AC440" s="14"/>
      <c r="AD440" s="14"/>
      <c r="AE440" s="14"/>
      <c r="AF440" s="3"/>
      <c r="AG440" s="222"/>
      <c r="AH440" s="66"/>
      <c r="AI440" s="233"/>
      <c r="AJ440" s="233"/>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6"/>
    </row>
    <row r="441" spans="1:86" s="17" customFormat="1" ht="47.25" x14ac:dyDescent="0.25">
      <c r="A441" s="20" t="s">
        <v>93</v>
      </c>
      <c r="B441" s="23" t="s">
        <v>594</v>
      </c>
      <c r="C441" s="3"/>
      <c r="D441" s="3">
        <v>1</v>
      </c>
      <c r="E441" s="3"/>
      <c r="F441" s="3"/>
      <c r="G441" s="23"/>
      <c r="H441" s="91" t="s">
        <v>595</v>
      </c>
      <c r="I441" s="11">
        <v>8000</v>
      </c>
      <c r="J441" s="11">
        <v>8000</v>
      </c>
      <c r="K441" s="22"/>
      <c r="L441" s="14">
        <f>K441-N441</f>
        <v>0</v>
      </c>
      <c r="M441" s="14">
        <f>N441+O441</f>
        <v>0</v>
      </c>
      <c r="N441" s="22"/>
      <c r="O441" s="14">
        <v>0</v>
      </c>
      <c r="P441" s="25">
        <v>6000</v>
      </c>
      <c r="Q441" s="25">
        <v>6000</v>
      </c>
      <c r="R441" s="78">
        <v>2015.3630000000001</v>
      </c>
      <c r="S441" s="78">
        <v>2015.3630000000001</v>
      </c>
      <c r="T441" s="25">
        <v>6000</v>
      </c>
      <c r="U441" s="25">
        <v>6000</v>
      </c>
      <c r="V441" s="14">
        <f t="shared" si="1699"/>
        <v>6000</v>
      </c>
      <c r="W441" s="14">
        <f t="shared" si="1700"/>
        <v>6000</v>
      </c>
      <c r="X441" s="11">
        <v>8000</v>
      </c>
      <c r="Y441" s="14">
        <f t="shared" si="1701"/>
        <v>6000</v>
      </c>
      <c r="Z441" s="14">
        <f>X441-Y441-(3%*X441)</f>
        <v>1760</v>
      </c>
      <c r="AA441" s="14">
        <v>1760</v>
      </c>
      <c r="AB441" s="14">
        <v>1760</v>
      </c>
      <c r="AC441" s="14"/>
      <c r="AD441" s="14"/>
      <c r="AE441" s="14"/>
      <c r="AG441" s="222"/>
      <c r="AH441" s="66"/>
      <c r="AI441" s="233"/>
      <c r="AJ441" s="233"/>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6"/>
    </row>
    <row r="442" spans="1:86" s="17" customFormat="1" ht="46.5" customHeight="1" x14ac:dyDescent="0.25">
      <c r="A442" s="20" t="s">
        <v>96</v>
      </c>
      <c r="B442" s="111" t="s">
        <v>596</v>
      </c>
      <c r="C442" s="3"/>
      <c r="D442" s="3">
        <v>1</v>
      </c>
      <c r="E442" s="3"/>
      <c r="F442" s="3"/>
      <c r="G442" s="111"/>
      <c r="H442" s="18" t="s">
        <v>597</v>
      </c>
      <c r="I442" s="11">
        <v>3500</v>
      </c>
      <c r="J442" s="11">
        <v>3500</v>
      </c>
      <c r="K442" s="22"/>
      <c r="L442" s="22"/>
      <c r="M442" s="22"/>
      <c r="N442" s="22"/>
      <c r="O442" s="22"/>
      <c r="P442" s="22">
        <v>1736</v>
      </c>
      <c r="Q442" s="22">
        <v>1736</v>
      </c>
      <c r="R442" s="22"/>
      <c r="S442" s="22"/>
      <c r="T442" s="22">
        <v>1736</v>
      </c>
      <c r="U442" s="22">
        <v>1736</v>
      </c>
      <c r="V442" s="14">
        <f t="shared" si="1699"/>
        <v>1736</v>
      </c>
      <c r="W442" s="14">
        <f t="shared" si="1700"/>
        <v>1736</v>
      </c>
      <c r="X442" s="11">
        <v>3500</v>
      </c>
      <c r="Y442" s="14">
        <f t="shared" si="1701"/>
        <v>1736</v>
      </c>
      <c r="Z442" s="14">
        <f t="shared" ref="Z442:Z451" si="1702">X442-Y442-(3%*X442)</f>
        <v>1659</v>
      </c>
      <c r="AA442" s="14">
        <v>1659</v>
      </c>
      <c r="AB442" s="14">
        <v>1659</v>
      </c>
      <c r="AC442" s="14"/>
      <c r="AD442" s="14"/>
      <c r="AE442" s="14"/>
      <c r="AG442" s="222"/>
      <c r="AH442" s="66"/>
      <c r="AI442" s="233"/>
      <c r="AJ442" s="233"/>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6"/>
    </row>
    <row r="443" spans="1:86" s="17" customFormat="1" ht="46.5" customHeight="1" x14ac:dyDescent="0.25">
      <c r="A443" s="20" t="s">
        <v>99</v>
      </c>
      <c r="B443" s="111" t="s">
        <v>598</v>
      </c>
      <c r="C443" s="3"/>
      <c r="D443" s="3">
        <v>1</v>
      </c>
      <c r="E443" s="3"/>
      <c r="F443" s="3"/>
      <c r="G443" s="111"/>
      <c r="H443" s="18" t="s">
        <v>599</v>
      </c>
      <c r="I443" s="11">
        <v>3300</v>
      </c>
      <c r="J443" s="11">
        <v>3300</v>
      </c>
      <c r="K443" s="22"/>
      <c r="L443" s="22"/>
      <c r="M443" s="22"/>
      <c r="N443" s="22"/>
      <c r="O443" s="22"/>
      <c r="P443" s="22">
        <v>1300</v>
      </c>
      <c r="Q443" s="22">
        <v>1300</v>
      </c>
      <c r="R443" s="22"/>
      <c r="S443" s="22"/>
      <c r="T443" s="22">
        <v>1300</v>
      </c>
      <c r="U443" s="22">
        <v>1300</v>
      </c>
      <c r="V443" s="14">
        <f t="shared" si="1699"/>
        <v>1300</v>
      </c>
      <c r="W443" s="14">
        <f t="shared" si="1700"/>
        <v>1300</v>
      </c>
      <c r="X443" s="11">
        <v>3300</v>
      </c>
      <c r="Y443" s="14">
        <f t="shared" si="1701"/>
        <v>1300</v>
      </c>
      <c r="Z443" s="14">
        <f t="shared" si="1702"/>
        <v>1901</v>
      </c>
      <c r="AA443" s="14">
        <v>1901</v>
      </c>
      <c r="AB443" s="14">
        <v>1901</v>
      </c>
      <c r="AC443" s="14"/>
      <c r="AD443" s="14"/>
      <c r="AE443" s="14"/>
      <c r="AG443" s="222"/>
      <c r="AH443" s="66"/>
      <c r="AI443" s="233"/>
      <c r="AJ443" s="233"/>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6"/>
    </row>
    <row r="444" spans="1:86" s="17" customFormat="1" ht="46.5" customHeight="1" x14ac:dyDescent="0.25">
      <c r="A444" s="20" t="s">
        <v>102</v>
      </c>
      <c r="B444" s="111" t="s">
        <v>600</v>
      </c>
      <c r="C444" s="3"/>
      <c r="D444" s="3">
        <v>1</v>
      </c>
      <c r="E444" s="3"/>
      <c r="F444" s="3"/>
      <c r="G444" s="111"/>
      <c r="H444" s="18" t="s">
        <v>601</v>
      </c>
      <c r="I444" s="11">
        <v>4100</v>
      </c>
      <c r="J444" s="11">
        <v>4100</v>
      </c>
      <c r="K444" s="22"/>
      <c r="L444" s="22"/>
      <c r="M444" s="22"/>
      <c r="N444" s="22"/>
      <c r="O444" s="22"/>
      <c r="P444" s="22">
        <v>1600</v>
      </c>
      <c r="Q444" s="22">
        <v>1600</v>
      </c>
      <c r="R444" s="22"/>
      <c r="S444" s="22"/>
      <c r="T444" s="22">
        <v>1600</v>
      </c>
      <c r="U444" s="22">
        <v>1600</v>
      </c>
      <c r="V444" s="14">
        <f t="shared" si="1699"/>
        <v>1600</v>
      </c>
      <c r="W444" s="14">
        <f t="shared" si="1700"/>
        <v>1600</v>
      </c>
      <c r="X444" s="11">
        <v>4100</v>
      </c>
      <c r="Y444" s="14">
        <f t="shared" si="1701"/>
        <v>1600</v>
      </c>
      <c r="Z444" s="14">
        <f t="shared" si="1702"/>
        <v>2377</v>
      </c>
      <c r="AA444" s="14">
        <v>2377</v>
      </c>
      <c r="AB444" s="14">
        <v>2377</v>
      </c>
      <c r="AC444" s="14"/>
      <c r="AD444" s="14"/>
      <c r="AE444" s="14"/>
      <c r="AG444" s="222"/>
      <c r="AH444" s="66"/>
      <c r="AI444" s="233"/>
      <c r="AJ444" s="233"/>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6"/>
    </row>
    <row r="445" spans="1:86" s="17" customFormat="1" ht="46.5" customHeight="1" x14ac:dyDescent="0.25">
      <c r="A445" s="20" t="s">
        <v>126</v>
      </c>
      <c r="B445" s="111" t="s">
        <v>602</v>
      </c>
      <c r="C445" s="3"/>
      <c r="D445" s="3">
        <v>1</v>
      </c>
      <c r="E445" s="3"/>
      <c r="F445" s="3"/>
      <c r="G445" s="111"/>
      <c r="H445" s="18" t="s">
        <v>603</v>
      </c>
      <c r="I445" s="11">
        <v>3700</v>
      </c>
      <c r="J445" s="11">
        <v>3700</v>
      </c>
      <c r="K445" s="22"/>
      <c r="L445" s="22"/>
      <c r="M445" s="22"/>
      <c r="N445" s="22"/>
      <c r="O445" s="22"/>
      <c r="P445" s="22">
        <v>1400</v>
      </c>
      <c r="Q445" s="22">
        <v>1400</v>
      </c>
      <c r="R445" s="22"/>
      <c r="S445" s="22"/>
      <c r="T445" s="22">
        <v>1400</v>
      </c>
      <c r="U445" s="22">
        <v>1400</v>
      </c>
      <c r="V445" s="14">
        <f t="shared" si="1699"/>
        <v>1400</v>
      </c>
      <c r="W445" s="14">
        <f t="shared" si="1700"/>
        <v>1400</v>
      </c>
      <c r="X445" s="11">
        <v>3700</v>
      </c>
      <c r="Y445" s="14">
        <f t="shared" si="1701"/>
        <v>1400</v>
      </c>
      <c r="Z445" s="14">
        <f t="shared" si="1702"/>
        <v>2189</v>
      </c>
      <c r="AA445" s="14">
        <v>2189</v>
      </c>
      <c r="AB445" s="14">
        <v>2189</v>
      </c>
      <c r="AC445" s="14"/>
      <c r="AD445" s="14"/>
      <c r="AE445" s="14"/>
      <c r="AG445" s="222"/>
      <c r="AH445" s="66"/>
      <c r="AI445" s="233"/>
      <c r="AJ445" s="233"/>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6"/>
    </row>
    <row r="446" spans="1:86" s="17" customFormat="1" ht="36.75" customHeight="1" x14ac:dyDescent="0.25">
      <c r="A446" s="20" t="s">
        <v>128</v>
      </c>
      <c r="B446" s="111" t="s">
        <v>604</v>
      </c>
      <c r="C446" s="3"/>
      <c r="D446" s="3">
        <v>1</v>
      </c>
      <c r="E446" s="3"/>
      <c r="F446" s="3"/>
      <c r="G446" s="111"/>
      <c r="H446" s="133" t="s">
        <v>605</v>
      </c>
      <c r="I446" s="11">
        <v>4800</v>
      </c>
      <c r="J446" s="11">
        <v>4800</v>
      </c>
      <c r="K446" s="22"/>
      <c r="L446" s="22"/>
      <c r="M446" s="22"/>
      <c r="N446" s="22"/>
      <c r="O446" s="22"/>
      <c r="P446" s="22">
        <v>1900</v>
      </c>
      <c r="Q446" s="22">
        <v>1900</v>
      </c>
      <c r="R446" s="22"/>
      <c r="S446" s="22"/>
      <c r="T446" s="22">
        <v>1900</v>
      </c>
      <c r="U446" s="22">
        <v>1900</v>
      </c>
      <c r="V446" s="14">
        <f t="shared" si="1699"/>
        <v>1900</v>
      </c>
      <c r="W446" s="14">
        <f t="shared" si="1700"/>
        <v>1900</v>
      </c>
      <c r="X446" s="11">
        <v>4800</v>
      </c>
      <c r="Y446" s="14">
        <f t="shared" si="1701"/>
        <v>1900</v>
      </c>
      <c r="Z446" s="14">
        <f t="shared" si="1702"/>
        <v>2756</v>
      </c>
      <c r="AA446" s="14">
        <v>2756</v>
      </c>
      <c r="AB446" s="14">
        <v>2756</v>
      </c>
      <c r="AC446" s="14"/>
      <c r="AD446" s="14"/>
      <c r="AE446" s="14"/>
      <c r="AG446" s="222"/>
      <c r="AH446" s="66"/>
      <c r="AI446" s="233"/>
      <c r="AJ446" s="233"/>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6"/>
    </row>
    <row r="447" spans="1:86" s="17" customFormat="1" ht="46.5" customHeight="1" x14ac:dyDescent="0.25">
      <c r="A447" s="20" t="s">
        <v>130</v>
      </c>
      <c r="B447" s="111" t="s">
        <v>606</v>
      </c>
      <c r="C447" s="3"/>
      <c r="D447" s="3">
        <v>1</v>
      </c>
      <c r="E447" s="3"/>
      <c r="F447" s="3"/>
      <c r="G447" s="111"/>
      <c r="H447" s="133" t="s">
        <v>607</v>
      </c>
      <c r="I447" s="11">
        <v>4995</v>
      </c>
      <c r="J447" s="11">
        <v>4995</v>
      </c>
      <c r="K447" s="22"/>
      <c r="L447" s="22"/>
      <c r="M447" s="22"/>
      <c r="N447" s="22"/>
      <c r="O447" s="22"/>
      <c r="P447" s="22">
        <v>1900</v>
      </c>
      <c r="Q447" s="22">
        <v>1900</v>
      </c>
      <c r="R447" s="22"/>
      <c r="S447" s="22"/>
      <c r="T447" s="22">
        <v>1900</v>
      </c>
      <c r="U447" s="22">
        <v>1900</v>
      </c>
      <c r="V447" s="14">
        <f t="shared" si="1699"/>
        <v>1900</v>
      </c>
      <c r="W447" s="14">
        <f t="shared" si="1700"/>
        <v>1900</v>
      </c>
      <c r="X447" s="11">
        <v>4995</v>
      </c>
      <c r="Y447" s="14">
        <f t="shared" si="1701"/>
        <v>1900</v>
      </c>
      <c r="Z447" s="14">
        <f t="shared" si="1702"/>
        <v>2945.15</v>
      </c>
      <c r="AA447" s="14">
        <v>2945.15</v>
      </c>
      <c r="AB447" s="14">
        <v>2945.15</v>
      </c>
      <c r="AC447" s="14"/>
      <c r="AD447" s="14"/>
      <c r="AE447" s="14"/>
      <c r="AG447" s="222"/>
      <c r="AH447" s="66"/>
      <c r="AI447" s="233"/>
      <c r="AJ447" s="233"/>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6"/>
    </row>
    <row r="448" spans="1:86" s="17" customFormat="1" ht="46.5" customHeight="1" x14ac:dyDescent="0.25">
      <c r="A448" s="20" t="s">
        <v>132</v>
      </c>
      <c r="B448" s="111" t="s">
        <v>608</v>
      </c>
      <c r="C448" s="3"/>
      <c r="D448" s="3">
        <v>1</v>
      </c>
      <c r="E448" s="3"/>
      <c r="F448" s="3"/>
      <c r="G448" s="111"/>
      <c r="H448" s="18" t="s">
        <v>609</v>
      </c>
      <c r="I448" s="11">
        <v>4100</v>
      </c>
      <c r="J448" s="11">
        <v>4100</v>
      </c>
      <c r="K448" s="22"/>
      <c r="L448" s="22"/>
      <c r="M448" s="22"/>
      <c r="N448" s="22"/>
      <c r="O448" s="22"/>
      <c r="P448" s="22">
        <v>1600</v>
      </c>
      <c r="Q448" s="22">
        <v>1600</v>
      </c>
      <c r="R448" s="22"/>
      <c r="S448" s="22"/>
      <c r="T448" s="22">
        <v>1600</v>
      </c>
      <c r="U448" s="22">
        <v>1600</v>
      </c>
      <c r="V448" s="14">
        <f t="shared" si="1699"/>
        <v>1600</v>
      </c>
      <c r="W448" s="14">
        <f t="shared" si="1700"/>
        <v>1600</v>
      </c>
      <c r="X448" s="11">
        <v>4100</v>
      </c>
      <c r="Y448" s="14">
        <f t="shared" si="1701"/>
        <v>1600</v>
      </c>
      <c r="Z448" s="14">
        <f t="shared" si="1702"/>
        <v>2377</v>
      </c>
      <c r="AA448" s="14">
        <v>2377</v>
      </c>
      <c r="AB448" s="14">
        <v>2377</v>
      </c>
      <c r="AC448" s="14"/>
      <c r="AD448" s="14"/>
      <c r="AE448" s="14"/>
      <c r="AG448" s="222"/>
      <c r="AH448" s="66"/>
      <c r="AI448" s="233"/>
      <c r="AJ448" s="233"/>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6"/>
    </row>
    <row r="449" spans="1:86" s="17" customFormat="1" ht="46.5" customHeight="1" x14ac:dyDescent="0.25">
      <c r="A449" s="20" t="s">
        <v>134</v>
      </c>
      <c r="B449" s="111" t="s">
        <v>610</v>
      </c>
      <c r="C449" s="3"/>
      <c r="D449" s="3">
        <v>1</v>
      </c>
      <c r="E449" s="3"/>
      <c r="F449" s="3"/>
      <c r="G449" s="111"/>
      <c r="H449" s="133" t="s">
        <v>611</v>
      </c>
      <c r="I449" s="11">
        <v>3300</v>
      </c>
      <c r="J449" s="11">
        <v>3300</v>
      </c>
      <c r="K449" s="22"/>
      <c r="L449" s="22"/>
      <c r="M449" s="22"/>
      <c r="N449" s="22"/>
      <c r="O449" s="22"/>
      <c r="P449" s="22">
        <v>1300</v>
      </c>
      <c r="Q449" s="22">
        <v>1300</v>
      </c>
      <c r="R449" s="22"/>
      <c r="S449" s="22"/>
      <c r="T449" s="22">
        <v>1300</v>
      </c>
      <c r="U449" s="22">
        <v>1300</v>
      </c>
      <c r="V449" s="14">
        <f t="shared" si="1699"/>
        <v>1300</v>
      </c>
      <c r="W449" s="14">
        <f t="shared" si="1700"/>
        <v>1300</v>
      </c>
      <c r="X449" s="11">
        <v>3300</v>
      </c>
      <c r="Y449" s="14">
        <f t="shared" si="1701"/>
        <v>1300</v>
      </c>
      <c r="Z449" s="14">
        <f t="shared" si="1702"/>
        <v>1901</v>
      </c>
      <c r="AA449" s="14">
        <v>1901</v>
      </c>
      <c r="AB449" s="14">
        <v>1901</v>
      </c>
      <c r="AC449" s="14"/>
      <c r="AD449" s="14"/>
      <c r="AE449" s="14"/>
      <c r="AG449" s="222"/>
      <c r="AH449" s="66"/>
      <c r="AI449" s="233"/>
      <c r="AJ449" s="233"/>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6"/>
    </row>
    <row r="450" spans="1:86" s="17" customFormat="1" ht="46.5" customHeight="1" x14ac:dyDescent="0.25">
      <c r="A450" s="20" t="s">
        <v>136</v>
      </c>
      <c r="B450" s="111" t="s">
        <v>612</v>
      </c>
      <c r="C450" s="3"/>
      <c r="D450" s="3">
        <v>1</v>
      </c>
      <c r="E450" s="3"/>
      <c r="F450" s="3"/>
      <c r="G450" s="111"/>
      <c r="H450" s="245" t="s">
        <v>613</v>
      </c>
      <c r="I450" s="11">
        <v>4500</v>
      </c>
      <c r="J450" s="11">
        <v>4500</v>
      </c>
      <c r="K450" s="22"/>
      <c r="L450" s="22"/>
      <c r="M450" s="22"/>
      <c r="N450" s="22"/>
      <c r="O450" s="22"/>
      <c r="P450" s="22">
        <v>1800</v>
      </c>
      <c r="Q450" s="22">
        <v>1800</v>
      </c>
      <c r="R450" s="22"/>
      <c r="S450" s="22"/>
      <c r="T450" s="22">
        <v>1800</v>
      </c>
      <c r="U450" s="22">
        <v>1800</v>
      </c>
      <c r="V450" s="14">
        <f t="shared" si="1699"/>
        <v>1800</v>
      </c>
      <c r="W450" s="14">
        <f t="shared" si="1700"/>
        <v>1800</v>
      </c>
      <c r="X450" s="11">
        <v>4500</v>
      </c>
      <c r="Y450" s="14">
        <f t="shared" si="1701"/>
        <v>1800</v>
      </c>
      <c r="Z450" s="14">
        <f t="shared" si="1702"/>
        <v>2565</v>
      </c>
      <c r="AA450" s="14">
        <v>2565</v>
      </c>
      <c r="AB450" s="14">
        <v>2565</v>
      </c>
      <c r="AC450" s="14"/>
      <c r="AD450" s="14"/>
      <c r="AE450" s="14"/>
      <c r="AG450" s="222"/>
      <c r="AH450" s="66"/>
      <c r="AI450" s="233"/>
      <c r="AJ450" s="233"/>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6"/>
    </row>
    <row r="451" spans="1:86" s="17" customFormat="1" ht="46.5" customHeight="1" x14ac:dyDescent="0.25">
      <c r="A451" s="20" t="s">
        <v>138</v>
      </c>
      <c r="B451" s="111" t="s">
        <v>614</v>
      </c>
      <c r="C451" s="3"/>
      <c r="D451" s="3">
        <v>1</v>
      </c>
      <c r="E451" s="3"/>
      <c r="F451" s="3"/>
      <c r="G451" s="111"/>
      <c r="H451" s="245" t="s">
        <v>615</v>
      </c>
      <c r="I451" s="11">
        <v>4800</v>
      </c>
      <c r="J451" s="11">
        <v>4800</v>
      </c>
      <c r="K451" s="22"/>
      <c r="L451" s="22"/>
      <c r="M451" s="22"/>
      <c r="N451" s="22"/>
      <c r="O451" s="22"/>
      <c r="P451" s="22">
        <v>1900</v>
      </c>
      <c r="Q451" s="22">
        <v>1900</v>
      </c>
      <c r="R451" s="22"/>
      <c r="S451" s="22"/>
      <c r="T451" s="22">
        <v>1900</v>
      </c>
      <c r="U451" s="22">
        <v>1900</v>
      </c>
      <c r="V451" s="14">
        <f t="shared" si="1699"/>
        <v>1900</v>
      </c>
      <c r="W451" s="14">
        <f t="shared" si="1700"/>
        <v>1900</v>
      </c>
      <c r="X451" s="11">
        <v>4800</v>
      </c>
      <c r="Y451" s="14">
        <f t="shared" si="1701"/>
        <v>1900</v>
      </c>
      <c r="Z451" s="14">
        <f t="shared" si="1702"/>
        <v>2756</v>
      </c>
      <c r="AA451" s="14">
        <v>2756</v>
      </c>
      <c r="AB451" s="14">
        <v>2756</v>
      </c>
      <c r="AC451" s="14"/>
      <c r="AD451" s="14"/>
      <c r="AE451" s="14"/>
      <c r="AG451" s="222"/>
      <c r="AH451" s="66"/>
      <c r="AI451" s="233"/>
      <c r="AJ451" s="233"/>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6"/>
    </row>
    <row r="452" spans="1:86" s="72" customFormat="1" ht="36.6" customHeight="1" x14ac:dyDescent="0.25">
      <c r="A452" s="6" t="s">
        <v>71</v>
      </c>
      <c r="B452" s="59" t="s">
        <v>53</v>
      </c>
      <c r="C452" s="3"/>
      <c r="D452" s="3"/>
      <c r="E452" s="3"/>
      <c r="F452" s="3"/>
      <c r="G452" s="59"/>
      <c r="H452" s="69"/>
      <c r="I452" s="51"/>
      <c r="J452" s="51"/>
      <c r="K452" s="95"/>
      <c r="L452" s="95"/>
      <c r="M452" s="95"/>
      <c r="N452" s="95"/>
      <c r="O452" s="95"/>
      <c r="P452" s="95"/>
      <c r="Q452" s="95"/>
      <c r="R452" s="95"/>
      <c r="S452" s="95"/>
      <c r="T452" s="95"/>
      <c r="U452" s="95"/>
      <c r="V452" s="14">
        <f t="shared" si="1699"/>
        <v>0</v>
      </c>
      <c r="W452" s="5"/>
      <c r="X452" s="51"/>
      <c r="Y452" s="5"/>
      <c r="Z452" s="5"/>
      <c r="AA452" s="5"/>
      <c r="AB452" s="5"/>
      <c r="AC452" s="5"/>
      <c r="AD452" s="5"/>
      <c r="AE452" s="5"/>
      <c r="AG452" s="222"/>
      <c r="AH452" s="66"/>
      <c r="AI452" s="233"/>
      <c r="AJ452" s="233"/>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1"/>
    </row>
    <row r="453" spans="1:86" s="17" customFormat="1" ht="37.5" customHeight="1" x14ac:dyDescent="0.25">
      <c r="A453" s="20" t="s">
        <v>58</v>
      </c>
      <c r="B453" s="111" t="s">
        <v>616</v>
      </c>
      <c r="C453" s="3"/>
      <c r="D453" s="3"/>
      <c r="E453" s="3">
        <v>1</v>
      </c>
      <c r="F453" s="3">
        <v>1</v>
      </c>
      <c r="G453" s="111"/>
      <c r="H453" s="133" t="s">
        <v>735</v>
      </c>
      <c r="I453" s="11">
        <v>2825</v>
      </c>
      <c r="J453" s="11">
        <v>2825</v>
      </c>
      <c r="K453" s="22"/>
      <c r="L453" s="22"/>
      <c r="M453" s="22"/>
      <c r="N453" s="22"/>
      <c r="O453" s="22"/>
      <c r="P453" s="22"/>
      <c r="Q453" s="22"/>
      <c r="R453" s="22"/>
      <c r="S453" s="22"/>
      <c r="T453" s="22"/>
      <c r="U453" s="22"/>
      <c r="V453" s="14">
        <f t="shared" si="1699"/>
        <v>0</v>
      </c>
      <c r="W453" s="14">
        <f t="shared" ref="W453:W466" si="1703">Y453</f>
        <v>0</v>
      </c>
      <c r="X453" s="11">
        <v>2825</v>
      </c>
      <c r="Y453" s="14">
        <f t="shared" ref="Y453:Y466" si="1704">K453+Q453</f>
        <v>0</v>
      </c>
      <c r="Z453" s="14">
        <v>1500</v>
      </c>
      <c r="AA453" s="14">
        <f>AB453+AC453</f>
        <v>1708</v>
      </c>
      <c r="AB453" s="14">
        <v>1708</v>
      </c>
      <c r="AC453" s="14"/>
      <c r="AD453" s="14"/>
      <c r="AE453" s="14"/>
      <c r="AG453" s="222"/>
      <c r="AH453" s="66"/>
      <c r="AI453" s="233"/>
      <c r="AJ453" s="233"/>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6"/>
    </row>
    <row r="454" spans="1:86" s="17" customFormat="1" ht="37.5" customHeight="1" x14ac:dyDescent="0.25">
      <c r="A454" s="20" t="s">
        <v>50</v>
      </c>
      <c r="B454" s="111" t="s">
        <v>618</v>
      </c>
      <c r="C454" s="3"/>
      <c r="D454" s="3"/>
      <c r="E454" s="3">
        <v>1</v>
      </c>
      <c r="F454" s="3">
        <v>1</v>
      </c>
      <c r="G454" s="111"/>
      <c r="H454" s="133" t="s">
        <v>736</v>
      </c>
      <c r="I454" s="11">
        <f>J454</f>
        <v>3500</v>
      </c>
      <c r="J454" s="11">
        <v>3500</v>
      </c>
      <c r="K454" s="22"/>
      <c r="L454" s="22"/>
      <c r="M454" s="22"/>
      <c r="N454" s="22"/>
      <c r="O454" s="22"/>
      <c r="P454" s="22"/>
      <c r="Q454" s="22"/>
      <c r="R454" s="22"/>
      <c r="S454" s="22"/>
      <c r="T454" s="22"/>
      <c r="U454" s="22"/>
      <c r="V454" s="14">
        <f t="shared" si="1699"/>
        <v>0</v>
      </c>
      <c r="W454" s="14">
        <f t="shared" si="1703"/>
        <v>0</v>
      </c>
      <c r="X454" s="11">
        <v>3500</v>
      </c>
      <c r="Y454" s="14">
        <f t="shared" si="1704"/>
        <v>0</v>
      </c>
      <c r="Z454" s="14">
        <v>1000</v>
      </c>
      <c r="AA454" s="14">
        <f t="shared" ref="AA454:AA466" si="1705">AB454+AC454</f>
        <v>1100</v>
      </c>
      <c r="AB454" s="14">
        <v>1100</v>
      </c>
      <c r="AC454" s="14"/>
      <c r="AD454" s="14"/>
      <c r="AE454" s="14"/>
      <c r="AG454" s="222"/>
      <c r="AH454" s="66"/>
      <c r="AI454" s="233"/>
      <c r="AJ454" s="233"/>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6"/>
    </row>
    <row r="455" spans="1:86" s="17" customFormat="1" ht="47.25" customHeight="1" x14ac:dyDescent="0.25">
      <c r="A455" s="20" t="s">
        <v>87</v>
      </c>
      <c r="B455" s="111" t="s">
        <v>619</v>
      </c>
      <c r="C455" s="3"/>
      <c r="D455" s="3"/>
      <c r="E455" s="3">
        <v>1</v>
      </c>
      <c r="F455" s="3">
        <v>1</v>
      </c>
      <c r="G455" s="111"/>
      <c r="H455" s="133" t="s">
        <v>737</v>
      </c>
      <c r="I455" s="11">
        <f t="shared" ref="I455:I466" si="1706">J455</f>
        <v>4250</v>
      </c>
      <c r="J455" s="11">
        <v>4250</v>
      </c>
      <c r="K455" s="22"/>
      <c r="L455" s="22"/>
      <c r="M455" s="22"/>
      <c r="N455" s="22"/>
      <c r="O455" s="22"/>
      <c r="P455" s="22"/>
      <c r="Q455" s="22"/>
      <c r="R455" s="22"/>
      <c r="S455" s="22"/>
      <c r="T455" s="22"/>
      <c r="U455" s="22"/>
      <c r="V455" s="14">
        <f t="shared" si="1699"/>
        <v>0</v>
      </c>
      <c r="W455" s="14">
        <f t="shared" si="1703"/>
        <v>0</v>
      </c>
      <c r="X455" s="11">
        <v>4250</v>
      </c>
      <c r="Y455" s="14">
        <f t="shared" si="1704"/>
        <v>0</v>
      </c>
      <c r="Z455" s="14">
        <v>2000</v>
      </c>
      <c r="AA455" s="14">
        <f t="shared" si="1705"/>
        <v>1300</v>
      </c>
      <c r="AB455" s="14">
        <v>1300</v>
      </c>
      <c r="AC455" s="14"/>
      <c r="AD455" s="14"/>
      <c r="AE455" s="14"/>
      <c r="AG455" s="222"/>
      <c r="AH455" s="66"/>
      <c r="AI455" s="233"/>
      <c r="AJ455" s="233"/>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6"/>
    </row>
    <row r="456" spans="1:86" s="17" customFormat="1" ht="37.5" customHeight="1" x14ac:dyDescent="0.25">
      <c r="A456" s="20" t="s">
        <v>90</v>
      </c>
      <c r="B456" s="111" t="s">
        <v>620</v>
      </c>
      <c r="C456" s="3"/>
      <c r="D456" s="3"/>
      <c r="E456" s="3">
        <v>1</v>
      </c>
      <c r="F456" s="3">
        <v>1</v>
      </c>
      <c r="G456" s="111"/>
      <c r="H456" s="133" t="s">
        <v>738</v>
      </c>
      <c r="I456" s="11">
        <f t="shared" si="1706"/>
        <v>3300</v>
      </c>
      <c r="J456" s="11">
        <v>3300</v>
      </c>
      <c r="K456" s="22"/>
      <c r="L456" s="22"/>
      <c r="M456" s="22"/>
      <c r="N456" s="22"/>
      <c r="O456" s="22"/>
      <c r="P456" s="22"/>
      <c r="Q456" s="22"/>
      <c r="R456" s="22"/>
      <c r="S456" s="22"/>
      <c r="T456" s="22"/>
      <c r="U456" s="22"/>
      <c r="V456" s="14">
        <f t="shared" si="1699"/>
        <v>0</v>
      </c>
      <c r="W456" s="14">
        <f t="shared" si="1703"/>
        <v>0</v>
      </c>
      <c r="X456" s="11">
        <v>3300</v>
      </c>
      <c r="Y456" s="14">
        <f t="shared" si="1704"/>
        <v>0</v>
      </c>
      <c r="Z456" s="14">
        <v>1500</v>
      </c>
      <c r="AA456" s="14">
        <f t="shared" si="1705"/>
        <v>1000</v>
      </c>
      <c r="AB456" s="14">
        <v>1000</v>
      </c>
      <c r="AC456" s="14"/>
      <c r="AD456" s="14"/>
      <c r="AE456" s="14"/>
      <c r="AG456" s="222"/>
      <c r="AH456" s="66"/>
      <c r="AI456" s="233"/>
      <c r="AJ456" s="233"/>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6"/>
    </row>
    <row r="457" spans="1:86" s="17" customFormat="1" ht="47.25" customHeight="1" x14ac:dyDescent="0.25">
      <c r="A457" s="20" t="s">
        <v>93</v>
      </c>
      <c r="B457" s="111" t="s">
        <v>621</v>
      </c>
      <c r="C457" s="3"/>
      <c r="D457" s="3"/>
      <c r="E457" s="3">
        <v>1</v>
      </c>
      <c r="F457" s="3">
        <v>1</v>
      </c>
      <c r="G457" s="111"/>
      <c r="H457" s="133" t="s">
        <v>739</v>
      </c>
      <c r="I457" s="11">
        <f t="shared" si="1706"/>
        <v>3300</v>
      </c>
      <c r="J457" s="11">
        <v>3300</v>
      </c>
      <c r="K457" s="22"/>
      <c r="L457" s="22"/>
      <c r="M457" s="22"/>
      <c r="N457" s="22"/>
      <c r="O457" s="22"/>
      <c r="P457" s="22"/>
      <c r="Q457" s="22"/>
      <c r="R457" s="22"/>
      <c r="S457" s="22"/>
      <c r="T457" s="22"/>
      <c r="U457" s="22"/>
      <c r="V457" s="14">
        <f t="shared" si="1699"/>
        <v>0</v>
      </c>
      <c r="W457" s="14">
        <f t="shared" si="1703"/>
        <v>0</v>
      </c>
      <c r="X457" s="11">
        <v>3300</v>
      </c>
      <c r="Y457" s="14">
        <f t="shared" si="1704"/>
        <v>0</v>
      </c>
      <c r="Z457" s="14">
        <f>1500-364</f>
        <v>1136</v>
      </c>
      <c r="AA457" s="14">
        <f t="shared" si="1705"/>
        <v>1000</v>
      </c>
      <c r="AB457" s="14">
        <v>1000</v>
      </c>
      <c r="AC457" s="14"/>
      <c r="AD457" s="14"/>
      <c r="AE457" s="14"/>
      <c r="AG457" s="222"/>
      <c r="AH457" s="66"/>
      <c r="AI457" s="233"/>
      <c r="AJ457" s="233"/>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5"/>
      <c r="BO457" s="15"/>
      <c r="BP457" s="15"/>
      <c r="BQ457" s="15"/>
      <c r="BR457" s="15"/>
      <c r="BS457" s="15"/>
      <c r="BT457" s="15"/>
      <c r="BU457" s="15"/>
      <c r="BV457" s="15"/>
      <c r="BW457" s="15"/>
      <c r="BX457" s="15"/>
      <c r="BY457" s="15"/>
      <c r="BZ457" s="15"/>
      <c r="CA457" s="15"/>
      <c r="CB457" s="15"/>
      <c r="CC457" s="15"/>
      <c r="CD457" s="15"/>
      <c r="CE457" s="15"/>
      <c r="CF457" s="15"/>
      <c r="CG457" s="15"/>
      <c r="CH457" s="16"/>
    </row>
    <row r="458" spans="1:86" s="17" customFormat="1" ht="48.75" customHeight="1" x14ac:dyDescent="0.25">
      <c r="A458" s="20" t="s">
        <v>96</v>
      </c>
      <c r="B458" s="111" t="s">
        <v>622</v>
      </c>
      <c r="C458" s="3"/>
      <c r="D458" s="3"/>
      <c r="E458" s="3">
        <v>1</v>
      </c>
      <c r="F458" s="3">
        <v>1</v>
      </c>
      <c r="G458" s="111"/>
      <c r="H458" s="18" t="s">
        <v>740</v>
      </c>
      <c r="I458" s="11">
        <f t="shared" si="1706"/>
        <v>4900</v>
      </c>
      <c r="J458" s="11">
        <v>4900</v>
      </c>
      <c r="K458" s="22"/>
      <c r="L458" s="22"/>
      <c r="M458" s="22"/>
      <c r="N458" s="22"/>
      <c r="O458" s="22"/>
      <c r="P458" s="22"/>
      <c r="Q458" s="22"/>
      <c r="R458" s="22"/>
      <c r="S458" s="22"/>
      <c r="T458" s="22"/>
      <c r="U458" s="22"/>
      <c r="V458" s="14">
        <f t="shared" si="1699"/>
        <v>0</v>
      </c>
      <c r="W458" s="14">
        <f t="shared" si="1703"/>
        <v>0</v>
      </c>
      <c r="X458" s="11">
        <v>4900</v>
      </c>
      <c r="Y458" s="14">
        <f t="shared" si="1704"/>
        <v>0</v>
      </c>
      <c r="Z458" s="14">
        <v>2000</v>
      </c>
      <c r="AA458" s="14">
        <f t="shared" si="1705"/>
        <v>1500</v>
      </c>
      <c r="AB458" s="14">
        <v>1500</v>
      </c>
      <c r="AC458" s="14"/>
      <c r="AD458" s="14"/>
      <c r="AE458" s="14"/>
      <c r="AG458" s="222"/>
      <c r="AH458" s="66"/>
      <c r="AI458" s="233"/>
      <c r="AJ458" s="233"/>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5"/>
      <c r="BO458" s="15"/>
      <c r="BP458" s="15"/>
      <c r="BQ458" s="15"/>
      <c r="BR458" s="15"/>
      <c r="BS458" s="15"/>
      <c r="BT458" s="15"/>
      <c r="BU458" s="15"/>
      <c r="BV458" s="15"/>
      <c r="BW458" s="15"/>
      <c r="BX458" s="15"/>
      <c r="BY458" s="15"/>
      <c r="BZ458" s="15"/>
      <c r="CA458" s="15"/>
      <c r="CB458" s="15"/>
      <c r="CC458" s="15"/>
      <c r="CD458" s="15"/>
      <c r="CE458" s="15"/>
      <c r="CF458" s="15"/>
      <c r="CG458" s="15"/>
      <c r="CH458" s="16"/>
    </row>
    <row r="459" spans="1:86" s="17" customFormat="1" ht="48.75" customHeight="1" x14ac:dyDescent="0.25">
      <c r="A459" s="20" t="s">
        <v>99</v>
      </c>
      <c r="B459" s="111" t="s">
        <v>623</v>
      </c>
      <c r="C459" s="3"/>
      <c r="D459" s="3"/>
      <c r="E459" s="3">
        <v>1</v>
      </c>
      <c r="F459" s="3">
        <v>1</v>
      </c>
      <c r="G459" s="111"/>
      <c r="H459" s="18" t="s">
        <v>741</v>
      </c>
      <c r="I459" s="11">
        <f t="shared" si="1706"/>
        <v>2500</v>
      </c>
      <c r="J459" s="11">
        <v>2500</v>
      </c>
      <c r="K459" s="22"/>
      <c r="L459" s="22"/>
      <c r="M459" s="22"/>
      <c r="N459" s="22"/>
      <c r="O459" s="22"/>
      <c r="P459" s="22"/>
      <c r="Q459" s="22"/>
      <c r="R459" s="22"/>
      <c r="S459" s="22"/>
      <c r="T459" s="22"/>
      <c r="U459" s="22"/>
      <c r="V459" s="14">
        <f t="shared" si="1699"/>
        <v>0</v>
      </c>
      <c r="W459" s="14">
        <f t="shared" si="1703"/>
        <v>0</v>
      </c>
      <c r="X459" s="11">
        <v>2500</v>
      </c>
      <c r="Y459" s="14">
        <f t="shared" si="1704"/>
        <v>0</v>
      </c>
      <c r="Z459" s="14">
        <v>1000</v>
      </c>
      <c r="AA459" s="14">
        <f t="shared" si="1705"/>
        <v>800</v>
      </c>
      <c r="AB459" s="14">
        <v>800</v>
      </c>
      <c r="AC459" s="14"/>
      <c r="AD459" s="14"/>
      <c r="AE459" s="14"/>
      <c r="AG459" s="222"/>
      <c r="AH459" s="66"/>
      <c r="AI459" s="233"/>
      <c r="AJ459" s="233"/>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5"/>
      <c r="BO459" s="15"/>
      <c r="BP459" s="15"/>
      <c r="BQ459" s="15"/>
      <c r="BR459" s="15"/>
      <c r="BS459" s="15"/>
      <c r="BT459" s="15"/>
      <c r="BU459" s="15"/>
      <c r="BV459" s="15"/>
      <c r="BW459" s="15"/>
      <c r="BX459" s="15"/>
      <c r="BY459" s="15"/>
      <c r="BZ459" s="15"/>
      <c r="CA459" s="15"/>
      <c r="CB459" s="15"/>
      <c r="CC459" s="15"/>
      <c r="CD459" s="15"/>
      <c r="CE459" s="15"/>
      <c r="CF459" s="15"/>
      <c r="CG459" s="15"/>
      <c r="CH459" s="16"/>
    </row>
    <row r="460" spans="1:86" s="17" customFormat="1" ht="42.75" customHeight="1" x14ac:dyDescent="0.25">
      <c r="A460" s="20" t="s">
        <v>102</v>
      </c>
      <c r="B460" s="111" t="s">
        <v>624</v>
      </c>
      <c r="C460" s="3"/>
      <c r="D460" s="3"/>
      <c r="E460" s="3">
        <v>1</v>
      </c>
      <c r="F460" s="3">
        <v>1</v>
      </c>
      <c r="G460" s="111"/>
      <c r="H460" s="133" t="s">
        <v>742</v>
      </c>
      <c r="I460" s="11">
        <f t="shared" si="1706"/>
        <v>4000</v>
      </c>
      <c r="J460" s="11">
        <v>4000</v>
      </c>
      <c r="K460" s="22"/>
      <c r="L460" s="22"/>
      <c r="M460" s="22"/>
      <c r="N460" s="22"/>
      <c r="O460" s="22"/>
      <c r="P460" s="22"/>
      <c r="Q460" s="22"/>
      <c r="R460" s="22"/>
      <c r="S460" s="22"/>
      <c r="T460" s="22"/>
      <c r="U460" s="22"/>
      <c r="V460" s="14">
        <f t="shared" si="1699"/>
        <v>0</v>
      </c>
      <c r="W460" s="14">
        <f t="shared" si="1703"/>
        <v>0</v>
      </c>
      <c r="X460" s="11">
        <v>4000</v>
      </c>
      <c r="Y460" s="14">
        <f t="shared" si="1704"/>
        <v>0</v>
      </c>
      <c r="Z460" s="14">
        <v>2000</v>
      </c>
      <c r="AA460" s="14">
        <f t="shared" si="1705"/>
        <v>1200</v>
      </c>
      <c r="AB460" s="14">
        <v>1200</v>
      </c>
      <c r="AC460" s="14"/>
      <c r="AD460" s="14"/>
      <c r="AE460" s="14"/>
      <c r="AG460" s="222"/>
      <c r="AH460" s="66"/>
      <c r="AI460" s="233"/>
      <c r="AJ460" s="233"/>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5"/>
      <c r="BO460" s="15"/>
      <c r="BP460" s="15"/>
      <c r="BQ460" s="15"/>
      <c r="BR460" s="15"/>
      <c r="BS460" s="15"/>
      <c r="BT460" s="15"/>
      <c r="BU460" s="15"/>
      <c r="BV460" s="15"/>
      <c r="BW460" s="15"/>
      <c r="BX460" s="15"/>
      <c r="BY460" s="15"/>
      <c r="BZ460" s="15"/>
      <c r="CA460" s="15"/>
      <c r="CB460" s="15"/>
      <c r="CC460" s="15"/>
      <c r="CD460" s="15"/>
      <c r="CE460" s="15"/>
      <c r="CF460" s="15"/>
      <c r="CG460" s="15"/>
      <c r="CH460" s="16"/>
    </row>
    <row r="461" spans="1:86" s="17" customFormat="1" ht="35.25" customHeight="1" x14ac:dyDescent="0.25">
      <c r="A461" s="20" t="s">
        <v>126</v>
      </c>
      <c r="B461" s="111" t="s">
        <v>625</v>
      </c>
      <c r="C461" s="3"/>
      <c r="D461" s="3"/>
      <c r="E461" s="3">
        <v>1</v>
      </c>
      <c r="F461" s="3">
        <v>1</v>
      </c>
      <c r="G461" s="111"/>
      <c r="H461" s="133" t="s">
        <v>743</v>
      </c>
      <c r="I461" s="11">
        <f t="shared" si="1706"/>
        <v>4300</v>
      </c>
      <c r="J461" s="11">
        <v>4300</v>
      </c>
      <c r="K461" s="22"/>
      <c r="L461" s="22"/>
      <c r="M461" s="22"/>
      <c r="N461" s="22"/>
      <c r="O461" s="22"/>
      <c r="P461" s="22"/>
      <c r="Q461" s="22"/>
      <c r="R461" s="22"/>
      <c r="S461" s="22"/>
      <c r="T461" s="22"/>
      <c r="U461" s="22"/>
      <c r="V461" s="14">
        <f t="shared" si="1699"/>
        <v>0</v>
      </c>
      <c r="W461" s="14">
        <f t="shared" si="1703"/>
        <v>0</v>
      </c>
      <c r="X461" s="11">
        <v>4300</v>
      </c>
      <c r="Y461" s="14">
        <f t="shared" si="1704"/>
        <v>0</v>
      </c>
      <c r="Z461" s="14">
        <v>2000</v>
      </c>
      <c r="AA461" s="14">
        <f t="shared" si="1705"/>
        <v>1300</v>
      </c>
      <c r="AB461" s="14">
        <v>1300</v>
      </c>
      <c r="AC461" s="14"/>
      <c r="AD461" s="14"/>
      <c r="AE461" s="14"/>
      <c r="AG461" s="222"/>
      <c r="AH461" s="66"/>
      <c r="AI461" s="233"/>
      <c r="AJ461" s="233"/>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5"/>
      <c r="BO461" s="15"/>
      <c r="BP461" s="15"/>
      <c r="BQ461" s="15"/>
      <c r="BR461" s="15"/>
      <c r="BS461" s="15"/>
      <c r="BT461" s="15"/>
      <c r="BU461" s="15"/>
      <c r="BV461" s="15"/>
      <c r="BW461" s="15"/>
      <c r="BX461" s="15"/>
      <c r="BY461" s="15"/>
      <c r="BZ461" s="15"/>
      <c r="CA461" s="15"/>
      <c r="CB461" s="15"/>
      <c r="CC461" s="15"/>
      <c r="CD461" s="15"/>
      <c r="CE461" s="15"/>
      <c r="CF461" s="15"/>
      <c r="CG461" s="15"/>
      <c r="CH461" s="16"/>
    </row>
    <row r="462" spans="1:86" s="17" customFormat="1" ht="47.25" customHeight="1" x14ac:dyDescent="0.25">
      <c r="A462" s="20" t="s">
        <v>128</v>
      </c>
      <c r="B462" s="111" t="s">
        <v>626</v>
      </c>
      <c r="C462" s="3"/>
      <c r="D462" s="3"/>
      <c r="E462" s="3">
        <v>1</v>
      </c>
      <c r="F462" s="3">
        <v>1</v>
      </c>
      <c r="G462" s="111"/>
      <c r="H462" s="18" t="s">
        <v>744</v>
      </c>
      <c r="I462" s="11">
        <f t="shared" si="1706"/>
        <v>4750</v>
      </c>
      <c r="J462" s="11">
        <v>4750</v>
      </c>
      <c r="K462" s="22"/>
      <c r="L462" s="22"/>
      <c r="M462" s="22"/>
      <c r="N462" s="22"/>
      <c r="O462" s="22"/>
      <c r="P462" s="22"/>
      <c r="Q462" s="22"/>
      <c r="R462" s="22"/>
      <c r="S462" s="22"/>
      <c r="T462" s="22"/>
      <c r="U462" s="22"/>
      <c r="V462" s="14">
        <f t="shared" si="1699"/>
        <v>0</v>
      </c>
      <c r="W462" s="14">
        <f t="shared" si="1703"/>
        <v>0</v>
      </c>
      <c r="X462" s="11">
        <v>4750</v>
      </c>
      <c r="Y462" s="14">
        <f t="shared" si="1704"/>
        <v>0</v>
      </c>
      <c r="Z462" s="14">
        <v>2000</v>
      </c>
      <c r="AA462" s="14">
        <f t="shared" si="1705"/>
        <v>1500</v>
      </c>
      <c r="AB462" s="14">
        <v>1500</v>
      </c>
      <c r="AC462" s="14"/>
      <c r="AD462" s="14"/>
      <c r="AE462" s="14"/>
      <c r="AG462" s="222"/>
      <c r="AH462" s="66"/>
      <c r="AI462" s="233"/>
      <c r="AJ462" s="233"/>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6"/>
    </row>
    <row r="463" spans="1:86" s="17" customFormat="1" ht="47.25" customHeight="1" x14ac:dyDescent="0.25">
      <c r="A463" s="20" t="s">
        <v>130</v>
      </c>
      <c r="B463" s="111" t="s">
        <v>627</v>
      </c>
      <c r="C463" s="3"/>
      <c r="D463" s="3"/>
      <c r="E463" s="3">
        <v>1</v>
      </c>
      <c r="F463" s="3">
        <v>1</v>
      </c>
      <c r="G463" s="111"/>
      <c r="H463" s="18" t="s">
        <v>745</v>
      </c>
      <c r="I463" s="11">
        <f t="shared" si="1706"/>
        <v>3900</v>
      </c>
      <c r="J463" s="11">
        <v>3900</v>
      </c>
      <c r="K463" s="22"/>
      <c r="L463" s="22"/>
      <c r="M463" s="22"/>
      <c r="N463" s="22"/>
      <c r="O463" s="22"/>
      <c r="P463" s="22"/>
      <c r="Q463" s="22"/>
      <c r="R463" s="22"/>
      <c r="S463" s="22"/>
      <c r="T463" s="22"/>
      <c r="U463" s="22"/>
      <c r="V463" s="14">
        <f t="shared" si="1699"/>
        <v>0</v>
      </c>
      <c r="W463" s="14">
        <f t="shared" si="1703"/>
        <v>0</v>
      </c>
      <c r="X463" s="11">
        <v>3900</v>
      </c>
      <c r="Y463" s="14">
        <f t="shared" si="1704"/>
        <v>0</v>
      </c>
      <c r="Z463" s="14">
        <v>1500</v>
      </c>
      <c r="AA463" s="14">
        <f t="shared" si="1705"/>
        <v>1200</v>
      </c>
      <c r="AB463" s="14">
        <v>1200</v>
      </c>
      <c r="AC463" s="14"/>
      <c r="AD463" s="14"/>
      <c r="AE463" s="14"/>
      <c r="AG463" s="222"/>
      <c r="AH463" s="66"/>
      <c r="AI463" s="233"/>
      <c r="AJ463" s="233"/>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5"/>
      <c r="BO463" s="15"/>
      <c r="BP463" s="15"/>
      <c r="BQ463" s="15"/>
      <c r="BR463" s="15"/>
      <c r="BS463" s="15"/>
      <c r="BT463" s="15"/>
      <c r="BU463" s="15"/>
      <c r="BV463" s="15"/>
      <c r="BW463" s="15"/>
      <c r="BX463" s="15"/>
      <c r="BY463" s="15"/>
      <c r="BZ463" s="15"/>
      <c r="CA463" s="15"/>
      <c r="CB463" s="15"/>
      <c r="CC463" s="15"/>
      <c r="CD463" s="15"/>
      <c r="CE463" s="15"/>
      <c r="CF463" s="15"/>
      <c r="CG463" s="15"/>
      <c r="CH463" s="16"/>
    </row>
    <row r="464" spans="1:86" s="17" customFormat="1" ht="37.5" customHeight="1" x14ac:dyDescent="0.25">
      <c r="A464" s="20" t="s">
        <v>132</v>
      </c>
      <c r="B464" s="111" t="s">
        <v>628</v>
      </c>
      <c r="C464" s="3"/>
      <c r="D464" s="3"/>
      <c r="E464" s="3">
        <v>1</v>
      </c>
      <c r="F464" s="3">
        <v>1</v>
      </c>
      <c r="G464" s="111"/>
      <c r="H464" s="133" t="s">
        <v>746</v>
      </c>
      <c r="I464" s="11">
        <f t="shared" si="1706"/>
        <v>4745</v>
      </c>
      <c r="J464" s="11">
        <v>4745</v>
      </c>
      <c r="K464" s="22"/>
      <c r="L464" s="22"/>
      <c r="M464" s="22"/>
      <c r="N464" s="22"/>
      <c r="O464" s="22"/>
      <c r="P464" s="22"/>
      <c r="Q464" s="22"/>
      <c r="R464" s="22"/>
      <c r="S464" s="22"/>
      <c r="T464" s="22"/>
      <c r="U464" s="22"/>
      <c r="V464" s="14">
        <f t="shared" si="1699"/>
        <v>0</v>
      </c>
      <c r="W464" s="14">
        <f t="shared" si="1703"/>
        <v>0</v>
      </c>
      <c r="X464" s="11">
        <v>4745</v>
      </c>
      <c r="Y464" s="14">
        <f t="shared" si="1704"/>
        <v>0</v>
      </c>
      <c r="Z464" s="14">
        <v>2000</v>
      </c>
      <c r="AA464" s="14">
        <f t="shared" si="1705"/>
        <v>1500</v>
      </c>
      <c r="AB464" s="14">
        <v>1500</v>
      </c>
      <c r="AC464" s="14"/>
      <c r="AD464" s="14"/>
      <c r="AE464" s="14"/>
      <c r="AG464" s="222"/>
      <c r="AH464" s="66"/>
      <c r="AI464" s="233"/>
      <c r="AJ464" s="233"/>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5"/>
      <c r="BO464" s="15"/>
      <c r="BP464" s="15"/>
      <c r="BQ464" s="15"/>
      <c r="BR464" s="15"/>
      <c r="BS464" s="15"/>
      <c r="BT464" s="15"/>
      <c r="BU464" s="15"/>
      <c r="BV464" s="15"/>
      <c r="BW464" s="15"/>
      <c r="BX464" s="15"/>
      <c r="BY464" s="15"/>
      <c r="BZ464" s="15"/>
      <c r="CA464" s="15"/>
      <c r="CB464" s="15"/>
      <c r="CC464" s="15"/>
      <c r="CD464" s="15"/>
      <c r="CE464" s="15"/>
      <c r="CF464" s="15"/>
      <c r="CG464" s="15"/>
      <c r="CH464" s="16"/>
    </row>
    <row r="465" spans="1:86" s="17" customFormat="1" ht="37.5" customHeight="1" x14ac:dyDescent="0.25">
      <c r="A465" s="20" t="s">
        <v>134</v>
      </c>
      <c r="B465" s="111" t="s">
        <v>629</v>
      </c>
      <c r="C465" s="3"/>
      <c r="D465" s="3"/>
      <c r="E465" s="3">
        <v>1</v>
      </c>
      <c r="F465" s="3">
        <v>1</v>
      </c>
      <c r="G465" s="111"/>
      <c r="H465" s="133" t="s">
        <v>747</v>
      </c>
      <c r="I465" s="11">
        <f t="shared" si="1706"/>
        <v>4050</v>
      </c>
      <c r="J465" s="11">
        <v>4050</v>
      </c>
      <c r="K465" s="22"/>
      <c r="L465" s="22"/>
      <c r="M465" s="22"/>
      <c r="N465" s="22"/>
      <c r="O465" s="22"/>
      <c r="P465" s="22"/>
      <c r="Q465" s="22"/>
      <c r="R465" s="22"/>
      <c r="S465" s="22"/>
      <c r="T465" s="22"/>
      <c r="U465" s="22"/>
      <c r="V465" s="14">
        <f t="shared" si="1699"/>
        <v>0</v>
      </c>
      <c r="W465" s="14">
        <f t="shared" si="1703"/>
        <v>0</v>
      </c>
      <c r="X465" s="11">
        <v>4050</v>
      </c>
      <c r="Y465" s="14">
        <f t="shared" si="1704"/>
        <v>0</v>
      </c>
      <c r="Z465" s="14">
        <v>2000</v>
      </c>
      <c r="AA465" s="14">
        <f t="shared" si="1705"/>
        <v>1300</v>
      </c>
      <c r="AB465" s="14">
        <v>1300</v>
      </c>
      <c r="AC465" s="14"/>
      <c r="AD465" s="14"/>
      <c r="AE465" s="14"/>
      <c r="AG465" s="222"/>
      <c r="AH465" s="66"/>
      <c r="AI465" s="233"/>
      <c r="AJ465" s="233"/>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5"/>
      <c r="BO465" s="15"/>
      <c r="BP465" s="15"/>
      <c r="BQ465" s="15"/>
      <c r="BR465" s="15"/>
      <c r="BS465" s="15"/>
      <c r="BT465" s="15"/>
      <c r="BU465" s="15"/>
      <c r="BV465" s="15"/>
      <c r="BW465" s="15"/>
      <c r="BX465" s="15"/>
      <c r="BY465" s="15"/>
      <c r="BZ465" s="15"/>
      <c r="CA465" s="15"/>
      <c r="CB465" s="15"/>
      <c r="CC465" s="15"/>
      <c r="CD465" s="15"/>
      <c r="CE465" s="15"/>
      <c r="CF465" s="15"/>
      <c r="CG465" s="15"/>
      <c r="CH465" s="16"/>
    </row>
    <row r="466" spans="1:86" s="17" customFormat="1" ht="37.5" customHeight="1" x14ac:dyDescent="0.25">
      <c r="A466" s="20" t="s">
        <v>136</v>
      </c>
      <c r="B466" s="111" t="s">
        <v>630</v>
      </c>
      <c r="C466" s="3"/>
      <c r="D466" s="3"/>
      <c r="E466" s="3">
        <v>1</v>
      </c>
      <c r="F466" s="3">
        <v>1</v>
      </c>
      <c r="G466" s="111"/>
      <c r="H466" s="133" t="s">
        <v>748</v>
      </c>
      <c r="I466" s="11">
        <f t="shared" si="1706"/>
        <v>4500</v>
      </c>
      <c r="J466" s="11">
        <v>4500</v>
      </c>
      <c r="K466" s="22"/>
      <c r="L466" s="22"/>
      <c r="M466" s="22"/>
      <c r="N466" s="22"/>
      <c r="O466" s="22"/>
      <c r="P466" s="22"/>
      <c r="Q466" s="22"/>
      <c r="R466" s="22"/>
      <c r="S466" s="22"/>
      <c r="T466" s="22"/>
      <c r="U466" s="22"/>
      <c r="V466" s="14">
        <f t="shared" si="1699"/>
        <v>0</v>
      </c>
      <c r="W466" s="14">
        <f t="shared" si="1703"/>
        <v>0</v>
      </c>
      <c r="X466" s="11">
        <v>4500</v>
      </c>
      <c r="Y466" s="14">
        <f t="shared" si="1704"/>
        <v>0</v>
      </c>
      <c r="Z466" s="14">
        <v>2000</v>
      </c>
      <c r="AA466" s="14">
        <f t="shared" si="1705"/>
        <v>1400</v>
      </c>
      <c r="AB466" s="14">
        <v>1400</v>
      </c>
      <c r="AC466" s="14"/>
      <c r="AD466" s="14"/>
      <c r="AE466" s="14"/>
      <c r="AG466" s="222"/>
      <c r="AH466" s="66"/>
      <c r="AI466" s="233"/>
      <c r="AJ466" s="233"/>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5"/>
      <c r="BO466" s="15"/>
      <c r="BP466" s="15"/>
      <c r="BQ466" s="15"/>
      <c r="BR466" s="15"/>
      <c r="BS466" s="15"/>
      <c r="BT466" s="15"/>
      <c r="BU466" s="15"/>
      <c r="BV466" s="15"/>
      <c r="BW466" s="15"/>
      <c r="BX466" s="15"/>
      <c r="BY466" s="15"/>
      <c r="BZ466" s="15"/>
      <c r="CA466" s="15"/>
      <c r="CB466" s="15"/>
      <c r="CC466" s="15"/>
      <c r="CD466" s="15"/>
      <c r="CE466" s="15"/>
      <c r="CF466" s="15"/>
      <c r="CG466" s="15"/>
      <c r="CH466" s="16"/>
    </row>
    <row r="467" spans="1:86" s="17" customFormat="1" ht="44.25" customHeight="1" x14ac:dyDescent="0.25">
      <c r="A467" s="6" t="s">
        <v>263</v>
      </c>
      <c r="B467" s="7" t="s">
        <v>264</v>
      </c>
      <c r="C467" s="3"/>
      <c r="D467" s="3"/>
      <c r="E467" s="3"/>
      <c r="F467" s="3"/>
      <c r="G467" s="7"/>
      <c r="H467" s="133"/>
      <c r="I467" s="51">
        <f t="shared" ref="I467:AC467" si="1707">I469</f>
        <v>39990</v>
      </c>
      <c r="J467" s="51">
        <f t="shared" si="1707"/>
        <v>39990</v>
      </c>
      <c r="K467" s="51">
        <f t="shared" si="1707"/>
        <v>14500</v>
      </c>
      <c r="L467" s="51">
        <f t="shared" si="1707"/>
        <v>2289.16</v>
      </c>
      <c r="M467" s="51">
        <f t="shared" si="1707"/>
        <v>14500</v>
      </c>
      <c r="N467" s="51">
        <f t="shared" si="1707"/>
        <v>12210.84</v>
      </c>
      <c r="O467" s="51">
        <f t="shared" si="1707"/>
        <v>2289.16</v>
      </c>
      <c r="P467" s="51">
        <f t="shared" si="1707"/>
        <v>10000</v>
      </c>
      <c r="Q467" s="51">
        <f t="shared" si="1707"/>
        <v>10000</v>
      </c>
      <c r="R467" s="51">
        <f t="shared" si="1707"/>
        <v>121.378</v>
      </c>
      <c r="S467" s="51">
        <f t="shared" si="1707"/>
        <v>121.378</v>
      </c>
      <c r="T467" s="51">
        <f t="shared" si="1707"/>
        <v>10000</v>
      </c>
      <c r="U467" s="51">
        <f t="shared" si="1707"/>
        <v>10000</v>
      </c>
      <c r="V467" s="51">
        <f t="shared" si="1707"/>
        <v>24500</v>
      </c>
      <c r="W467" s="51">
        <f t="shared" si="1707"/>
        <v>24500</v>
      </c>
      <c r="X467" s="51">
        <f t="shared" si="1707"/>
        <v>39500</v>
      </c>
      <c r="Y467" s="51">
        <f t="shared" si="1707"/>
        <v>24500</v>
      </c>
      <c r="Z467" s="51">
        <f t="shared" si="1707"/>
        <v>14639</v>
      </c>
      <c r="AA467" s="51">
        <f t="shared" si="1707"/>
        <v>14639</v>
      </c>
      <c r="AB467" s="51">
        <f t="shared" si="1707"/>
        <v>14639</v>
      </c>
      <c r="AC467" s="51">
        <f t="shared" si="1707"/>
        <v>0</v>
      </c>
      <c r="AD467" s="5"/>
      <c r="AE467" s="5"/>
      <c r="AG467" s="222"/>
      <c r="AH467" s="66"/>
      <c r="AI467" s="233"/>
      <c r="AJ467" s="233"/>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5"/>
      <c r="BO467" s="15"/>
      <c r="BP467" s="15"/>
      <c r="BQ467" s="15"/>
      <c r="BR467" s="15"/>
      <c r="BS467" s="15"/>
      <c r="BT467" s="15"/>
      <c r="BU467" s="15"/>
      <c r="BV467" s="15"/>
      <c r="BW467" s="15"/>
      <c r="BX467" s="15"/>
      <c r="BY467" s="15"/>
      <c r="BZ467" s="15"/>
      <c r="CA467" s="15"/>
      <c r="CB467" s="15"/>
      <c r="CC467" s="15"/>
      <c r="CD467" s="15"/>
      <c r="CE467" s="15"/>
      <c r="CF467" s="15"/>
      <c r="CG467" s="15"/>
      <c r="CH467" s="16"/>
    </row>
    <row r="468" spans="1:86" s="17" customFormat="1" ht="24.6" customHeight="1" x14ac:dyDescent="0.25">
      <c r="A468" s="6" t="s">
        <v>48</v>
      </c>
      <c r="B468" s="7" t="s">
        <v>49</v>
      </c>
      <c r="C468" s="3"/>
      <c r="D468" s="3"/>
      <c r="E468" s="3"/>
      <c r="F468" s="3"/>
      <c r="G468" s="7"/>
      <c r="H468" s="133"/>
      <c r="I468" s="51"/>
      <c r="J468" s="51"/>
      <c r="K468" s="51"/>
      <c r="L468" s="51"/>
      <c r="M468" s="51"/>
      <c r="N468" s="51"/>
      <c r="O468" s="51"/>
      <c r="P468" s="51"/>
      <c r="Q468" s="51"/>
      <c r="R468" s="51"/>
      <c r="S468" s="51"/>
      <c r="T468" s="51"/>
      <c r="U468" s="51"/>
      <c r="V468" s="51"/>
      <c r="W468" s="51"/>
      <c r="X468" s="51"/>
      <c r="Y468" s="51"/>
      <c r="Z468" s="51"/>
      <c r="AA468" s="51"/>
      <c r="AB468" s="51"/>
      <c r="AC468" s="51"/>
      <c r="AD468" s="5"/>
      <c r="AE468" s="5"/>
      <c r="AG468" s="222"/>
      <c r="AH468" s="66"/>
      <c r="AI468" s="233"/>
      <c r="AJ468" s="233"/>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5"/>
      <c r="BO468" s="15"/>
      <c r="BP468" s="15"/>
      <c r="BQ468" s="15"/>
      <c r="BR468" s="15"/>
      <c r="BS468" s="15"/>
      <c r="BT468" s="15"/>
      <c r="BU468" s="15"/>
      <c r="BV468" s="15"/>
      <c r="BW468" s="15"/>
      <c r="BX468" s="15"/>
      <c r="BY468" s="15"/>
      <c r="BZ468" s="15"/>
      <c r="CA468" s="15"/>
      <c r="CB468" s="15"/>
      <c r="CC468" s="15"/>
      <c r="CD468" s="15"/>
      <c r="CE468" s="15"/>
      <c r="CF468" s="15"/>
      <c r="CG468" s="15"/>
      <c r="CH468" s="16"/>
    </row>
    <row r="469" spans="1:86" s="17" customFormat="1" ht="45.75" customHeight="1" x14ac:dyDescent="0.25">
      <c r="A469" s="132">
        <v>1</v>
      </c>
      <c r="B469" s="111" t="s">
        <v>631</v>
      </c>
      <c r="C469" s="3"/>
      <c r="D469" s="3">
        <v>1</v>
      </c>
      <c r="E469" s="3"/>
      <c r="F469" s="3"/>
      <c r="G469" s="111"/>
      <c r="H469" s="133" t="s">
        <v>632</v>
      </c>
      <c r="I469" s="11">
        <v>39990</v>
      </c>
      <c r="J469" s="11">
        <v>39990</v>
      </c>
      <c r="K469" s="74">
        <v>14500</v>
      </c>
      <c r="L469" s="14">
        <f>K469-N469</f>
        <v>2289.16</v>
      </c>
      <c r="M469" s="14">
        <f>N469+O469</f>
        <v>14500</v>
      </c>
      <c r="N469" s="74">
        <v>12210.84</v>
      </c>
      <c r="O469" s="14">
        <v>2289.16</v>
      </c>
      <c r="P469" s="74">
        <v>10000</v>
      </c>
      <c r="Q469" s="74">
        <v>10000</v>
      </c>
      <c r="R469" s="78">
        <v>121.378</v>
      </c>
      <c r="S469" s="78">
        <v>121.378</v>
      </c>
      <c r="T469" s="74">
        <v>10000</v>
      </c>
      <c r="U469" s="74">
        <v>10000</v>
      </c>
      <c r="V469" s="14">
        <f>W469</f>
        <v>24500</v>
      </c>
      <c r="W469" s="14">
        <f>Y469</f>
        <v>24500</v>
      </c>
      <c r="X469" s="11">
        <v>39500</v>
      </c>
      <c r="Y469" s="14">
        <f>K469+Q469</f>
        <v>24500</v>
      </c>
      <c r="Z469" s="14">
        <f>X469-Y469-361</f>
        <v>14639</v>
      </c>
      <c r="AA469" s="14">
        <f>AB469</f>
        <v>14639</v>
      </c>
      <c r="AB469" s="14">
        <v>14639</v>
      </c>
      <c r="AC469" s="14"/>
      <c r="AD469" s="14"/>
      <c r="AE469" s="14"/>
      <c r="AG469" s="222"/>
      <c r="AH469" s="66"/>
      <c r="AI469" s="233"/>
      <c r="AJ469" s="233"/>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5"/>
      <c r="BO469" s="15"/>
      <c r="BP469" s="15"/>
      <c r="BQ469" s="15"/>
      <c r="BR469" s="15"/>
      <c r="BS469" s="15"/>
      <c r="BT469" s="15"/>
      <c r="BU469" s="15"/>
      <c r="BV469" s="15"/>
      <c r="BW469" s="15"/>
      <c r="BX469" s="15"/>
      <c r="BY469" s="15"/>
      <c r="BZ469" s="15"/>
      <c r="CA469" s="15"/>
      <c r="CB469" s="15"/>
      <c r="CC469" s="15"/>
      <c r="CD469" s="15"/>
      <c r="CE469" s="15"/>
      <c r="CF469" s="15"/>
      <c r="CG469" s="15"/>
      <c r="CH469" s="16"/>
    </row>
    <row r="470" spans="1:86" s="17" customFormat="1" ht="31.5" x14ac:dyDescent="0.25">
      <c r="A470" s="6" t="s">
        <v>11</v>
      </c>
      <c r="B470" s="7" t="s">
        <v>47</v>
      </c>
      <c r="C470" s="3"/>
      <c r="D470" s="3"/>
      <c r="E470" s="3"/>
      <c r="F470" s="3"/>
      <c r="G470" s="7"/>
      <c r="H470" s="133"/>
      <c r="I470" s="51">
        <f t="shared" ref="I470:AE470" si="1708">SUM(I472:I479)</f>
        <v>56650</v>
      </c>
      <c r="J470" s="51">
        <f t="shared" si="1708"/>
        <v>56650</v>
      </c>
      <c r="K470" s="51">
        <f t="shared" si="1708"/>
        <v>18205</v>
      </c>
      <c r="L470" s="51">
        <f t="shared" si="1708"/>
        <v>8357.5459999999985</v>
      </c>
      <c r="M470" s="51">
        <f t="shared" si="1708"/>
        <v>18205</v>
      </c>
      <c r="N470" s="51">
        <f t="shared" si="1708"/>
        <v>9847.4540000000015</v>
      </c>
      <c r="O470" s="51">
        <f t="shared" si="1708"/>
        <v>8357.5459999999985</v>
      </c>
      <c r="P470" s="51">
        <f t="shared" si="1708"/>
        <v>12125</v>
      </c>
      <c r="Q470" s="51">
        <f t="shared" si="1708"/>
        <v>12125</v>
      </c>
      <c r="R470" s="51">
        <f t="shared" si="1708"/>
        <v>0</v>
      </c>
      <c r="S470" s="51">
        <f t="shared" si="1708"/>
        <v>0</v>
      </c>
      <c r="T470" s="51">
        <f t="shared" si="1708"/>
        <v>12125</v>
      </c>
      <c r="U470" s="51">
        <f t="shared" si="1708"/>
        <v>12125</v>
      </c>
      <c r="V470" s="51">
        <f t="shared" si="1708"/>
        <v>30330</v>
      </c>
      <c r="W470" s="51">
        <f t="shared" si="1708"/>
        <v>30330</v>
      </c>
      <c r="X470" s="51">
        <f t="shared" si="1708"/>
        <v>56650</v>
      </c>
      <c r="Y470" s="51">
        <f t="shared" si="1708"/>
        <v>30330</v>
      </c>
      <c r="Z470" s="51">
        <f t="shared" si="1708"/>
        <v>14455</v>
      </c>
      <c r="AA470" s="51">
        <f t="shared" si="1708"/>
        <v>12455</v>
      </c>
      <c r="AB470" s="51">
        <f t="shared" si="1708"/>
        <v>12455</v>
      </c>
      <c r="AC470" s="51">
        <f t="shared" si="1708"/>
        <v>0</v>
      </c>
      <c r="AD470" s="51">
        <f t="shared" si="1708"/>
        <v>0</v>
      </c>
      <c r="AE470" s="51">
        <f t="shared" si="1708"/>
        <v>0</v>
      </c>
      <c r="AG470" s="222"/>
      <c r="AH470" s="66"/>
      <c r="AI470" s="233"/>
      <c r="AJ470" s="233"/>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5"/>
      <c r="BO470" s="15"/>
      <c r="BP470" s="15"/>
      <c r="BQ470" s="15"/>
      <c r="BR470" s="15"/>
      <c r="BS470" s="15"/>
      <c r="BT470" s="15"/>
      <c r="BU470" s="15"/>
      <c r="BV470" s="15"/>
      <c r="BW470" s="15"/>
      <c r="BX470" s="15"/>
      <c r="BY470" s="15"/>
      <c r="BZ470" s="15"/>
      <c r="CA470" s="15"/>
      <c r="CB470" s="15"/>
      <c r="CC470" s="15"/>
      <c r="CD470" s="15"/>
      <c r="CE470" s="15"/>
      <c r="CF470" s="15"/>
      <c r="CG470" s="15"/>
      <c r="CH470" s="16"/>
    </row>
    <row r="471" spans="1:86" s="17" customFormat="1" ht="27.6" customHeight="1" x14ac:dyDescent="0.25">
      <c r="A471" s="6" t="s">
        <v>48</v>
      </c>
      <c r="B471" s="7" t="s">
        <v>49</v>
      </c>
      <c r="C471" s="3"/>
      <c r="D471" s="3"/>
      <c r="E471" s="3"/>
      <c r="F471" s="3"/>
      <c r="G471" s="7"/>
      <c r="H471" s="133"/>
      <c r="I471" s="51"/>
      <c r="J471" s="51"/>
      <c r="K471" s="51"/>
      <c r="L471" s="51"/>
      <c r="M471" s="51"/>
      <c r="N471" s="51"/>
      <c r="O471" s="51"/>
      <c r="P471" s="51"/>
      <c r="Q471" s="51"/>
      <c r="R471" s="51"/>
      <c r="S471" s="51"/>
      <c r="T471" s="51"/>
      <c r="U471" s="51"/>
      <c r="V471" s="14">
        <f t="shared" ref="V471:V479" si="1709">W471</f>
        <v>0</v>
      </c>
      <c r="W471" s="14"/>
      <c r="X471" s="51"/>
      <c r="Y471" s="14"/>
      <c r="Z471" s="14"/>
      <c r="AA471" s="14"/>
      <c r="AB471" s="14"/>
      <c r="AC471" s="14"/>
      <c r="AD471" s="14"/>
      <c r="AE471" s="14"/>
      <c r="AG471" s="222"/>
      <c r="AH471" s="66"/>
      <c r="AI471" s="233"/>
      <c r="AJ471" s="233"/>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5"/>
      <c r="BO471" s="15"/>
      <c r="BP471" s="15"/>
      <c r="BQ471" s="15"/>
      <c r="BR471" s="15"/>
      <c r="BS471" s="15"/>
      <c r="BT471" s="15"/>
      <c r="BU471" s="15"/>
      <c r="BV471" s="15"/>
      <c r="BW471" s="15"/>
      <c r="BX471" s="15"/>
      <c r="BY471" s="15"/>
      <c r="BZ471" s="15"/>
      <c r="CA471" s="15"/>
      <c r="CB471" s="15"/>
      <c r="CC471" s="15"/>
      <c r="CD471" s="15"/>
      <c r="CE471" s="15"/>
      <c r="CF471" s="15"/>
      <c r="CG471" s="15"/>
      <c r="CH471" s="16"/>
    </row>
    <row r="472" spans="1:86" s="17" customFormat="1" ht="47.25" x14ac:dyDescent="0.25">
      <c r="A472" s="132">
        <v>1</v>
      </c>
      <c r="B472" s="111" t="s">
        <v>633</v>
      </c>
      <c r="C472" s="3"/>
      <c r="D472" s="3">
        <v>1</v>
      </c>
      <c r="E472" s="3"/>
      <c r="F472" s="3"/>
      <c r="G472" s="111"/>
      <c r="H472" s="133" t="s">
        <v>634</v>
      </c>
      <c r="I472" s="11">
        <v>14400</v>
      </c>
      <c r="J472" s="11">
        <v>14400</v>
      </c>
      <c r="K472" s="134">
        <v>10080</v>
      </c>
      <c r="L472" s="14">
        <f>K472-N472</f>
        <v>5597.0569999999998</v>
      </c>
      <c r="M472" s="14">
        <f>N472+O472</f>
        <v>10080</v>
      </c>
      <c r="N472" s="134">
        <v>4482.9430000000002</v>
      </c>
      <c r="O472" s="14">
        <v>5597.0569999999998</v>
      </c>
      <c r="P472" s="134"/>
      <c r="Q472" s="134"/>
      <c r="R472" s="134"/>
      <c r="S472" s="134"/>
      <c r="T472" s="134"/>
      <c r="U472" s="134"/>
      <c r="V472" s="14">
        <f t="shared" si="1709"/>
        <v>10080</v>
      </c>
      <c r="W472" s="14">
        <f>Y472</f>
        <v>10080</v>
      </c>
      <c r="X472" s="11">
        <v>14400</v>
      </c>
      <c r="Y472" s="14">
        <f>K472+Q472</f>
        <v>10080</v>
      </c>
      <c r="Z472" s="14">
        <f>X472-Y472-365</f>
        <v>3955</v>
      </c>
      <c r="AA472" s="14">
        <v>3955</v>
      </c>
      <c r="AB472" s="14">
        <v>3955</v>
      </c>
      <c r="AC472" s="14"/>
      <c r="AD472" s="14"/>
      <c r="AE472" s="14"/>
      <c r="AG472" s="222"/>
      <c r="AH472" s="66"/>
      <c r="AI472" s="233"/>
      <c r="AJ472" s="233"/>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15"/>
      <c r="BQ472" s="15"/>
      <c r="BR472" s="15"/>
      <c r="BS472" s="15"/>
      <c r="BT472" s="15"/>
      <c r="BU472" s="15"/>
      <c r="BV472" s="15"/>
      <c r="BW472" s="15"/>
      <c r="BX472" s="15"/>
      <c r="BY472" s="15"/>
      <c r="BZ472" s="15"/>
      <c r="CA472" s="15"/>
      <c r="CB472" s="15"/>
      <c r="CC472" s="15"/>
      <c r="CD472" s="15"/>
      <c r="CE472" s="15"/>
      <c r="CF472" s="15"/>
      <c r="CG472" s="15"/>
      <c r="CH472" s="16"/>
    </row>
    <row r="473" spans="1:86" s="17" customFormat="1" ht="47.25" x14ac:dyDescent="0.25">
      <c r="A473" s="132">
        <v>2</v>
      </c>
      <c r="B473" s="111" t="s">
        <v>635</v>
      </c>
      <c r="C473" s="3"/>
      <c r="D473" s="3">
        <v>1</v>
      </c>
      <c r="E473" s="3"/>
      <c r="F473" s="3"/>
      <c r="G473" s="111"/>
      <c r="H473" s="133" t="s">
        <v>636</v>
      </c>
      <c r="I473" s="11">
        <v>16250</v>
      </c>
      <c r="J473" s="11">
        <v>16250</v>
      </c>
      <c r="K473" s="134">
        <v>8125</v>
      </c>
      <c r="L473" s="14">
        <f>K473-N473</f>
        <v>2760.4889999999996</v>
      </c>
      <c r="M473" s="14">
        <f>N473+O473</f>
        <v>8125</v>
      </c>
      <c r="N473" s="134">
        <v>5364.5110000000004</v>
      </c>
      <c r="O473" s="14">
        <v>2760.4889999999996</v>
      </c>
      <c r="P473" s="134">
        <v>8125</v>
      </c>
      <c r="Q473" s="134">
        <v>8125</v>
      </c>
      <c r="R473" s="134"/>
      <c r="S473" s="134"/>
      <c r="T473" s="134">
        <v>8125</v>
      </c>
      <c r="U473" s="134">
        <v>8125</v>
      </c>
      <c r="V473" s="14">
        <f t="shared" si="1709"/>
        <v>16250</v>
      </c>
      <c r="W473" s="14">
        <f>Y473</f>
        <v>16250</v>
      </c>
      <c r="X473" s="11">
        <v>16250</v>
      </c>
      <c r="Y473" s="14">
        <f>K473+Q473</f>
        <v>16250</v>
      </c>
      <c r="Z473" s="14">
        <f>X473-Y473</f>
        <v>0</v>
      </c>
      <c r="AA473" s="14">
        <v>0</v>
      </c>
      <c r="AB473" s="14">
        <v>0</v>
      </c>
      <c r="AC473" s="14"/>
      <c r="AD473" s="14"/>
      <c r="AE473" s="14"/>
      <c r="AG473" s="222"/>
      <c r="AH473" s="66"/>
      <c r="AI473" s="233"/>
      <c r="AJ473" s="233"/>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6"/>
    </row>
    <row r="474" spans="1:86" s="17" customFormat="1" ht="31.5" x14ac:dyDescent="0.25">
      <c r="A474" s="132">
        <v>3</v>
      </c>
      <c r="B474" s="111" t="s">
        <v>637</v>
      </c>
      <c r="C474" s="3"/>
      <c r="D474" s="3">
        <v>1</v>
      </c>
      <c r="E474" s="3"/>
      <c r="F474" s="3"/>
      <c r="G474" s="111"/>
      <c r="H474" s="91" t="s">
        <v>638</v>
      </c>
      <c r="I474" s="11">
        <v>7000</v>
      </c>
      <c r="J474" s="11">
        <v>7000</v>
      </c>
      <c r="K474" s="22"/>
      <c r="L474" s="22"/>
      <c r="M474" s="22"/>
      <c r="N474" s="22"/>
      <c r="O474" s="22"/>
      <c r="P474" s="13">
        <f>4000</f>
        <v>4000</v>
      </c>
      <c r="Q474" s="13">
        <f>4000</f>
        <v>4000</v>
      </c>
      <c r="R474" s="13"/>
      <c r="S474" s="13"/>
      <c r="T474" s="13">
        <f>4000</f>
        <v>4000</v>
      </c>
      <c r="U474" s="13">
        <f>4000</f>
        <v>4000</v>
      </c>
      <c r="V474" s="14">
        <f t="shared" si="1709"/>
        <v>4000</v>
      </c>
      <c r="W474" s="14">
        <f>Y474</f>
        <v>4000</v>
      </c>
      <c r="X474" s="11">
        <v>7000</v>
      </c>
      <c r="Y474" s="14">
        <f>K474+Q474</f>
        <v>4000</v>
      </c>
      <c r="Z474" s="14">
        <f>X474-Y474</f>
        <v>3000</v>
      </c>
      <c r="AA474" s="14">
        <v>3000</v>
      </c>
      <c r="AB474" s="14">
        <v>3000</v>
      </c>
      <c r="AC474" s="14"/>
      <c r="AD474" s="14"/>
      <c r="AE474" s="14"/>
      <c r="AG474" s="222"/>
      <c r="AH474" s="66"/>
      <c r="AI474" s="233"/>
      <c r="AJ474" s="233"/>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6"/>
    </row>
    <row r="475" spans="1:86" s="72" customFormat="1" ht="26.45" customHeight="1" x14ac:dyDescent="0.25">
      <c r="A475" s="135" t="s">
        <v>71</v>
      </c>
      <c r="B475" s="59" t="s">
        <v>53</v>
      </c>
      <c r="C475" s="3"/>
      <c r="D475" s="3"/>
      <c r="E475" s="3"/>
      <c r="F475" s="3"/>
      <c r="G475" s="59"/>
      <c r="H475" s="136"/>
      <c r="I475" s="51"/>
      <c r="J475" s="51"/>
      <c r="K475" s="95"/>
      <c r="L475" s="95"/>
      <c r="M475" s="95"/>
      <c r="N475" s="95"/>
      <c r="O475" s="95"/>
      <c r="P475" s="126"/>
      <c r="Q475" s="126"/>
      <c r="R475" s="126"/>
      <c r="S475" s="126"/>
      <c r="T475" s="126"/>
      <c r="U475" s="126"/>
      <c r="V475" s="14">
        <f t="shared" si="1709"/>
        <v>0</v>
      </c>
      <c r="W475" s="5"/>
      <c r="X475" s="51"/>
      <c r="Y475" s="5"/>
      <c r="Z475" s="5"/>
      <c r="AA475" s="5"/>
      <c r="AB475" s="5"/>
      <c r="AC475" s="5"/>
      <c r="AD475" s="5"/>
      <c r="AE475" s="5"/>
      <c r="AG475" s="222"/>
      <c r="AH475" s="66"/>
      <c r="AI475" s="233"/>
      <c r="AJ475" s="233"/>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1"/>
    </row>
    <row r="476" spans="1:86" s="17" customFormat="1" ht="57" customHeight="1" x14ac:dyDescent="0.25">
      <c r="A476" s="132">
        <v>1</v>
      </c>
      <c r="B476" s="111" t="s">
        <v>639</v>
      </c>
      <c r="C476" s="3"/>
      <c r="D476" s="3"/>
      <c r="E476" s="3">
        <v>1</v>
      </c>
      <c r="F476" s="3">
        <v>1</v>
      </c>
      <c r="G476" s="111"/>
      <c r="H476" s="244" t="s">
        <v>749</v>
      </c>
      <c r="I476" s="11">
        <v>5500</v>
      </c>
      <c r="J476" s="11">
        <v>5500</v>
      </c>
      <c r="K476" s="22"/>
      <c r="L476" s="22"/>
      <c r="M476" s="22"/>
      <c r="N476" s="22"/>
      <c r="O476" s="22"/>
      <c r="P476" s="22"/>
      <c r="Q476" s="22"/>
      <c r="R476" s="22"/>
      <c r="S476" s="22"/>
      <c r="T476" s="22"/>
      <c r="U476" s="22"/>
      <c r="V476" s="14">
        <f t="shared" si="1709"/>
        <v>0</v>
      </c>
      <c r="W476" s="14">
        <f>Y476</f>
        <v>0</v>
      </c>
      <c r="X476" s="11">
        <v>5500</v>
      </c>
      <c r="Y476" s="14">
        <f>K476+Q476</f>
        <v>0</v>
      </c>
      <c r="Z476" s="14">
        <v>2000</v>
      </c>
      <c r="AA476" s="14">
        <f>AB476+AC476</f>
        <v>1500</v>
      </c>
      <c r="AB476" s="14">
        <v>1500</v>
      </c>
      <c r="AC476" s="14"/>
      <c r="AD476" s="14"/>
      <c r="AE476" s="14"/>
      <c r="AG476" s="222"/>
      <c r="AH476" s="66"/>
      <c r="AI476" s="233"/>
      <c r="AJ476" s="233"/>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6"/>
    </row>
    <row r="477" spans="1:86" s="17" customFormat="1" ht="54" customHeight="1" x14ac:dyDescent="0.25">
      <c r="A477" s="132">
        <v>2</v>
      </c>
      <c r="B477" s="111" t="s">
        <v>640</v>
      </c>
      <c r="C477" s="3"/>
      <c r="D477" s="3"/>
      <c r="E477" s="3">
        <v>1</v>
      </c>
      <c r="F477" s="3">
        <v>1</v>
      </c>
      <c r="G477" s="111"/>
      <c r="H477" s="244" t="s">
        <v>750</v>
      </c>
      <c r="I477" s="11">
        <v>5000</v>
      </c>
      <c r="J477" s="11">
        <v>5000</v>
      </c>
      <c r="K477" s="22"/>
      <c r="L477" s="22"/>
      <c r="M477" s="22"/>
      <c r="N477" s="22"/>
      <c r="O477" s="22"/>
      <c r="P477" s="22"/>
      <c r="Q477" s="22"/>
      <c r="R477" s="22"/>
      <c r="S477" s="22"/>
      <c r="T477" s="22"/>
      <c r="U477" s="22"/>
      <c r="V477" s="14">
        <f t="shared" si="1709"/>
        <v>0</v>
      </c>
      <c r="W477" s="14">
        <f>Y477</f>
        <v>0</v>
      </c>
      <c r="X477" s="11">
        <v>5000</v>
      </c>
      <c r="Y477" s="14">
        <f>K477+Q477</f>
        <v>0</v>
      </c>
      <c r="Z477" s="14">
        <v>2000</v>
      </c>
      <c r="AA477" s="14">
        <f t="shared" ref="AA477:AA479" si="1710">AB477+AC477</f>
        <v>1500</v>
      </c>
      <c r="AB477" s="14">
        <v>1500</v>
      </c>
      <c r="AC477" s="14"/>
      <c r="AD477" s="14"/>
      <c r="AE477" s="14"/>
      <c r="AG477" s="222"/>
      <c r="AH477" s="66"/>
      <c r="AI477" s="233"/>
      <c r="AJ477" s="233"/>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6"/>
    </row>
    <row r="478" spans="1:86" s="17" customFormat="1" ht="54" customHeight="1" x14ac:dyDescent="0.25">
      <c r="A478" s="132">
        <v>3</v>
      </c>
      <c r="B478" s="111" t="s">
        <v>641</v>
      </c>
      <c r="C478" s="3"/>
      <c r="D478" s="3"/>
      <c r="E478" s="3">
        <v>1</v>
      </c>
      <c r="F478" s="3">
        <v>1</v>
      </c>
      <c r="G478" s="111"/>
      <c r="H478" s="244" t="s">
        <v>751</v>
      </c>
      <c r="I478" s="11">
        <v>5000</v>
      </c>
      <c r="J478" s="11">
        <v>5000</v>
      </c>
      <c r="K478" s="22"/>
      <c r="L478" s="22"/>
      <c r="M478" s="22"/>
      <c r="N478" s="22"/>
      <c r="O478" s="22"/>
      <c r="P478" s="22"/>
      <c r="Q478" s="22"/>
      <c r="R478" s="22"/>
      <c r="S478" s="22"/>
      <c r="T478" s="22"/>
      <c r="U478" s="22"/>
      <c r="V478" s="14">
        <f t="shared" si="1709"/>
        <v>0</v>
      </c>
      <c r="W478" s="14">
        <f>Y478</f>
        <v>0</v>
      </c>
      <c r="X478" s="11">
        <v>5000</v>
      </c>
      <c r="Y478" s="14">
        <f>K478+Q478</f>
        <v>0</v>
      </c>
      <c r="Z478" s="14">
        <v>2000</v>
      </c>
      <c r="AA478" s="14">
        <f t="shared" si="1710"/>
        <v>1500</v>
      </c>
      <c r="AB478" s="14">
        <v>1500</v>
      </c>
      <c r="AC478" s="14"/>
      <c r="AD478" s="14"/>
      <c r="AE478" s="14"/>
      <c r="AG478" s="222"/>
      <c r="AH478" s="66"/>
      <c r="AI478" s="233"/>
      <c r="AJ478" s="233"/>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6"/>
    </row>
    <row r="479" spans="1:86" s="17" customFormat="1" ht="55.5" customHeight="1" x14ac:dyDescent="0.25">
      <c r="A479" s="132">
        <v>4</v>
      </c>
      <c r="B479" s="111" t="s">
        <v>642</v>
      </c>
      <c r="C479" s="3"/>
      <c r="D479" s="3"/>
      <c r="E479" s="3">
        <v>1</v>
      </c>
      <c r="F479" s="3">
        <v>1</v>
      </c>
      <c r="G479" s="111"/>
      <c r="H479" s="244" t="s">
        <v>752</v>
      </c>
      <c r="I479" s="11">
        <v>3500</v>
      </c>
      <c r="J479" s="11">
        <v>3500</v>
      </c>
      <c r="K479" s="22"/>
      <c r="L479" s="22"/>
      <c r="M479" s="22"/>
      <c r="N479" s="22"/>
      <c r="O479" s="22"/>
      <c r="P479" s="22"/>
      <c r="Q479" s="22"/>
      <c r="R479" s="22"/>
      <c r="S479" s="22"/>
      <c r="T479" s="22"/>
      <c r="U479" s="22"/>
      <c r="V479" s="14">
        <f t="shared" si="1709"/>
        <v>0</v>
      </c>
      <c r="W479" s="14">
        <f>Y479</f>
        <v>0</v>
      </c>
      <c r="X479" s="11">
        <v>3500</v>
      </c>
      <c r="Y479" s="14">
        <f>K479+Q479</f>
        <v>0</v>
      </c>
      <c r="Z479" s="14">
        <v>1500</v>
      </c>
      <c r="AA479" s="14">
        <f t="shared" si="1710"/>
        <v>1000</v>
      </c>
      <c r="AB479" s="14">
        <v>1000</v>
      </c>
      <c r="AC479" s="14"/>
      <c r="AD479" s="14"/>
      <c r="AE479" s="14"/>
      <c r="AG479" s="222"/>
      <c r="AH479" s="66"/>
      <c r="AI479" s="233"/>
      <c r="AJ479" s="233"/>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5"/>
      <c r="BO479" s="15"/>
      <c r="BP479" s="15"/>
      <c r="BQ479" s="15"/>
      <c r="BR479" s="15"/>
      <c r="BS479" s="15"/>
      <c r="BT479" s="15"/>
      <c r="BU479" s="15"/>
      <c r="BV479" s="15"/>
      <c r="BW479" s="15"/>
      <c r="BX479" s="15"/>
      <c r="BY479" s="15"/>
      <c r="BZ479" s="15"/>
      <c r="CA479" s="15"/>
      <c r="CB479" s="15"/>
      <c r="CC479" s="15"/>
      <c r="CD479" s="15"/>
      <c r="CE479" s="15"/>
      <c r="CF479" s="15"/>
      <c r="CG479" s="15"/>
      <c r="CH479" s="16"/>
    </row>
    <row r="480" spans="1:86" s="17" customFormat="1" ht="55.5" customHeight="1" x14ac:dyDescent="0.25">
      <c r="A480" s="135" t="s">
        <v>11</v>
      </c>
      <c r="B480" s="59" t="s">
        <v>874</v>
      </c>
      <c r="C480" s="44"/>
      <c r="D480" s="44"/>
      <c r="E480" s="44"/>
      <c r="F480" s="44"/>
      <c r="G480" s="59"/>
      <c r="H480" s="246"/>
      <c r="I480" s="51">
        <v>2623</v>
      </c>
      <c r="J480" s="51">
        <v>2623</v>
      </c>
      <c r="K480" s="12">
        <v>0</v>
      </c>
      <c r="L480" s="12">
        <v>0</v>
      </c>
      <c r="M480" s="12">
        <v>0</v>
      </c>
      <c r="N480" s="12">
        <v>0</v>
      </c>
      <c r="O480" s="12">
        <v>0</v>
      </c>
      <c r="P480" s="12">
        <v>1000</v>
      </c>
      <c r="Q480" s="12">
        <v>1000</v>
      </c>
      <c r="R480" s="12">
        <v>0</v>
      </c>
      <c r="S480" s="12">
        <v>0</v>
      </c>
      <c r="T480" s="12">
        <v>1000</v>
      </c>
      <c r="U480" s="12">
        <v>1000</v>
      </c>
      <c r="V480" s="5">
        <v>1000</v>
      </c>
      <c r="W480" s="5">
        <v>1000</v>
      </c>
      <c r="X480" s="51">
        <v>2623</v>
      </c>
      <c r="Y480" s="5">
        <v>1000</v>
      </c>
      <c r="Z480" s="5">
        <v>1623</v>
      </c>
      <c r="AA480" s="5"/>
      <c r="AB480" s="5"/>
      <c r="AC480" s="5"/>
      <c r="AD480" s="5"/>
      <c r="AE480" s="5"/>
      <c r="AF480" s="44" t="s">
        <v>875</v>
      </c>
      <c r="AG480" s="222"/>
      <c r="AH480" s="66"/>
      <c r="AI480" s="233"/>
      <c r="AJ480" s="233"/>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5"/>
      <c r="BO480" s="15"/>
      <c r="BP480" s="15"/>
      <c r="BQ480" s="15"/>
      <c r="BR480" s="15"/>
      <c r="BS480" s="15"/>
      <c r="BT480" s="15"/>
      <c r="BU480" s="15"/>
      <c r="BV480" s="15"/>
      <c r="BW480" s="15"/>
      <c r="BX480" s="15"/>
      <c r="BY480" s="15"/>
      <c r="BZ480" s="15"/>
      <c r="CA480" s="15"/>
      <c r="CB480" s="15"/>
      <c r="CC480" s="15"/>
      <c r="CD480" s="15"/>
      <c r="CE480" s="15"/>
      <c r="CF480" s="15"/>
      <c r="CG480" s="15"/>
      <c r="CH480" s="16"/>
    </row>
    <row r="481" spans="1:86" s="17" customFormat="1" ht="48" customHeight="1" x14ac:dyDescent="0.25">
      <c r="A481" s="1" t="s">
        <v>644</v>
      </c>
      <c r="B481" s="2" t="s">
        <v>645</v>
      </c>
      <c r="C481" s="3"/>
      <c r="D481" s="3"/>
      <c r="E481" s="3"/>
      <c r="F481" s="3"/>
      <c r="G481" s="2"/>
      <c r="H481" s="133"/>
      <c r="I481" s="51">
        <f>I482+I486+I490</f>
        <v>10319</v>
      </c>
      <c r="J481" s="51">
        <f t="shared" ref="J481:AD481" si="1711">J482+J486+J490</f>
        <v>10318.5</v>
      </c>
      <c r="K481" s="51">
        <f t="shared" si="1711"/>
        <v>0</v>
      </c>
      <c r="L481" s="51">
        <f t="shared" si="1711"/>
        <v>0</v>
      </c>
      <c r="M481" s="51">
        <f t="shared" si="1711"/>
        <v>0</v>
      </c>
      <c r="N481" s="51">
        <f t="shared" si="1711"/>
        <v>0</v>
      </c>
      <c r="O481" s="51">
        <f t="shared" si="1711"/>
        <v>0</v>
      </c>
      <c r="P481" s="51">
        <f t="shared" si="1711"/>
        <v>3170</v>
      </c>
      <c r="Q481" s="51">
        <f t="shared" si="1711"/>
        <v>3170</v>
      </c>
      <c r="R481" s="51">
        <f t="shared" si="1711"/>
        <v>1388.0841129999999</v>
      </c>
      <c r="S481" s="51">
        <f t="shared" si="1711"/>
        <v>1388.0841129999999</v>
      </c>
      <c r="T481" s="51">
        <f t="shared" si="1711"/>
        <v>3170</v>
      </c>
      <c r="U481" s="51">
        <f t="shared" si="1711"/>
        <v>3170</v>
      </c>
      <c r="V481" s="51">
        <f t="shared" si="1711"/>
        <v>3170</v>
      </c>
      <c r="W481" s="51">
        <f t="shared" si="1711"/>
        <v>3170</v>
      </c>
      <c r="X481" s="51">
        <f t="shared" si="1711"/>
        <v>10318.5</v>
      </c>
      <c r="Y481" s="51">
        <f t="shared" si="1711"/>
        <v>3170</v>
      </c>
      <c r="Z481" s="51">
        <f t="shared" si="1711"/>
        <v>6894.91</v>
      </c>
      <c r="AA481" s="51">
        <f t="shared" si="1711"/>
        <v>4600.91</v>
      </c>
      <c r="AB481" s="51">
        <f t="shared" si="1711"/>
        <v>4600.91</v>
      </c>
      <c r="AC481" s="51">
        <f t="shared" si="1711"/>
        <v>0</v>
      </c>
      <c r="AD481" s="51">
        <f t="shared" si="1711"/>
        <v>0</v>
      </c>
      <c r="AE481" s="51">
        <f t="shared" ref="AE481" si="1712">AE482+AE486</f>
        <v>0</v>
      </c>
      <c r="AG481" s="222"/>
      <c r="AH481" s="66"/>
      <c r="AI481" s="233"/>
      <c r="AJ481" s="233"/>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s="15"/>
      <c r="BR481" s="15"/>
      <c r="BS481" s="15"/>
      <c r="BT481" s="15"/>
      <c r="BU481" s="15"/>
      <c r="BV481" s="15"/>
      <c r="BW481" s="15"/>
      <c r="BX481" s="15"/>
      <c r="BY481" s="15"/>
      <c r="BZ481" s="15"/>
      <c r="CA481" s="15"/>
      <c r="CB481" s="15"/>
      <c r="CC481" s="15"/>
      <c r="CD481" s="15"/>
      <c r="CE481" s="15"/>
      <c r="CF481" s="15"/>
      <c r="CG481" s="15"/>
      <c r="CH481" s="16"/>
    </row>
    <row r="482" spans="1:86" s="17" customFormat="1" ht="31.5" x14ac:dyDescent="0.25">
      <c r="A482" s="6" t="s">
        <v>8</v>
      </c>
      <c r="B482" s="7" t="s">
        <v>66</v>
      </c>
      <c r="C482" s="3"/>
      <c r="D482" s="3"/>
      <c r="E482" s="3"/>
      <c r="F482" s="3"/>
      <c r="G482" s="7"/>
      <c r="H482" s="243"/>
      <c r="I482" s="51">
        <f t="shared" ref="I482:AC482" si="1713">I483</f>
        <v>2504</v>
      </c>
      <c r="J482" s="51">
        <f t="shared" si="1713"/>
        <v>2503.5</v>
      </c>
      <c r="K482" s="51">
        <f t="shared" si="1713"/>
        <v>0</v>
      </c>
      <c r="L482" s="51">
        <f t="shared" si="1713"/>
        <v>0</v>
      </c>
      <c r="M482" s="51">
        <f t="shared" si="1713"/>
        <v>0</v>
      </c>
      <c r="N482" s="51">
        <f t="shared" si="1713"/>
        <v>0</v>
      </c>
      <c r="O482" s="51">
        <f t="shared" si="1713"/>
        <v>0</v>
      </c>
      <c r="P482" s="51">
        <f t="shared" si="1713"/>
        <v>670</v>
      </c>
      <c r="Q482" s="51">
        <f t="shared" si="1713"/>
        <v>670</v>
      </c>
      <c r="R482" s="51">
        <f t="shared" si="1713"/>
        <v>0</v>
      </c>
      <c r="S482" s="51">
        <f t="shared" si="1713"/>
        <v>0</v>
      </c>
      <c r="T482" s="51">
        <f t="shared" si="1713"/>
        <v>670</v>
      </c>
      <c r="U482" s="51">
        <f t="shared" si="1713"/>
        <v>670</v>
      </c>
      <c r="V482" s="51">
        <f t="shared" si="1713"/>
        <v>670</v>
      </c>
      <c r="W482" s="51">
        <f t="shared" si="1713"/>
        <v>670</v>
      </c>
      <c r="X482" s="51">
        <f t="shared" si="1713"/>
        <v>2503.5</v>
      </c>
      <c r="Y482" s="51">
        <f t="shared" si="1713"/>
        <v>670</v>
      </c>
      <c r="Z482" s="51">
        <f t="shared" si="1713"/>
        <v>1783.43</v>
      </c>
      <c r="AA482" s="51">
        <f t="shared" si="1713"/>
        <v>1783.43</v>
      </c>
      <c r="AB482" s="51">
        <f t="shared" si="1713"/>
        <v>1783.43</v>
      </c>
      <c r="AC482" s="51">
        <f t="shared" si="1713"/>
        <v>0</v>
      </c>
      <c r="AD482" s="14"/>
      <c r="AE482" s="14"/>
      <c r="AG482" s="222"/>
      <c r="AH482" s="66"/>
      <c r="AI482" s="233"/>
      <c r="AJ482" s="233"/>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s="15"/>
      <c r="BR482" s="15"/>
      <c r="BS482" s="15"/>
      <c r="BT482" s="15"/>
      <c r="BU482" s="15"/>
      <c r="BV482" s="15"/>
      <c r="BW482" s="15"/>
      <c r="BX482" s="15"/>
      <c r="BY482" s="15"/>
      <c r="BZ482" s="15"/>
      <c r="CA482" s="15"/>
      <c r="CB482" s="15"/>
      <c r="CC482" s="15"/>
      <c r="CD482" s="15"/>
      <c r="CE482" s="15"/>
      <c r="CF482" s="15"/>
      <c r="CG482" s="15"/>
      <c r="CH482" s="16"/>
    </row>
    <row r="483" spans="1:86" s="17" customFormat="1" ht="15.75" x14ac:dyDescent="0.25">
      <c r="A483" s="6" t="s">
        <v>48</v>
      </c>
      <c r="B483" s="7" t="s">
        <v>67</v>
      </c>
      <c r="C483" s="3"/>
      <c r="D483" s="3"/>
      <c r="E483" s="3"/>
      <c r="F483" s="3"/>
      <c r="G483" s="7"/>
      <c r="H483" s="133"/>
      <c r="I483" s="51">
        <f t="shared" ref="I483:AD483" si="1714">SUM(I485:I485)</f>
        <v>2504</v>
      </c>
      <c r="J483" s="51">
        <f t="shared" si="1714"/>
        <v>2503.5</v>
      </c>
      <c r="K483" s="51">
        <f t="shared" si="1714"/>
        <v>0</v>
      </c>
      <c r="L483" s="51">
        <f t="shared" si="1714"/>
        <v>0</v>
      </c>
      <c r="M483" s="51">
        <f t="shared" si="1714"/>
        <v>0</v>
      </c>
      <c r="N483" s="51">
        <f t="shared" si="1714"/>
        <v>0</v>
      </c>
      <c r="O483" s="51">
        <f t="shared" si="1714"/>
        <v>0</v>
      </c>
      <c r="P483" s="51">
        <f t="shared" si="1714"/>
        <v>670</v>
      </c>
      <c r="Q483" s="51">
        <f t="shared" si="1714"/>
        <v>670</v>
      </c>
      <c r="R483" s="51">
        <f t="shared" si="1714"/>
        <v>0</v>
      </c>
      <c r="S483" s="51">
        <f t="shared" si="1714"/>
        <v>0</v>
      </c>
      <c r="T483" s="51">
        <f t="shared" si="1714"/>
        <v>670</v>
      </c>
      <c r="U483" s="51">
        <f t="shared" si="1714"/>
        <v>670</v>
      </c>
      <c r="V483" s="51">
        <f t="shared" si="1714"/>
        <v>670</v>
      </c>
      <c r="W483" s="51">
        <f t="shared" si="1714"/>
        <v>670</v>
      </c>
      <c r="X483" s="51">
        <f t="shared" si="1714"/>
        <v>2503.5</v>
      </c>
      <c r="Y483" s="51">
        <f t="shared" si="1714"/>
        <v>670</v>
      </c>
      <c r="Z483" s="51">
        <f t="shared" si="1714"/>
        <v>1783.43</v>
      </c>
      <c r="AA483" s="51">
        <f t="shared" si="1714"/>
        <v>1783.43</v>
      </c>
      <c r="AB483" s="51">
        <f t="shared" si="1714"/>
        <v>1783.43</v>
      </c>
      <c r="AC483" s="51">
        <f t="shared" si="1714"/>
        <v>0</v>
      </c>
      <c r="AD483" s="51">
        <f t="shared" si="1714"/>
        <v>0</v>
      </c>
      <c r="AE483" s="14"/>
      <c r="AG483" s="222"/>
      <c r="AH483" s="66"/>
      <c r="AI483" s="233"/>
      <c r="AJ483" s="233"/>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5"/>
      <c r="BO483" s="15"/>
      <c r="BP483" s="15"/>
      <c r="BQ483" s="15"/>
      <c r="BR483" s="15"/>
      <c r="BS483" s="15"/>
      <c r="BT483" s="15"/>
      <c r="BU483" s="15"/>
      <c r="BV483" s="15"/>
      <c r="BW483" s="15"/>
      <c r="BX483" s="15"/>
      <c r="BY483" s="15"/>
      <c r="BZ483" s="15"/>
      <c r="CA483" s="15"/>
      <c r="CB483" s="15"/>
      <c r="CC483" s="15"/>
      <c r="CD483" s="15"/>
      <c r="CE483" s="15"/>
      <c r="CF483" s="15"/>
      <c r="CG483" s="15"/>
      <c r="CH483" s="16"/>
    </row>
    <row r="484" spans="1:86" s="17" customFormat="1" ht="21" customHeight="1" x14ac:dyDescent="0.25">
      <c r="A484" s="6" t="s">
        <v>68</v>
      </c>
      <c r="B484" s="7" t="s">
        <v>49</v>
      </c>
      <c r="C484" s="3"/>
      <c r="D484" s="3"/>
      <c r="E484" s="3"/>
      <c r="F484" s="3"/>
      <c r="G484" s="7"/>
      <c r="H484" s="133"/>
      <c r="I484" s="51"/>
      <c r="J484" s="51"/>
      <c r="K484" s="22"/>
      <c r="L484" s="22"/>
      <c r="M484" s="22"/>
      <c r="N484" s="22"/>
      <c r="O484" s="22"/>
      <c r="P484" s="22"/>
      <c r="Q484" s="22"/>
      <c r="R484" s="22"/>
      <c r="S484" s="22"/>
      <c r="T484" s="22"/>
      <c r="U484" s="22"/>
      <c r="V484" s="14">
        <f>W484</f>
        <v>0</v>
      </c>
      <c r="W484" s="14"/>
      <c r="X484" s="22"/>
      <c r="Y484" s="14"/>
      <c r="Z484" s="14"/>
      <c r="AA484" s="14"/>
      <c r="AB484" s="14"/>
      <c r="AC484" s="14"/>
      <c r="AD484" s="14"/>
      <c r="AE484" s="14"/>
      <c r="AG484" s="222"/>
      <c r="AH484" s="66"/>
      <c r="AI484" s="233"/>
      <c r="AJ484" s="233"/>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s="15"/>
      <c r="BR484" s="15"/>
      <c r="BS484" s="15"/>
      <c r="BT484" s="15"/>
      <c r="BU484" s="15"/>
      <c r="BV484" s="15"/>
      <c r="BW484" s="15"/>
      <c r="BX484" s="15"/>
      <c r="BY484" s="15"/>
      <c r="BZ484" s="15"/>
      <c r="CA484" s="15"/>
      <c r="CB484" s="15"/>
      <c r="CC484" s="15"/>
      <c r="CD484" s="15"/>
      <c r="CE484" s="15"/>
      <c r="CF484" s="15"/>
      <c r="CG484" s="15"/>
      <c r="CH484" s="16"/>
    </row>
    <row r="485" spans="1:86" s="17" customFormat="1" ht="47.25" x14ac:dyDescent="0.25">
      <c r="A485" s="20" t="s">
        <v>58</v>
      </c>
      <c r="B485" s="9" t="s">
        <v>646</v>
      </c>
      <c r="C485" s="3"/>
      <c r="D485" s="3">
        <v>1</v>
      </c>
      <c r="E485" s="3"/>
      <c r="F485" s="3"/>
      <c r="G485" s="9"/>
      <c r="H485" s="133" t="s">
        <v>647</v>
      </c>
      <c r="I485" s="11">
        <v>2504</v>
      </c>
      <c r="J485" s="11">
        <v>2503.5</v>
      </c>
      <c r="K485" s="22"/>
      <c r="L485" s="22"/>
      <c r="M485" s="22"/>
      <c r="N485" s="22"/>
      <c r="O485" s="22"/>
      <c r="P485" s="28">
        <v>670</v>
      </c>
      <c r="Q485" s="28">
        <v>670</v>
      </c>
      <c r="R485" s="22"/>
      <c r="S485" s="22"/>
      <c r="T485" s="28">
        <v>670</v>
      </c>
      <c r="U485" s="28">
        <v>670</v>
      </c>
      <c r="V485" s="14">
        <f>W485</f>
        <v>670</v>
      </c>
      <c r="W485" s="14">
        <f>Y485</f>
        <v>670</v>
      </c>
      <c r="X485" s="11">
        <v>2503.5</v>
      </c>
      <c r="Y485" s="14">
        <f>K485+Q485</f>
        <v>670</v>
      </c>
      <c r="Z485" s="14">
        <f>X485-Y485-(2%*X485)</f>
        <v>1783.43</v>
      </c>
      <c r="AA485" s="14">
        <v>1783.43</v>
      </c>
      <c r="AB485" s="14">
        <v>1783.43</v>
      </c>
      <c r="AC485" s="14"/>
      <c r="AD485" s="14"/>
      <c r="AE485" s="14"/>
      <c r="AF485" s="57"/>
      <c r="AG485" s="222"/>
      <c r="AH485" s="66"/>
      <c r="AI485" s="233"/>
      <c r="AJ485" s="233"/>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s="15"/>
      <c r="BR485" s="15"/>
      <c r="BS485" s="15"/>
      <c r="BT485" s="15"/>
      <c r="BU485" s="15"/>
      <c r="BV485" s="15"/>
      <c r="BW485" s="15"/>
      <c r="BX485" s="15"/>
      <c r="BY485" s="15"/>
      <c r="BZ485" s="15"/>
      <c r="CA485" s="15"/>
      <c r="CB485" s="15"/>
      <c r="CC485" s="15"/>
      <c r="CD485" s="15"/>
      <c r="CE485" s="15"/>
      <c r="CF485" s="15"/>
      <c r="CG485" s="15"/>
      <c r="CH485" s="16"/>
    </row>
    <row r="486" spans="1:86" s="17" customFormat="1" ht="63" x14ac:dyDescent="0.25">
      <c r="A486" s="6" t="s">
        <v>10</v>
      </c>
      <c r="B486" s="7" t="s">
        <v>73</v>
      </c>
      <c r="C486" s="3"/>
      <c r="D486" s="3"/>
      <c r="E486" s="3"/>
      <c r="F486" s="3"/>
      <c r="G486" s="7"/>
      <c r="H486" s="133"/>
      <c r="I486" s="51">
        <f t="shared" ref="I486:AE486" si="1715">I487</f>
        <v>5426</v>
      </c>
      <c r="J486" s="51">
        <f t="shared" si="1715"/>
        <v>5426</v>
      </c>
      <c r="K486" s="51">
        <f t="shared" si="1715"/>
        <v>0</v>
      </c>
      <c r="L486" s="51">
        <f t="shared" si="1715"/>
        <v>0</v>
      </c>
      <c r="M486" s="51">
        <f t="shared" si="1715"/>
        <v>0</v>
      </c>
      <c r="N486" s="51">
        <f t="shared" si="1715"/>
        <v>0</v>
      </c>
      <c r="O486" s="51">
        <f t="shared" si="1715"/>
        <v>0</v>
      </c>
      <c r="P486" s="51">
        <f t="shared" si="1715"/>
        <v>2500</v>
      </c>
      <c r="Q486" s="51">
        <f t="shared" si="1715"/>
        <v>2500</v>
      </c>
      <c r="R486" s="51">
        <f t="shared" si="1715"/>
        <v>1388.0841129999999</v>
      </c>
      <c r="S486" s="51">
        <f t="shared" si="1715"/>
        <v>1388.0841129999999</v>
      </c>
      <c r="T486" s="51">
        <f t="shared" si="1715"/>
        <v>2500</v>
      </c>
      <c r="U486" s="51">
        <f t="shared" si="1715"/>
        <v>2500</v>
      </c>
      <c r="V486" s="51">
        <f t="shared" si="1715"/>
        <v>2500</v>
      </c>
      <c r="W486" s="51">
        <f t="shared" si="1715"/>
        <v>2500</v>
      </c>
      <c r="X486" s="51">
        <f t="shared" si="1715"/>
        <v>5426</v>
      </c>
      <c r="Y486" s="51">
        <f t="shared" si="1715"/>
        <v>2500</v>
      </c>
      <c r="Z486" s="51">
        <f t="shared" si="1715"/>
        <v>2817.48</v>
      </c>
      <c r="AA486" s="51">
        <f t="shared" si="1715"/>
        <v>2817.48</v>
      </c>
      <c r="AB486" s="51">
        <f t="shared" si="1715"/>
        <v>2817.48</v>
      </c>
      <c r="AC486" s="51">
        <f t="shared" si="1715"/>
        <v>0</v>
      </c>
      <c r="AD486" s="51">
        <f t="shared" si="1715"/>
        <v>0</v>
      </c>
      <c r="AE486" s="51">
        <f t="shared" si="1715"/>
        <v>0</v>
      </c>
      <c r="AG486" s="222"/>
      <c r="AH486" s="66"/>
      <c r="AI486" s="233"/>
      <c r="AJ486" s="233"/>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s="15"/>
      <c r="BR486" s="15"/>
      <c r="BS486" s="15"/>
      <c r="BT486" s="15"/>
      <c r="BU486" s="15"/>
      <c r="BV486" s="15"/>
      <c r="BW486" s="15"/>
      <c r="BX486" s="15"/>
      <c r="BY486" s="15"/>
      <c r="BZ486" s="15"/>
      <c r="CA486" s="15"/>
      <c r="CB486" s="15"/>
      <c r="CC486" s="15"/>
      <c r="CD486" s="15"/>
      <c r="CE486" s="15"/>
      <c r="CF486" s="15"/>
      <c r="CG486" s="15"/>
      <c r="CH486" s="16"/>
    </row>
    <row r="487" spans="1:86" s="17" customFormat="1" ht="15.75" x14ac:dyDescent="0.25">
      <c r="A487" s="6" t="s">
        <v>74</v>
      </c>
      <c r="B487" s="7" t="s">
        <v>75</v>
      </c>
      <c r="C487" s="3"/>
      <c r="D487" s="3"/>
      <c r="E487" s="3"/>
      <c r="F487" s="3"/>
      <c r="G487" s="7"/>
      <c r="H487" s="133"/>
      <c r="I487" s="51">
        <f t="shared" ref="I487:AE487" si="1716">SUM(I489)</f>
        <v>5426</v>
      </c>
      <c r="J487" s="51">
        <f t="shared" si="1716"/>
        <v>5426</v>
      </c>
      <c r="K487" s="51">
        <f t="shared" si="1716"/>
        <v>0</v>
      </c>
      <c r="L487" s="51">
        <f t="shared" si="1716"/>
        <v>0</v>
      </c>
      <c r="M487" s="51">
        <f t="shared" si="1716"/>
        <v>0</v>
      </c>
      <c r="N487" s="51">
        <f t="shared" si="1716"/>
        <v>0</v>
      </c>
      <c r="O487" s="51">
        <f t="shared" si="1716"/>
        <v>0</v>
      </c>
      <c r="P487" s="51">
        <f t="shared" si="1716"/>
        <v>2500</v>
      </c>
      <c r="Q487" s="51">
        <f t="shared" si="1716"/>
        <v>2500</v>
      </c>
      <c r="R487" s="51">
        <f t="shared" si="1716"/>
        <v>1388.0841129999999</v>
      </c>
      <c r="S487" s="51">
        <f t="shared" si="1716"/>
        <v>1388.0841129999999</v>
      </c>
      <c r="T487" s="51">
        <f t="shared" si="1716"/>
        <v>2500</v>
      </c>
      <c r="U487" s="51">
        <f t="shared" si="1716"/>
        <v>2500</v>
      </c>
      <c r="V487" s="51">
        <f t="shared" si="1716"/>
        <v>2500</v>
      </c>
      <c r="W487" s="51">
        <f t="shared" si="1716"/>
        <v>2500</v>
      </c>
      <c r="X487" s="51">
        <f t="shared" si="1716"/>
        <v>5426</v>
      </c>
      <c r="Y487" s="51">
        <f t="shared" si="1716"/>
        <v>2500</v>
      </c>
      <c r="Z487" s="51">
        <f t="shared" si="1716"/>
        <v>2817.48</v>
      </c>
      <c r="AA487" s="51">
        <f t="shared" si="1716"/>
        <v>2817.48</v>
      </c>
      <c r="AB487" s="51">
        <f t="shared" si="1716"/>
        <v>2817.48</v>
      </c>
      <c r="AC487" s="51">
        <f t="shared" si="1716"/>
        <v>0</v>
      </c>
      <c r="AD487" s="51">
        <f t="shared" si="1716"/>
        <v>0</v>
      </c>
      <c r="AE487" s="51">
        <f t="shared" si="1716"/>
        <v>0</v>
      </c>
      <c r="AG487" s="222"/>
      <c r="AH487" s="66"/>
      <c r="AI487" s="233"/>
      <c r="AJ487" s="233"/>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s="15"/>
      <c r="BR487" s="15"/>
      <c r="BS487" s="15"/>
      <c r="BT487" s="15"/>
      <c r="BU487" s="15"/>
      <c r="BV487" s="15"/>
      <c r="BW487" s="15"/>
      <c r="BX487" s="15"/>
      <c r="BY487" s="15"/>
      <c r="BZ487" s="15"/>
      <c r="CA487" s="15"/>
      <c r="CB487" s="15"/>
      <c r="CC487" s="15"/>
      <c r="CD487" s="15"/>
      <c r="CE487" s="15"/>
      <c r="CF487" s="15"/>
      <c r="CG487" s="15"/>
      <c r="CH487" s="16"/>
    </row>
    <row r="488" spans="1:86" s="17" customFormat="1" ht="33.6" customHeight="1" x14ac:dyDescent="0.25">
      <c r="A488" s="6" t="s">
        <v>48</v>
      </c>
      <c r="B488" s="7" t="s">
        <v>648</v>
      </c>
      <c r="C488" s="3"/>
      <c r="D488" s="3"/>
      <c r="E488" s="3"/>
      <c r="F488" s="3"/>
      <c r="G488" s="7"/>
      <c r="H488" s="133"/>
      <c r="I488" s="51"/>
      <c r="J488" s="51"/>
      <c r="K488" s="51"/>
      <c r="L488" s="51"/>
      <c r="M488" s="51"/>
      <c r="N488" s="51"/>
      <c r="O488" s="51"/>
      <c r="P488" s="51"/>
      <c r="Q488" s="51"/>
      <c r="R488" s="51"/>
      <c r="S488" s="51"/>
      <c r="T488" s="51"/>
      <c r="U488" s="51"/>
      <c r="V488" s="14">
        <f>W488</f>
        <v>0</v>
      </c>
      <c r="W488" s="14"/>
      <c r="X488" s="51"/>
      <c r="Y488" s="14"/>
      <c r="Z488" s="14"/>
      <c r="AA488" s="14"/>
      <c r="AB488" s="14"/>
      <c r="AC488" s="14"/>
      <c r="AD488" s="14"/>
      <c r="AE488" s="14"/>
      <c r="AG488" s="222"/>
      <c r="AH488" s="66"/>
      <c r="AI488" s="233"/>
      <c r="AJ488" s="233"/>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s="15"/>
      <c r="BR488" s="15"/>
      <c r="BS488" s="15"/>
      <c r="BT488" s="15"/>
      <c r="BU488" s="15"/>
      <c r="BV488" s="15"/>
      <c r="BW488" s="15"/>
      <c r="BX488" s="15"/>
      <c r="BY488" s="15"/>
      <c r="BZ488" s="15"/>
      <c r="CA488" s="15"/>
      <c r="CB488" s="15"/>
      <c r="CC488" s="15"/>
      <c r="CD488" s="15"/>
      <c r="CE488" s="15"/>
      <c r="CF488" s="15"/>
      <c r="CG488" s="15"/>
      <c r="CH488" s="16"/>
    </row>
    <row r="489" spans="1:86" s="17" customFormat="1" ht="52.5" customHeight="1" x14ac:dyDescent="0.25">
      <c r="A489" s="85">
        <v>1</v>
      </c>
      <c r="B489" s="137" t="s">
        <v>649</v>
      </c>
      <c r="C489" s="3"/>
      <c r="D489" s="3">
        <v>1</v>
      </c>
      <c r="E489" s="3"/>
      <c r="F489" s="3"/>
      <c r="G489" s="137"/>
      <c r="H489" s="10" t="s">
        <v>650</v>
      </c>
      <c r="I489" s="11">
        <v>5426</v>
      </c>
      <c r="J489" s="11">
        <v>5426</v>
      </c>
      <c r="K489" s="22"/>
      <c r="L489" s="22"/>
      <c r="M489" s="22"/>
      <c r="N489" s="22"/>
      <c r="O489" s="22"/>
      <c r="P489" s="134">
        <v>2500</v>
      </c>
      <c r="Q489" s="134">
        <v>2500</v>
      </c>
      <c r="R489" s="78">
        <v>1388.0841129999999</v>
      </c>
      <c r="S489" s="78">
        <v>1388.0841129999999</v>
      </c>
      <c r="T489" s="134">
        <v>2500</v>
      </c>
      <c r="U489" s="134">
        <v>2500</v>
      </c>
      <c r="V489" s="14">
        <f>W489</f>
        <v>2500</v>
      </c>
      <c r="W489" s="14">
        <f>Y489</f>
        <v>2500</v>
      </c>
      <c r="X489" s="11">
        <v>5426</v>
      </c>
      <c r="Y489" s="14">
        <f>K489+Q489</f>
        <v>2500</v>
      </c>
      <c r="Z489" s="14">
        <f>X489-Y489-(2%*X489)</f>
        <v>2817.48</v>
      </c>
      <c r="AA489" s="14">
        <v>2817.48</v>
      </c>
      <c r="AB489" s="14">
        <v>2817.48</v>
      </c>
      <c r="AC489" s="14"/>
      <c r="AD489" s="14"/>
      <c r="AE489" s="14"/>
      <c r="AG489" s="222"/>
      <c r="AH489" s="66"/>
      <c r="AI489" s="233"/>
      <c r="AJ489" s="233"/>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s="15"/>
      <c r="BR489" s="15"/>
      <c r="BS489" s="15"/>
      <c r="BT489" s="15"/>
      <c r="BU489" s="15"/>
      <c r="BV489" s="15"/>
      <c r="BW489" s="15"/>
      <c r="BX489" s="15"/>
      <c r="BY489" s="15"/>
      <c r="BZ489" s="15"/>
      <c r="CA489" s="15"/>
      <c r="CB489" s="15"/>
      <c r="CC489" s="15"/>
      <c r="CD489" s="15"/>
      <c r="CE489" s="15"/>
      <c r="CF489" s="15"/>
      <c r="CG489" s="15"/>
      <c r="CH489" s="16"/>
    </row>
    <row r="490" spans="1:86" s="232" customFormat="1" ht="57" customHeight="1" x14ac:dyDescent="0.25">
      <c r="A490" s="228" t="s">
        <v>11</v>
      </c>
      <c r="B490" s="229" t="s">
        <v>874</v>
      </c>
      <c r="C490" s="228"/>
      <c r="D490" s="228"/>
      <c r="E490" s="228"/>
      <c r="F490" s="228"/>
      <c r="G490" s="228"/>
      <c r="H490" s="247"/>
      <c r="I490" s="228">
        <v>2389</v>
      </c>
      <c r="J490" s="228">
        <v>2389</v>
      </c>
      <c r="K490" s="228">
        <v>0</v>
      </c>
      <c r="L490" s="228">
        <v>0</v>
      </c>
      <c r="M490" s="228">
        <v>0</v>
      </c>
      <c r="N490" s="228">
        <v>0</v>
      </c>
      <c r="O490" s="228">
        <v>0</v>
      </c>
      <c r="P490" s="228">
        <v>0</v>
      </c>
      <c r="Q490" s="228">
        <v>0</v>
      </c>
      <c r="R490" s="228">
        <v>0</v>
      </c>
      <c r="S490" s="228">
        <v>0</v>
      </c>
      <c r="T490" s="228">
        <v>0</v>
      </c>
      <c r="U490" s="228">
        <v>0</v>
      </c>
      <c r="V490" s="228">
        <v>0</v>
      </c>
      <c r="W490" s="228">
        <v>0</v>
      </c>
      <c r="X490" s="228">
        <v>2389</v>
      </c>
      <c r="Y490" s="228">
        <v>0</v>
      </c>
      <c r="Z490" s="228">
        <v>2294</v>
      </c>
      <c r="AA490" s="228"/>
      <c r="AB490" s="228"/>
      <c r="AC490" s="228"/>
      <c r="AD490" s="228"/>
      <c r="AE490" s="228"/>
      <c r="AF490" s="44" t="s">
        <v>875</v>
      </c>
      <c r="AG490" s="222"/>
      <c r="AH490" s="236"/>
      <c r="AI490" s="237"/>
      <c r="AJ490" s="237"/>
      <c r="AK490" s="236"/>
      <c r="AL490" s="236"/>
      <c r="AM490" s="236"/>
      <c r="AN490" s="236"/>
      <c r="AO490" s="236"/>
      <c r="AP490" s="236"/>
      <c r="AQ490" s="236"/>
      <c r="AR490" s="236"/>
      <c r="AS490" s="236"/>
      <c r="AT490" s="236"/>
      <c r="AU490" s="236"/>
      <c r="AV490" s="236"/>
      <c r="AW490" s="236"/>
      <c r="AX490" s="236"/>
      <c r="AY490" s="236"/>
      <c r="AZ490" s="236"/>
      <c r="BA490" s="236"/>
      <c r="BB490" s="236"/>
      <c r="BC490" s="236"/>
      <c r="BD490" s="236"/>
      <c r="BE490" s="236"/>
      <c r="BF490" s="236"/>
      <c r="BG490" s="236"/>
      <c r="BH490" s="236"/>
      <c r="BI490" s="236"/>
      <c r="BJ490" s="236"/>
      <c r="BK490" s="236"/>
      <c r="BL490" s="236"/>
      <c r="BM490" s="236"/>
      <c r="BN490" s="236"/>
      <c r="BO490" s="236"/>
      <c r="BP490" s="236"/>
      <c r="BQ490" s="236"/>
      <c r="BR490" s="236"/>
      <c r="BS490" s="236"/>
      <c r="BT490" s="236"/>
      <c r="BU490" s="236"/>
      <c r="BV490" s="236"/>
      <c r="BW490" s="236"/>
      <c r="BX490" s="236"/>
      <c r="BY490" s="230"/>
      <c r="BZ490" s="230"/>
      <c r="CA490" s="230"/>
      <c r="CB490" s="230"/>
      <c r="CC490" s="230"/>
      <c r="CD490" s="230"/>
      <c r="CE490" s="230"/>
      <c r="CF490" s="230"/>
      <c r="CG490" s="230"/>
      <c r="CH490" s="231"/>
    </row>
    <row r="491" spans="1:86" s="141" customFormat="1" x14ac:dyDescent="0.25">
      <c r="H491" s="248"/>
      <c r="AH491" s="142"/>
      <c r="AI491" s="142"/>
      <c r="AJ491" s="142"/>
      <c r="AK491" s="142"/>
      <c r="AL491" s="142"/>
      <c r="AM491" s="142"/>
      <c r="AN491" s="142"/>
      <c r="AO491" s="142"/>
      <c r="AP491" s="142"/>
      <c r="AQ491" s="142"/>
      <c r="AR491" s="142"/>
      <c r="AS491" s="142"/>
      <c r="AT491" s="142"/>
      <c r="AU491" s="142"/>
      <c r="AV491" s="142"/>
      <c r="AW491" s="142"/>
      <c r="AX491" s="142"/>
      <c r="AY491" s="142"/>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c r="BU491" s="142"/>
      <c r="BV491" s="142"/>
      <c r="BW491" s="142"/>
      <c r="BX491" s="142"/>
    </row>
    <row r="492" spans="1:86" s="142" customFormat="1" x14ac:dyDescent="0.25">
      <c r="H492" s="249"/>
    </row>
    <row r="493" spans="1:86" s="142" customFormat="1" x14ac:dyDescent="0.25">
      <c r="H493" s="249"/>
    </row>
  </sheetData>
  <mergeCells count="48">
    <mergeCell ref="Y7:Y10"/>
    <mergeCell ref="A1:AF1"/>
    <mergeCell ref="A2:AF2"/>
    <mergeCell ref="A5:A10"/>
    <mergeCell ref="B5:B10"/>
    <mergeCell ref="C5:C10"/>
    <mergeCell ref="D5:E5"/>
    <mergeCell ref="G5:G10"/>
    <mergeCell ref="H5:J5"/>
    <mergeCell ref="P5:U5"/>
    <mergeCell ref="AF5:AF10"/>
    <mergeCell ref="D6:D10"/>
    <mergeCell ref="E6:E10"/>
    <mergeCell ref="H6:H10"/>
    <mergeCell ref="I6:J6"/>
    <mergeCell ref="P6:Q6"/>
    <mergeCell ref="Q7:Q10"/>
    <mergeCell ref="R6:S6"/>
    <mergeCell ref="AD7:AE8"/>
    <mergeCell ref="AD9:AD10"/>
    <mergeCell ref="AE9:AE10"/>
    <mergeCell ref="T6:U6"/>
    <mergeCell ref="R7:R10"/>
    <mergeCell ref="S7:S10"/>
    <mergeCell ref="T7:T10"/>
    <mergeCell ref="U7:U10"/>
    <mergeCell ref="V5:W6"/>
    <mergeCell ref="X5:Y6"/>
    <mergeCell ref="Z5:AE6"/>
    <mergeCell ref="V7:V10"/>
    <mergeCell ref="W7:W10"/>
    <mergeCell ref="X7:X10"/>
    <mergeCell ref="A3:AG3"/>
    <mergeCell ref="F6:F9"/>
    <mergeCell ref="AB7:AB10"/>
    <mergeCell ref="AC7:AC10"/>
    <mergeCell ref="AA7:AA10"/>
    <mergeCell ref="Z7:Z10"/>
    <mergeCell ref="K8:L8"/>
    <mergeCell ref="M8:O8"/>
    <mergeCell ref="K9:K10"/>
    <mergeCell ref="L9:L10"/>
    <mergeCell ref="M9:M10"/>
    <mergeCell ref="N9:O9"/>
    <mergeCell ref="I7:I10"/>
    <mergeCell ref="J7:J10"/>
    <mergeCell ref="K7:O7"/>
    <mergeCell ref="P7:P10"/>
  </mergeCells>
  <pageMargins left="0.25" right="0" top="0.45" bottom="0.25" header="0.2" footer="0.196850393700787"/>
  <pageSetup paperSize="9" scale="54" firstPageNumber="39" orientation="landscape" useFirstPageNumber="1" r:id="rId1"/>
  <headerFooter>
    <oddHeader>&amp;C&amp;P</oddHeader>
  </headerFooter>
  <colBreaks count="1" manualBreakCount="1">
    <brk id="32" max="4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Nhao</vt:lpstr>
      <vt:lpstr>B6 NQ88 </vt:lpstr>
      <vt:lpstr>'B6 NQ88 '!Print_Area</vt:lpstr>
      <vt:lpstr>Nhao!Print_Area</vt:lpstr>
      <vt:lpstr>'B6 NQ88 '!Print_Titles</vt:lpstr>
      <vt:lpstr>Nhao!Print_Titles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Manh Hung</dc:creator>
  <cp:lastModifiedBy>1</cp:lastModifiedBy>
  <cp:lastPrinted>2023-12-05T07:13:24Z</cp:lastPrinted>
  <dcterms:created xsi:type="dcterms:W3CDTF">2023-11-18T02:32:41Z</dcterms:created>
  <dcterms:modified xsi:type="dcterms:W3CDTF">2023-12-05T09:47:31Z</dcterms:modified>
</cp:coreProperties>
</file>