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105" yWindow="-105" windowWidth="19425" windowHeight="11505" tabRatio="615" firstSheet="1" activeTab="1"/>
  </bookViews>
  <sheets>
    <sheet name="SGV" sheetId="16" state="veryHidden" r:id="rId1"/>
    <sheet name="Bieu so 01" sheetId="9" r:id="rId2"/>
    <sheet name="Bieu so 02" sheetId="15" r:id="rId3"/>
  </sheets>
  <definedNames>
    <definedName name="_1">#N/A</definedName>
    <definedName name="_1000A01">#N/A</definedName>
    <definedName name="_2">#N/A</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boi1">#REF!</definedName>
    <definedName name="_boi2">#REF!</definedName>
    <definedName name="_boi3">#REF!</definedName>
    <definedName name="_boi4">#REF!</definedName>
    <definedName name="_btm10">#REF!</definedName>
    <definedName name="_btm100">#REF!</definedName>
    <definedName name="_BTM150">#REF!</definedName>
    <definedName name="_BTM200">#REF!</definedName>
    <definedName name="_BTM250">#REF!</definedName>
    <definedName name="_btM300">#REF!</definedName>
    <definedName name="_BTM50">#REF!</definedName>
    <definedName name="_CON1">#REF!</definedName>
    <definedName name="_CON2">#REF!</definedName>
    <definedName name="_dao1">#REF!</definedName>
    <definedName name="_dbu1">#REF!</definedName>
    <definedName name="_dbu2">#REF!</definedName>
    <definedName name="_DDC3">#REF!</definedName>
    <definedName name="_ddn400">#REF!</definedName>
    <definedName name="_ddn600">#REF!</definedName>
    <definedName name="_Fill" hidden="1">#REF!</definedName>
    <definedName name="_xlnm._FilterDatabase" hidden="1">#REF!</definedName>
    <definedName name="_gon4">#REF!</definedName>
    <definedName name="_hom2">#REF!</definedName>
    <definedName name="_Key1" hidden="1">#REF!</definedName>
    <definedName name="_Key2" hidden="1">#REF!</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Km36">#REF!</definedName>
    <definedName name="_Knc36">#REF!</definedName>
    <definedName name="_Knc57">#REF!</definedName>
    <definedName name="_Kvl36">#REF!</definedName>
    <definedName name="_lap1">#REF!</definedName>
    <definedName name="_lap2">#REF!</definedName>
    <definedName name="_LX100">#REF!</definedName>
    <definedName name="_MAC12">#REF!</definedName>
    <definedName name="_MAC46">#REF!</definedName>
    <definedName name="_NC100">#REF!</definedName>
    <definedName name="_nc150">#REF!</definedName>
    <definedName name="_NC200">#REF!</definedName>
    <definedName name="_nc50">#REF!</definedName>
    <definedName name="_NCL100">#REF!</definedName>
    <definedName name="_NCL200">#REF!</definedName>
    <definedName name="_NCL250">#REF!</definedName>
    <definedName name="_ncm200">#REF!</definedName>
    <definedName name="_NCO150">#REF!</definedName>
    <definedName name="_NCO200">#REF!</definedName>
    <definedName name="_NCO50">#REF!</definedName>
    <definedName name="_NET2">#REF!</definedName>
    <definedName name="_nin190">#REF!</definedName>
    <definedName name="_NLF01">#REF!</definedName>
    <definedName name="_NLF07">#REF!</definedName>
    <definedName name="_NLF12">#REF!</definedName>
    <definedName name="_NLF60">#REF!</definedName>
    <definedName name="_Order1" hidden="1">255</definedName>
    <definedName name="_Order2" hidden="1">255</definedName>
    <definedName name="_phu2" hidden="1">{"'Sheet1'!$L$16"}</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sc1">#REF!</definedName>
    <definedName name="_SC2">#REF!</definedName>
    <definedName name="_sc3">#REF!</definedName>
    <definedName name="_SN3">#REF!</definedName>
    <definedName name="_Sort" hidden="1">#REF!</definedName>
    <definedName name="_sua20">#REF!</definedName>
    <definedName name="_sua30">#REF!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z593">#REF!</definedName>
    <definedName name="_TH1">#REF!</definedName>
    <definedName name="_TH2">#REF!</definedName>
    <definedName name="_TH3">#REF!</definedName>
    <definedName name="_vc1">#REF!</definedName>
    <definedName name="_vc2">#REF!</definedName>
    <definedName name="_vc3">#REF!</definedName>
    <definedName name="_VC400">#REF!</definedName>
    <definedName name="_VL100">#REF!</definedName>
    <definedName name="_vl150">#REF!</definedName>
    <definedName name="_VL200">#REF!</definedName>
    <definedName name="_VL250">#REF!</definedName>
    <definedName name="_vl50">#REF!</definedName>
    <definedName name="_VLI150">#REF!</definedName>
    <definedName name="_VLI200">#REF!</definedName>
    <definedName name="_VLI50">#REF!</definedName>
    <definedName name="a_min">#REF!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277Print_Titles">#REF!</definedName>
    <definedName name="A35_">#REF!</definedName>
    <definedName name="A50_">#REF!</definedName>
    <definedName name="A70_">#REF!</definedName>
    <definedName name="A95_">#REF!</definedName>
    <definedName name="AA">#REF!</definedName>
    <definedName name="ac">3</definedName>
    <definedName name="AC120_">#REF!</definedName>
    <definedName name="AC35_">#REF!</definedName>
    <definedName name="AC50_">#REF!</definedName>
    <definedName name="AC70_">#REF!</definedName>
    <definedName name="AC95_">#REF!</definedName>
    <definedName name="Act_tec">#REF!</definedName>
    <definedName name="ad">3</definedName>
    <definedName name="ADEQ">#REF!</definedName>
    <definedName name="AEZ">#REF!</definedName>
    <definedName name="ag15F80">#REF!</definedName>
    <definedName name="aK_cap">#REF!</definedName>
    <definedName name="aK_con">#REF!</definedName>
    <definedName name="aK_dep">#REF!</definedName>
    <definedName name="aK_dis">#REF!</definedName>
    <definedName name="aK_imm">#REF!</definedName>
    <definedName name="aK_rof">#REF!</definedName>
    <definedName name="aK_ron">#REF!</definedName>
    <definedName name="aK_run">#REF!</definedName>
    <definedName name="aK_sed">#REF!</definedName>
    <definedName name="All_Item">#REF!</definedName>
    <definedName name="ALPIN">#N/A</definedName>
    <definedName name="ALPJYOU">#N/A</definedName>
    <definedName name="ALPTOI">#N/A</definedName>
    <definedName name="aN_cap">#REF!</definedName>
    <definedName name="aN_con">#REF!</definedName>
    <definedName name="aN_dep">#REF!</definedName>
    <definedName name="aN_fix">#REF!</definedName>
    <definedName name="aN_imm">#REF!</definedName>
    <definedName name="aN_rof">#REF!</definedName>
    <definedName name="aN_ron">#REF!</definedName>
    <definedName name="aN_run">#REF!</definedName>
    <definedName name="aN_sed">#REF!</definedName>
    <definedName name="anscount" hidden="1">1</definedName>
    <definedName name="aP_cap">#REF!</definedName>
    <definedName name="aP_con">#REF!</definedName>
    <definedName name="aP_dep">#REF!</definedName>
    <definedName name="aP_dis">#REF!</definedName>
    <definedName name="aP_imm">#REF!</definedName>
    <definedName name="aP_rof">#REF!</definedName>
    <definedName name="aP_ron">#REF!</definedName>
    <definedName name="aP_run">#REF!</definedName>
    <definedName name="aP_sed">#REF!</definedName>
    <definedName name="b_min">#REF!</definedName>
    <definedName name="BacKan">#REF!</definedName>
    <definedName name="Bang_cly">#REF!</definedName>
    <definedName name="Bang_CVC">#REF!</definedName>
    <definedName name="bang_gia">#REF!</definedName>
    <definedName name="Bang_travl">#REF!</definedName>
    <definedName name="BarData">#REF!</definedName>
    <definedName name="BB">#REF!</definedName>
    <definedName name="bdd">1.5</definedName>
    <definedName name="BE100M">#REF!</definedName>
    <definedName name="BE50M">#REF!</definedName>
    <definedName name="BGS">#REF!</definedName>
    <definedName name="Bgiang" hidden="1">{"'Sheet1'!$L$16"}</definedName>
    <definedName name="bia">#REF!</definedName>
    <definedName name="Binhduong">#REF!</definedName>
    <definedName name="Binhphuoc">#REF!</definedName>
    <definedName name="Bio_tec">#REF!</definedName>
    <definedName name="bN_fix">#REF!</definedName>
    <definedName name="Book2">#REF!</definedName>
    <definedName name="BOQ">#REF!</definedName>
    <definedName name="BSM">#REF!</definedName>
    <definedName name="BT">#REF!</definedName>
    <definedName name="BT_A1">#REF!</definedName>
    <definedName name="BT_A2.1">#REF!</definedName>
    <definedName name="BT_A2.2">#REF!</definedName>
    <definedName name="BT_B1">#REF!</definedName>
    <definedName name="BT_B2">#REF!</definedName>
    <definedName name="BT_C1">#REF!</definedName>
    <definedName name="BT_loai_A2.1">#REF!</definedName>
    <definedName name="BT_P1">#REF!</definedName>
    <definedName name="btcocM400">#REF!</definedName>
    <definedName name="btchiuaxitm300">#REF!</definedName>
    <definedName name="BTchiuaxm200">#REF!</definedName>
    <definedName name="BTlotm100">#REF!</definedName>
    <definedName name="Bulongthepcoctiepdia">#REF!</definedName>
    <definedName name="BVCISUMMARY">#REF!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_">#REF!</definedName>
    <definedName name="Cachdienchuoi">#REF!</definedName>
    <definedName name="Cachdiendung">#REF!</definedName>
    <definedName name="Cachdienhaap">#REF!</definedName>
    <definedName name="cap">#REF!</definedName>
    <definedName name="Cap_DUL_doc_B">#REF!</definedName>
    <definedName name="CAP_DUL_ngang_B">#REF!</definedName>
    <definedName name="cap0.7">#REF!</definedName>
    <definedName name="Cat">#REF!</definedName>
    <definedName name="Category_All">#REF!</definedName>
    <definedName name="CATIN">#N/A</definedName>
    <definedName name="CATJYOU">#N/A</definedName>
    <definedName name="catm">#REF!</definedName>
    <definedName name="catn">#REF!</definedName>
    <definedName name="CATSYU">#N/A</definedName>
    <definedName name="catvang">#REF!</definedName>
    <definedName name="CATREC">#N/A</definedName>
    <definedName name="CB">#REF!</definedName>
    <definedName name="CBE50M">#REF!</definedName>
    <definedName name="cc">#REF!</definedName>
    <definedName name="CCS">#REF!</definedName>
    <definedName name="cd">#REF!</definedName>
    <definedName name="CDD">#REF!</definedName>
    <definedName name="Cdnum">#REF!</definedName>
    <definedName name="cfc">#REF!</definedName>
    <definedName name="CK">#REF!</definedName>
    <definedName name="Class_1">#REF!</definedName>
    <definedName name="Class_2">#REF!</definedName>
    <definedName name="Class_3">#REF!</definedName>
    <definedName name="Class_4">#REF!</definedName>
    <definedName name="Class_5">#REF!</definedName>
    <definedName name="ClayNden">#REF!</definedName>
    <definedName name="CLECT">#REF!</definedName>
    <definedName name="CLIEOS">#REF!</definedName>
    <definedName name="CLVC3">0.1</definedName>
    <definedName name="CLVCTB">#REF!</definedName>
    <definedName name="cn">#REF!</definedName>
    <definedName name="cN_fix">#REF!</definedName>
    <definedName name="CNC">#REF!</definedName>
    <definedName name="CND">#REF!</definedName>
    <definedName name="cNden">#REF!</definedName>
    <definedName name="cne">#REF!</definedName>
    <definedName name="CNG">#REF!</definedName>
    <definedName name="COC_1.2">#REF!</definedName>
    <definedName name="Coc_2m">#REF!</definedName>
    <definedName name="Cocbetong">#REF!</definedName>
    <definedName name="Cöï_ly_vaän_chuyeãn">#REF!</definedName>
    <definedName name="CÖÏ_LY_VAÄN_CHUYEÅN">#REF!</definedName>
    <definedName name="COMMON">#REF!</definedName>
    <definedName name="CON_EQP_COS">#REF!</definedName>
    <definedName name="CON_EQP_COST">#REF!</definedName>
    <definedName name="CONST_EQ">#REF!</definedName>
    <definedName name="Cong_HM_DTCT">#REF!</definedName>
    <definedName name="Cong_M_DTCT">#REF!</definedName>
    <definedName name="Cong_NC_DTCT">#REF!</definedName>
    <definedName name="Cong_VL_DTCT">#REF!</definedName>
    <definedName name="coppha">#REF!</definedName>
    <definedName name="Cos_tec">#REF!</definedName>
    <definedName name="COT">#REF!</definedName>
    <definedName name="cot7.5">#REF!</definedName>
    <definedName name="cot8.5">#REF!</definedName>
    <definedName name="CotBTtronVuong">#REF!</definedName>
    <definedName name="COVER">#REF!</definedName>
    <definedName name="CPC">#REF!</definedName>
    <definedName name="CPK">#REF!</definedName>
    <definedName name="CPTB">#REF!</definedName>
    <definedName name="CPVC100">#REF!</definedName>
    <definedName name="CPVCDN">#REF!</definedName>
    <definedName name="CPHA">#REF!</definedName>
    <definedName name="CRD">#REF!</definedName>
    <definedName name="CRIT1">#REF!</definedName>
    <definedName name="CRIT10">#REF!</definedName>
    <definedName name="CRIT2">#REF!</definedName>
    <definedName name="CRIT3">#REF!</definedName>
    <definedName name="CRIT4">#REF!</definedName>
    <definedName name="CRIT5">#REF!</definedName>
    <definedName name="CRIT6">#REF!</definedName>
    <definedName name="CRIT7">#REF!</definedName>
    <definedName name="CRIT8">#REF!</definedName>
    <definedName name="CRIT9">#REF!</definedName>
    <definedName name="CRITINST">#REF!</definedName>
    <definedName name="CRITPURC">#REF!</definedName>
    <definedName name="CropEstablishmentWage">#REF!</definedName>
    <definedName name="CropManagementWage">#REF!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SMBA">#REF!</definedName>
    <definedName name="CT">#REF!</definedName>
    <definedName name="CT_KSTK">#REF!</definedName>
    <definedName name="CT0.4">#REF!</definedName>
    <definedName name="CTCT">#REF!</definedName>
    <definedName name="ctdn9697">#REF!</definedName>
    <definedName name="CTDZ">#REF!</definedName>
    <definedName name="CTDz35">#REF!</definedName>
    <definedName name="ctiep">#REF!</definedName>
    <definedName name="cto">#REF!</definedName>
    <definedName name="culy">#REF!</definedName>
    <definedName name="CURRENCY">#REF!</definedName>
    <definedName name="Currency_tec">#REF!</definedName>
    <definedName name="cx">#REF!</definedName>
    <definedName name="CH">#REF!</definedName>
    <definedName name="CHIÕt_TÝnh_0_4_II">#REF!</definedName>
    <definedName name="chon">#REF!</definedName>
    <definedName name="chon1">#REF!</definedName>
    <definedName name="chon2">#REF!</definedName>
    <definedName name="chon3">#REF!</definedName>
    <definedName name="Chupdaucapcongotnong">#REF!</definedName>
    <definedName name="D">#REF!</definedName>
    <definedName name="D_7101A_B">#REF!</definedName>
    <definedName name="D_L">#REF!</definedName>
    <definedName name="D1Z">#REF!</definedName>
    <definedName name="D4Z">#REF!</definedName>
    <definedName name="DA">#REF!</definedName>
    <definedName name="da2x4">#REF!</definedName>
    <definedName name="Da4x6">#REF!</definedName>
    <definedName name="da4x7">#REF!</definedName>
    <definedName name="dah">#REF!</definedName>
    <definedName name="dahoc">#REF!</definedName>
    <definedName name="dao">#REF!</definedName>
    <definedName name="DAO_DAT">#REF!</definedName>
    <definedName name="dap">#REF!</definedName>
    <definedName name="DAT">#REF!</definedName>
    <definedName name="data">#REF!</definedName>
    <definedName name="Data11">#REF!</definedName>
    <definedName name="Data41">#REF!</definedName>
    <definedName name="_xlnm.Database">#REF!</definedName>
    <definedName name="Daucapcongotnong">#REF!</definedName>
    <definedName name="Daucaplapdattrongvangoainha">#REF!</definedName>
    <definedName name="DaucotdongcuaUc">#REF!</definedName>
    <definedName name="Daucotdongnhom">#REF!</definedName>
    <definedName name="daunoi">#REF!</definedName>
    <definedName name="Daunoinhomdong">#REF!</definedName>
    <definedName name="dayAE35">#REF!</definedName>
    <definedName name="dayAE50">#REF!</definedName>
    <definedName name="dayAE70">#REF!</definedName>
    <definedName name="dayAE95">#REF!</definedName>
    <definedName name="DayCEV">#REF!</definedName>
    <definedName name="DBASE">#REF!</definedName>
    <definedName name="DBT">#REF!</definedName>
    <definedName name="DÇm_33">#REF!</definedName>
    <definedName name="dctc35">#REF!</definedName>
    <definedName name="DDM">#REF!</definedName>
    <definedName name="den_bu">#REF!</definedName>
    <definedName name="denbu">#REF!</definedName>
    <definedName name="Det32x3">#REF!</definedName>
    <definedName name="Det35x3">#REF!</definedName>
    <definedName name="Det40x4">#REF!</definedName>
    <definedName name="Det50x5">#REF!</definedName>
    <definedName name="Det63x6">#REF!</definedName>
    <definedName name="Det75x6">#REF!</definedName>
    <definedName name="DG1M3BETONG">#REF!</definedName>
    <definedName name="dgbdII">#REF!</definedName>
    <definedName name="DGCTI592">#REF!</definedName>
    <definedName name="dgnc">#REF!</definedName>
    <definedName name="dgqndn">#REF!</definedName>
    <definedName name="dgvl">#REF!</definedName>
    <definedName name="dhom">#REF!</definedName>
    <definedName name="dinh">#REF!</definedName>
    <definedName name="dinh2">#REF!</definedName>
    <definedName name="DLC">#REF!</definedName>
    <definedName name="dm56bxd">#REF!</definedName>
    <definedName name="DMGT">#REF!</definedName>
    <definedName name="DMlapdatxa">#REF!</definedName>
    <definedName name="DMTK">#REF!</definedName>
    <definedName name="DMTL">#REF!</definedName>
    <definedName name="DN">#REF!</definedName>
    <definedName name="DÑt45x4">#REF!</definedName>
    <definedName name="dobt">#REF!</definedName>
    <definedName name="Document_array">{"QTDBMA re 6-1999 xlw.xls","Sheet1"}</definedName>
    <definedName name="Documents_array">#REF!</definedName>
    <definedName name="dongiavanchuyen">#REF!</definedName>
    <definedName name="ds">#REF!</definedName>
    <definedName name="ds1pnc">#REF!</definedName>
    <definedName name="ds1pvl">#REF!</definedName>
    <definedName name="ds3pnc">#REF!</definedName>
    <definedName name="ds3pvl">#REF!</definedName>
    <definedName name="dsct3pnc">#REF!</definedName>
    <definedName name="dsct3pvl">#REF!</definedName>
    <definedName name="DSUMDATA">#REF!</definedName>
    <definedName name="DUT">#REF!</definedName>
    <definedName name="DutoanDongmo">#REF!</definedName>
    <definedName name="DZ_04">#REF!</definedName>
    <definedName name="DZ_35">#REF!</definedName>
    <definedName name="Ea">2100000</definedName>
    <definedName name="Eb">240000</definedName>
    <definedName name="EDR">#REF!</definedName>
    <definedName name="Eff_min">#REF!</definedName>
    <definedName name="emb">#REF!</definedName>
    <definedName name="En">240000</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QI">#REF!</definedName>
    <definedName name="EVNB">#REF!</definedName>
    <definedName name="ex">#REF!</definedName>
    <definedName name="f">#REF!</definedName>
    <definedName name="F_Class1">#REF!</definedName>
    <definedName name="F_Class2">#REF!</definedName>
    <definedName name="F_Class3">#REF!</definedName>
    <definedName name="F_Class4">#REF!</definedName>
    <definedName name="F_Class5">#REF!</definedName>
    <definedName name="f92F56">#REF!</definedName>
    <definedName name="FACTOR">#REF!</definedName>
    <definedName name="fbsdggdsf">{"DZ-TDTB2.XLS","Dcksat.xls"}</definedName>
    <definedName name="FDR">#REF!</definedName>
    <definedName name="fff" hidden="1">{"'Sheet1'!$L$16"}</definedName>
    <definedName name="fr_ani">#REF!</definedName>
    <definedName name="frK_bls">#REF!</definedName>
    <definedName name="frN_bls">#REF!</definedName>
    <definedName name="frP_bls">#REF!</definedName>
    <definedName name="fuji">#REF!</definedName>
    <definedName name="g">#REF!</definedName>
    <definedName name="G_ME">#REF!</definedName>
    <definedName name="gach">#REF!</definedName>
    <definedName name="GAHT">#REF!</definedName>
    <definedName name="GaicapbocCuXLPEPVCPVCloaiCEVV18den35kV">#REF!</definedName>
    <definedName name="GC">#REF!</definedName>
    <definedName name="GC_DN">#REF!</definedName>
    <definedName name="GC_HT">#REF!</definedName>
    <definedName name="GC_TD">#REF!</definedName>
    <definedName name="GCS">#REF!</definedName>
    <definedName name="GDTD">#REF!</definedName>
    <definedName name="geo">#REF!</definedName>
    <definedName name="ghip">#REF!</definedName>
    <definedName name="gl3p">#REF!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P">#REF!</definedName>
    <definedName name="GRID">#REF!</definedName>
    <definedName name="gt">#REF!</definedName>
    <definedName name="Gtb">#REF!</definedName>
    <definedName name="gtbtt">#REF!</definedName>
    <definedName name="GTXL">#REF!</definedName>
    <definedName name="gthep">1</definedName>
    <definedName name="Gxl">#REF!</definedName>
    <definedName name="gxltt">#REF!</definedName>
    <definedName name="gi">0.4</definedName>
    <definedName name="gia_tien">#REF!</definedName>
    <definedName name="gia_tien_BTN">#REF!</definedName>
    <definedName name="GiacapAvanxoanLVABCXLPE">#REF!</definedName>
    <definedName name="GiacapbocCuXLPEPVCDSTAPVCloaiCEVVST">#REF!</definedName>
    <definedName name="GiacapbocCuXLPEPVCDSTPVCloaiCEVVST12den24kV">#REF!</definedName>
    <definedName name="GiacapbocCuXLPEPVCDSTPVCloaiCEVVST18den35kV">#REF!</definedName>
    <definedName name="GiacapbocCuXLPEPVCloaiCEV">#REF!</definedName>
    <definedName name="GiacapbocCuXLPEPVCloaiCEV12den24kV">#REF!</definedName>
    <definedName name="GiacapbocCuXLPEPVCloaiCEV18den35kV">#REF!</definedName>
    <definedName name="GiacapbocCuXLPEPVCPVCloaiCEVV12den24kV">#REF!</definedName>
    <definedName name="GiacapbocCuXLPEPVCSWPVCloaiCEVVSW12den24kV">#REF!</definedName>
    <definedName name="GiacapbocCuXLPEPVCSWPVCloaiCEVVSW18den35kV">#REF!</definedName>
    <definedName name="GiadayACbocPVC">#REF!</definedName>
    <definedName name="GiadayAS">#REF!</definedName>
    <definedName name="GiadayAtran">#REF!</definedName>
    <definedName name="GiadayAV">#REF!</definedName>
    <definedName name="GiadayAXLPE1kVlkyhieuAE">#REF!</definedName>
    <definedName name="GiadaycapCEV">#REF!</definedName>
    <definedName name="GiadaycapCuPVC600V">#REF!</definedName>
    <definedName name="GiadayCVV">#REF!</definedName>
    <definedName name="GiadayMtran">#REF!</definedName>
    <definedName name="Giasatthep">#REF!</definedName>
    <definedName name="Giavatlieukhac">#REF!</definedName>
    <definedName name="Giocong">#REF!</definedName>
    <definedName name="H_Class1">#REF!</definedName>
    <definedName name="H_Class2">#REF!</definedName>
    <definedName name="H_Class3">#REF!</definedName>
    <definedName name="H_Class4">#REF!</definedName>
    <definedName name="H_Class5">#REF!</definedName>
    <definedName name="H0.4">#REF!</definedName>
    <definedName name="hangmuc">#REF!</definedName>
    <definedName name="HarvestingWage">#REF!</definedName>
    <definedName name="hau">#REF!</definedName>
    <definedName name="HBC">#REF!</definedName>
    <definedName name="HBL">#REF!</definedName>
    <definedName name="HCPH">#REF!</definedName>
    <definedName name="HCS">#REF!</definedName>
    <definedName name="HCU">#REF!</definedName>
    <definedName name="HDC">#REF!</definedName>
    <definedName name="HDU">#REF!</definedName>
    <definedName name="Heä_soá_laép_xaø_H">1.7</definedName>
    <definedName name="heä_soá_sình_laày">#REF!</definedName>
    <definedName name="hh" hidden="1">{"'Sheet1'!$L$16"}</definedName>
    <definedName name="HHcat">#REF!</definedName>
    <definedName name="HHda">#REF!</definedName>
    <definedName name="HHIC">#REF!</definedName>
    <definedName name="HHT">#REF!</definedName>
    <definedName name="hien">#REF!</definedName>
    <definedName name="HKE">#REF!</definedName>
    <definedName name="HKL">#REF!</definedName>
    <definedName name="HKLHI">#REF!</definedName>
    <definedName name="HKLL">#REF!</definedName>
    <definedName name="HKLLLO">#REF!</definedName>
    <definedName name="HLC">#REF!</definedName>
    <definedName name="HLIC">#REF!</definedName>
    <definedName name="HLU">#REF!</definedName>
    <definedName name="hÖ_sè_vËt_liÖu_ho__b_nh">#REF!</definedName>
    <definedName name="HOME_MANP">#REF!</definedName>
    <definedName name="HOMEOFFICE_COST">#REF!</definedName>
    <definedName name="Hopnoicap">#REF!</definedName>
    <definedName name="HR">#REF!</definedName>
    <definedName name="HRC">#REF!</definedName>
    <definedName name="HSCT3">0.1</definedName>
    <definedName name="hsd">#REF!</definedName>
    <definedName name="hsdc">#REF!</definedName>
    <definedName name="hsdc1">#REF!</definedName>
    <definedName name="HSDN">2.5</definedName>
    <definedName name="HSHH">#REF!</definedName>
    <definedName name="HSHHUT">#REF!</definedName>
    <definedName name="hsk">#REF!</definedName>
    <definedName name="hsm">#REF!</definedName>
    <definedName name="HSMTC">#REF!</definedName>
    <definedName name="hsn">0.5</definedName>
    <definedName name="HSSL">#REF!</definedName>
    <definedName name="hßm4">#REF!</definedName>
    <definedName name="hstb">#REF!</definedName>
    <definedName name="hstdtk">#REF!</definedName>
    <definedName name="hsthep">#REF!</definedName>
    <definedName name="HSVC1">#REF!</definedName>
    <definedName name="HSVC2">#REF!</definedName>
    <definedName name="HSVC3">#REF!</definedName>
    <definedName name="hsvl">#REF!</definedName>
    <definedName name="HSXA">#REF!</definedName>
    <definedName name="htdd2003">#REF!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S">#REF!</definedName>
    <definedName name="HTU">#REF!</definedName>
    <definedName name="HTVL">#REF!</definedName>
    <definedName name="huy" hidden="1">{"'Sheet1'!$L$16"}</definedName>
    <definedName name="HV">#REF!</definedName>
    <definedName name="HVBC">#REF!</definedName>
    <definedName name="HVC">#REF!</definedName>
    <definedName name="HVL">#REF!</definedName>
    <definedName name="HVP">#REF!</definedName>
    <definedName name="I">#REF!</definedName>
    <definedName name="IDLAB_COST">#REF!</definedName>
    <definedName name="IND_LAB">#REF!</definedName>
    <definedName name="INDMANP">#REF!</definedName>
    <definedName name="INF">#REF!</definedName>
    <definedName name="inputCosti">#REF!</definedName>
    <definedName name="inputLf">#REF!</definedName>
    <definedName name="inputWTP">#REF!</definedName>
    <definedName name="INT">#REF!</definedName>
    <definedName name="IS_a">#REF!</definedName>
    <definedName name="IS_Clay">#REF!</definedName>
    <definedName name="IS_pH">#REF!</definedName>
    <definedName name="IWTP">#REF!</definedName>
    <definedName name="j">#REF!</definedName>
    <definedName name="J.O">#REF!</definedName>
    <definedName name="J.O_GT">#REF!</definedName>
    <definedName name="j356C8">#REF!</definedName>
    <definedName name="k">#REF!</definedName>
    <definedName name="K_Class1">#REF!</definedName>
    <definedName name="K_Class2">#REF!</definedName>
    <definedName name="K_Class3">#REF!</definedName>
    <definedName name="K_Class4">#REF!</definedName>
    <definedName name="K_Class5">#REF!</definedName>
    <definedName name="K_con">#REF!</definedName>
    <definedName name="K_L">#REF!</definedName>
    <definedName name="K_lchae">#REF!</definedName>
    <definedName name="K_run">#REF!</definedName>
    <definedName name="K_sed">#REF!</definedName>
    <definedName name="kcong">#REF!</definedName>
    <definedName name="KDC">#REF!</definedName>
    <definedName name="Kepcapcacloai">#REF!</definedName>
    <definedName name="KFFMAX">#REF!</definedName>
    <definedName name="KFFMIN">#REF!</definedName>
    <definedName name="kk">0.8</definedName>
    <definedName name="kkk">#REF!</definedName>
    <definedName name="kl_ME">#REF!</definedName>
    <definedName name="KLC">#REF!</definedName>
    <definedName name="kldd1p">#REF!</definedName>
    <definedName name="KLFMAX">#REF!</definedName>
    <definedName name="KLFMIN">#REF!</definedName>
    <definedName name="KLHC15">#REF!</definedName>
    <definedName name="KLHC25">#REF!</definedName>
    <definedName name="KLLC15">#REF!</definedName>
    <definedName name="KLLC25">#REF!</definedName>
    <definedName name="KLMC15">#REF!</definedName>
    <definedName name="KLMC25">#REF!</definedName>
    <definedName name="kp1ph">#REF!</definedName>
    <definedName name="KSTK">#REF!</definedName>
    <definedName name="Kte">#REF!</definedName>
    <definedName name="KVC">#REF!</definedName>
    <definedName name="khanang">#REF!</definedName>
    <definedName name="Khanhdonnoitrunggiannoidieuchinh">#REF!</definedName>
    <definedName name="khong">#REF!</definedName>
    <definedName name="l">#REF!</definedName>
    <definedName name="Lab_tec">#REF!</definedName>
    <definedName name="Labour_cost">#REF!</definedName>
    <definedName name="Lac_tec">#REF!</definedName>
    <definedName name="lan">#REF!</definedName>
    <definedName name="LandPreperationWage">#REF!</definedName>
    <definedName name="Lmk">#REF!</definedName>
    <definedName name="LMU">#REF!</definedName>
    <definedName name="LMUSelected">#REF!</definedName>
    <definedName name="ln">#REF!</definedName>
    <definedName name="Loss_tec">#REF!</definedName>
    <definedName name="LRMC">#REF!</definedName>
    <definedName name="luuthong">#REF!</definedName>
    <definedName name="lVC">#REF!</definedName>
    <definedName name="LX100N">#REF!</definedName>
    <definedName name="m">#REF!</definedName>
    <definedName name="M0.4">#REF!</definedName>
    <definedName name="M12ba3p">#REF!</definedName>
    <definedName name="M12bb1p">#REF!</definedName>
    <definedName name="M12bnnc">#REF!</definedName>
    <definedName name="M12bnvl">#REF!</definedName>
    <definedName name="M12cbnc">#REF!</definedName>
    <definedName name="M12cbvl">#REF!</definedName>
    <definedName name="M14bb1p">#REF!</definedName>
    <definedName name="M2H">#REF!</definedName>
    <definedName name="m8aanc">#REF!</definedName>
    <definedName name="m8aavl">#REF!</definedName>
    <definedName name="Ma3pnc">#REF!</definedName>
    <definedName name="Ma3pvl">#REF!</definedName>
    <definedName name="Maa3pnc">#REF!</definedName>
    <definedName name="Maa3pvl">#REF!</definedName>
    <definedName name="MAJ_CON_EQP">#REF!</definedName>
    <definedName name="Mba1p">#REF!</definedName>
    <definedName name="Mba3p">#REF!</definedName>
    <definedName name="Mbb3p">#REF!</definedName>
    <definedName name="Mbn1p">#REF!</definedName>
    <definedName name="mc">#REF!</definedName>
    <definedName name="me">#REF!</definedName>
    <definedName name="Mè_A1">#REF!</definedName>
    <definedName name="Mè_A2">#REF!</definedName>
    <definedName name="MG_A">#REF!</definedName>
    <definedName name="MIH">#REF!</definedName>
    <definedName name="MN">#REF!</definedName>
    <definedName name="MTCLD">#REF!</definedName>
    <definedName name="MTCMB">#REF!</definedName>
    <definedName name="MTCT">#REF!</definedName>
    <definedName name="MTMAC12">#REF!</definedName>
    <definedName name="MTN">#REF!</definedName>
    <definedName name="mtram">#REF!</definedName>
    <definedName name="MUA">#REF!</definedName>
    <definedName name="myle">#REF!</definedName>
    <definedName name="n">#REF!</definedName>
    <definedName name="N_Class1">#REF!</definedName>
    <definedName name="N_Class2">#REF!</definedName>
    <definedName name="N_Class3">#REF!</definedName>
    <definedName name="N_Class4">#REF!</definedName>
    <definedName name="N_Class5">#REF!</definedName>
    <definedName name="N_con">#REF!</definedName>
    <definedName name="N_lchae">#REF!</definedName>
    <definedName name="N_run">#REF!</definedName>
    <definedName name="N_sed">#REF!</definedName>
    <definedName name="N_volae">#REF!</definedName>
    <definedName name="n1pig">#REF!</definedName>
    <definedName name="n1pind">#REF!</definedName>
    <definedName name="n1pint">#REF!</definedName>
    <definedName name="n1ping">#REF!</definedName>
    <definedName name="nc">#REF!</definedName>
    <definedName name="nc_btm10">#REF!</definedName>
    <definedName name="nc_btm100">#REF!</definedName>
    <definedName name="nc1p">#REF!</definedName>
    <definedName name="nc3p">#REF!</definedName>
    <definedName name="NCBD100">#REF!</definedName>
    <definedName name="NCBD200">#REF!</definedName>
    <definedName name="NCBD250">#REF!</definedName>
    <definedName name="NCcap0.7">#REF!</definedName>
    <definedName name="NCcap1">#REF!</definedName>
    <definedName name="nccs">#REF!</definedName>
    <definedName name="ncday35">#REF!</definedName>
    <definedName name="ncday50">#REF!</definedName>
    <definedName name="ncday70">#REF!</definedName>
    <definedName name="ncday95">#REF!</definedName>
    <definedName name="NCGF">#REF!</definedName>
    <definedName name="ncgff">#REF!</definedName>
    <definedName name="NCKday">#REF!</definedName>
    <definedName name="NCKT">#REF!</definedName>
    <definedName name="NCLD">#REF!</definedName>
    <definedName name="NCPP">#REF!</definedName>
    <definedName name="NCT">#REF!</definedName>
    <definedName name="nctn">#REF!</definedName>
    <definedName name="nctram">#REF!</definedName>
    <definedName name="NCVC100">#REF!</definedName>
    <definedName name="NCVC200">#REF!</definedName>
    <definedName name="NCVC250">#REF!</definedName>
    <definedName name="NCVC3P">#REF!</definedName>
    <definedName name="NDFN">#REF!</definedName>
    <definedName name="NDFP">#REF!</definedName>
    <definedName name="NET">#REF!</definedName>
    <definedName name="NET_1">#REF!</definedName>
    <definedName name="NET_ANA">#REF!</definedName>
    <definedName name="NET_ANA_1">#REF!</definedName>
    <definedName name="NET_ANA_2">#REF!</definedName>
    <definedName name="nig">#REF!</definedName>
    <definedName name="nig1p">#REF!</definedName>
    <definedName name="nig3p">#REF!</definedName>
    <definedName name="nignc1p">#REF!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1p">#REF!</definedName>
    <definedName name="nindnc3p">#REF!</definedName>
    <definedName name="nindvl1p">#REF!</definedName>
    <definedName name="nindvl3p">#REF!</definedName>
    <definedName name="ninnc3p">#REF!</definedName>
    <definedName name="nint1p">#REF!</definedName>
    <definedName name="nintnc1p">#REF!</definedName>
    <definedName name="nintvl1p">#REF!</definedName>
    <definedName name="ninvl3p">#REF!</definedName>
    <definedName name="ning1p">#REF!</definedName>
    <definedName name="ningnc1p">#REF!</definedName>
    <definedName name="ningvl1p">#REF!</definedName>
    <definedName name="nl">#REF!</definedName>
    <definedName name="NL12nc">#REF!</definedName>
    <definedName name="NL12vl">#REF!</definedName>
    <definedName name="nl1p">#REF!</definedName>
    <definedName name="nl3p">#REF!</definedName>
    <definedName name="NLFElse">#REF!</definedName>
    <definedName name="NLHC15">#REF!</definedName>
    <definedName name="NLHC25">#REF!</definedName>
    <definedName name="NLLC15">#REF!</definedName>
    <definedName name="NLLC25">#REF!</definedName>
    <definedName name="NLMC15">#REF!</definedName>
    <definedName name="NLMC25">#REF!</definedName>
    <definedName name="nlnc3p">#REF!</definedName>
    <definedName name="nlnc3pha">#REF!</definedName>
    <definedName name="NLTK1p">#REF!</definedName>
    <definedName name="nlvl3p">#REF!</definedName>
    <definedName name="nn">#REF!</definedName>
    <definedName name="nn1p">#REF!</definedName>
    <definedName name="nn3p">#REF!</definedName>
    <definedName name="nnnc3p">#REF!</definedName>
    <definedName name="nnvl3p">#REF!</definedName>
    <definedName name="No">#REF!</definedName>
    <definedName name="NrYC">#REF!</definedName>
    <definedName name="nsc">#REF!</definedName>
    <definedName name="nsk">#REF!</definedName>
    <definedName name="Nut_tec">#REF!</definedName>
    <definedName name="NVF">#REF!</definedName>
    <definedName name="NH">#REF!</definedName>
    <definedName name="nhfffd">{"DZ-TDTB2.XLS","Dcksat.xls"}</definedName>
    <definedName name="nhn">#REF!</definedName>
    <definedName name="NHot">#REF!</definedName>
    <definedName name="nhu">#REF!</definedName>
    <definedName name="nhua">#REF!</definedName>
    <definedName name="nhuad">#REF!</definedName>
    <definedName name="O_M">#REF!</definedName>
    <definedName name="OD">#REF!</definedName>
    <definedName name="ODC">#REF!</definedName>
    <definedName name="ODS">#REF!</definedName>
    <definedName name="ODU">#REF!</definedName>
    <definedName name="OM">#REF!</definedName>
    <definedName name="OMC">#REF!</definedName>
    <definedName name="OME">#REF!</definedName>
    <definedName name="OMW">#REF!</definedName>
    <definedName name="Ongbaovecap">#REF!</definedName>
    <definedName name="Ongnoiday">#REF!</definedName>
    <definedName name="Ongnoidaybulongtachongrungtabu">#REF!</definedName>
    <definedName name="OngPVC">#REF!</definedName>
    <definedName name="OOM">#REF!</definedName>
    <definedName name="options">#REF!</definedName>
    <definedName name="ophom">#REF!</definedName>
    <definedName name="ORD">#REF!</definedName>
    <definedName name="ORF">#REF!</definedName>
    <definedName name="OutRow">#REF!</definedName>
    <definedName name="P_Class1">#REF!</definedName>
    <definedName name="P_Class2">#REF!</definedName>
    <definedName name="P_Class3">#REF!</definedName>
    <definedName name="P_Class4">#REF!</definedName>
    <definedName name="P_Class5">#REF!</definedName>
    <definedName name="P_con">#REF!</definedName>
    <definedName name="P_run">#REF!</definedName>
    <definedName name="P_sed">#REF!</definedName>
    <definedName name="Pe_Class1">#REF!</definedName>
    <definedName name="Pe_Class2">#REF!</definedName>
    <definedName name="Pe_Class3">#REF!</definedName>
    <definedName name="Pe_Class4">#REF!</definedName>
    <definedName name="Pe_Class5">#REF!</definedName>
    <definedName name="PFF">#REF!</definedName>
    <definedName name="PK">#REF!</definedName>
    <definedName name="PRC">#REF!</definedName>
    <definedName name="PrecNden">#REF!</definedName>
    <definedName name="PRICE">#REF!</definedName>
    <definedName name="PRICE1">#REF!</definedName>
    <definedName name="Prin1">#REF!</definedName>
    <definedName name="Prin10">#REF!</definedName>
    <definedName name="Prin11">#REF!</definedName>
    <definedName name="Prin12">#REF!</definedName>
    <definedName name="Prin15">#REF!</definedName>
    <definedName name="Prin16">#REF!</definedName>
    <definedName name="Prin18">#REF!</definedName>
    <definedName name="Prin2">#REF!</definedName>
    <definedName name="Prin20">#REF!</definedName>
    <definedName name="Prin21">#REF!</definedName>
    <definedName name="Prin3">#REF!</definedName>
    <definedName name="Prin4">#REF!</definedName>
    <definedName name="Prin5">#REF!</definedName>
    <definedName name="Prin6">#REF!</definedName>
    <definedName name="Prin7">#REF!</definedName>
    <definedName name="Prin8">#REF!</definedName>
    <definedName name="Prin9">#REF!</definedName>
    <definedName name="_xlnm.Print_Area">#REF!</definedName>
    <definedName name="_xlnm.Print_Titles" localSheetId="1">'Bieu so 01'!$4:$4</definedName>
    <definedName name="_xlnm.Print_Titles">#REF!</definedName>
    <definedName name="Print_Titles_MI">#REF!</definedName>
    <definedName name="PRINTA">#REF!</definedName>
    <definedName name="PRINTB">#REF!</definedName>
    <definedName name="PRINTC">#REF!</definedName>
    <definedName name="PROPOSAL">#REF!</definedName>
    <definedName name="PT_A1">#REF!</definedName>
    <definedName name="PT_Duong">#REF!</definedName>
    <definedName name="ptdg">#REF!</definedName>
    <definedName name="PTDG_cau">#REF!</definedName>
    <definedName name="pvd">#REF!</definedName>
    <definedName name="PHC">#REF!</definedName>
    <definedName name="Pheuhopgang">#REF!</definedName>
    <definedName name="phtuyen">#REF!</definedName>
    <definedName name="phu_luc_vua">#REF!</definedName>
    <definedName name="Phukienduongday">#REF!</definedName>
    <definedName name="QC">#REF!</definedName>
    <definedName name="QDD">#REF!</definedName>
    <definedName name="qtdm">#REF!</definedName>
    <definedName name="Ra">2100</definedName>
    <definedName name="ra11p">#REF!</definedName>
    <definedName name="ra13p">#REF!</definedName>
    <definedName name="rate">14000</definedName>
    <definedName name="RCF">#REF!</definedName>
    <definedName name="RCKM">#REF!</definedName>
    <definedName name="RDEC">#REF!</definedName>
    <definedName name="RDEFF">#REF!</definedName>
    <definedName name="RDFC">#REF!</definedName>
    <definedName name="RDFU">#REF!</definedName>
    <definedName name="RDLIF">#REF!</definedName>
    <definedName name="RDOM">#REF!</definedName>
    <definedName name="RDPC">#REF!</definedName>
    <definedName name="rdpcf">#REF!</definedName>
    <definedName name="RDRC">#REF!</definedName>
    <definedName name="RDRF">#REF!</definedName>
    <definedName name="RECOUT">#N/A</definedName>
    <definedName name="REG">#REF!</definedName>
    <definedName name="RFP003A">#REF!</definedName>
    <definedName name="RFP003B">#REF!</definedName>
    <definedName name="RFP003C">#REF!</definedName>
    <definedName name="RFP003D">#REF!</definedName>
    <definedName name="RFP003E">#REF!</definedName>
    <definedName name="RFP003F">#REF!</definedName>
    <definedName name="RGLIF">#REF!</definedName>
    <definedName name="RHEC">#REF!</definedName>
    <definedName name="RHEFF">#REF!</definedName>
    <definedName name="RHHC">#REF!</definedName>
    <definedName name="RHLIF">#REF!</definedName>
    <definedName name="RHOM">#REF!</definedName>
    <definedName name="RIR">#REF!</definedName>
    <definedName name="Rk">7.5</definedName>
    <definedName name="RLF">#REF!</definedName>
    <definedName name="RLKM">#REF!</definedName>
    <definedName name="RLL">#REF!</definedName>
    <definedName name="RLOM">#REF!</definedName>
    <definedName name="Rn">90</definedName>
    <definedName name="rnp">32</definedName>
    <definedName name="RPHEC">#REF!</definedName>
    <definedName name="RPHLIF">#REF!</definedName>
    <definedName name="RPHOM">#REF!</definedName>
    <definedName name="RPHPC">#REF!</definedName>
    <definedName name="RSBC">#REF!</definedName>
    <definedName name="RSBLIF">#REF!</definedName>
    <definedName name="RSIC">#REF!</definedName>
    <definedName name="RSIN">#REF!</definedName>
    <definedName name="RSLIF">#REF!</definedName>
    <definedName name="RSOM">#REF!</definedName>
    <definedName name="RSPI">#REF!</definedName>
    <definedName name="RSSC">#REF!</definedName>
    <definedName name="RWTPlo">#REF!</definedName>
    <definedName name="RWTPhi">#REF!</definedName>
    <definedName name="sand">#REF!</definedName>
    <definedName name="SBBK">#REF!</definedName>
    <definedName name="SCH">#REF!</definedName>
    <definedName name="SDMONG">#REF!</definedName>
    <definedName name="sencount" hidden="1">2</definedName>
    <definedName name="Sheet1">#REF!</definedName>
    <definedName name="sho">#REF!</definedName>
    <definedName name="SIZE">#REF!</definedName>
    <definedName name="SL_CRD">#REF!</definedName>
    <definedName name="SL_CRS">#REF!</definedName>
    <definedName name="SL_CS">#REF!</definedName>
    <definedName name="SL_DD">#REF!</definedName>
    <definedName name="SLT">#REF!</definedName>
    <definedName name="SM">#REF!</definedName>
    <definedName name="SMBA">#REF!</definedName>
    <definedName name="SMK">#REF!</definedName>
    <definedName name="soc3p">#REF!</definedName>
    <definedName name="Soi">#REF!</definedName>
    <definedName name="soichon12">#REF!</definedName>
    <definedName name="soichon24">#REF!</definedName>
    <definedName name="soichon46">#REF!</definedName>
    <definedName name="solieu">#REF!</definedName>
    <definedName name="SORT">#REF!</definedName>
    <definedName name="Spanner_Auto_File">"C:\My Documents\tinh cdo.x2a"</definedName>
    <definedName name="SPEC">#REF!</definedName>
    <definedName name="SPECSUMMARY">#REF!</definedName>
    <definedName name="spk1p">#REF!</definedName>
    <definedName name="sss">#REF!</definedName>
    <definedName name="st">#REF!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#REF!</definedName>
    <definedName name="sub">#REF!</definedName>
    <definedName name="SUL">#REF!</definedName>
    <definedName name="SUMITOMO">#REF!</definedName>
    <definedName name="SUMITOMO_GT">#REF!</definedName>
    <definedName name="SUMMARY">#REF!</definedName>
    <definedName name="sur">#REF!</definedName>
    <definedName name="SVC">#REF!</definedName>
    <definedName name="svl">50</definedName>
    <definedName name="t">#REF!</definedName>
    <definedName name="t101p">#REF!</definedName>
    <definedName name="t103p">#REF!</definedName>
    <definedName name="t10nc1p">#REF!</definedName>
    <definedName name="t10vl1p">#REF!</definedName>
    <definedName name="t121p">#REF!</definedName>
    <definedName name="t123p">#REF!</definedName>
    <definedName name="t141p">#REF!</definedName>
    <definedName name="t143p">#REF!</definedName>
    <definedName name="t14nc3p">#REF!</definedName>
    <definedName name="t14vl3p">#REF!</definedName>
    <definedName name="Tæng_H_P_TBA">#REF!</definedName>
    <definedName name="Tæng_Hîp_35">#REF!</definedName>
    <definedName name="taluydac2">#REF!</definedName>
    <definedName name="taluydc1">#REF!</definedName>
    <definedName name="taluydc2">#REF!</definedName>
    <definedName name="taluydc3">#REF!</definedName>
    <definedName name="taluydc4">#REF!</definedName>
    <definedName name="taun">#REF!</definedName>
    <definedName name="TaxTV">10%</definedName>
    <definedName name="TaxXL">5%</definedName>
    <definedName name="TB">#REF!</definedName>
    <definedName name="TB_TBA">#REF!</definedName>
    <definedName name="TBA">#REF!</definedName>
    <definedName name="TBSGP">#REF!</definedName>
    <definedName name="tbtram">#REF!</definedName>
    <definedName name="TC">#REF!</definedName>
    <definedName name="TC_NHANH1">#REF!</definedName>
    <definedName name="TD">#REF!</definedName>
    <definedName name="td10vl">#REF!</definedName>
    <definedName name="td12nc">#REF!</definedName>
    <definedName name="td1p">#REF!</definedName>
    <definedName name="td3p">#REF!</definedName>
    <definedName name="tdia">#REF!</definedName>
    <definedName name="tdnc1p">#REF!</definedName>
    <definedName name="TDT">#REF!</definedName>
    <definedName name="tdtr2cnc">#REF!</definedName>
    <definedName name="tdtr2cvl">#REF!</definedName>
    <definedName name="tdvl1p">#REF!</definedName>
    <definedName name="tenvung">#REF!</definedName>
    <definedName name="TGLS">#REF!</definedName>
    <definedName name="TI">#REF!</definedName>
    <definedName name="Tien">#REF!</definedName>
    <definedName name="TIENLUONG">#REF!</definedName>
    <definedName name="TIT">#REF!</definedName>
    <definedName name="TITAN">#REF!</definedName>
    <definedName name="TKP">#REF!</definedName>
    <definedName name="TL">#REF!</definedName>
    <definedName name="TLAC120">#REF!</definedName>
    <definedName name="TLAC35">#REF!</definedName>
    <definedName name="TLAC50">#REF!</definedName>
    <definedName name="TLAC70">#REF!</definedName>
    <definedName name="TLAC95">#REF!</definedName>
    <definedName name="Tle">#REF!</definedName>
    <definedName name="TMDT1">#REF!</definedName>
    <definedName name="TMDT2">#REF!</definedName>
    <definedName name="TMDTmoi">#REF!</definedName>
    <definedName name="TN">#REF!</definedName>
    <definedName name="Toanbo">#REF!</definedName>
    <definedName name="Tonmai">#REF!</definedName>
    <definedName name="Tong">#REF!</definedName>
    <definedName name="TONG_DU_TOAN">#REF!</definedName>
    <definedName name="TPLRP">#REF!</definedName>
    <definedName name="TT">#REF!</definedName>
    <definedName name="TT_1P">#REF!</definedName>
    <definedName name="TT_3p">#REF!</definedName>
    <definedName name="ttbt">#REF!</definedName>
    <definedName name="TTCto">#REF!</definedName>
    <definedName name="TTDZ">#REF!</definedName>
    <definedName name="TTDZ04">#REF!</definedName>
    <definedName name="TTDZ35">#REF!</definedName>
    <definedName name="TTVAn5">#REF!</definedName>
    <definedName name="tthi">#REF!</definedName>
    <definedName name="ttronmk">#REF!</definedName>
    <definedName name="Tuong_dau_HD">#REF!</definedName>
    <definedName name="Tuvan">#REF!</definedName>
    <definedName name="tv75nc">#REF!</definedName>
    <definedName name="tv75vl">#REF!</definedName>
    <definedName name="ty_le">#REF!</definedName>
    <definedName name="ty_le_BTN">#REF!</definedName>
    <definedName name="Ty_le1">#REF!</definedName>
    <definedName name="TH.CTrinh">#REF!</definedName>
    <definedName name="TH.tinh">#REF!</definedName>
    <definedName name="thai">#REF!</definedName>
    <definedName name="Thang">#REF!</definedName>
    <definedName name="Thang_Long">#REF!</definedName>
    <definedName name="Thang_Long_GT">#REF!</definedName>
    <definedName name="Thanh_CT">#REF!</definedName>
    <definedName name="Thautinh">#REF!</definedName>
    <definedName name="THchon">#REF!</definedName>
    <definedName name="thdt">#REF!</definedName>
    <definedName name="THDT_HT_DAO_THUONG">#REF!</definedName>
    <definedName name="THDT_HT_XOM_NOI">#REF!</definedName>
    <definedName name="THDT_NPP_XOM_NOI">#REF!</definedName>
    <definedName name="THDT_TBA_XOM_NOI">#REF!</definedName>
    <definedName name="THEP_D32">#REF!</definedName>
    <definedName name="ThepDinh">#REF!</definedName>
    <definedName name="thepgoc25_60">#REF!</definedName>
    <definedName name="thepgoc63_75">#REF!</definedName>
    <definedName name="thepgoc80_100">#REF!</definedName>
    <definedName name="theptron12">#REF!</definedName>
    <definedName name="theptron14_22">#REF!</definedName>
    <definedName name="theptron6_8">#REF!</definedName>
    <definedName name="THGO1pnc">#REF!</definedName>
    <definedName name="thht">#REF!</definedName>
    <definedName name="THI">#REF!</definedName>
    <definedName name="thkp3">#REF!</definedName>
    <definedName name="thop">#REF!</definedName>
    <definedName name="thtt">#REF!</definedName>
    <definedName name="Tra_DM_su_dung">#REF!</definedName>
    <definedName name="Tra_don_gia_KS">#REF!</definedName>
    <definedName name="Tra_DTCT">#REF!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DE2">#REF!</definedName>
    <definedName name="Trô_P1">#REF!</definedName>
    <definedName name="Trô_P10">#REF!</definedName>
    <definedName name="Trô_P11">#REF!</definedName>
    <definedName name="Trô_P2">#REF!</definedName>
    <definedName name="Trô_P3">#REF!</definedName>
    <definedName name="Trô_P4">#REF!</definedName>
    <definedName name="Trô_P5">#REF!</definedName>
    <definedName name="Trô_P6">#REF!</definedName>
    <definedName name="Trô_P7">#REF!</definedName>
    <definedName name="Trô_P8">#REF!</definedName>
    <definedName name="Trô_P9">#REF!</definedName>
    <definedName name="trt">#REF!</definedName>
    <definedName name="UNL">#REF!</definedName>
    <definedName name="upnoc">#REF!</definedName>
    <definedName name="upperlowlandlimit">#REF!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RIINST">#REF!</definedName>
    <definedName name="VARIPURC">#REF!</definedName>
    <definedName name="VAT">#REF!</definedName>
    <definedName name="VAT_04">#REF!</definedName>
    <definedName name="VAT_35">#REF!</definedName>
    <definedName name="VAT_Cto">#REF!</definedName>
    <definedName name="VAT_TB">#REF!</definedName>
    <definedName name="VAT_TBA">#REF!</definedName>
    <definedName name="VAT_XLTBA">#REF!</definedName>
    <definedName name="vatlieu">#REF!</definedName>
    <definedName name="vbtchongnuocm300">#REF!</definedName>
    <definedName name="vbtm150">#REF!</definedName>
    <definedName name="vbtm300">#REF!</definedName>
    <definedName name="vbtm400">#REF!</definedName>
    <definedName name="vc">#REF!</definedName>
    <definedName name="VCC">#REF!</definedName>
    <definedName name="vccat0.4">#REF!</definedName>
    <definedName name="vccatv">#REF!</definedName>
    <definedName name="vccot0.4">#REF!</definedName>
    <definedName name="vccot35">#REF!</definedName>
    <definedName name="vccott">#REF!</definedName>
    <definedName name="vccottt">#REF!</definedName>
    <definedName name="VCD">#REF!</definedName>
    <definedName name="vcda">#REF!</definedName>
    <definedName name="vcda0.4">#REF!</definedName>
    <definedName name="vcdatc2">#REF!</definedName>
    <definedName name="vcdatc3">#REF!</definedName>
    <definedName name="vcday">#REF!</definedName>
    <definedName name="VCDC400">#REF!</definedName>
    <definedName name="vcdctc">#REF!</definedName>
    <definedName name="vcdungcu0.4">#REF!</definedName>
    <definedName name="vcdungcu35">#REF!</definedName>
    <definedName name="vcg">#REF!</definedName>
    <definedName name="vcgo">#REF!</definedName>
    <definedName name="vcgo0.4">#REF!</definedName>
    <definedName name="vcn">#REF!</definedName>
    <definedName name="vcnuoc0.4">#REF!</definedName>
    <definedName name="VCP">#REF!</definedName>
    <definedName name="vcpk">#REF!</definedName>
    <definedName name="VCS">#REF!</definedName>
    <definedName name="vcsat0.4">#REF!</definedName>
    <definedName name="vcsat35">#REF!</definedName>
    <definedName name="vcsu">#REF!</definedName>
    <definedName name="vct">#REF!</definedName>
    <definedName name="vctb">#REF!</definedName>
    <definedName name="vctmong">#REF!</definedName>
    <definedName name="VCTT">#REF!</definedName>
    <definedName name="vctre">#REF!</definedName>
    <definedName name="vcxi">#REF!</definedName>
    <definedName name="vcxm">#REF!</definedName>
    <definedName name="vcxm0.4">#REF!</definedName>
    <definedName name="VCHT">#REF!</definedName>
    <definedName name="vd3p">#REF!</definedName>
    <definedName name="vkcauthang">#REF!</definedName>
    <definedName name="vksan">#REF!</definedName>
    <definedName name="vl1p">#REF!</definedName>
    <definedName name="vl3p">#REF!</definedName>
    <definedName name="Vlcap0.7">#REF!</definedName>
    <definedName name="VLcap1">#REF!</definedName>
    <definedName name="vldn400">#REF!</definedName>
    <definedName name="vldn600">#REF!</definedName>
    <definedName name="VLIEU">#REF!</definedName>
    <definedName name="VLKday">#REF!</definedName>
    <definedName name="VLT">#REF!</definedName>
    <definedName name="vltram">#REF!</definedName>
    <definedName name="VLxaydung">#REF!</definedName>
    <definedName name="Von.KL">#REF!</definedName>
    <definedName name="vr3p">#REF!</definedName>
    <definedName name="VuaBT">#REF!</definedName>
    <definedName name="vung">#REF!</definedName>
    <definedName name="W">#REF!</definedName>
    <definedName name="W_Class1">#REF!</definedName>
    <definedName name="W_Class2">#REF!</definedName>
    <definedName name="W_Class3">#REF!</definedName>
    <definedName name="W_Class4">#REF!</definedName>
    <definedName name="W_Class5">#REF!</definedName>
    <definedName name="Wat_tec">#REF!</definedName>
    <definedName name="wrn.chi._.tiÆt." hidden="1">{#N/A,#N/A,FALSE,"Chi tiÆt"}</definedName>
    <definedName name="wrn.Report."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#REF!</definedName>
    <definedName name="X0.4">#REF!</definedName>
    <definedName name="x1pind">#REF!</definedName>
    <definedName name="x1pint">#REF!</definedName>
    <definedName name="x1ping">#REF!</definedName>
    <definedName name="XA">#REF!</definedName>
    <definedName name="XCCT">0.5</definedName>
    <definedName name="xd0.6">#REF!</definedName>
    <definedName name="xd1.3">#REF!</definedName>
    <definedName name="xd1.5">#REF!</definedName>
    <definedName name="xdd">#REF!</definedName>
    <definedName name="XDDHT">#REF!</definedName>
    <definedName name="xfco">#REF!</definedName>
    <definedName name="xfco3p">#REF!</definedName>
    <definedName name="xfcotnc">#REF!</definedName>
    <definedName name="xfcotvl">#REF!</definedName>
    <definedName name="xgc100">#REF!</definedName>
    <definedName name="xgc150">#REF!</definedName>
    <definedName name="xgc200">#REF!</definedName>
    <definedName name="xh">#REF!</definedName>
    <definedName name="xhn">#REF!</definedName>
    <definedName name="xi">#REF!</definedName>
    <definedName name="xig">#REF!</definedName>
    <definedName name="xig1">#REF!</definedName>
    <definedName name="xig1p">#REF!</definedName>
    <definedName name="xig3p">#REF!</definedName>
    <definedName name="xignc3p">#REF!</definedName>
    <definedName name="xigvl3p">#REF!</definedName>
    <definedName name="XII200">#REF!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nc3p">#REF!</definedName>
    <definedName name="xint1p">#REF!</definedName>
    <definedName name="xinvl3p">#REF!</definedName>
    <definedName name="xing1p">#REF!</definedName>
    <definedName name="xingnc1p">#REF!</definedName>
    <definedName name="xingvl1p">#REF!</definedName>
    <definedName name="xit">#REF!</definedName>
    <definedName name="xit1">#REF!</definedName>
    <definedName name="xit1p">#REF!</definedName>
    <definedName name="xit2nc3p">#REF!</definedName>
    <definedName name="xit2vl3p">#REF!</definedName>
    <definedName name="xit3p">#REF!</definedName>
    <definedName name="xitnc3p">#REF!</definedName>
    <definedName name="xitvl3p">#REF!</definedName>
    <definedName name="xk0.6">#REF!</definedName>
    <definedName name="xk1.3">#REF!</definedName>
    <definedName name="xk1.5">#REF!</definedName>
    <definedName name="XL">#REF!</definedName>
    <definedName name="XL_TBA">#REF!</definedName>
    <definedName name="xld1.4">#REF!</definedName>
    <definedName name="xlk1.4">#REF!</definedName>
    <definedName name="XLP">#REF!</definedName>
    <definedName name="XLxa">#REF!</definedName>
    <definedName name="XMBT">#REF!</definedName>
    <definedName name="xmcax">#REF!</definedName>
    <definedName name="xn">#REF!</definedName>
    <definedName name="XP">#REF!</definedName>
    <definedName name="Xsi">#REF!</definedName>
    <definedName name="xx" hidden="1">{"'Sheet1'!$L$16"}</definedName>
    <definedName name="XXT">#REF!</definedName>
    <definedName name="yieldsfield">#REF!</definedName>
    <definedName name="yieldstoevaluate">#REF!</definedName>
    <definedName name="YR0">#REF!</definedName>
    <definedName name="YRP">#REF!</definedName>
    <definedName name="Z">#REF!</definedName>
    <definedName name="ZYX">#REF!</definedName>
    <definedName name="ZZZ">#REF!</definedName>
  </definedNames>
  <calcPr calcId="144525"/>
</workbook>
</file>

<file path=xl/calcChain.xml><?xml version="1.0" encoding="utf-8"?>
<calcChain xmlns="http://schemas.openxmlformats.org/spreadsheetml/2006/main">
  <c r="A57" i="15" l="1"/>
  <c r="C57" i="15"/>
  <c r="C50" i="15"/>
  <c r="C43" i="15"/>
  <c r="A51" i="9" l="1"/>
  <c r="C5" i="9"/>
  <c r="A2" i="15" l="1"/>
  <c r="C35" i="15" l="1"/>
  <c r="C29" i="15"/>
  <c r="C26" i="15"/>
  <c r="C41" i="9" l="1"/>
  <c r="C10" i="9" l="1"/>
  <c r="C32" i="9"/>
  <c r="C48" i="9"/>
  <c r="C19" i="9"/>
  <c r="C14" i="15" l="1"/>
  <c r="C16" i="9" l="1"/>
  <c r="C11" i="15"/>
  <c r="C30" i="9"/>
  <c r="C25" i="9"/>
  <c r="C51" i="9" l="1"/>
  <c r="C6" i="15"/>
  <c r="C5" i="15" s="1"/>
</calcChain>
</file>

<file path=xl/comments1.xml><?xml version="1.0" encoding="utf-8"?>
<comments xmlns="http://schemas.openxmlformats.org/spreadsheetml/2006/main">
  <authors>
    <author>Administrator</author>
  </authors>
  <commentList>
    <comment ref="D4" authorId="0">
      <text>
        <r>
          <rPr>
            <b/>
            <sz val="9"/>
            <color indexed="81"/>
            <rFont val="Tahoma"/>
            <family val="2"/>
          </rPr>
          <t>Cấp xã</t>
        </r>
      </text>
    </comment>
  </commentList>
</comments>
</file>

<file path=xl/sharedStrings.xml><?xml version="1.0" encoding="utf-8"?>
<sst xmlns="http://schemas.openxmlformats.org/spreadsheetml/2006/main" count="259" uniqueCount="213">
  <si>
    <t>Địa điểm</t>
  </si>
  <si>
    <t>Ghi chú</t>
  </si>
  <si>
    <t>STT</t>
  </si>
  <si>
    <t>Danh mục dự án</t>
  </si>
  <si>
    <t>Cải tạo , nâng cấp đường Huổi Hâu xã Nà Khoa - Huổi Lụ 2 xã Nậm Nhừ, huyện Nậm Pồ</t>
  </si>
  <si>
    <t>Xã Chà Tở</t>
  </si>
  <si>
    <t>Cải tạo, nâng cấp đường Hô Tâu - Huổi Văng - Huổi Noỏng, xã Nậm Khăn, huyện Nậm Pồ</t>
  </si>
  <si>
    <t>Xã Nậm Khăn</t>
  </si>
  <si>
    <t>Cải tạo, nâng cấp đường giao thông Vàng Lếch (Nậm Tin) – Hô Hài (Chà Cang), huyện Nậm Pồ.</t>
  </si>
  <si>
    <t>Xã Nà Hỳ</t>
  </si>
  <si>
    <t>Kè bảo vệ khu dân cư, đất sản xuất bản Nà Hỳ, xã Nà Hỳ, huyện Nậm Pồ (giai đoạn 1)</t>
  </si>
  <si>
    <t>Kè bảo vệ khu dân cư, đất sản xuất bản Nà Hỳ, xã Nà Hỳ, huyện Nậm Pồ (giai đoạn 2)</t>
  </si>
  <si>
    <t>Huyện Nậm Pồ</t>
  </si>
  <si>
    <t>Huyện Tủa Chùa</t>
  </si>
  <si>
    <t>II</t>
  </si>
  <si>
    <t>I</t>
  </si>
  <si>
    <t>Huyện Điện Biên Đông</t>
  </si>
  <si>
    <t>Xã Xa Dung</t>
  </si>
  <si>
    <t>III</t>
  </si>
  <si>
    <t>Xã Mường Nhé</t>
  </si>
  <si>
    <t>Huyện Mường Nhé</t>
  </si>
  <si>
    <t>IV</t>
  </si>
  <si>
    <t>Cải tạo, nâng cấp đường từ QL.4H đi bản Pá Lùng, huyện Mường Nhé</t>
  </si>
  <si>
    <t>Huyện Mường Ảng</t>
  </si>
  <si>
    <t>Huyện Điện Biên</t>
  </si>
  <si>
    <t>Huyện Tuần Giáo</t>
  </si>
  <si>
    <t>V</t>
  </si>
  <si>
    <t>VI</t>
  </si>
  <si>
    <t>Kè suối Nậm Hon, huyện Tuần Giáo (giai đoạn 1)</t>
  </si>
  <si>
    <t>Kè bảo vệ khu dân cư, đất sản xuất suối Nậm Hua, xã Chiềng Sinh, huyện Tuần Giáo (giai đoạn 1)</t>
  </si>
  <si>
    <t>VII</t>
  </si>
  <si>
    <t>Thành phố Điện Biên Phủ</t>
  </si>
  <si>
    <t>VIII</t>
  </si>
  <si>
    <t>Xã Pá Khoang</t>
  </si>
  <si>
    <t>Đơn vị tính: Ha</t>
  </si>
  <si>
    <t xml:space="preserve">Diện tích sử dụng đất </t>
  </si>
  <si>
    <t>Cải tạo, nâng cấp đường Huổi Tống - Huổi Va, huyện Điện Biên Đông</t>
  </si>
  <si>
    <t>Kè bảo vệ khu dân cư và các công trình hạ tầng kỹ thuật suối Tin Tốc huyện Mường Ảng</t>
  </si>
  <si>
    <t>Thị trấn Mường Ảng</t>
  </si>
  <si>
    <t>Xã Nậm Tin</t>
  </si>
  <si>
    <t>Xã Nậm Nhừ</t>
  </si>
  <si>
    <t>Cải tạo, nâng cấp đường Tủa Thàng - Phi Giàng 1 - Phi Giàng 2</t>
  </si>
  <si>
    <t>Xã Tủa Thàng</t>
  </si>
  <si>
    <t>Xã Chiềng Sinh</t>
  </si>
  <si>
    <t>Kè suối Nậm Hon, huyện Tuần Giáo (giai đoạn 2)</t>
  </si>
  <si>
    <t>Kè bảo vệ khu dân cư, đất sản xuất suối Nậm Hua, xã Chiềng Sinh, huyện Tuần Giáo (giai đoạn 2)</t>
  </si>
  <si>
    <t>Cải tạo, nâng cấp đường trung tâm xã Mường Mùn – Trung tâm xã Pú Xi, huyện Tuần Giáo</t>
  </si>
  <si>
    <t>Cải tạo, nâng cấp đường từ nhà khách Trúc An đi bản Co Cượm</t>
  </si>
  <si>
    <t>Cải tạo, nâng cấp đường Phì Nhừ - Chống Mông - Tào Xa - Bản Na Phát (xã Na Son), huyện Điện Biên Đông</t>
  </si>
  <si>
    <t>Xã Háng Lìa</t>
  </si>
  <si>
    <t>Cải tạo, nâng cấp đường Trung Sua – Huổi Hoa – Háng Lia (Keo Lôm) – Phí Sua (Phình Giàng), huyện Điện Biên Đông</t>
  </si>
  <si>
    <t>Xã Chung Chải</t>
  </si>
  <si>
    <t>Kè bảo vệ khu dân cư , đất sản xuất và các công trình hạ tầng kỹ thuật trung tâm huyện Mường Nhé (giai đoạn I)</t>
  </si>
  <si>
    <t>Kè bảo vệ khu dân cư , đất sản xuất và các công trình hạ tầng kỹ thuật trung tâm huyện Mường Nhé (giai đoạn II)</t>
  </si>
  <si>
    <t>Trại thực nghiệm và sản xuất giống thủy sản tỉnh Điện Biên</t>
  </si>
  <si>
    <t>Các hạng mục thuộc dự án tổng thể đầu tư xây dựng Trung tâm thể thao tỉnh Điện Biên</t>
  </si>
  <si>
    <t>Phường Him
Lam</t>
  </si>
  <si>
    <t>Thủy lợi Nậm Mỳ, bản Quảng Lâm, xã Quảng Lâm</t>
  </si>
  <si>
    <t>Đầu tư cải tạo nâng cấp tuyến đường 12D</t>
  </si>
  <si>
    <t>Nâng cấp đường vào bản Hô Tâu, xã Nậm Khăn</t>
  </si>
  <si>
    <t>Cầu qua suối Nậm Khăn</t>
  </si>
  <si>
    <t>Điểm trường bản Bua 2 thuộc trường Mầm non Ẳng Tở, xã Ẳng Tở</t>
  </si>
  <si>
    <t>Điểm quảng bá, giới thiệu sản phẩm hoa quả sạch và các sản phẩm OCOP</t>
  </si>
  <si>
    <t>Đường liên xã Mường Đăng - Ngối Cáy (từ bản Chan I đi chan II, xã Mường Đăng đi Chan III, xã Ngối Cáy)</t>
  </si>
  <si>
    <t>Trường THCS Quài Nưa</t>
  </si>
  <si>
    <t>Xã Quài Nưa</t>
  </si>
  <si>
    <t>Đường bản Nậm Bay xã Nà Tòng</t>
  </si>
  <si>
    <t>Xã Mường Khong</t>
  </si>
  <si>
    <t>Xã Phình Sáng</t>
  </si>
  <si>
    <t>Thủy điện Nậm Seo</t>
  </si>
  <si>
    <t>Trạm y tế xã Phu Luông</t>
  </si>
  <si>
    <t>Dự án bố trí sắp xếp dân cư bản Pa Xa Xá, xã Pa Thơm</t>
  </si>
  <si>
    <t>Đầu tư xây dựng đường giao thông, hệ thống các hạng mục phụ trợ thuộc tuyến đường quy hoạch 32m (đoạn từ Km 32+900 đến Km 33+550) trung tâm huyện Nậm Pồ</t>
  </si>
  <si>
    <t>San tải, giảm bán kính cấp điện các TBA phân phối và cải tạo lưới điện hạ áp để nâng cao độ ổn định cung cấp điện khu vực Điện Biên và Điện Biên Đông năm 2024</t>
  </si>
  <si>
    <t>San tải, giảm bán kính cấp điện các TBA phân phối và cải tạo lưới điện hạ áp để nâng cao độ ổn định cung cấp điện khu vực Điện Biên và Điện Biên Đông năm 2022</t>
  </si>
  <si>
    <t>Nhà văn hóa bản Huổi Châng, xã Ẳng Tở</t>
  </si>
  <si>
    <t>Đường dây truyền tải 35Kv dự án nhà máy thuỷ điện Đề Bâu, xã Trung Thu, huyện Tủa Chùa, tỉnh Điện Biên</t>
  </si>
  <si>
    <t>Huyện Mường Chà</t>
  </si>
  <si>
    <t>Dự án Thủy điện Huổi Mí</t>
  </si>
  <si>
    <t>Dự án Nhà máy thủy điện Suối Lư</t>
  </si>
  <si>
    <t>Dự án Thủy điện Huổi Meo</t>
  </si>
  <si>
    <t>Dự ánThủy điện Nậm He Thượng 1</t>
  </si>
  <si>
    <t xml:space="preserve">Đường liên thôn Quyết Tiến (thị trấn) - Sông Ún (xã Mường Báng) </t>
  </si>
  <si>
    <t xml:space="preserve">Cải tạo, nâng cấp đường ra khu sản xuất thôn Tiên Phong, xã Mường Báng </t>
  </si>
  <si>
    <t xml:space="preserve">1,00 </t>
  </si>
  <si>
    <t xml:space="preserve">10,00 </t>
  </si>
  <si>
    <t>Hỗ trợ, tu bổ, tôn tạo, chống xuống cấp di tích quốc gia có giá trị tiêu biểu của các dân tộc thiểu số (Di tích tháp Chiềng Sơ)</t>
  </si>
  <si>
    <t>Xã Chiềng Sơ</t>
  </si>
  <si>
    <t>Dự án đã được HĐND tỉnh chấp thuận thu hồi tại Nghị quyết số 127/NQHĐND ngày 09/12/2022 với diện tích 2,3 ha; bổ sung diện tích 6,2 ha</t>
  </si>
  <si>
    <t>Cải tạo, nâng cấp đường từ QL.4H đi bản Huổi Tre, huyện Nậm Pồ</t>
  </si>
  <si>
    <t>Xã Pa Tần</t>
  </si>
  <si>
    <t>Kè bảo vệ khu dân cư và công trình hạ tầng kỹ thuật suối Nậm Pồ, huyện Nậm Pồ (giai đoạn II)</t>
  </si>
  <si>
    <t>Cải tạo, nâng cấp đường từ Đồn Biên phòng đi bản Huổi Không, Co Đứa, Huổi Chon, xã Mường Lói, huyện Điện Biên</t>
  </si>
  <si>
    <t>Kè bản Tâu, xã Hua Thanh, huyện Điện Biên</t>
  </si>
  <si>
    <t>Xã Hua Thanh</t>
  </si>
  <si>
    <t>Dự án đã được HĐND tỉnh chấp thuận thu hồi đất tại Nghị quyết số 127/NQHĐND ngày 09/12/2022 với diện tích 2,5 ha; bổ sung diện tích 1,5 ha</t>
  </si>
  <si>
    <t>Kè bảo vệ khu dân cư suối Nậm Nhé, huyện Mường Nhé</t>
  </si>
  <si>
    <t xml:space="preserve">Trạm y tế xã Huổi Só </t>
  </si>
  <si>
    <t xml:space="preserve">Trạm y tế xã Nậm Nèn </t>
  </si>
  <si>
    <t>Xã Na Son, xã Phì Nhừ</t>
  </si>
  <si>
    <t xml:space="preserve">San tải, giảm bán kính cấp điện các TBA phân phối và cải tạo lưới điện hạ áp để nâng cao độ ổn định cung cấp điện khu vực huyện Mường Nhé </t>
  </si>
  <si>
    <t>Dự án đã được HĐND tỉnh chấp thuận thu hồi đất tại Nghị quyết số 127/NQ-HĐND ngày 09/12/2022 với diện tích 2,1 ha; bổ sung diện tích 19,5 ha</t>
  </si>
  <si>
    <t>Dự án đã được HĐND tỉnh chấp thuận thu hồi tại Nghị quyết số 127/NQ-HĐND ngày 09/12/2022 với diện tích 1,8 ha; bổ sung diện tích 6,7 ha</t>
  </si>
  <si>
    <t>San tải, giảm bán kính cấp điện các TBA phân phối và cải tạo lưới điện hạ áp để nâng cao độ ổn định cung cấp điện khu vực thành phố Điện Biên Phủ năm 2024</t>
  </si>
  <si>
    <t>Xã Ẳng Tở</t>
  </si>
  <si>
    <t>Thị trấn Tuần Giáo</t>
  </si>
  <si>
    <t>Xã Huổi Só</t>
  </si>
  <si>
    <t>Xã Sín Chải</t>
  </si>
  <si>
    <t xml:space="preserve">Xã Mường Báng </t>
  </si>
  <si>
    <t xml:space="preserve"> Xã Mường Báng </t>
  </si>
  <si>
    <t xml:space="preserve">Thị trấn Tủa Chùa, xã Mường Báng </t>
  </si>
  <si>
    <t>Dự án đã được HĐND tỉnh chấp thuận thu hồi đất tại Nghị quyết số 127/NQ-HĐND ngày 09/12/2022 với diện tích 1,2 ha; bổ sung diện tích 4,0 ha</t>
  </si>
  <si>
    <t>Dự án đã được HĐND tỉnh chấp thuận thu hồi đất tại Nghị quyết số 127/NQ-HĐND ngày 09/12/2022 với diện tích 3,5 ha; bổ sung diện tích 5,8ha</t>
  </si>
  <si>
    <t>Dự án đã được HĐND tỉnh chấp thuận thu hồi đất tại Nghị quyết số 127/NQ-HĐND ngày 09/12/2022 với diện tích 4,2 ha; bổ sung diện tích 4,6 ha</t>
  </si>
  <si>
    <t>Dự án đã được HĐND tỉnh chấp thuận thu hồi đất tại Nghị quyết số 127/NQ-HĐND ngày 09/12/2022 với diện tích 1,5 ha; bổ sung diện tích 2,0 ha</t>
  </si>
  <si>
    <t>Dự án đã được HĐND tỉnh chấp thuận thu hồi đất tại Nghị quyết số 127/NQ-HĐND ngày 09/12/2022 với diện tích 1,9 ha; bổ sung diện tích 3,3 ha</t>
  </si>
  <si>
    <t>Dự án đã được HĐND tỉnh chấp thuận thu hồi đất tại Nghị quyết số 127/NQ-HĐND ngày 09/12/2022 với diện tích 3 ha; bổ sung diện tích 15,32 ha</t>
  </si>
  <si>
    <t>Dự án đã được HĐND tỉnh chấp thuận thu hồi đất tại Nghị quyết số 127/NQ-HĐND ngày 09/12/2022 với diện tích 2,4 ha; bổ sung diện tích 3,1 ha</t>
  </si>
  <si>
    <t>Dự án đã được HĐND tỉnh chấp thuận thu hồi đất tại Nghị quyết số 127/NQ-HĐND ngày 09/12/2022 với diện tích 2,8 ha; bổ sung diện tích 1,5 ha</t>
  </si>
  <si>
    <t>Dự án đã được HĐND tỉnh chấp thuận thu hồi đất tại Nghị quyết số 127/NQ-HĐND ngày 09/12/2022 với diện tích 2,4 ha; bổ sung diện tích 2,2 ha</t>
  </si>
  <si>
    <t>Dự án đã được HĐND tỉnh chấp thuận thu hồi đất tại Nghị quyết số 127/NQ-HĐND ngày 09/12/2022 với diện tích 2,7 ha; bổ sung diện tích 1,8 ha</t>
  </si>
  <si>
    <t>Dự án đã được HĐND tỉnh chấp thuận thu hồi đất tại Nghị quyết số 127/NQ-HĐND ngày 09/12/2022 với diện tích 1,9 ha; bổ sung diện tích 3,2 ha</t>
  </si>
  <si>
    <t>Dự án đã được HĐND tỉnh chấp thuận thu hồi đất tại Nghị quyết số 127/NQ-HĐND ngày 09/12/2022 với diện tích 2 ha; bổ sung diện tích 4,5 ha</t>
  </si>
  <si>
    <t>Dự án đã được HĐND tỉnh chấp thuận thu hồi đất tại Nghị quyết số 127/NQ-HĐND ngày 09/12/2022 với diện tích 3,8 ha; bổ sung diện tích 13,2 ha</t>
  </si>
  <si>
    <t>Dự án đã được HĐND tỉnh chấp thuận thu hồi đất tại Nghị quyết số 127/NQ-HĐND ngày 09/12/2022 với diện tích 4,6 ha; bổ sung diện tích 10,82 ha</t>
  </si>
  <si>
    <t>Dự án đã được HĐND tỉnh chấp thuận thu hồi đất tại Nghị quyết số 127/NQ-HĐND ngày 09/12/2022 với diện tích 4,2 ha; bổ sung diện tích 11,0 ha</t>
  </si>
  <si>
    <t>Dự án đã được HĐND tỉnh chấp thuận thu hồi đất tại Nghị quyết số 127/NQ-HĐND ngày 09/12/2022 với diện tích 2,7 ha; bổ sung diện tích 14,9 ha</t>
  </si>
  <si>
    <t>Dự án đã được HĐND tỉnh chấp thuận thu hồi đất tại Nghị quyết số 127/NQHĐND ngày 09/12/2022 với diện tích 1,8 ha; bổ sung diện tích 5,8 ha</t>
  </si>
  <si>
    <t>Dự án đã được HĐND tỉnh chấp thuận thu hồi đất tại Nghị quyết số 127/NQ-HĐND ngày 09/12/2022 với diện tích 1,3 ha; bổ sung diện tích 2,7 ha</t>
  </si>
  <si>
    <t>Dự án đã được HĐND tỉnh chấp thuận thu hồi đất tại Nghị quyết số 127/NQ-HĐND ngày 09/12/2022 với diện tích 1,5 ha; bổ sung diện tích 5,6 ha</t>
  </si>
  <si>
    <t>Dự án đã được HĐND tỉnh chấp thuận thu hồi đất tại Nghị quyết số 127/NQHĐND ngày 09/12/2022 với diện tích 1,9 ha; bổ sung diện tích 11,6 ha</t>
  </si>
  <si>
    <t>Dự án đã được HĐND tỉnh chấp thuận thu hồi đất tại Nghị quyết số 127/NQ-HĐND ngày 09/12/2022 với diện tích 2 ha; bổ sung diện tích 15,5 ha</t>
  </si>
  <si>
    <t>Dự án đã được HĐND tỉnh chấp thuận thu hồi đất tại Nghị quyết số 127/NQHĐND ngày 09/12/2022 với diện tích 2 ha; bổ sung diện tích 10,5 ha</t>
  </si>
  <si>
    <t>Dự án đã được HĐND tỉnh chấp thuận thu hồi đất tại Nghị quyết số 127/NQ-HĐND ngày 09/12/2022 với diện tích là 10,0 ha; bổ sung thêm diện tích 1,37 ha</t>
  </si>
  <si>
    <t>Các xã: Sam Mứn, Thanh Nưa, Thanh Luông, Mường Pồn, Mường Nhà</t>
  </si>
  <si>
    <t>Xã Thanh Xương</t>
  </si>
  <si>
    <t>Xã Phu Luông</t>
  </si>
  <si>
    <t>Xã Quảng Lâm</t>
  </si>
  <si>
    <t>Các xã: Chung Chải, Leng Su Sìn, Mường Nhé, Huổi Lếch, Quảng Lâm, Nậm Vì, Mường Toong</t>
  </si>
  <si>
    <t>Xã Nậm Chua</t>
  </si>
  <si>
    <t xml:space="preserve">Thị trấn Mường Ảng; các xã: Ảng Tở, Ảng Cang, Ngối Cáy, Búng Lao, Mường Lạn </t>
  </si>
  <si>
    <t>Xã Nậm Nèn</t>
  </si>
  <si>
    <t>Xã Phìn Hồ</t>
  </si>
  <si>
    <t>Xã Phì Nhừ</t>
  </si>
  <si>
    <t>Xã Huổi Mí</t>
  </si>
  <si>
    <t>Dự án đường dây 110kv đấu nối Nhà máy thủ điện Nậm Núa 2 vào lưới điện Quốc gia thuộc dự án Nhà máy thủy điện Nậm Núa 2, xã Pa Thơm</t>
  </si>
  <si>
    <t>Xã Pa Thơm</t>
  </si>
  <si>
    <t xml:space="preserve">Các xã: Mường Báng, Xá Nhè </t>
  </si>
  <si>
    <t>Các xã: Phu Luông, Mường Lói</t>
  </si>
  <si>
    <t xml:space="preserve">Dự án đã được HĐND tỉnh chấp thuận thu hồi đất tại Nghị quyết số 147/NQ-HĐND, ngày 14/7/2023 với diện tích 2,6ha; bổ sung diện tích 0,19 ha, thay đổi lại tên xã để thực hiện dự án </t>
  </si>
  <si>
    <t>Các xã: Noong Hẹt, Núa Ngam, Thanh Yên, Thanh Chăn, Na Ư, Sam Mứn</t>
  </si>
  <si>
    <t>Dự án đã được HĐND tỉnh chấp thuận thu hồi đất  tại Nghị quyết số 65/NQ-HĐND ngày 09/12/2021 với diện tích 0,03 ha trên địa bàn các xã Noong Hẹt, xã Núa Ngam; giữ nguyên diện tích 0,03 ha, bổ sung địa điểm thực hiện tại các xã: Thanh Yên, Thanh Chăn, Na Ư, Sam Mứn</t>
  </si>
  <si>
    <t>Các xã: Mường Đăng, Ngối Cáy</t>
  </si>
  <si>
    <t>Dự án đã được HĐND tỉnh chấp thuận thu hồi đất tại Nghị quyết số 127/NQ-HĐND ngày 09/12/2022 với diện tích 3,5 ha; bổ sung diện tích 0,5 ha</t>
  </si>
  <si>
    <t xml:space="preserve">Cải tạo nâng cấp đường Sín Chải - Sam Lang, xã Nà Hỳ, huyện Nậm Pồ </t>
  </si>
  <si>
    <t>Cải tạo, nâng cấp đường Nậm Củng - Hô Củng - Huổi Anh, huyện Nậm Pồ</t>
  </si>
  <si>
    <t>Dự án đã được HĐND tỉnh chấp thuận thu hồi tại Nghị quyết số 127/NQ-HĐND ngày 09/12/2022 với diện tích 1,8 ha; bổ sung diện tích 4,4 ha</t>
  </si>
  <si>
    <t>Dự án đã được HĐND tỉnh chấp thuận thu hồi tại Nghị quyết số 65/NQ-HĐND ngày 09/12/2021 của HĐND tỉnh Điện Biên, với diện tích 2,5 ha; bổ sung diện tích 3,5 ha</t>
  </si>
  <si>
    <t xml:space="preserve"> Dự án đã được HĐND tỉnh chấp thuận thu hồi tại Nghị quyết số 65/NQ-HĐND ngày 09/12/2021 của HĐND tỉnh Điện Biên với diện tích 0,02 ha; bổ sung diện tích  0,14 ha</t>
  </si>
  <si>
    <t>Dự án Xây dựng bảo tàng tỉnh Điện Biên</t>
  </si>
  <si>
    <t>Phường Thanh Trường</t>
  </si>
  <si>
    <t>Phường Mường Thanh</t>
  </si>
  <si>
    <t>Dự án đã được HĐND tỉnh chấp thuận thu hồi đất tại Nghị quyết số 65/NQ-HĐND ngày 09/12/2021 với diện tích 12,05 ha; bổ sung diện tích 1,45 ha</t>
  </si>
  <si>
    <t>Cải tạo, nâng cấp đường Háng Lìa - Huổi Xông, huyện Điện Biên Đông</t>
  </si>
  <si>
    <t>Cải tạo, nâng cấp đường giao thông Na Ten - Nà Sản (Mường Luân) - Háng Trợ (Phì Nhừ), huyện Điện Biên Đông</t>
  </si>
  <si>
    <t>Cải tạo , nâng cấp đường giao thông bản Nà Sản B - Xa Dung B, huyện Điện Biên Đông</t>
  </si>
  <si>
    <t>Cải tạo, nâng cấp đường Na Son - Xa Dung - Mường Lạn (giai đoạn 1), huyện Điện Biên Đông</t>
  </si>
  <si>
    <t>Dự án đã được HĐND tỉnh chấp thuận thu hồi đất tại Nghị quyết số 127/NQ-HĐND ngày 09/12/2022 với diện tích 4,4 ha; bổ sung diện tích 13,2 ha</t>
  </si>
  <si>
    <t>Các xã: Keo Lôm, Phình Giàng</t>
  </si>
  <si>
    <t>Xã Quài Cang, thị trấn Tuần Giáo</t>
  </si>
  <si>
    <t>Các xã: Mường Mùn, Pú Xi</t>
  </si>
  <si>
    <t>Đường vào bản Vàng Lếch, bản Huổi Chá, Xã Nậm Tin, huyện Nậm Pồ</t>
  </si>
  <si>
    <t>Các xã: Chà Cang, Chà Tở, Nà Khoa, Nậm Tin</t>
  </si>
  <si>
    <t xml:space="preserve">San tải, giảm bán kính cấp điện các TBA phân phối và cải tạo lưới điện hạ áp để nâng cao độ ổn định cung cấp điện khu vực Mường Ảng </t>
  </si>
  <si>
    <t>Các xã: Nà Tấu, Pá Khoang</t>
  </si>
  <si>
    <t>Tổng cộng</t>
  </si>
  <si>
    <t>Dự án đã được HĐND tỉnh chấp thuận thu hồi đất tại Nghị quyết số 139/NQ-HĐND ngày 06/12/2019 với diện tích 7,35 ha; điều chỉnh giảm diện tích còn 4,95 ha và thay đổi tên gọi</t>
  </si>
  <si>
    <t>Xã Nà Tòng</t>
  </si>
  <si>
    <t>IX</t>
  </si>
  <si>
    <t>Các xã: Trung Thu, Sính Phình, huyện Tủa Chùa (0,02 ha); xã Nậm Nèn, huyện Mường Chà (0,01 ha)</t>
  </si>
  <si>
    <t xml:space="preserve">Hạ tầng nút giao thông ngã ba khu vực dốc Đỏ thị trấn Tuần Giáo </t>
  </si>
  <si>
    <t>Hạ tầng khu đất Phòng Văn hóa + Bãi chiếu phim + Thiết bị sách</t>
  </si>
  <si>
    <t>Nâng cấp đoạn đường từ nương nhà ôngSùng A Sấu đến nhà ông Sùng A Sinh thôn Háng Là, xã Sín Chải</t>
  </si>
  <si>
    <t xml:space="preserve">Dự án sắp xếp ổn định dân cư bản Huổi Só, xã Huổi Só huyện Tủa Chùa </t>
  </si>
  <si>
    <t>Đường giao thông bến thủy Huổi Trẳng, Huổi Só, Mường Lay</t>
  </si>
  <si>
    <t>BIỂU 01: DANH MỤC CÁC DỰ ÁN MỚI CẦN THU HỒI ĐẤT</t>
  </si>
  <si>
    <t>Diện tích sử dụng đất</t>
  </si>
  <si>
    <t xml:space="preserve">Trường Tiểu học và THCS
huyện Điện Biên </t>
  </si>
  <si>
    <t>Xây dựng nhà trạm quản lý bảo vệ rừng xã Phu Luông - Ban Quản lý rừng phòng hộ huyện Điện Biên</t>
  </si>
  <si>
    <t>Xây dựng nhà trạm quản lý bảo vệ rừng xã Mường Khong - Ban quản lý rừng phòng hộ huyện Tuần Giáo</t>
  </si>
  <si>
    <t>Xây dựng nhà trạm quản lý bảo vệ rừng xã Phình Sáng - Ban quản lý rừng phòng hộ huyện Tuần Giáo</t>
  </si>
  <si>
    <t>Dự án cấp điện nông thôn từ lưới điện quốc gia tỉnh Điện Biên giai đoạn 2021-2025</t>
  </si>
  <si>
    <t>Các xã: Mường Báng, Xá Nhè, Mường Đun, Tủa Thàng, Huổi Só, Trung Thu, Tả Phìn, Lao Xả Phình, Tả Sìn Thàng, Sín Chải, Sính Phình</t>
  </si>
  <si>
    <t>Dự án đã được HĐND tỉnh chấp thuận thu hồi đất tại Nghị quyết số 127/NQ-HĐND ngày 09/12/2022 với diện tích 19,66 ha; bổ sung địa điểm xã Sính Phình</t>
  </si>
  <si>
    <t>Dự án đã được HĐND tỉnh chấp thuận thu hồi đất tại Nghị quyết số 156/NQ-HĐND ngày 29/4/2020; bổ sung diện tích 0,21 ha</t>
  </si>
  <si>
    <t>Dự án đã được HĐND tỉnh chấp thuận thu hồi đất tại Nghị quyết số 65/NQ-HĐND ngày 09/12/2021; bổ sung diện tích 0,1544 ha</t>
  </si>
  <si>
    <t>Dự án cấp điện nông thôn từ lưới điện quốc gia tỉnh Điện Biên giai đoạn 2014-2020</t>
  </si>
  <si>
    <t>Xã  Nà Nhạn</t>
  </si>
  <si>
    <t>Dự án đã được HĐND tỉnh chấp thuận thu hồi đất tại Nghị quyết số 81/NQ-HĐND ngày   09/12/2017 diện tích 34,34 ha (trên địa bàn các xã của huyện Điện Biên), điều chỉnh diện tích, tên gọi xã Nà Nhạn, thành phố Điện Biên Phủ</t>
  </si>
  <si>
    <t>Dự án đã được HĐND tỉnh chấp thuận thu hồi đất tại Nghị quyết số 127/NQ-HĐND ngày 09/12/2022 với diện tích 15,53 ha; bổ sung địa điểm xã Háng Lìa, Mường Luân</t>
  </si>
  <si>
    <t>Các xã: Pú Nhi, Keo Lôm, Phình Giàng, Xa Dung, Chiềng Sơ, Tìa Dình, Háng Lìa, Mường Luân</t>
  </si>
  <si>
    <t>Dự án đã được HĐND tỉnh chấp thuận thu hồi đất tại Nghị quyết số 127/NQ-HĐND ngày 09/12/2022 với diện tích 19,10 ha; bổ sung địa điểm xã Mường Toong và Leng Su Sìn</t>
  </si>
  <si>
    <t>Các xã: Pá Mỳ, Quảng Lâm, Chung Chải, Sen Thượng, Nậm Vì, Mường Toong, Leng Su Sìn</t>
  </si>
  <si>
    <r>
      <t xml:space="preserve">Dự án giải phóng mặt bằng, bồi thường, hỗ trợ, tái định cư theo quy hoạch chi tiết Đầu tư xây dựng, mở rộng Cảng hàng không Điện Biên </t>
    </r>
    <r>
      <rPr>
        <i/>
        <sz val="13"/>
        <rFont val="Times New Roman"/>
        <family val="1"/>
      </rPr>
      <t>(bổ sung diện tích ảnh hưởng)</t>
    </r>
  </si>
  <si>
    <t>Cấp điện lưới quốc gia cho các bản trên địa bàn huyện Điện Biên Đông bằng nguồn vốn hỗ trợ của Thành phố Hồ Chí Minh</t>
  </si>
  <si>
    <t>Các xã: Xa Dung, Pú Nhi, Chiềng Sơ, Tìa Dình, Keo Lôm, Phì Nhừ, Mường Luân</t>
  </si>
  <si>
    <t>Cụm hồ Bản Phủ - Nậm Là, tỉnh Điện Biên (Hồ Nậm Là, huyện Mường Nhé)</t>
  </si>
  <si>
    <t>Dự án đã được HĐND tỉnh chấp thuận thu hồi đất tại Nghị quyết số 65/NQ-HĐND ngày 09/12/2021 với diện tích 50,56 ha; Nghị quyết số 89/NQ-HĐND ngày 02/4/2022 với diện tích 31,14 ha ; bổ sung diện tích 45 ha</t>
  </si>
  <si>
    <t>Cụm hồ Bản Phủ - Nậm Là, tỉnh Điện Biên (Hồ Bản Phủ, huyện Tuần Giáo)</t>
  </si>
  <si>
    <t>Xã Ẳng Cang</t>
  </si>
  <si>
    <t>Dự án đã được HĐND tỉnh chấp thuận thu hồi đất tại Nghị quyết số 204/NQ-HĐND ngày 08/12/2020 với diện tích 40 ha; Nghị quyết số 44/NQ-HĐND ngày 22/8/2021 với diện tích 57,64 ha;  Nghị quyết số 89/NQ-HĐND ngày 02/04/2022 với diện tích 40,34 ha; bổ sung diện tích 25 ha</t>
  </si>
  <si>
    <t>(Kèm theo Nghị quyết số:       /NQ-HĐND ngày       tháng 12 năm 2023 của HĐND tỉnh)</t>
  </si>
  <si>
    <t>BIỂU 02: DANH MỤC DỰ ÁN CẦN THU HỒI ĐẤT ĐỀ NGHỊ ĐIỀU CHỈNH
(Đã được HĐND tỉnh thông qua nhưng có thay đổi về diện tích, tên gọi)</t>
  </si>
</sst>
</file>

<file path=xl/styles.xml><?xml version="1.0" encoding="utf-8"?>
<styleSheet xmlns="http://schemas.openxmlformats.org/spreadsheetml/2006/main" xmlns:mc="http://schemas.openxmlformats.org/markup-compatibility/2006" xmlns:x14ac="http://schemas.microsoft.com/office/spreadsheetml/2009/9/ac" mc:Ignorable="x14ac">
  <numFmts count="43">
    <numFmt numFmtId="43" formatCode="_-* #,##0.00\ _₫_-;\-* #,##0.00\ _₫_-;_-* &quot;-&quot;??\ _₫_-;_-@_-"/>
    <numFmt numFmtId="164" formatCode="&quot;$&quot;#,##0_);\(&quot;$&quot;#,##0\)"/>
    <numFmt numFmtId="165" formatCode="_(* #,##0_);_(* \(#,##0\);_(* &quot;-&quot;_);_(@_)"/>
    <numFmt numFmtId="166" formatCode="_(* #,##0.00_);_(* \(#,##0.00\);_(* &quot;-&quot;??_);_(@_)"/>
    <numFmt numFmtId="167" formatCode="_-* #,##0_-;\-* #,##0_-;_-* &quot;-&quot;_-;_-@_-"/>
    <numFmt numFmtId="168" formatCode="&quot;£&quot;#,##0;\-&quot;£&quot;#,##0"/>
    <numFmt numFmtId="169" formatCode="&quot;£&quot;#,##0;[Red]\-&quot;£&quot;#,##0"/>
    <numFmt numFmtId="170" formatCode="0&quot;.&quot;0000"/>
    <numFmt numFmtId="171" formatCode="_-* ###,0&quot;.&quot;00_-;\-* ###,0&quot;.&quot;00_-;_-* &quot;-&quot;??_-;_-@_-"/>
    <numFmt numFmtId="172" formatCode="&quot;$&quot;#,##0;[Red]\-&quot;$&quot;#,##0"/>
    <numFmt numFmtId="173" formatCode="_-&quot;$&quot;* #,##0_-;\-&quot;$&quot;* #,##0_-;_-&quot;$&quot;* &quot;-&quot;_-;_-@_-"/>
    <numFmt numFmtId="174" formatCode="_-&quot;$&quot;* ###,0&quot;.&quot;00_-;\-&quot;$&quot;* ###,0&quot;.&quot;00_-;_-&quot;$&quot;* &quot;-&quot;??_-;_-@_-"/>
    <numFmt numFmtId="175" formatCode="00&quot;.&quot;000"/>
    <numFmt numFmtId="176" formatCode="&quot;￥&quot;#,##0;&quot;￥&quot;\-#,##0"/>
    <numFmt numFmtId="177" formatCode="\$#,##0\ ;\(\$#,##0\)"/>
    <numFmt numFmtId="178" formatCode="_-* ###,0&quot;.&quot;00\ _F_-;\-* ###,0&quot;.&quot;00\ _F_-;_-* &quot;-&quot;??\ _F_-;_-@_-"/>
    <numFmt numFmtId="179" formatCode="_ * ###,0&quot;.&quot;00_)\ _$_ ;_ * \(###,0&quot;.&quot;00\)\ _$_ ;_ * &quot;-&quot;??_)\ _$_ ;_ @_ "/>
    <numFmt numFmtId="180" formatCode="_-&quot;$&quot;* #,##0.00_-;\-&quot;$&quot;* #,##0.00_-;_-&quot;$&quot;* &quot;-&quot;??_-;_-@_-"/>
    <numFmt numFmtId="181" formatCode="0.000%"/>
    <numFmt numFmtId="182" formatCode="0.000"/>
    <numFmt numFmtId="183" formatCode="0.000_)"/>
    <numFmt numFmtId="184" formatCode=";;"/>
    <numFmt numFmtId="185" formatCode="&quot;$&quot;\ \ \ \ #,##0_);\(&quot;$&quot;\ \ \ #,##0\)"/>
    <numFmt numFmtId="186" formatCode="&quot;$&quot;\ \ \ \ \ #,##0_);\(&quot;$&quot;\ \ \ \ \ #,##0\)"/>
    <numFmt numFmtId="187" formatCode="#,##0.00\ &quot;F&quot;;[Red]\-#,##0.00\ &quot;F&quot;"/>
    <numFmt numFmtId="188" formatCode="&quot;\&quot;#,##0;[Red]&quot;\&quot;&quot;\&quot;\-#,##0"/>
    <numFmt numFmtId="189" formatCode="_-* #,##0.0\ _F_-;\-* #,##0.0\ _F_-;_-* &quot;-&quot;??\ _F_-;_-@_-"/>
    <numFmt numFmtId="190" formatCode="0.0000%"/>
    <numFmt numFmtId="191" formatCode="0.0%"/>
    <numFmt numFmtId="192" formatCode="_-* #,##0\ &quot;DM&quot;_-;\-* #,##0\ &quot;DM&quot;_-;_-* &quot;-&quot;\ &quot;DM&quot;_-;_-@_-"/>
    <numFmt numFmtId="193" formatCode="_-* #,##0.00\ &quot;DM&quot;_-;\-* #,##0.00\ &quot;DM&quot;_-;_-* &quot;-&quot;??\ &quot;DM&quot;_-;_-@_-"/>
    <numFmt numFmtId="194" formatCode="#."/>
    <numFmt numFmtId="195" formatCode="#,##0\ &quot;$&quot;_);[Red]\(#,##0\ &quot;$&quot;\)"/>
    <numFmt numFmtId="196" formatCode="&quot;$&quot;###,0&quot;.&quot;00_);[Red]\(&quot;$&quot;###,0&quot;.&quot;00\)"/>
    <numFmt numFmtId="197" formatCode="0.000000000"/>
    <numFmt numFmtId="198" formatCode="_ * #,##0.00_ ;_ * \-#,##0.00_ ;_ * &quot;-&quot;??_ ;_ @_ "/>
    <numFmt numFmtId="199" formatCode="0.00000000000E+00;\?"/>
    <numFmt numFmtId="200" formatCode="_ * #,##0_ ;_ * \-#,##0_ ;_ * &quot;-&quot;_ ;_ @_ "/>
    <numFmt numFmtId="201" formatCode="_-* #,##0\ _®_-;\-* #,##0\ _®_-;_-* &quot;-&quot;\ _®_-;_-@_-"/>
    <numFmt numFmtId="202" formatCode="0.0E+00;\趰"/>
    <numFmt numFmtId="203" formatCode="0E+00;\趰"/>
    <numFmt numFmtId="204" formatCode="0.0"/>
    <numFmt numFmtId="205" formatCode="#,##0.00;[Red]#,##0.00"/>
  </numFmts>
  <fonts count="94">
    <font>
      <sz val="10"/>
      <name val="Arial"/>
    </font>
    <font>
      <sz val="10"/>
      <name val="Arial"/>
      <family val="2"/>
    </font>
    <font>
      <b/>
      <sz val="12"/>
      <name val="Times New Roman"/>
      <family val="1"/>
    </font>
    <font>
      <sz val="12"/>
      <name val="Times New Roman"/>
      <family val="1"/>
    </font>
    <font>
      <sz val="10"/>
      <name val="Arial"/>
      <family val="2"/>
    </font>
    <font>
      <sz val="12"/>
      <name val=".VnTime"/>
      <family val="2"/>
    </font>
    <font>
      <sz val="10"/>
      <color indexed="8"/>
      <name val="MS Sans Serif"/>
      <family val="2"/>
    </font>
    <font>
      <sz val="12"/>
      <name val="????"/>
      <charset val="136"/>
    </font>
    <font>
      <sz val="14"/>
      <name val="??"/>
      <family val="3"/>
    </font>
    <font>
      <sz val="10"/>
      <name val="Arial"/>
      <family val="2"/>
    </font>
    <font>
      <sz val="12"/>
      <name val="????"/>
      <family val="1"/>
      <charset val="136"/>
    </font>
    <font>
      <sz val="10"/>
      <name val="???"/>
      <family val="3"/>
    </font>
    <font>
      <b/>
      <u/>
      <sz val="14"/>
      <color indexed="8"/>
      <name val=".VnBook-AntiquaH"/>
      <family val="2"/>
    </font>
    <font>
      <sz val="12"/>
      <name val="¹ÙÅÁÃ¼"/>
      <charset val="129"/>
    </font>
    <font>
      <i/>
      <sz val="12"/>
      <color indexed="8"/>
      <name val=".VnBook-AntiquaH"/>
      <family val="2"/>
    </font>
    <font>
      <b/>
      <sz val="12"/>
      <color indexed="8"/>
      <name val=".VnBook-Antiqua"/>
      <family val="2"/>
    </font>
    <font>
      <i/>
      <sz val="12"/>
      <color indexed="8"/>
      <name val=".VnBook-Antiqua"/>
      <family val="2"/>
    </font>
    <font>
      <sz val="10"/>
      <name val=".VnTime"/>
      <family val="2"/>
    </font>
    <font>
      <sz val="12"/>
      <name val="¹UAAA¼"/>
      <family val="3"/>
      <charset val="129"/>
    </font>
    <font>
      <sz val="8"/>
      <name val="Times New Roman"/>
      <family val="1"/>
    </font>
    <font>
      <sz val="12"/>
      <name val="Tms Rmn"/>
    </font>
    <font>
      <sz val="11"/>
      <name val="µ¸¿ò"/>
      <charset val="129"/>
    </font>
    <font>
      <sz val="12"/>
      <name val="µ¸¿òÃ¼"/>
      <family val="3"/>
      <charset val="129"/>
    </font>
    <font>
      <sz val="12"/>
      <name val="System"/>
      <family val="1"/>
      <charset val="129"/>
    </font>
    <font>
      <sz val="12"/>
      <name val="Helv"/>
      <family val="2"/>
    </font>
    <font>
      <sz val="10"/>
      <name val="±¼¸²A¼"/>
      <family val="3"/>
      <charset val="129"/>
    </font>
    <font>
      <sz val="10"/>
      <name val="MS Sans Serif"/>
      <family val="2"/>
    </font>
    <font>
      <b/>
      <sz val="10"/>
      <name val="Helv"/>
    </font>
    <font>
      <sz val="11"/>
      <name val="Tms Rmn"/>
    </font>
    <font>
      <sz val="10"/>
      <name val="MS Serif"/>
      <family val="1"/>
    </font>
    <font>
      <sz val="12"/>
      <name val=".VnTime"/>
      <family val="2"/>
    </font>
    <font>
      <sz val="10"/>
      <color indexed="16"/>
      <name val="MS Serif"/>
      <family val="1"/>
    </font>
    <font>
      <sz val="8"/>
      <name val="Arial"/>
      <family val="2"/>
    </font>
    <font>
      <b/>
      <sz val="12"/>
      <color indexed="9"/>
      <name val="Tms Rmn"/>
    </font>
    <font>
      <b/>
      <sz val="12"/>
      <name val="Helv"/>
    </font>
    <font>
      <b/>
      <sz val="12"/>
      <name val="Arial"/>
      <family val="2"/>
    </font>
    <font>
      <b/>
      <sz val="1"/>
      <color indexed="8"/>
      <name val="Courier"/>
      <family val="3"/>
    </font>
    <font>
      <b/>
      <sz val="8"/>
      <name val="MS Sans Serif"/>
      <family val="2"/>
    </font>
    <font>
      <b/>
      <sz val="14"/>
      <name val=".VnTimeH"/>
      <family val="2"/>
    </font>
    <font>
      <b/>
      <sz val="11"/>
      <name val="Helv"/>
    </font>
    <font>
      <sz val="14"/>
      <name val=".VnTime"/>
      <family val="2"/>
    </font>
    <font>
      <sz val="12"/>
      <name val="Arial"/>
      <family val="2"/>
    </font>
    <font>
      <sz val="13"/>
      <name val=".VnTime"/>
      <family val="2"/>
    </font>
    <font>
      <sz val="11"/>
      <name val="–¾’©"/>
      <family val="1"/>
      <charset val="128"/>
    </font>
    <font>
      <sz val="10"/>
      <name val="Times New Roman"/>
      <family val="1"/>
    </font>
    <font>
      <sz val="8"/>
      <name val="Wingdings"/>
      <charset val="2"/>
    </font>
    <font>
      <sz val="8"/>
      <name val="Helv"/>
    </font>
    <font>
      <sz val="8"/>
      <name val="MS Sans Serif"/>
      <family val="2"/>
    </font>
    <font>
      <sz val="11"/>
      <color indexed="32"/>
      <name val="VNI-Times"/>
    </font>
    <font>
      <b/>
      <sz val="8"/>
      <color indexed="8"/>
      <name val="Helv"/>
    </font>
    <font>
      <sz val="10"/>
      <name val=".VnArial"/>
      <family val="2"/>
    </font>
    <font>
      <b/>
      <sz val="12"/>
      <name val=".VnTime"/>
      <family val="2"/>
    </font>
    <font>
      <b/>
      <sz val="10"/>
      <name val=".VnTime"/>
      <family val="2"/>
    </font>
    <font>
      <sz val="10"/>
      <name val=".VnTime"/>
      <family val="2"/>
    </font>
    <font>
      <sz val="9"/>
      <name val=".VnTime"/>
      <family val="2"/>
    </font>
    <font>
      <sz val="14"/>
      <name val=".VnArial"/>
      <family val="2"/>
    </font>
    <font>
      <sz val="14"/>
      <name val="뼻뮝"/>
      <family val="3"/>
    </font>
    <font>
      <sz val="12"/>
      <name val="바탕체"/>
      <family val="3"/>
    </font>
    <font>
      <sz val="12"/>
      <name val="뼻뮝"/>
      <family val="3"/>
    </font>
    <font>
      <sz val="9"/>
      <name val="Arial"/>
      <family val="2"/>
    </font>
    <font>
      <sz val="12"/>
      <name val="바탕체"/>
      <family val="1"/>
      <charset val="129"/>
    </font>
    <font>
      <sz val="11"/>
      <name val="돋움"/>
      <family val="3"/>
    </font>
    <font>
      <sz val="10"/>
      <name val="굴림체"/>
      <family val="3"/>
    </font>
    <font>
      <sz val="11"/>
      <name val="ＭＳ Ｐゴシック"/>
      <charset val="128"/>
    </font>
    <font>
      <sz val="12"/>
      <name val="Courier"/>
      <family val="3"/>
    </font>
    <font>
      <sz val="10"/>
      <name val=" "/>
      <family val="1"/>
      <charset val="136"/>
    </font>
    <font>
      <sz val="10"/>
      <name val="Helv"/>
      <family val="2"/>
    </font>
    <font>
      <sz val="10"/>
      <name val="Arial"/>
      <family val="2"/>
    </font>
    <font>
      <sz val="11"/>
      <color indexed="8"/>
      <name val="Calibri"/>
      <family val="2"/>
    </font>
    <font>
      <sz val="13"/>
      <color indexed="8"/>
      <name val="Times New Roman"/>
      <family val="2"/>
    </font>
    <font>
      <sz val="10"/>
      <name val="Times New Roman"/>
      <family val="1"/>
      <charset val="163"/>
    </font>
    <font>
      <sz val="12"/>
      <name val=".VnArial"/>
      <family val="2"/>
    </font>
    <font>
      <sz val="12"/>
      <name val="Times New Roman"/>
      <family val="1"/>
      <charset val="163"/>
    </font>
    <font>
      <sz val="10"/>
      <name val="Arial"/>
      <family val="2"/>
      <charset val="1"/>
    </font>
    <font>
      <i/>
      <sz val="13"/>
      <name val="Times New Roman"/>
      <family val="1"/>
    </font>
    <font>
      <sz val="11"/>
      <color theme="1"/>
      <name val="Arial"/>
      <family val="2"/>
      <scheme val="minor"/>
    </font>
    <font>
      <sz val="11"/>
      <color theme="1"/>
      <name val="Calibri"/>
      <family val="2"/>
    </font>
    <font>
      <sz val="11"/>
      <color theme="1"/>
      <name val="Arial"/>
      <family val="2"/>
      <charset val="163"/>
      <scheme val="minor"/>
    </font>
    <font>
      <b/>
      <sz val="9"/>
      <color indexed="81"/>
      <name val="Tahoma"/>
      <family val="2"/>
    </font>
    <font>
      <b/>
      <sz val="10"/>
      <name val="Arial"/>
      <family val="2"/>
    </font>
    <font>
      <sz val="14"/>
      <name val="Times New Roman"/>
      <family val="1"/>
    </font>
    <font>
      <sz val="13"/>
      <name val="Times New Roman"/>
      <family val="1"/>
    </font>
    <font>
      <sz val="11"/>
      <name val="Times New Roman"/>
      <family val="1"/>
    </font>
    <font>
      <b/>
      <sz val="13"/>
      <name val="Times New Roman"/>
      <family val="1"/>
    </font>
    <font>
      <sz val="12"/>
      <color theme="1"/>
      <name val="Arial"/>
      <family val="2"/>
    </font>
    <font>
      <b/>
      <sz val="11"/>
      <name val="Times New Roman"/>
      <family val="1"/>
    </font>
    <font>
      <sz val="12"/>
      <color theme="1"/>
      <name val="Times New Roman"/>
      <family val="1"/>
    </font>
    <font>
      <sz val="10"/>
      <color theme="1"/>
      <name val="Arial"/>
      <family val="2"/>
    </font>
    <font>
      <b/>
      <sz val="14"/>
      <name val="Times New Roman"/>
      <family val="1"/>
    </font>
    <font>
      <i/>
      <sz val="14"/>
      <name val="Times New Roman"/>
      <family val="1"/>
    </font>
    <font>
      <sz val="12"/>
      <color rgb="FF000000"/>
      <name val="Times New Roman"/>
      <family val="1"/>
    </font>
    <font>
      <sz val="13"/>
      <name val="Arial"/>
      <family val="2"/>
    </font>
    <font>
      <sz val="13"/>
      <color rgb="FF000000"/>
      <name val="Times New Roman"/>
      <family val="1"/>
    </font>
    <font>
      <sz val="13"/>
      <color theme="1"/>
      <name val="Times New Roman"/>
      <family val="1"/>
    </font>
  </fonts>
  <fills count="8">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26"/>
        <bgColor indexed="64"/>
      </patternFill>
    </fill>
    <fill>
      <patternFill patternType="darkVertical"/>
    </fill>
    <fill>
      <patternFill patternType="gray125">
        <fgColor indexed="35"/>
      </patternFill>
    </fill>
    <fill>
      <patternFill patternType="solid">
        <fgColor theme="0"/>
        <bgColor indexed="64"/>
      </patternFill>
    </fill>
  </fills>
  <borders count="10">
    <border>
      <left/>
      <right/>
      <top/>
      <bottom/>
      <diagonal/>
    </border>
    <border>
      <left/>
      <right style="double">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06">
    <xf numFmtId="0" fontId="0" fillId="0" borderId="0"/>
    <xf numFmtId="0" fontId="5" fillId="0" borderId="0" applyNumberFormat="0" applyFill="0" applyBorder="0" applyAlignment="0" applyProtection="0"/>
    <xf numFmtId="0" fontId="6" fillId="0" borderId="0"/>
    <xf numFmtId="0" fontId="4" fillId="0" borderId="0"/>
    <xf numFmtId="180" fontId="7" fillId="0" borderId="0" applyFont="0" applyFill="0" applyBorder="0" applyAlignment="0" applyProtection="0"/>
    <xf numFmtId="0" fontId="8" fillId="0" borderId="0" applyFont="0" applyFill="0" applyBorder="0" applyAlignment="0" applyProtection="0"/>
    <xf numFmtId="188" fontId="9"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40" fontId="8" fillId="0" borderId="0" applyFont="0" applyFill="0" applyBorder="0" applyAlignment="0" applyProtection="0"/>
    <xf numFmtId="38" fontId="8" fillId="0" borderId="0" applyFont="0" applyFill="0" applyBorder="0" applyAlignment="0" applyProtection="0"/>
    <xf numFmtId="167" fontId="10" fillId="0" borderId="0" applyFont="0" applyFill="0" applyBorder="0" applyAlignment="0" applyProtection="0"/>
    <xf numFmtId="171" fontId="10" fillId="0" borderId="0" applyFont="0" applyFill="0" applyBorder="0" applyAlignment="0" applyProtection="0"/>
    <xf numFmtId="0" fontId="11" fillId="0" borderId="0"/>
    <xf numFmtId="0" fontId="9" fillId="0" borderId="0"/>
    <xf numFmtId="0" fontId="9" fillId="0" borderId="0"/>
    <xf numFmtId="0" fontId="12" fillId="2" borderId="0"/>
    <xf numFmtId="9" fontId="13" fillId="0" borderId="0" applyFont="0" applyFill="0" applyBorder="0" applyAlignment="0" applyProtection="0"/>
    <xf numFmtId="0" fontId="14" fillId="2" borderId="0"/>
    <xf numFmtId="0" fontId="15" fillId="2" borderId="0"/>
    <xf numFmtId="0" fontId="16" fillId="0" borderId="0">
      <alignment wrapText="1"/>
    </xf>
    <xf numFmtId="0" fontId="17" fillId="0" borderId="0"/>
    <xf numFmtId="197" fontId="5" fillId="0" borderId="0" applyFont="0" applyFill="0" applyBorder="0" applyAlignment="0" applyProtection="0"/>
    <xf numFmtId="0" fontId="18" fillId="0" borderId="0" applyFont="0" applyFill="0" applyBorder="0" applyAlignment="0" applyProtection="0"/>
    <xf numFmtId="203" fontId="5" fillId="0" borderId="0" applyFont="0" applyFill="0" applyBorder="0" applyAlignment="0" applyProtection="0"/>
    <xf numFmtId="181" fontId="5" fillId="0" borderId="0" applyFont="0" applyFill="0" applyBorder="0" applyAlignment="0" applyProtection="0"/>
    <xf numFmtId="0" fontId="18" fillId="0" borderId="0" applyFont="0" applyFill="0" applyBorder="0" applyAlignment="0" applyProtection="0"/>
    <xf numFmtId="202" fontId="5" fillId="0" borderId="0" applyFont="0" applyFill="0" applyBorder="0" applyAlignment="0" applyProtection="0"/>
    <xf numFmtId="0" fontId="19" fillId="0" borderId="0">
      <alignment horizontal="center" wrapText="1"/>
      <protection locked="0"/>
    </xf>
    <xf numFmtId="191" fontId="5" fillId="0" borderId="0" applyFont="0" applyFill="0" applyBorder="0" applyAlignment="0" applyProtection="0"/>
    <xf numFmtId="0" fontId="18" fillId="0" borderId="0" applyFont="0" applyFill="0" applyBorder="0" applyAlignment="0" applyProtection="0"/>
    <xf numFmtId="200" fontId="13" fillId="0" borderId="0" applyFont="0" applyFill="0" applyBorder="0" applyAlignment="0" applyProtection="0"/>
    <xf numFmtId="190" fontId="5" fillId="0" borderId="0" applyFont="0" applyFill="0" applyBorder="0" applyAlignment="0" applyProtection="0"/>
    <xf numFmtId="0" fontId="18" fillId="0" borderId="0" applyFont="0" applyFill="0" applyBorder="0" applyAlignment="0" applyProtection="0"/>
    <xf numFmtId="198" fontId="13" fillId="0" borderId="0" applyFont="0" applyFill="0" applyBorder="0" applyAlignment="0" applyProtection="0"/>
    <xf numFmtId="0" fontId="20" fillId="0" borderId="0" applyNumberFormat="0" applyFill="0" applyBorder="0" applyAlignment="0" applyProtection="0"/>
    <xf numFmtId="0" fontId="18" fillId="0" borderId="0"/>
    <xf numFmtId="0" fontId="21" fillId="0" borderId="0"/>
    <xf numFmtId="0" fontId="18" fillId="0" borderId="0"/>
    <xf numFmtId="0" fontId="22" fillId="0" borderId="0"/>
    <xf numFmtId="0" fontId="23" fillId="0" borderId="0"/>
    <xf numFmtId="37" fontId="24" fillId="0" borderId="0"/>
    <xf numFmtId="0" fontId="25" fillId="0" borderId="0"/>
    <xf numFmtId="184" fontId="26" fillId="0" borderId="0" applyFill="0" applyBorder="0" applyAlignment="0"/>
    <xf numFmtId="0" fontId="27" fillId="0" borderId="0"/>
    <xf numFmtId="183" fontId="28" fillId="0" borderId="0"/>
    <xf numFmtId="183" fontId="28" fillId="0" borderId="0"/>
    <xf numFmtId="183" fontId="28" fillId="0" borderId="0"/>
    <xf numFmtId="183" fontId="28" fillId="0" borderId="0"/>
    <xf numFmtId="183" fontId="28" fillId="0" borderId="0"/>
    <xf numFmtId="183" fontId="28" fillId="0" borderId="0"/>
    <xf numFmtId="183" fontId="28" fillId="0" borderId="0"/>
    <xf numFmtId="183" fontId="28" fillId="0" borderId="0"/>
    <xf numFmtId="165" fontId="3" fillId="0" borderId="0" applyFont="0" applyFill="0" applyBorder="0" applyAlignment="0" applyProtection="0"/>
    <xf numFmtId="166" fontId="68" fillId="0" borderId="0" applyFont="0" applyFill="0" applyBorder="0" applyAlignment="0" applyProtection="0"/>
    <xf numFmtId="166" fontId="9" fillId="0" borderId="0" applyFont="0" applyFill="0" applyBorder="0" applyAlignment="0" applyProtection="0"/>
    <xf numFmtId="166" fontId="4" fillId="0" borderId="0" applyFont="0" applyFill="0" applyBorder="0" applyAlignment="0" applyProtection="0"/>
    <xf numFmtId="166" fontId="70" fillId="0" borderId="0" applyFont="0" applyFill="0" applyBorder="0" applyAlignment="0" applyProtection="0"/>
    <xf numFmtId="166" fontId="67"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68" fillId="0" borderId="0" applyFont="0" applyFill="0" applyBorder="0" applyAlignment="0" applyProtection="0"/>
    <xf numFmtId="166" fontId="72" fillId="0" borderId="0" applyFont="0" applyFill="0" applyBorder="0" applyAlignment="0" applyProtection="0"/>
    <xf numFmtId="166" fontId="75" fillId="0" borderId="0" applyFont="0" applyFill="0" applyBorder="0" applyAlignment="0" applyProtection="0"/>
    <xf numFmtId="3" fontId="9"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0" fontId="29" fillId="0" borderId="0" applyNumberFormat="0" applyAlignment="0">
      <alignment horizontal="left"/>
    </xf>
    <xf numFmtId="177" fontId="9"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82" fontId="5" fillId="0" borderId="1"/>
    <xf numFmtId="0" fontId="9"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5" fontId="26" fillId="0" borderId="0" applyFont="0" applyFill="0" applyBorder="0" applyAlignment="0" applyProtection="0"/>
    <xf numFmtId="186" fontId="26" fillId="0" borderId="0" applyFont="0" applyFill="0" applyBorder="0" applyAlignment="0" applyProtection="0"/>
    <xf numFmtId="3" fontId="30" fillId="0" borderId="0" applyFont="0" applyBorder="0" applyAlignment="0"/>
    <xf numFmtId="3" fontId="5" fillId="0" borderId="0" applyFont="0" applyBorder="0" applyAlignment="0"/>
    <xf numFmtId="3" fontId="5" fillId="0" borderId="0" applyFont="0" applyBorder="0" applyAlignment="0"/>
    <xf numFmtId="0" fontId="31" fillId="0" borderId="0" applyNumberFormat="0" applyAlignment="0">
      <alignment horizontal="left"/>
    </xf>
    <xf numFmtId="3" fontId="30" fillId="0" borderId="0" applyFont="0" applyBorder="0" applyAlignment="0"/>
    <xf numFmtId="3" fontId="5" fillId="0" borderId="0" applyFont="0" applyBorder="0" applyAlignment="0"/>
    <xf numFmtId="3" fontId="5" fillId="0" borderId="0" applyFont="0" applyBorder="0" applyAlignment="0"/>
    <xf numFmtId="2" fontId="9"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38" fontId="32" fillId="2" borderId="0" applyNumberFormat="0" applyBorder="0" applyAlignment="0" applyProtection="0"/>
    <xf numFmtId="0" fontId="33" fillId="3" borderId="0"/>
    <xf numFmtId="0" fontId="34" fillId="0" borderId="0">
      <alignment horizontal="left"/>
    </xf>
    <xf numFmtId="0" fontId="35" fillId="0" borderId="2" applyNumberFormat="0" applyAlignment="0" applyProtection="0">
      <alignment horizontal="left" vertical="center"/>
    </xf>
    <xf numFmtId="0" fontId="35" fillId="0" borderId="3">
      <alignment horizontal="left" vertical="center"/>
    </xf>
    <xf numFmtId="194" fontId="36" fillId="0" borderId="0">
      <protection locked="0"/>
    </xf>
    <xf numFmtId="194" fontId="36" fillId="0" borderId="0">
      <protection locked="0"/>
    </xf>
    <xf numFmtId="0" fontId="37" fillId="0" borderId="4">
      <alignment horizontal="center"/>
    </xf>
    <xf numFmtId="0" fontId="37" fillId="0" borderId="0">
      <alignment horizontal="center"/>
    </xf>
    <xf numFmtId="49" fontId="38" fillId="0" borderId="5">
      <alignment vertical="center"/>
    </xf>
    <xf numFmtId="10" fontId="32" fillId="4" borderId="5" applyNumberFormat="0" applyBorder="0" applyAlignment="0" applyProtection="0"/>
    <xf numFmtId="38" fontId="26" fillId="0" borderId="0" applyFont="0" applyFill="0" applyBorder="0" applyAlignment="0" applyProtection="0"/>
    <xf numFmtId="40" fontId="26" fillId="0" borderId="0" applyFont="0" applyFill="0" applyBorder="0" applyAlignment="0" applyProtection="0"/>
    <xf numFmtId="0" fontId="39" fillId="0" borderId="4"/>
    <xf numFmtId="170" fontId="40" fillId="0" borderId="6"/>
    <xf numFmtId="195" fontId="26" fillId="0" borderId="0" applyFont="0" applyFill="0" applyBorder="0" applyAlignment="0" applyProtection="0"/>
    <xf numFmtId="196" fontId="26" fillId="0" borderId="0" applyFont="0" applyFill="0" applyBorder="0" applyAlignment="0" applyProtection="0"/>
    <xf numFmtId="0" fontId="41" fillId="0" borderId="0" applyNumberFormat="0" applyFont="0" applyFill="0" applyAlignment="0"/>
    <xf numFmtId="0" fontId="42" fillId="0" borderId="0"/>
    <xf numFmtId="0" fontId="75" fillId="0" borderId="0"/>
    <xf numFmtId="0" fontId="9" fillId="0" borderId="0"/>
    <xf numFmtId="0" fontId="4" fillId="0" borderId="0"/>
    <xf numFmtId="0" fontId="4" fillId="0" borderId="0"/>
    <xf numFmtId="0" fontId="4" fillId="0" borderId="0"/>
    <xf numFmtId="0" fontId="4" fillId="0" borderId="0"/>
    <xf numFmtId="0" fontId="73" fillId="0" borderId="0"/>
    <xf numFmtId="0" fontId="4" fillId="0" borderId="0"/>
    <xf numFmtId="0" fontId="4" fillId="0" borderId="0"/>
    <xf numFmtId="0" fontId="69" fillId="0" borderId="0"/>
    <xf numFmtId="0" fontId="4" fillId="0" borderId="0"/>
    <xf numFmtId="0" fontId="76" fillId="0" borderId="0"/>
    <xf numFmtId="0" fontId="4" fillId="0" borderId="0"/>
    <xf numFmtId="0" fontId="75" fillId="0" borderId="0"/>
    <xf numFmtId="0" fontId="71" fillId="0" borderId="0"/>
    <xf numFmtId="0" fontId="75" fillId="0" borderId="0"/>
    <xf numFmtId="0" fontId="4" fillId="0" borderId="0"/>
    <xf numFmtId="0" fontId="75" fillId="0" borderId="0"/>
    <xf numFmtId="0" fontId="30" fillId="0" borderId="0"/>
    <xf numFmtId="0" fontId="5" fillId="0" borderId="0"/>
    <xf numFmtId="0" fontId="5" fillId="0" borderId="0"/>
    <xf numFmtId="0" fontId="5" fillId="0" borderId="0"/>
    <xf numFmtId="171" fontId="43" fillId="0" borderId="0" applyFont="0" applyFill="0" applyBorder="0" applyAlignment="0" applyProtection="0"/>
    <xf numFmtId="167" fontId="43" fillId="0" borderId="0" applyFont="0" applyFill="0" applyBorder="0" applyAlignment="0" applyProtection="0"/>
    <xf numFmtId="0" fontId="42" fillId="0" borderId="0" applyNumberFormat="0" applyFill="0" applyBorder="0" applyAlignment="0" applyProtection="0"/>
    <xf numFmtId="0" fontId="5" fillId="0" borderId="0" applyNumberFormat="0" applyFill="0" applyBorder="0" applyAlignment="0" applyProtection="0"/>
    <xf numFmtId="0" fontId="9" fillId="0" borderId="0" applyFont="0" applyFill="0" applyBorder="0" applyAlignment="0" applyProtection="0"/>
    <xf numFmtId="0" fontId="44" fillId="0" borderId="0"/>
    <xf numFmtId="14" fontId="19" fillId="0" borderId="0">
      <alignment horizontal="center" wrapText="1"/>
      <protection locked="0"/>
    </xf>
    <xf numFmtId="10" fontId="1"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0" fontId="45" fillId="5" borderId="0" applyNumberFormat="0" applyFont="0" applyBorder="0" applyAlignment="0">
      <alignment horizontal="center"/>
    </xf>
    <xf numFmtId="14" fontId="46" fillId="0" borderId="0" applyNumberFormat="0" applyFill="0" applyBorder="0" applyAlignment="0" applyProtection="0">
      <alignment horizontal="left"/>
    </xf>
    <xf numFmtId="0" fontId="5" fillId="0" borderId="0" applyNumberFormat="0" applyFill="0" applyBorder="0" applyAlignment="0" applyProtection="0"/>
    <xf numFmtId="0" fontId="45" fillId="1" borderId="3" applyNumberFormat="0" applyFont="0" applyAlignment="0">
      <alignment horizontal="center"/>
    </xf>
    <xf numFmtId="0" fontId="47" fillId="0" borderId="0" applyNumberFormat="0" applyFill="0" applyBorder="0" applyAlignment="0">
      <alignment horizontal="center"/>
    </xf>
    <xf numFmtId="0" fontId="1" fillId="0" borderId="0"/>
    <xf numFmtId="0" fontId="66" fillId="0" borderId="0"/>
    <xf numFmtId="0" fontId="48" fillId="0" borderId="0"/>
    <xf numFmtId="0" fontId="39" fillId="0" borderId="0"/>
    <xf numFmtId="40" fontId="49" fillId="0" borderId="0" applyBorder="0">
      <alignment horizontal="right"/>
    </xf>
    <xf numFmtId="169" fontId="40" fillId="0" borderId="7">
      <alignment horizontal="right" vertical="center"/>
    </xf>
    <xf numFmtId="189" fontId="5" fillId="0" borderId="7">
      <alignment horizontal="right" vertical="center"/>
    </xf>
    <xf numFmtId="199" fontId="50" fillId="0" borderId="7">
      <alignment horizontal="right" vertical="center"/>
    </xf>
    <xf numFmtId="187" fontId="42" fillId="0" borderId="7">
      <alignment horizontal="right" vertical="center"/>
    </xf>
    <xf numFmtId="169" fontId="40" fillId="0" borderId="7">
      <alignment horizontal="right" vertical="center"/>
    </xf>
    <xf numFmtId="187" fontId="42" fillId="0" borderId="7">
      <alignment horizontal="right" vertical="center"/>
    </xf>
    <xf numFmtId="179" fontId="40" fillId="0" borderId="7">
      <alignment horizontal="center"/>
    </xf>
    <xf numFmtId="0" fontId="42"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178" fontId="40" fillId="0" borderId="0"/>
    <xf numFmtId="168" fontId="40" fillId="0" borderId="5"/>
    <xf numFmtId="0" fontId="51" fillId="6" borderId="5">
      <alignment horizontal="left" vertical="center"/>
    </xf>
    <xf numFmtId="164" fontId="52" fillId="0" borderId="8">
      <alignment horizontal="left" vertical="top"/>
    </xf>
    <xf numFmtId="164" fontId="53" fillId="0" borderId="9">
      <alignment horizontal="left" vertical="top"/>
    </xf>
    <xf numFmtId="164" fontId="17" fillId="0" borderId="9">
      <alignment horizontal="left" vertical="top"/>
    </xf>
    <xf numFmtId="164" fontId="17" fillId="0" borderId="9">
      <alignment horizontal="left" vertical="top"/>
    </xf>
    <xf numFmtId="164" fontId="17" fillId="0" borderId="9">
      <alignment horizontal="left" vertical="top"/>
    </xf>
    <xf numFmtId="0" fontId="54" fillId="0" borderId="9">
      <alignment horizontal="left" vertical="center"/>
    </xf>
    <xf numFmtId="192" fontId="1" fillId="0" borderId="0" applyFont="0" applyFill="0" applyBorder="0" applyAlignment="0" applyProtection="0"/>
    <xf numFmtId="193" fontId="1" fillId="0" borderId="0" applyFont="0" applyFill="0" applyBorder="0" applyAlignment="0" applyProtection="0"/>
    <xf numFmtId="0" fontId="55" fillId="0" borderId="0" applyNumberFormat="0" applyFill="0" applyBorder="0" applyAlignment="0" applyProtection="0"/>
    <xf numFmtId="0" fontId="65" fillId="0" borderId="0" applyFont="0" applyFill="0" applyBorder="0" applyAlignment="0" applyProtection="0"/>
    <xf numFmtId="0" fontId="65" fillId="0" borderId="0" applyFont="0" applyFill="0" applyBorder="0" applyAlignment="0" applyProtection="0"/>
    <xf numFmtId="0" fontId="3" fillId="0" borderId="0">
      <alignment vertical="center"/>
    </xf>
    <xf numFmtId="40" fontId="56" fillId="0" borderId="0" applyFont="0" applyFill="0" applyBorder="0" applyAlignment="0" applyProtection="0"/>
    <xf numFmtId="38" fontId="56" fillId="0" borderId="0" applyFont="0" applyFill="0" applyBorder="0" applyAlignment="0" applyProtection="0"/>
    <xf numFmtId="0" fontId="56" fillId="0" borderId="0" applyFont="0" applyFill="0" applyBorder="0" applyAlignment="0" applyProtection="0"/>
    <xf numFmtId="0" fontId="56" fillId="0" borderId="0" applyFont="0" applyFill="0" applyBorder="0" applyAlignment="0" applyProtection="0"/>
    <xf numFmtId="9" fontId="57" fillId="0" borderId="0" applyFont="0" applyFill="0" applyBorder="0" applyAlignment="0" applyProtection="0"/>
    <xf numFmtId="0" fontId="58" fillId="0" borderId="0"/>
    <xf numFmtId="0" fontId="60" fillId="0" borderId="0" applyFont="0" applyFill="0" applyBorder="0" applyAlignment="0" applyProtection="0"/>
    <xf numFmtId="0" fontId="60" fillId="0" borderId="0" applyFont="0" applyFill="0" applyBorder="0" applyAlignment="0" applyProtection="0"/>
    <xf numFmtId="176" fontId="61" fillId="0" borderId="0" applyFont="0" applyFill="0" applyBorder="0" applyAlignment="0" applyProtection="0"/>
    <xf numFmtId="175" fontId="61" fillId="0" borderId="0" applyFont="0" applyFill="0" applyBorder="0" applyAlignment="0" applyProtection="0"/>
    <xf numFmtId="0" fontId="62" fillId="0" borderId="0"/>
    <xf numFmtId="0" fontId="41" fillId="0" borderId="0"/>
    <xf numFmtId="167" fontId="59" fillId="0" borderId="0" applyFont="0" applyFill="0" applyBorder="0" applyAlignment="0" applyProtection="0"/>
    <xf numFmtId="171" fontId="59" fillId="0" borderId="0" applyFont="0" applyFill="0" applyBorder="0" applyAlignment="0" applyProtection="0"/>
    <xf numFmtId="201" fontId="9" fillId="0" borderId="0" applyFont="0" applyFill="0" applyBorder="0" applyAlignment="0" applyProtection="0"/>
    <xf numFmtId="0" fontId="63" fillId="0" borderId="0"/>
    <xf numFmtId="173" fontId="59" fillId="0" borderId="0" applyFont="0" applyFill="0" applyBorder="0" applyAlignment="0" applyProtection="0"/>
    <xf numFmtId="172" fontId="64" fillId="0" borderId="0" applyFont="0" applyFill="0" applyBorder="0" applyAlignment="0" applyProtection="0"/>
    <xf numFmtId="174" fontId="59" fillId="0" borderId="0" applyFont="0" applyFill="0" applyBorder="0" applyAlignment="0" applyProtection="0"/>
    <xf numFmtId="0" fontId="77" fillId="0" borderId="0"/>
    <xf numFmtId="0" fontId="3" fillId="0" borderId="0"/>
    <xf numFmtId="0" fontId="75" fillId="0" borderId="0"/>
    <xf numFmtId="0" fontId="71" fillId="0" borderId="0"/>
    <xf numFmtId="43" fontId="71" fillId="0" borderId="0" applyFont="0" applyFill="0" applyBorder="0" applyAlignment="0" applyProtection="0"/>
    <xf numFmtId="0" fontId="40" fillId="0" borderId="0"/>
    <xf numFmtId="0" fontId="1" fillId="0" borderId="0"/>
    <xf numFmtId="0" fontId="1" fillId="0" borderId="0"/>
    <xf numFmtId="0" fontId="1" fillId="0" borderId="0"/>
    <xf numFmtId="0" fontId="77" fillId="0" borderId="0"/>
    <xf numFmtId="0" fontId="75" fillId="0" borderId="0"/>
    <xf numFmtId="0" fontId="84" fillId="0" borderId="0"/>
    <xf numFmtId="0" fontId="40" fillId="0" borderId="0"/>
  </cellStyleXfs>
  <cellXfs count="106">
    <xf numFmtId="0" fontId="0" fillId="0" borderId="0" xfId="0"/>
    <xf numFmtId="0" fontId="1" fillId="0" borderId="0" xfId="0" applyFont="1"/>
    <xf numFmtId="0" fontId="3" fillId="0" borderId="0" xfId="0" applyFont="1"/>
    <xf numFmtId="4" fontId="3" fillId="0" borderId="0" xfId="0" applyNumberFormat="1" applyFont="1"/>
    <xf numFmtId="3" fontId="74" fillId="7" borderId="0" xfId="0" applyNumberFormat="1" applyFont="1" applyFill="1" applyAlignment="1">
      <alignment horizontal="center" vertical="center" wrapText="1"/>
    </xf>
    <xf numFmtId="2" fontId="74" fillId="7" borderId="0" xfId="0" applyNumberFormat="1" applyFont="1" applyFill="1" applyAlignment="1">
      <alignment horizontal="center" vertical="center" wrapText="1"/>
    </xf>
    <xf numFmtId="2" fontId="74" fillId="7" borderId="0" xfId="0" applyNumberFormat="1" applyFont="1" applyFill="1" applyAlignment="1">
      <alignment horizontal="right" vertical="center" wrapText="1"/>
    </xf>
    <xf numFmtId="3" fontId="2" fillId="7" borderId="5" xfId="0" applyNumberFormat="1" applyFont="1" applyFill="1" applyBorder="1" applyAlignment="1">
      <alignment horizontal="center" vertical="center" wrapText="1"/>
    </xf>
    <xf numFmtId="2" fontId="2" fillId="7" borderId="5" xfId="0" applyNumberFormat="1" applyFont="1" applyFill="1" applyBorder="1" applyAlignment="1">
      <alignment horizontal="center" vertical="center" wrapText="1"/>
    </xf>
    <xf numFmtId="2" fontId="2" fillId="7" borderId="5" xfId="0" applyNumberFormat="1" applyFont="1" applyFill="1" applyBorder="1" applyAlignment="1">
      <alignment horizontal="right" vertical="center" wrapText="1"/>
    </xf>
    <xf numFmtId="2" fontId="2" fillId="7" borderId="5" xfId="117" applyNumberFormat="1" applyFont="1" applyFill="1" applyBorder="1" applyAlignment="1">
      <alignment horizontal="right" vertical="center" wrapText="1"/>
    </xf>
    <xf numFmtId="2" fontId="79" fillId="7" borderId="0" xfId="0" applyNumberFormat="1" applyFont="1" applyFill="1" applyAlignment="1">
      <alignment vertical="center" wrapText="1"/>
    </xf>
    <xf numFmtId="3" fontId="3" fillId="7" borderId="5" xfId="0" applyNumberFormat="1" applyFont="1" applyFill="1" applyBorder="1" applyAlignment="1">
      <alignment horizontal="center" vertical="center" wrapText="1"/>
    </xf>
    <xf numFmtId="2" fontId="2" fillId="7" borderId="0" xfId="199" applyNumberFormat="1" applyFont="1" applyFill="1" applyAlignment="1">
      <alignment horizontal="center" vertical="center" wrapText="1"/>
    </xf>
    <xf numFmtId="2" fontId="3" fillId="7" borderId="5" xfId="117" applyNumberFormat="1" applyFont="1" applyFill="1" applyBorder="1" applyAlignment="1">
      <alignment horizontal="right" vertical="center" wrapText="1"/>
    </xf>
    <xf numFmtId="2" fontId="3" fillId="7" borderId="5" xfId="0" applyNumberFormat="1" applyFont="1" applyFill="1" applyBorder="1" applyAlignment="1">
      <alignment horizontal="left" vertical="center" wrapText="1"/>
    </xf>
    <xf numFmtId="2" fontId="2" fillId="7" borderId="5" xfId="0" applyNumberFormat="1" applyFont="1" applyFill="1" applyBorder="1" applyAlignment="1">
      <alignment vertical="center" wrapText="1"/>
    </xf>
    <xf numFmtId="2" fontId="2" fillId="7" borderId="0" xfId="201" applyNumberFormat="1" applyFont="1" applyFill="1" applyAlignment="1">
      <alignment vertical="center" wrapText="1"/>
    </xf>
    <xf numFmtId="2" fontId="3" fillId="7" borderId="5" xfId="0" applyNumberFormat="1" applyFont="1" applyFill="1" applyBorder="1" applyAlignment="1">
      <alignment vertical="center" wrapText="1"/>
    </xf>
    <xf numFmtId="2" fontId="3" fillId="7" borderId="5" xfId="0" applyNumberFormat="1" applyFont="1" applyFill="1" applyBorder="1" applyAlignment="1">
      <alignment horizontal="right" vertical="center" wrapText="1"/>
    </xf>
    <xf numFmtId="2" fontId="3" fillId="7" borderId="5" xfId="0" applyNumberFormat="1" applyFont="1" applyFill="1" applyBorder="1" applyAlignment="1">
      <alignment horizontal="center" vertical="center" wrapText="1"/>
    </xf>
    <xf numFmtId="2" fontId="3" fillId="7" borderId="0" xfId="201" applyNumberFormat="1" applyFont="1" applyFill="1" applyAlignment="1">
      <alignment vertical="center" wrapText="1"/>
    </xf>
    <xf numFmtId="2" fontId="79" fillId="7" borderId="0" xfId="199" applyNumberFormat="1" applyFont="1" applyFill="1" applyAlignment="1">
      <alignment horizontal="center" vertical="center" wrapText="1"/>
    </xf>
    <xf numFmtId="0" fontId="81" fillId="0" borderId="0" xfId="193" applyFont="1" applyAlignment="1">
      <alignment vertical="center"/>
    </xf>
    <xf numFmtId="0" fontId="81" fillId="0" borderId="0" xfId="193" applyFont="1" applyAlignment="1">
      <alignment horizontal="right" vertical="center"/>
    </xf>
    <xf numFmtId="4" fontId="1" fillId="0" borderId="0" xfId="0" applyNumberFormat="1" applyFont="1"/>
    <xf numFmtId="4" fontId="1" fillId="0" borderId="0" xfId="0" applyNumberFormat="1" applyFont="1" applyAlignment="1">
      <alignment horizontal="right"/>
    </xf>
    <xf numFmtId="0" fontId="1" fillId="0" borderId="0" xfId="0" applyFont="1" applyAlignment="1">
      <alignment horizontal="center"/>
    </xf>
    <xf numFmtId="0" fontId="1" fillId="0" borderId="0" xfId="0" applyFont="1" applyAlignment="1">
      <alignment horizontal="right"/>
    </xf>
    <xf numFmtId="2" fontId="1" fillId="7" borderId="0" xfId="0" applyNumberFormat="1" applyFont="1" applyFill="1" applyAlignment="1">
      <alignment vertical="center" wrapText="1"/>
    </xf>
    <xf numFmtId="2" fontId="2" fillId="7" borderId="5" xfId="0" applyNumberFormat="1" applyFont="1" applyFill="1" applyBorder="1" applyAlignment="1">
      <alignment horizontal="left" vertical="center" wrapText="1"/>
    </xf>
    <xf numFmtId="2" fontId="82" fillId="7" borderId="0" xfId="0" applyNumberFormat="1" applyFont="1" applyFill="1" applyAlignment="1">
      <alignment vertical="center" wrapText="1"/>
    </xf>
    <xf numFmtId="3" fontId="3" fillId="7" borderId="5" xfId="199" applyNumberFormat="1" applyFont="1" applyFill="1" applyBorder="1" applyAlignment="1">
      <alignment horizontal="center" vertical="center" wrapText="1"/>
    </xf>
    <xf numFmtId="2" fontId="3" fillId="7" borderId="5" xfId="110" applyNumberFormat="1" applyFont="1" applyFill="1" applyBorder="1" applyAlignment="1">
      <alignment horizontal="right" vertical="center" wrapText="1"/>
    </xf>
    <xf numFmtId="2" fontId="3" fillId="7" borderId="5" xfId="110" applyNumberFormat="1" applyFont="1" applyFill="1" applyBorder="1" applyAlignment="1">
      <alignment horizontal="center" vertical="center" wrapText="1"/>
    </xf>
    <xf numFmtId="2" fontId="3" fillId="7" borderId="0" xfId="0" applyNumberFormat="1" applyFont="1" applyFill="1" applyAlignment="1">
      <alignment vertical="center" wrapText="1"/>
    </xf>
    <xf numFmtId="3" fontId="2" fillId="7" borderId="5" xfId="199" applyNumberFormat="1" applyFont="1" applyFill="1" applyBorder="1" applyAlignment="1">
      <alignment horizontal="center" vertical="center" wrapText="1"/>
    </xf>
    <xf numFmtId="2" fontId="2" fillId="7" borderId="5" xfId="106" applyNumberFormat="1" applyFont="1" applyFill="1" applyBorder="1" applyAlignment="1">
      <alignment horizontal="left" vertical="center" wrapText="1"/>
    </xf>
    <xf numFmtId="2" fontId="85" fillId="7" borderId="0" xfId="0" applyNumberFormat="1" applyFont="1" applyFill="1" applyAlignment="1">
      <alignment vertical="center" wrapText="1"/>
    </xf>
    <xf numFmtId="2" fontId="2" fillId="7" borderId="0" xfId="0" applyNumberFormat="1" applyFont="1" applyFill="1" applyAlignment="1">
      <alignment vertical="center" wrapText="1"/>
    </xf>
    <xf numFmtId="3" fontId="1" fillId="7" borderId="0" xfId="0" applyNumberFormat="1" applyFont="1" applyFill="1" applyAlignment="1">
      <alignment horizontal="center" vertical="center" wrapText="1"/>
    </xf>
    <xf numFmtId="2" fontId="1" fillId="7" borderId="0" xfId="0" applyNumberFormat="1" applyFont="1" applyFill="1" applyAlignment="1">
      <alignment horizontal="left" vertical="center" wrapText="1"/>
    </xf>
    <xf numFmtId="2" fontId="1" fillId="7" borderId="0" xfId="0" applyNumberFormat="1" applyFont="1" applyFill="1" applyAlignment="1">
      <alignment horizontal="right" vertical="center" wrapText="1"/>
    </xf>
    <xf numFmtId="2" fontId="1" fillId="7" borderId="0" xfId="0" applyNumberFormat="1" applyFont="1" applyFill="1" applyAlignment="1">
      <alignment horizontal="center" vertical="center" wrapText="1"/>
    </xf>
    <xf numFmtId="0" fontId="86" fillId="0" borderId="5" xfId="199" applyFont="1" applyBorder="1" applyAlignment="1">
      <alignment horizontal="center" vertical="center"/>
    </xf>
    <xf numFmtId="0" fontId="86" fillId="0" borderId="0" xfId="0" applyFont="1"/>
    <xf numFmtId="0" fontId="74" fillId="0" borderId="0" xfId="193" applyFont="1" applyAlignment="1">
      <alignment horizontal="center" vertical="center"/>
    </xf>
    <xf numFmtId="0" fontId="81" fillId="0" borderId="0" xfId="193" applyFont="1" applyAlignment="1">
      <alignment horizontal="center" vertical="center"/>
    </xf>
    <xf numFmtId="0" fontId="87" fillId="0" borderId="0" xfId="0" applyFont="1"/>
    <xf numFmtId="3" fontId="3" fillId="0" borderId="5" xfId="0" applyNumberFormat="1" applyFont="1" applyBorder="1" applyAlignment="1">
      <alignment horizontal="center" vertical="center" wrapText="1"/>
    </xf>
    <xf numFmtId="2" fontId="3" fillId="0" borderId="5" xfId="0" applyNumberFormat="1" applyFont="1" applyBorder="1" applyAlignment="1">
      <alignment vertical="center" wrapText="1"/>
    </xf>
    <xf numFmtId="2" fontId="3" fillId="0" borderId="5" xfId="0" applyNumberFormat="1" applyFont="1" applyBorder="1" applyAlignment="1">
      <alignment horizontal="right" vertical="center" wrapText="1"/>
    </xf>
    <xf numFmtId="2" fontId="3" fillId="0" borderId="5" xfId="0" applyNumberFormat="1" applyFont="1" applyBorder="1" applyAlignment="1">
      <alignment horizontal="center" vertical="center" wrapText="1"/>
    </xf>
    <xf numFmtId="2" fontId="3" fillId="0" borderId="0" xfId="201" applyNumberFormat="1" applyFont="1" applyAlignment="1">
      <alignment vertical="center" wrapText="1"/>
    </xf>
    <xf numFmtId="2" fontId="3" fillId="0" borderId="0" xfId="0" applyNumberFormat="1" applyFont="1" applyAlignment="1">
      <alignment vertical="center" wrapText="1"/>
    </xf>
    <xf numFmtId="2" fontId="3" fillId="7" borderId="5" xfId="200" applyNumberFormat="1" applyFont="1" applyFill="1" applyBorder="1" applyAlignment="1">
      <alignment horizontal="center" vertical="center" wrapText="1"/>
    </xf>
    <xf numFmtId="0" fontId="90" fillId="0" borderId="5" xfId="0" applyFont="1" applyBorder="1" applyAlignment="1">
      <alignment vertical="center" wrapText="1"/>
    </xf>
    <xf numFmtId="205" fontId="90" fillId="0" borderId="5" xfId="0" applyNumberFormat="1" applyFont="1" applyBorder="1" applyAlignment="1">
      <alignment horizontal="right" vertical="center" wrapText="1"/>
    </xf>
    <xf numFmtId="0" fontId="90" fillId="0" borderId="5" xfId="0" applyFont="1" applyBorder="1" applyAlignment="1">
      <alignment horizontal="center" vertical="center" wrapText="1"/>
    </xf>
    <xf numFmtId="3" fontId="83" fillId="7" borderId="5" xfId="0" applyNumberFormat="1" applyFont="1" applyFill="1" applyBorder="1" applyAlignment="1">
      <alignment horizontal="center" vertical="center" wrapText="1"/>
    </xf>
    <xf numFmtId="2" fontId="83" fillId="7" borderId="5" xfId="0" applyNumberFormat="1" applyFont="1" applyFill="1" applyBorder="1" applyAlignment="1">
      <alignment horizontal="center" vertical="center" wrapText="1"/>
    </xf>
    <xf numFmtId="2" fontId="83" fillId="7" borderId="5" xfId="0" applyNumberFormat="1" applyFont="1" applyFill="1" applyBorder="1" applyAlignment="1">
      <alignment horizontal="right" vertical="center" wrapText="1"/>
    </xf>
    <xf numFmtId="0" fontId="1" fillId="0" borderId="0" xfId="0" applyFont="1" applyAlignment="1">
      <alignment horizontal="center" vertical="center"/>
    </xf>
    <xf numFmtId="0" fontId="91" fillId="0" borderId="0" xfId="0" applyFont="1"/>
    <xf numFmtId="2" fontId="3" fillId="7" borderId="5" xfId="106" applyNumberFormat="1" applyFont="1" applyFill="1" applyBorder="1" applyAlignment="1">
      <alignment horizontal="left" vertical="center" wrapText="1"/>
    </xf>
    <xf numFmtId="0" fontId="74" fillId="0" borderId="0" xfId="193" applyFont="1" applyAlignment="1">
      <alignment horizontal="right" vertical="center"/>
    </xf>
    <xf numFmtId="4" fontId="81" fillId="0" borderId="5" xfId="197" applyNumberFormat="1" applyFont="1" applyFill="1" applyBorder="1" applyAlignment="1">
      <alignment horizontal="right" vertical="center" wrapText="1" shrinkToFit="1"/>
    </xf>
    <xf numFmtId="0" fontId="83" fillId="0" borderId="5" xfId="193" applyFont="1" applyFill="1" applyBorder="1" applyAlignment="1">
      <alignment horizontal="center" vertical="center"/>
    </xf>
    <xf numFmtId="0" fontId="83" fillId="0" borderId="5" xfId="193" applyFont="1" applyFill="1" applyBorder="1" applyAlignment="1">
      <alignment horizontal="center" vertical="center" wrapText="1"/>
    </xf>
    <xf numFmtId="0" fontId="83" fillId="0" borderId="5" xfId="0" applyFont="1" applyFill="1" applyBorder="1" applyAlignment="1">
      <alignment horizontal="center" vertical="center" wrapText="1"/>
    </xf>
    <xf numFmtId="0" fontId="83" fillId="0" borderId="5" xfId="0" applyFont="1" applyFill="1" applyBorder="1" applyAlignment="1">
      <alignment vertical="center" wrapText="1"/>
    </xf>
    <xf numFmtId="4" fontId="83" fillId="0" borderId="5" xfId="0" applyNumberFormat="1" applyFont="1" applyFill="1" applyBorder="1" applyAlignment="1">
      <alignment horizontal="right" vertical="center" wrapText="1"/>
    </xf>
    <xf numFmtId="0" fontId="81" fillId="0" borderId="5" xfId="0" applyFont="1" applyFill="1" applyBorder="1" applyAlignment="1">
      <alignment horizontal="center" vertical="center" wrapText="1"/>
    </xf>
    <xf numFmtId="0" fontId="81" fillId="0" borderId="5" xfId="203" applyFont="1" applyFill="1" applyBorder="1" applyAlignment="1">
      <alignment vertical="center" wrapText="1"/>
    </xf>
    <xf numFmtId="4" fontId="81" fillId="0" borderId="5" xfId="0" applyNumberFormat="1" applyFont="1" applyFill="1" applyBorder="1" applyAlignment="1">
      <alignment horizontal="right" vertical="center" wrapText="1"/>
    </xf>
    <xf numFmtId="4" fontId="81" fillId="0" borderId="5" xfId="0" applyNumberFormat="1" applyFont="1" applyFill="1" applyBorder="1" applyAlignment="1">
      <alignment horizontal="left" vertical="center" wrapText="1"/>
    </xf>
    <xf numFmtId="0" fontId="81" fillId="0" borderId="5" xfId="0" applyFont="1" applyFill="1" applyBorder="1" applyAlignment="1">
      <alignment horizontal="right" vertical="center" wrapText="1"/>
    </xf>
    <xf numFmtId="0" fontId="92" fillId="0" borderId="5" xfId="0" applyFont="1" applyFill="1" applyBorder="1" applyAlignment="1">
      <alignment horizontal="center" vertical="center" wrapText="1"/>
    </xf>
    <xf numFmtId="0" fontId="83" fillId="0" borderId="5" xfId="0" applyFont="1" applyFill="1" applyBorder="1" applyAlignment="1">
      <alignment horizontal="right" vertical="center" wrapText="1"/>
    </xf>
    <xf numFmtId="4" fontId="81" fillId="0" borderId="5" xfId="120" applyNumberFormat="1" applyFont="1" applyFill="1" applyBorder="1" applyAlignment="1">
      <alignment vertical="center" wrapText="1"/>
    </xf>
    <xf numFmtId="4" fontId="81" fillId="0" borderId="5" xfId="110" applyNumberFormat="1" applyFont="1" applyFill="1" applyBorder="1" applyAlignment="1">
      <alignment horizontal="center" vertical="center" wrapText="1"/>
    </xf>
    <xf numFmtId="0" fontId="81" fillId="0" borderId="5" xfId="0" applyFont="1" applyFill="1" applyBorder="1" applyAlignment="1">
      <alignment vertical="center" wrapText="1"/>
    </xf>
    <xf numFmtId="0" fontId="92" fillId="0" borderId="5" xfId="0" applyFont="1" applyFill="1" applyBorder="1" applyAlignment="1">
      <alignment horizontal="left" vertical="center" wrapText="1"/>
    </xf>
    <xf numFmtId="4" fontId="81" fillId="0" borderId="5" xfId="0" applyNumberFormat="1" applyFont="1" applyFill="1" applyBorder="1" applyAlignment="1">
      <alignment horizontal="right" vertical="center"/>
    </xf>
    <xf numFmtId="2" fontId="81" fillId="0" borderId="5" xfId="0" applyNumberFormat="1" applyFont="1" applyFill="1" applyBorder="1" applyAlignment="1">
      <alignment horizontal="left" vertical="center" wrapText="1"/>
    </xf>
    <xf numFmtId="205" fontId="81" fillId="0" borderId="5" xfId="0" applyNumberFormat="1" applyFont="1" applyFill="1" applyBorder="1" applyAlignment="1">
      <alignment horizontal="right" vertical="center" wrapText="1"/>
    </xf>
    <xf numFmtId="2" fontId="83" fillId="0" borderId="5" xfId="0" applyNumberFormat="1" applyFont="1" applyFill="1" applyBorder="1" applyAlignment="1">
      <alignment horizontal="right" vertical="center" wrapText="1"/>
    </xf>
    <xf numFmtId="204" fontId="81" fillId="0" borderId="5" xfId="0" applyNumberFormat="1" applyFont="1" applyFill="1" applyBorder="1" applyAlignment="1">
      <alignment horizontal="right" vertical="center" wrapText="1"/>
    </xf>
    <xf numFmtId="4" fontId="81" fillId="0" borderId="5" xfId="107" applyNumberFormat="1" applyFont="1" applyFill="1" applyBorder="1" applyAlignment="1">
      <alignment horizontal="center" vertical="center" wrapText="1"/>
    </xf>
    <xf numFmtId="2" fontId="81" fillId="0" borderId="5" xfId="0" applyNumberFormat="1" applyFont="1" applyFill="1" applyBorder="1" applyAlignment="1">
      <alignment horizontal="right" vertical="center" wrapText="1"/>
    </xf>
    <xf numFmtId="204" fontId="83" fillId="0" borderId="5" xfId="0" applyNumberFormat="1" applyFont="1" applyFill="1" applyBorder="1" applyAlignment="1">
      <alignment horizontal="right" vertical="center" wrapText="1"/>
    </xf>
    <xf numFmtId="4" fontId="83" fillId="0" borderId="5" xfId="107" applyNumberFormat="1" applyFont="1" applyFill="1" applyBorder="1" applyAlignment="1">
      <alignment horizontal="center" vertical="center" wrapText="1"/>
    </xf>
    <xf numFmtId="0" fontId="93" fillId="0" borderId="5" xfId="0" applyFont="1" applyFill="1" applyBorder="1" applyAlignment="1">
      <alignment horizontal="center" vertical="center" wrapText="1"/>
    </xf>
    <xf numFmtId="0" fontId="93" fillId="0" borderId="5" xfId="0" applyFont="1" applyFill="1" applyBorder="1" applyAlignment="1">
      <alignment vertical="center" wrapText="1"/>
    </xf>
    <xf numFmtId="0" fontId="93" fillId="0" borderId="5" xfId="0" applyFont="1" applyFill="1" applyBorder="1" applyAlignment="1">
      <alignment horizontal="right" vertical="center" wrapText="1"/>
    </xf>
    <xf numFmtId="4" fontId="93" fillId="0" borderId="5" xfId="107" applyNumberFormat="1" applyFont="1" applyFill="1" applyBorder="1" applyAlignment="1">
      <alignment horizontal="center" vertical="center" wrapText="1"/>
    </xf>
    <xf numFmtId="0" fontId="81" fillId="0" borderId="5" xfId="0" applyFont="1" applyFill="1" applyBorder="1" applyAlignment="1">
      <alignment horizontal="center"/>
    </xf>
    <xf numFmtId="0" fontId="81" fillId="0" borderId="5" xfId="0" applyFont="1" applyFill="1" applyBorder="1" applyAlignment="1">
      <alignment horizontal="center" vertical="center"/>
    </xf>
    <xf numFmtId="0" fontId="80" fillId="0" borderId="5" xfId="203" applyFont="1" applyFill="1" applyBorder="1" applyAlignment="1">
      <alignment vertical="center" wrapText="1"/>
    </xf>
    <xf numFmtId="4" fontId="80" fillId="0" borderId="5" xfId="0" applyNumberFormat="1" applyFont="1" applyFill="1" applyBorder="1" applyAlignment="1">
      <alignment horizontal="right" vertical="center" wrapText="1"/>
    </xf>
    <xf numFmtId="0" fontId="80" fillId="0" borderId="5" xfId="0" applyFont="1" applyFill="1" applyBorder="1" applyAlignment="1">
      <alignment horizontal="center" vertical="center" wrapText="1"/>
    </xf>
    <xf numFmtId="2" fontId="89" fillId="7" borderId="0" xfId="0" applyNumberFormat="1" applyFont="1" applyFill="1" applyAlignment="1">
      <alignment horizontal="center" vertical="center" wrapText="1"/>
    </xf>
    <xf numFmtId="2" fontId="88" fillId="7" borderId="0" xfId="0" applyNumberFormat="1" applyFont="1" applyFill="1" applyAlignment="1">
      <alignment horizontal="center" wrapText="1"/>
    </xf>
    <xf numFmtId="0" fontId="88" fillId="0" borderId="0" xfId="193" applyFont="1" applyAlignment="1">
      <alignment horizontal="center" vertical="center" wrapText="1"/>
    </xf>
    <xf numFmtId="2" fontId="89" fillId="0" borderId="0" xfId="193" applyNumberFormat="1" applyFont="1" applyAlignment="1">
      <alignment horizontal="center" vertical="center"/>
    </xf>
    <xf numFmtId="0" fontId="80" fillId="0" borderId="0" xfId="193" applyFont="1" applyAlignment="1">
      <alignment horizontal="center" vertical="center"/>
    </xf>
  </cellXfs>
  <cellStyles count="206">
    <cellStyle name="          _x000d__x000a_shell=progman.exe_x000d__x000a_m" xfId="1"/>
    <cellStyle name="_x000d__x000a_JournalTemplate=C:\COMFO\CTALK\JOURSTD.TPL_x000d__x000a_LbStateAddress=3 3 0 251 1 89 2 311_x000d__x000a_LbStateJou" xfId="2"/>
    <cellStyle name="_x000d__x000a_JournalTemplate=C:\COMFO\CTALK\JOURSTD.TPL_x000d__x000a_LbStateAddress=3 3 0 251 1 89 2 311_x000d__x000a_LbStateJou 2" xfId="3"/>
    <cellStyle name="??" xfId="4"/>
    <cellStyle name="?? [0.00]_PRODUCT DETAIL Q1" xfId="5"/>
    <cellStyle name="?? [0]" xfId="6"/>
    <cellStyle name="?? [0] 2" xfId="7"/>
    <cellStyle name="?? [0] 3" xfId="8"/>
    <cellStyle name="???? [0.00]_PRODUCT DETAIL Q1" xfId="9"/>
    <cellStyle name="????_PRODUCT DETAIL Q1" xfId="10"/>
    <cellStyle name="???[0]_?? DI" xfId="11"/>
    <cellStyle name="???_?? DI" xfId="12"/>
    <cellStyle name="??_(????)??????" xfId="13"/>
    <cellStyle name="•W€_STDFOR" xfId="14"/>
    <cellStyle name="W_STDFOR" xfId="15"/>
    <cellStyle name="1" xfId="16"/>
    <cellStyle name="¹éºÐÀ²_±âÅ¸" xfId="17"/>
    <cellStyle name="2" xfId="18"/>
    <cellStyle name="3" xfId="19"/>
    <cellStyle name="4" xfId="20"/>
    <cellStyle name="6" xfId="21"/>
    <cellStyle name="ÅëÈ­ [0]_¿ì¹°Åë" xfId="22"/>
    <cellStyle name="AeE­ [0]_INQUIRY ¿µ¾÷AßAø " xfId="23"/>
    <cellStyle name="ÅëÈ­ [0]_S" xfId="24"/>
    <cellStyle name="ÅëÈ­_¿ì¹°Åë" xfId="25"/>
    <cellStyle name="AeE­_INQUIRY ¿µ¾÷AßAø " xfId="26"/>
    <cellStyle name="ÅëÈ­_S" xfId="27"/>
    <cellStyle name="args.style" xfId="28"/>
    <cellStyle name="ÄÞ¸¶ [0]_¿ì¹°Åë" xfId="29"/>
    <cellStyle name="AÞ¸¶ [0]_INQUIRY ¿?¾÷AßAø " xfId="30"/>
    <cellStyle name="ÄÞ¸¶ [0]_L601CPT" xfId="31"/>
    <cellStyle name="ÄÞ¸¶_¿ì¹°Åë" xfId="32"/>
    <cellStyle name="AÞ¸¶_INQUIRY ¿?¾÷AßAø " xfId="33"/>
    <cellStyle name="ÄÞ¸¶_L601CPT" xfId="34"/>
    <cellStyle name="Body" xfId="35"/>
    <cellStyle name="C?AØ_¿?¾÷CoE² " xfId="36"/>
    <cellStyle name="Ç¥ÁØ_#2(M17)_1" xfId="37"/>
    <cellStyle name="C￥AØ_¿μ¾÷CoE² " xfId="38"/>
    <cellStyle name="Ç¥ÁØ_±³°¢¼ö·®" xfId="39"/>
    <cellStyle name="C￥AØ_≫c¾÷ºIº° AN°e " xfId="40"/>
    <cellStyle name="Ç¥ÁØ_S" xfId="41"/>
    <cellStyle name="C￥AØ_Sheet1_¿μ¾÷CoE² " xfId="42"/>
    <cellStyle name="Calc Currency (0)" xfId="43"/>
    <cellStyle name="category" xfId="44"/>
    <cellStyle name="Comma  - Style1" xfId="45"/>
    <cellStyle name="Comma  - Style2" xfId="46"/>
    <cellStyle name="Comma  - Style3" xfId="47"/>
    <cellStyle name="Comma  - Style4" xfId="48"/>
    <cellStyle name="Comma  - Style5" xfId="49"/>
    <cellStyle name="Comma  - Style6" xfId="50"/>
    <cellStyle name="Comma  - Style7" xfId="51"/>
    <cellStyle name="Comma  - Style8" xfId="52"/>
    <cellStyle name="Comma [0] 2" xfId="53"/>
    <cellStyle name="Comma 10 10" xfId="54"/>
    <cellStyle name="Comma 2" xfId="55"/>
    <cellStyle name="Comma 2 2" xfId="56"/>
    <cellStyle name="Comma 28" xfId="57"/>
    <cellStyle name="Comma 3" xfId="58"/>
    <cellStyle name="Comma 4" xfId="59"/>
    <cellStyle name="Comma 5" xfId="60"/>
    <cellStyle name="Comma 6" xfId="61"/>
    <cellStyle name="Comma 7" xfId="62"/>
    <cellStyle name="Comma 8" xfId="63"/>
    <cellStyle name="Comma 9" xfId="197"/>
    <cellStyle name="Comma0" xfId="64"/>
    <cellStyle name="Comma0 2" xfId="65"/>
    <cellStyle name="Comma0 3" xfId="66"/>
    <cellStyle name="Copied" xfId="67"/>
    <cellStyle name="Currency0" xfId="68"/>
    <cellStyle name="Currency0 2" xfId="69"/>
    <cellStyle name="Currency0 3" xfId="70"/>
    <cellStyle name="D1" xfId="71"/>
    <cellStyle name="Date" xfId="72"/>
    <cellStyle name="Date 2" xfId="73"/>
    <cellStyle name="Date 3" xfId="74"/>
    <cellStyle name="Dezimal [0]_NEGS" xfId="75"/>
    <cellStyle name="Dezimal_NEGS" xfId="76"/>
    <cellStyle name="e" xfId="77"/>
    <cellStyle name="e 2" xfId="78"/>
    <cellStyle name="e 3" xfId="79"/>
    <cellStyle name="Entered" xfId="80"/>
    <cellStyle name="f" xfId="81"/>
    <cellStyle name="f 2" xfId="82"/>
    <cellStyle name="f 3" xfId="83"/>
    <cellStyle name="Fixed" xfId="84"/>
    <cellStyle name="Fixed 2" xfId="85"/>
    <cellStyle name="Fixed 3" xfId="86"/>
    <cellStyle name="Grey" xfId="87"/>
    <cellStyle name="Head 1" xfId="88"/>
    <cellStyle name="HEADER" xfId="89"/>
    <cellStyle name="Header1" xfId="90"/>
    <cellStyle name="Header2" xfId="91"/>
    <cellStyle name="Heading1" xfId="92"/>
    <cellStyle name="Heading2" xfId="93"/>
    <cellStyle name="HEADINGS" xfId="94"/>
    <cellStyle name="HEADINGSTOP" xfId="95"/>
    <cellStyle name="Hoa-Scholl" xfId="96"/>
    <cellStyle name="Input [yellow]" xfId="97"/>
    <cellStyle name="Millares [0]_Well Timing" xfId="98"/>
    <cellStyle name="Millares_Well Timing" xfId="99"/>
    <cellStyle name="Model" xfId="100"/>
    <cellStyle name="moi" xfId="101"/>
    <cellStyle name="Moneda [0]_Well Timing" xfId="102"/>
    <cellStyle name="Moneda_Well Timing" xfId="103"/>
    <cellStyle name="n" xfId="104"/>
    <cellStyle name="Normal" xfId="0" builtinId="0"/>
    <cellStyle name="Normal - Style1" xfId="105"/>
    <cellStyle name="Normal 10 116" xfId="106"/>
    <cellStyle name="Normal 10 2" xfId="203"/>
    <cellStyle name="Normal 10 2 2 2" xfId="196"/>
    <cellStyle name="Normal 10 3" xfId="202"/>
    <cellStyle name="Normal 145" xfId="195"/>
    <cellStyle name="Normal 16 2" xfId="204"/>
    <cellStyle name="Normal 2" xfId="107"/>
    <cellStyle name="Normal 2 2" xfId="108"/>
    <cellStyle name="Normal 2 2 10" xfId="194"/>
    <cellStyle name="Normal 2 2 2" xfId="198"/>
    <cellStyle name="Normal 2 2 2 2" xfId="205"/>
    <cellStyle name="Normal 2 3" xfId="109"/>
    <cellStyle name="Normal 2 3 2" xfId="110"/>
    <cellStyle name="Normal 2 3 2 2" xfId="111"/>
    <cellStyle name="Normal 2 4" xfId="112"/>
    <cellStyle name="Normal 2_Bieu tong hop du an kem theo To trinh" xfId="113"/>
    <cellStyle name="Normal 27" xfId="201"/>
    <cellStyle name="Normal 3" xfId="114"/>
    <cellStyle name="Normal 3 2" xfId="115"/>
    <cellStyle name="Normal 3 3" xfId="116"/>
    <cellStyle name="Normal 3 4" xfId="200"/>
    <cellStyle name="Normal 38" xfId="117"/>
    <cellStyle name="Normal 4" xfId="118"/>
    <cellStyle name="Normal 4 2" xfId="119"/>
    <cellStyle name="Normal 4 2 2" xfId="120"/>
    <cellStyle name="Normal 4 26" xfId="121"/>
    <cellStyle name="Normal 5" xfId="122"/>
    <cellStyle name="Normal 6" xfId="123"/>
    <cellStyle name="Normal 7" xfId="193"/>
    <cellStyle name="Normal 8" xfId="199"/>
    <cellStyle name="Normal1" xfId="124"/>
    <cellStyle name="Normal1 2" xfId="125"/>
    <cellStyle name="Normal1 3" xfId="126"/>
    <cellStyle name="Normal1_Bieu tong hop du an kem theo To trinh" xfId="127"/>
    <cellStyle name="Œ…‹æØ‚è [0.00]_laroux" xfId="128"/>
    <cellStyle name="Œ…‹æØ‚è_laroux" xfId="129"/>
    <cellStyle name="oft Excel]_x000d__x000a_Comment=The open=/f lines load custom functions into the Paste Function list._x000d__x000a_Maximized=2_x000d__x000a_Basics=1_x000d__x000a_A" xfId="130"/>
    <cellStyle name="oft Excel]_x000d__x000a_Comment=The open=/f lines load custom functions into the Paste Function list._x000d__x000a_Maximized=3_x000d__x000a_Basics=1_x000d__x000a_A" xfId="131"/>
    <cellStyle name="omma [0]_Mktg Prog" xfId="132"/>
    <cellStyle name="ormal_Sheet1_1" xfId="133"/>
    <cellStyle name="per.style" xfId="134"/>
    <cellStyle name="Percent [2]" xfId="135"/>
    <cellStyle name="Percent [2] 2" xfId="136"/>
    <cellStyle name="Percent [2] 3" xfId="137"/>
    <cellStyle name="regstoresfromspecstores" xfId="138"/>
    <cellStyle name="RevList" xfId="139"/>
    <cellStyle name="s]_x000d__x000a_spooler=yes_x000d__x000a_load=_x000d__x000a_Beep=yes_x000d__x000a_NullPort=None_x000d__x000a_BorderWidth=3_x000d__x000a_CursorBlinkRate=1200_x000d__x000a_DoubleClickSpeed=452_x000d__x000a_Programs=co" xfId="140"/>
    <cellStyle name="SHADEDSTORES" xfId="141"/>
    <cellStyle name="specstores" xfId="142"/>
    <cellStyle name="Standard_NEGS" xfId="143"/>
    <cellStyle name="Style 1" xfId="144"/>
    <cellStyle name="style_1" xfId="145"/>
    <cellStyle name="subhead" xfId="146"/>
    <cellStyle name="Subtotal" xfId="147"/>
    <cellStyle name="T" xfId="148"/>
    <cellStyle name="T_Book1" xfId="149"/>
    <cellStyle name="T_Book1_1" xfId="150"/>
    <cellStyle name="T_Book1_2" xfId="151"/>
    <cellStyle name="T_Book1_Book1" xfId="152"/>
    <cellStyle name="T_QT di chuyen ca phe" xfId="153"/>
    <cellStyle name="th" xfId="154"/>
    <cellStyle name="þ_x001d_ð·_x000c_æþ'_x000d_ßþU_x0001_Ø_x0005_ü_x0014__x0007__x0001__x0001_" xfId="155"/>
    <cellStyle name="þ_x001d_ðÇ%Uý—&amp;Hý9_x0008_Ÿ_x0009_s_x000a__x0007__x0001__x0001_" xfId="156"/>
    <cellStyle name="þ_x001d_ðÇ%Uý—&amp;Hý9_x0008_Ÿ_x0009_s_x000a__x0007__x0001__x0001_ 2" xfId="157"/>
    <cellStyle name="þ_x001d_ðÇ%Uý—&amp;Hý9_x0008_Ÿ_x0009_s_x000a__x0007__x0001__x0001_ 3" xfId="158"/>
    <cellStyle name="viet" xfId="159"/>
    <cellStyle name="viet2" xfId="160"/>
    <cellStyle name="vntxt1" xfId="163"/>
    <cellStyle name="vntxt1 2" xfId="164"/>
    <cellStyle name="vntxt1 3" xfId="165"/>
    <cellStyle name="vntxt1_Bieu tong hop du an kem theo To trinh" xfId="166"/>
    <cellStyle name="vntxt2" xfId="167"/>
    <cellStyle name="vnhead1" xfId="161"/>
    <cellStyle name="vnhead3" xfId="162"/>
    <cellStyle name="Währung [0]_UXO VII" xfId="168"/>
    <cellStyle name="Währung_UXO VII" xfId="169"/>
    <cellStyle name="xuan" xfId="170"/>
    <cellStyle name=" [0.00]_ Att. 1- Cover" xfId="171"/>
    <cellStyle name="_ Att. 1- Cover" xfId="172"/>
    <cellStyle name="?_ Att. 1- Cover" xfId="173"/>
    <cellStyle name="똿뗦먛귟 [0.00]_PRODUCT DETAIL Q1" xfId="174"/>
    <cellStyle name="똿뗦먛귟_PRODUCT DETAIL Q1" xfId="175"/>
    <cellStyle name="믅됞 [0.00]_PRODUCT DETAIL Q1" xfId="176"/>
    <cellStyle name="믅됞_PRODUCT DETAIL Q1" xfId="177"/>
    <cellStyle name="백분율_95" xfId="178"/>
    <cellStyle name="뷭?_BOOKSHIP" xfId="179"/>
    <cellStyle name="콤마 [0]_ 비목별 월별기술 " xfId="180"/>
    <cellStyle name="콤마_ 비목별 월별기술 " xfId="181"/>
    <cellStyle name="통화 [0]_1202" xfId="182"/>
    <cellStyle name="통화_1202" xfId="183"/>
    <cellStyle name="표준_(정보부문)월별인원계획" xfId="184"/>
    <cellStyle name="一般_00Q3902REV.1" xfId="185"/>
    <cellStyle name="千分位[0]_00Q3902REV.1" xfId="186"/>
    <cellStyle name="千分位_00Q3902REV.1" xfId="187"/>
    <cellStyle name="桁区切り_工費" xfId="188"/>
    <cellStyle name="標準_Financial Prpsl" xfId="189"/>
    <cellStyle name="貨幣 [0]_00Q3902REV.1" xfId="190"/>
    <cellStyle name="貨幣[0]_BRE" xfId="191"/>
    <cellStyle name="貨幣_00Q3902REV.1" xfId="192"/>
  </cellStyles>
  <dxfs count="14">
    <dxf>
      <font>
        <color theme="0"/>
      </font>
    </dxf>
    <dxf>
      <font>
        <color theme="0"/>
      </font>
    </dxf>
    <dxf>
      <font>
        <condense val="0"/>
        <extend val="0"/>
        <color indexed="9"/>
      </font>
    </dxf>
    <dxf>
      <font>
        <condense val="0"/>
        <extend val="0"/>
        <color indexed="9"/>
      </font>
      <fill>
        <patternFill>
          <fgColor indexed="64"/>
        </patternFill>
      </fill>
    </dxf>
    <dxf>
      <font>
        <condense val="0"/>
        <extend val="0"/>
        <color indexed="9"/>
      </font>
    </dxf>
    <dxf>
      <font>
        <b val="0"/>
        <condense val="0"/>
        <extend val="0"/>
        <color indexed="9"/>
      </font>
    </dxf>
    <dxf>
      <font>
        <color auto="1"/>
      </font>
    </dxf>
    <dxf>
      <font>
        <color theme="0"/>
      </font>
    </dxf>
    <dxf>
      <font>
        <condense val="0"/>
        <extend val="0"/>
        <color rgb="FFFFFFFF"/>
      </font>
    </dxf>
    <dxf>
      <font>
        <condense val="0"/>
        <extend val="0"/>
        <color rgb="FFFFFFFF"/>
      </font>
      <fill>
        <patternFill>
          <fgColor rgb="FF000000"/>
        </patternFill>
      </fill>
    </dxf>
    <dxf>
      <font>
        <condense val="0"/>
        <extend val="0"/>
        <color rgb="FFFFFFFF"/>
      </font>
    </dxf>
    <dxf>
      <font>
        <color auto="1"/>
      </font>
    </dxf>
    <dxf>
      <font>
        <color rgb="FFFFFFFF"/>
      </font>
    </dxf>
    <dxf>
      <font>
        <b val="0"/>
        <condense val="0"/>
        <extend val="0"/>
        <color rgb="FFFFFFFF"/>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tabSelected="1" view="pageLayout" topLeftCell="A43" zoomScale="110" zoomScaleNormal="100" zoomScalePageLayoutView="110" workbookViewId="0">
      <selection activeCell="C62" sqref="C62"/>
    </sheetView>
  </sheetViews>
  <sheetFormatPr defaultColWidth="9.140625" defaultRowHeight="12.75"/>
  <cols>
    <col min="1" max="1" width="5.5703125" style="40" customWidth="1"/>
    <col min="2" max="2" width="69.85546875" style="41" customWidth="1"/>
    <col min="3" max="3" width="13.5703125" style="42" customWidth="1"/>
    <col min="4" max="4" width="28.7109375" style="43" customWidth="1"/>
    <col min="5" max="16384" width="9.140625" style="29"/>
  </cols>
  <sheetData>
    <row r="1" spans="1:4" ht="24.75" customHeight="1">
      <c r="A1" s="102" t="s">
        <v>185</v>
      </c>
      <c r="B1" s="102"/>
      <c r="C1" s="102"/>
      <c r="D1" s="102"/>
    </row>
    <row r="2" spans="1:4" ht="28.5" customHeight="1">
      <c r="A2" s="101" t="s">
        <v>211</v>
      </c>
      <c r="B2" s="101"/>
      <c r="C2" s="101"/>
      <c r="D2" s="101"/>
    </row>
    <row r="3" spans="1:4" ht="18" customHeight="1">
      <c r="A3" s="4"/>
      <c r="B3" s="5"/>
      <c r="C3" s="6"/>
      <c r="D3" s="6" t="s">
        <v>34</v>
      </c>
    </row>
    <row r="4" spans="1:4" ht="42" customHeight="1">
      <c r="A4" s="59" t="s">
        <v>2</v>
      </c>
      <c r="B4" s="60" t="s">
        <v>3</v>
      </c>
      <c r="C4" s="60" t="s">
        <v>35</v>
      </c>
      <c r="D4" s="60" t="s">
        <v>0</v>
      </c>
    </row>
    <row r="5" spans="1:4" ht="25.5" customHeight="1">
      <c r="A5" s="7" t="s">
        <v>15</v>
      </c>
      <c r="B5" s="30" t="s">
        <v>16</v>
      </c>
      <c r="C5" s="9">
        <f>C6+C7+C8+C9</f>
        <v>45.1554</v>
      </c>
      <c r="D5" s="8"/>
    </row>
    <row r="6" spans="1:4" ht="30" customHeight="1">
      <c r="A6" s="12">
        <v>1</v>
      </c>
      <c r="B6" s="18" t="s">
        <v>36</v>
      </c>
      <c r="C6" s="51">
        <v>15.76</v>
      </c>
      <c r="D6" s="20" t="s">
        <v>49</v>
      </c>
    </row>
    <row r="7" spans="1:4" s="45" customFormat="1" ht="44.25" customHeight="1">
      <c r="A7" s="44">
        <v>2</v>
      </c>
      <c r="B7" s="56" t="s">
        <v>86</v>
      </c>
      <c r="C7" s="57">
        <v>9.5399999999999999E-2</v>
      </c>
      <c r="D7" s="58" t="s">
        <v>87</v>
      </c>
    </row>
    <row r="8" spans="1:4" s="45" customFormat="1" ht="44.25" customHeight="1">
      <c r="A8" s="44">
        <v>3</v>
      </c>
      <c r="B8" s="15" t="s">
        <v>79</v>
      </c>
      <c r="C8" s="19">
        <v>13.3</v>
      </c>
      <c r="D8" s="20" t="s">
        <v>143</v>
      </c>
    </row>
    <row r="9" spans="1:4" s="45" customFormat="1" ht="81.75" customHeight="1">
      <c r="A9" s="44">
        <v>4</v>
      </c>
      <c r="B9" s="15" t="s">
        <v>204</v>
      </c>
      <c r="C9" s="19">
        <v>16</v>
      </c>
      <c r="D9" s="20" t="s">
        <v>205</v>
      </c>
    </row>
    <row r="10" spans="1:4" s="11" customFormat="1" ht="25.5" customHeight="1">
      <c r="A10" s="7" t="s">
        <v>14</v>
      </c>
      <c r="B10" s="30" t="s">
        <v>24</v>
      </c>
      <c r="C10" s="10">
        <f>C11+C12+C13+C14+C15</f>
        <v>6.4368300000000005</v>
      </c>
      <c r="D10" s="8"/>
    </row>
    <row r="11" spans="1:4" ht="70.5" customHeight="1">
      <c r="A11" s="12">
        <v>1</v>
      </c>
      <c r="B11" s="18" t="s">
        <v>73</v>
      </c>
      <c r="C11" s="19">
        <v>4.1399999999999999E-2</v>
      </c>
      <c r="D11" s="20" t="s">
        <v>134</v>
      </c>
    </row>
    <row r="12" spans="1:4" s="13" customFormat="1" ht="26.25" customHeight="1">
      <c r="A12" s="12">
        <v>2</v>
      </c>
      <c r="B12" s="15" t="s">
        <v>54</v>
      </c>
      <c r="C12" s="19">
        <v>5.28</v>
      </c>
      <c r="D12" s="20" t="s">
        <v>135</v>
      </c>
    </row>
    <row r="13" spans="1:4" ht="44.25" customHeight="1">
      <c r="A13" s="12">
        <v>3</v>
      </c>
      <c r="B13" s="15" t="s">
        <v>188</v>
      </c>
      <c r="C13" s="14">
        <v>7.4929999999999997E-2</v>
      </c>
      <c r="D13" s="20" t="s">
        <v>136</v>
      </c>
    </row>
    <row r="14" spans="1:4" ht="28.5" customHeight="1">
      <c r="A14" s="12">
        <v>4</v>
      </c>
      <c r="B14" s="15" t="s">
        <v>70</v>
      </c>
      <c r="C14" s="19">
        <v>0.1575</v>
      </c>
      <c r="D14" s="20" t="s">
        <v>136</v>
      </c>
    </row>
    <row r="15" spans="1:4" ht="48" customHeight="1">
      <c r="A15" s="12">
        <v>5</v>
      </c>
      <c r="B15" s="18" t="s">
        <v>145</v>
      </c>
      <c r="C15" s="19">
        <v>0.88300000000000001</v>
      </c>
      <c r="D15" s="20" t="s">
        <v>146</v>
      </c>
    </row>
    <row r="16" spans="1:4" s="11" customFormat="1" ht="26.25" customHeight="1">
      <c r="A16" s="7" t="s">
        <v>18</v>
      </c>
      <c r="B16" s="30" t="s">
        <v>20</v>
      </c>
      <c r="C16" s="9">
        <f>SUM(C17:C18)</f>
        <v>1.6594</v>
      </c>
      <c r="D16" s="8"/>
    </row>
    <row r="17" spans="1:4" ht="33.75" customHeight="1">
      <c r="A17" s="12">
        <v>1</v>
      </c>
      <c r="B17" s="18" t="s">
        <v>57</v>
      </c>
      <c r="C17" s="19">
        <v>1.6</v>
      </c>
      <c r="D17" s="20" t="s">
        <v>137</v>
      </c>
    </row>
    <row r="18" spans="1:4" ht="85.5" customHeight="1">
      <c r="A18" s="12">
        <v>2</v>
      </c>
      <c r="B18" s="18" t="s">
        <v>100</v>
      </c>
      <c r="C18" s="19">
        <v>5.9400000000000001E-2</v>
      </c>
      <c r="D18" s="20" t="s">
        <v>138</v>
      </c>
    </row>
    <row r="19" spans="1:4" s="17" customFormat="1" ht="24" customHeight="1">
      <c r="A19" s="7" t="s">
        <v>21</v>
      </c>
      <c r="B19" s="16" t="s">
        <v>12</v>
      </c>
      <c r="C19" s="9">
        <f>C20+C21+C22+C23+C24</f>
        <v>60.95</v>
      </c>
      <c r="D19" s="8"/>
    </row>
    <row r="20" spans="1:4" s="31" customFormat="1" ht="63" customHeight="1">
      <c r="A20" s="12">
        <v>1</v>
      </c>
      <c r="B20" s="18" t="s">
        <v>72</v>
      </c>
      <c r="C20" s="19">
        <v>1.8</v>
      </c>
      <c r="D20" s="20" t="s">
        <v>139</v>
      </c>
    </row>
    <row r="21" spans="1:4" s="31" customFormat="1" ht="29.25" customHeight="1">
      <c r="A21" s="12">
        <v>2</v>
      </c>
      <c r="B21" s="18" t="s">
        <v>171</v>
      </c>
      <c r="C21" s="19">
        <v>3.76</v>
      </c>
      <c r="D21" s="20" t="s">
        <v>39</v>
      </c>
    </row>
    <row r="22" spans="1:4" s="31" customFormat="1" ht="54.75" customHeight="1">
      <c r="A22" s="12">
        <v>3</v>
      </c>
      <c r="B22" s="15" t="s">
        <v>58</v>
      </c>
      <c r="C22" s="19">
        <v>30</v>
      </c>
      <c r="D22" s="20" t="s">
        <v>172</v>
      </c>
    </row>
    <row r="23" spans="1:4" s="31" customFormat="1" ht="33" customHeight="1">
      <c r="A23" s="12">
        <v>4</v>
      </c>
      <c r="B23" s="15" t="s">
        <v>81</v>
      </c>
      <c r="C23" s="19">
        <v>13.78</v>
      </c>
      <c r="D23" s="20" t="s">
        <v>5</v>
      </c>
    </row>
    <row r="24" spans="1:4" s="31" customFormat="1" ht="33" customHeight="1">
      <c r="A24" s="12">
        <v>5</v>
      </c>
      <c r="B24" s="15" t="s">
        <v>80</v>
      </c>
      <c r="C24" s="19">
        <v>11.61</v>
      </c>
      <c r="D24" s="20" t="s">
        <v>142</v>
      </c>
    </row>
    <row r="25" spans="1:4" s="17" customFormat="1" ht="27" customHeight="1">
      <c r="A25" s="7" t="s">
        <v>26</v>
      </c>
      <c r="B25" s="16" t="s">
        <v>23</v>
      </c>
      <c r="C25" s="9">
        <f>SUM(C26:C29)</f>
        <v>0.23750000000000002</v>
      </c>
      <c r="D25" s="8"/>
    </row>
    <row r="26" spans="1:4" s="17" customFormat="1" ht="73.5" customHeight="1">
      <c r="A26" s="32">
        <v>1</v>
      </c>
      <c r="B26" s="18" t="s">
        <v>173</v>
      </c>
      <c r="C26" s="19">
        <v>6.7500000000000004E-2</v>
      </c>
      <c r="D26" s="20" t="s">
        <v>140</v>
      </c>
    </row>
    <row r="27" spans="1:4" s="17" customFormat="1" ht="30.75" customHeight="1">
      <c r="A27" s="32">
        <v>2</v>
      </c>
      <c r="B27" s="18" t="s">
        <v>75</v>
      </c>
      <c r="C27" s="19">
        <v>7.0000000000000007E-2</v>
      </c>
      <c r="D27" s="20" t="s">
        <v>104</v>
      </c>
    </row>
    <row r="28" spans="1:4" s="35" customFormat="1" ht="30.75" customHeight="1">
      <c r="A28" s="32">
        <v>3</v>
      </c>
      <c r="B28" s="64" t="s">
        <v>61</v>
      </c>
      <c r="C28" s="33">
        <v>0.08</v>
      </c>
      <c r="D28" s="34" t="s">
        <v>104</v>
      </c>
    </row>
    <row r="29" spans="1:4" s="31" customFormat="1" ht="30.75" customHeight="1">
      <c r="A29" s="32">
        <v>4</v>
      </c>
      <c r="B29" s="64" t="s">
        <v>62</v>
      </c>
      <c r="C29" s="19">
        <v>0.02</v>
      </c>
      <c r="D29" s="20" t="s">
        <v>38</v>
      </c>
    </row>
    <row r="30" spans="1:4" s="38" customFormat="1" ht="24" customHeight="1">
      <c r="A30" s="36" t="s">
        <v>27</v>
      </c>
      <c r="B30" s="37" t="s">
        <v>31</v>
      </c>
      <c r="C30" s="9">
        <f>SUM(C31)</f>
        <v>3.5099999999999999E-2</v>
      </c>
      <c r="D30" s="8"/>
    </row>
    <row r="31" spans="1:4" s="31" customFormat="1" ht="66.75" customHeight="1">
      <c r="A31" s="32">
        <v>1</v>
      </c>
      <c r="B31" s="18" t="s">
        <v>103</v>
      </c>
      <c r="C31" s="19">
        <v>3.5099999999999999E-2</v>
      </c>
      <c r="D31" s="20" t="s">
        <v>174</v>
      </c>
    </row>
    <row r="32" spans="1:4" s="39" customFormat="1" ht="27" customHeight="1">
      <c r="A32" s="36" t="s">
        <v>30</v>
      </c>
      <c r="B32" s="16" t="s">
        <v>13</v>
      </c>
      <c r="C32" s="9">
        <f>C33+C34+C35+C36+C37+C38+C39+C40</f>
        <v>35.284999999999997</v>
      </c>
      <c r="D32" s="8"/>
    </row>
    <row r="33" spans="1:4" s="35" customFormat="1" ht="42" customHeight="1">
      <c r="A33" s="32">
        <v>1</v>
      </c>
      <c r="B33" s="18" t="s">
        <v>82</v>
      </c>
      <c r="C33" s="19">
        <v>2</v>
      </c>
      <c r="D33" s="20" t="s">
        <v>110</v>
      </c>
    </row>
    <row r="34" spans="1:4" s="35" customFormat="1" ht="27.75" customHeight="1">
      <c r="A34" s="32">
        <v>2</v>
      </c>
      <c r="B34" s="18" t="s">
        <v>83</v>
      </c>
      <c r="C34" s="19" t="s">
        <v>84</v>
      </c>
      <c r="D34" s="20" t="s">
        <v>109</v>
      </c>
    </row>
    <row r="35" spans="1:4" s="35" customFormat="1" ht="44.25" customHeight="1">
      <c r="A35" s="32">
        <v>3</v>
      </c>
      <c r="B35" s="18" t="s">
        <v>184</v>
      </c>
      <c r="C35" s="19" t="s">
        <v>84</v>
      </c>
      <c r="D35" s="20" t="s">
        <v>108</v>
      </c>
    </row>
    <row r="36" spans="1:4" s="35" customFormat="1" ht="44.25" customHeight="1">
      <c r="A36" s="32">
        <v>4</v>
      </c>
      <c r="B36" s="18" t="s">
        <v>183</v>
      </c>
      <c r="C36" s="19" t="s">
        <v>85</v>
      </c>
      <c r="D36" s="20" t="s">
        <v>106</v>
      </c>
    </row>
    <row r="37" spans="1:4" s="54" customFormat="1" ht="33.75" customHeight="1">
      <c r="A37" s="32">
        <v>5</v>
      </c>
      <c r="B37" s="50" t="s">
        <v>97</v>
      </c>
      <c r="C37" s="51">
        <v>0.26</v>
      </c>
      <c r="D37" s="52" t="s">
        <v>106</v>
      </c>
    </row>
    <row r="38" spans="1:4" s="35" customFormat="1" ht="58.5" customHeight="1">
      <c r="A38" s="32">
        <v>6</v>
      </c>
      <c r="B38" s="18" t="s">
        <v>182</v>
      </c>
      <c r="C38" s="19">
        <v>2</v>
      </c>
      <c r="D38" s="20" t="s">
        <v>107</v>
      </c>
    </row>
    <row r="39" spans="1:4" s="35" customFormat="1" ht="76.5" customHeight="1">
      <c r="A39" s="32">
        <v>7</v>
      </c>
      <c r="B39" s="15" t="s">
        <v>76</v>
      </c>
      <c r="C39" s="19">
        <v>0.03</v>
      </c>
      <c r="D39" s="20" t="s">
        <v>179</v>
      </c>
    </row>
    <row r="40" spans="1:4" s="35" customFormat="1" ht="36.75" customHeight="1">
      <c r="A40" s="32">
        <v>8</v>
      </c>
      <c r="B40" s="18" t="s">
        <v>69</v>
      </c>
      <c r="C40" s="19">
        <v>18.995000000000001</v>
      </c>
      <c r="D40" s="20" t="s">
        <v>147</v>
      </c>
    </row>
    <row r="41" spans="1:4" s="17" customFormat="1" ht="27.75" customHeight="1">
      <c r="A41" s="7" t="s">
        <v>32</v>
      </c>
      <c r="B41" s="16" t="s">
        <v>25</v>
      </c>
      <c r="C41" s="9">
        <f>C42+C43+C44+C45+C46+C47</f>
        <v>2.5078</v>
      </c>
      <c r="D41" s="8"/>
    </row>
    <row r="42" spans="1:4" s="21" customFormat="1" ht="27.75" customHeight="1">
      <c r="A42" s="12">
        <v>1</v>
      </c>
      <c r="B42" s="18" t="s">
        <v>64</v>
      </c>
      <c r="C42" s="19">
        <v>0.10780000000000001</v>
      </c>
      <c r="D42" s="20" t="s">
        <v>65</v>
      </c>
    </row>
    <row r="43" spans="1:4" s="21" customFormat="1" ht="27.75" customHeight="1">
      <c r="A43" s="12">
        <v>2</v>
      </c>
      <c r="B43" s="18" t="s">
        <v>66</v>
      </c>
      <c r="C43" s="19">
        <v>0.42</v>
      </c>
      <c r="D43" s="20" t="s">
        <v>177</v>
      </c>
    </row>
    <row r="44" spans="1:4" s="21" customFormat="1" ht="45" customHeight="1">
      <c r="A44" s="12">
        <v>3</v>
      </c>
      <c r="B44" s="18" t="s">
        <v>189</v>
      </c>
      <c r="C44" s="19">
        <v>0.03</v>
      </c>
      <c r="D44" s="20" t="s">
        <v>67</v>
      </c>
    </row>
    <row r="45" spans="1:4" ht="42" customHeight="1">
      <c r="A45" s="12">
        <v>4</v>
      </c>
      <c r="B45" s="15" t="s">
        <v>190</v>
      </c>
      <c r="C45" s="14">
        <v>0.03</v>
      </c>
      <c r="D45" s="55" t="s">
        <v>68</v>
      </c>
    </row>
    <row r="46" spans="1:4" s="21" customFormat="1" ht="43.5" customHeight="1">
      <c r="A46" s="12">
        <v>5</v>
      </c>
      <c r="B46" s="18" t="s">
        <v>180</v>
      </c>
      <c r="C46" s="19">
        <v>1.44</v>
      </c>
      <c r="D46" s="20" t="s">
        <v>105</v>
      </c>
    </row>
    <row r="47" spans="1:4" s="21" customFormat="1" ht="43.5" customHeight="1">
      <c r="A47" s="12">
        <v>6</v>
      </c>
      <c r="B47" s="18" t="s">
        <v>181</v>
      </c>
      <c r="C47" s="19">
        <v>0.48</v>
      </c>
      <c r="D47" s="20" t="s">
        <v>105</v>
      </c>
    </row>
    <row r="48" spans="1:4" s="21" customFormat="1" ht="27" customHeight="1">
      <c r="A48" s="7" t="s">
        <v>178</v>
      </c>
      <c r="B48" s="16" t="s">
        <v>77</v>
      </c>
      <c r="C48" s="9">
        <f>C49+C50</f>
        <v>21.319999999999997</v>
      </c>
      <c r="D48" s="20"/>
    </row>
    <row r="49" spans="1:4" s="53" customFormat="1" ht="30.75" customHeight="1">
      <c r="A49" s="49">
        <v>1</v>
      </c>
      <c r="B49" s="50" t="s">
        <v>98</v>
      </c>
      <c r="C49" s="51">
        <v>0.24</v>
      </c>
      <c r="D49" s="52" t="s">
        <v>141</v>
      </c>
    </row>
    <row r="50" spans="1:4" s="53" customFormat="1" ht="30.75" customHeight="1">
      <c r="A50" s="49">
        <v>2</v>
      </c>
      <c r="B50" s="15" t="s">
        <v>78</v>
      </c>
      <c r="C50" s="19">
        <v>21.08</v>
      </c>
      <c r="D50" s="20" t="s">
        <v>144</v>
      </c>
    </row>
    <row r="51" spans="1:4" s="22" customFormat="1" ht="36" customHeight="1">
      <c r="A51" s="59">
        <f>A50+A47+A40+A31+A29+A24+A18+A15+A9</f>
        <v>37</v>
      </c>
      <c r="B51" s="60" t="s">
        <v>175</v>
      </c>
      <c r="C51" s="61">
        <f>C48+C41+C32+C30+C25+C19+C16+C10+C5</f>
        <v>173.58702999999997</v>
      </c>
      <c r="D51" s="60"/>
    </row>
  </sheetData>
  <mergeCells count="2">
    <mergeCell ref="A2:D2"/>
    <mergeCell ref="A1:D1"/>
  </mergeCells>
  <conditionalFormatting sqref="B29:B30">
    <cfRule type="cellIs" dxfId="13" priority="19" stopIfTrue="1" operator="equal">
      <formula>0</formula>
    </cfRule>
    <cfRule type="cellIs" dxfId="12" priority="22" stopIfTrue="1" operator="equal">
      <formula>0</formula>
    </cfRule>
    <cfRule type="cellIs" dxfId="11" priority="23" stopIfTrue="1" operator="between">
      <formula>-0.0001</formula>
      <formula>0.0001</formula>
    </cfRule>
    <cfRule type="cellIs" dxfId="10" priority="24" stopIfTrue="1" operator="equal">
      <formula>0</formula>
    </cfRule>
    <cfRule type="cellIs" dxfId="9" priority="25" stopIfTrue="1" operator="equal">
      <formula>0</formula>
    </cfRule>
    <cfRule type="cellIs" dxfId="8" priority="26" stopIfTrue="1" operator="equal">
      <formula>0</formula>
    </cfRule>
  </conditionalFormatting>
  <conditionalFormatting sqref="B39">
    <cfRule type="cellIs" dxfId="7" priority="2" stopIfTrue="1" operator="equal">
      <formula>0</formula>
    </cfRule>
    <cfRule type="cellIs" dxfId="6" priority="3" stopIfTrue="1" operator="between">
      <formula>-0.0001</formula>
      <formula>0.0001</formula>
    </cfRule>
    <cfRule type="cellIs" dxfId="5" priority="4" stopIfTrue="1" operator="equal">
      <formula>0</formula>
    </cfRule>
    <cfRule type="cellIs" dxfId="4" priority="5" stopIfTrue="1" operator="equal">
      <formula>0</formula>
    </cfRule>
    <cfRule type="cellIs" dxfId="3" priority="6" stopIfTrue="1" operator="equal">
      <formula>0</formula>
    </cfRule>
    <cfRule type="cellIs" dxfId="2" priority="7" stopIfTrue="1" operator="equal">
      <formula>0</formula>
    </cfRule>
  </conditionalFormatting>
  <conditionalFormatting sqref="C28:D28">
    <cfRule type="cellIs" dxfId="1" priority="1" stopIfTrue="1" operator="equal">
      <formula>0</formula>
    </cfRule>
  </conditionalFormatting>
  <pageMargins left="0.62992125984251968" right="0.35433070866141736" top="0.31496062992125984" bottom="0.19685039370078741" header="0.47244094488188981" footer="0.31496062992125984"/>
  <pageSetup paperSize="9" scale="75" orientation="portrait" verticalDpi="300" r:id="rId1"/>
  <headerFooter differentOddEven="1" scaleWithDoc="0"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60"/>
  <sheetViews>
    <sheetView view="pageLayout" topLeftCell="A55" zoomScale="85" zoomScaleNormal="85" zoomScalePageLayoutView="85" workbookViewId="0">
      <selection sqref="A1:E1"/>
    </sheetView>
  </sheetViews>
  <sheetFormatPr defaultColWidth="9.140625" defaultRowHeight="12.75"/>
  <cols>
    <col min="1" max="1" width="7.7109375" style="1" customWidth="1"/>
    <col min="2" max="2" width="34.7109375" style="1" customWidth="1"/>
    <col min="3" max="3" width="18.28515625" style="28" customWidth="1"/>
    <col min="4" max="4" width="21.28515625" style="27" customWidth="1"/>
    <col min="5" max="5" width="49.42578125" style="62" customWidth="1"/>
    <col min="6" max="16384" width="9.140625" style="1"/>
  </cols>
  <sheetData>
    <row r="1" spans="1:6" ht="57.75" customHeight="1">
      <c r="A1" s="103" t="s">
        <v>212</v>
      </c>
      <c r="B1" s="103"/>
      <c r="C1" s="103"/>
      <c r="D1" s="103"/>
      <c r="E1" s="103"/>
    </row>
    <row r="2" spans="1:6" ht="24" customHeight="1">
      <c r="A2" s="104" t="str">
        <f>'Bieu so 01'!A2:D2</f>
        <v>(Kèm theo Nghị quyết số:       /NQ-HĐND ngày       tháng 12 năm 2023 của HĐND tỉnh)</v>
      </c>
      <c r="B2" s="105"/>
      <c r="C2" s="105"/>
      <c r="D2" s="105"/>
      <c r="E2" s="105"/>
    </row>
    <row r="3" spans="1:6" ht="27.75" customHeight="1">
      <c r="A3" s="46"/>
      <c r="B3" s="23"/>
      <c r="C3" s="24"/>
      <c r="D3" s="47"/>
      <c r="E3" s="65" t="s">
        <v>34</v>
      </c>
    </row>
    <row r="4" spans="1:6" ht="51.75" customHeight="1">
      <c r="A4" s="67" t="s">
        <v>2</v>
      </c>
      <c r="B4" s="67" t="s">
        <v>3</v>
      </c>
      <c r="C4" s="68" t="s">
        <v>186</v>
      </c>
      <c r="D4" s="68" t="s">
        <v>0</v>
      </c>
      <c r="E4" s="68" t="s">
        <v>1</v>
      </c>
    </row>
    <row r="5" spans="1:6" ht="27" customHeight="1">
      <c r="A5" s="69" t="s">
        <v>15</v>
      </c>
      <c r="B5" s="70" t="s">
        <v>24</v>
      </c>
      <c r="C5" s="71">
        <f>SUM(C6:C10)</f>
        <v>26.17</v>
      </c>
      <c r="D5" s="72"/>
      <c r="E5" s="72"/>
    </row>
    <row r="6" spans="1:6" ht="85.5" customHeight="1">
      <c r="A6" s="72">
        <v>1</v>
      </c>
      <c r="B6" s="73" t="s">
        <v>71</v>
      </c>
      <c r="C6" s="74">
        <f>49500/10000</f>
        <v>4.95</v>
      </c>
      <c r="D6" s="72" t="s">
        <v>146</v>
      </c>
      <c r="E6" s="72" t="s">
        <v>176</v>
      </c>
    </row>
    <row r="7" spans="1:6" ht="78.75" customHeight="1">
      <c r="A7" s="72">
        <v>2</v>
      </c>
      <c r="B7" s="75" t="s">
        <v>187</v>
      </c>
      <c r="C7" s="74">
        <v>0.19</v>
      </c>
      <c r="D7" s="72" t="s">
        <v>135</v>
      </c>
      <c r="E7" s="72" t="s">
        <v>149</v>
      </c>
    </row>
    <row r="8" spans="1:6" ht="78.75" customHeight="1">
      <c r="A8" s="72">
        <v>3</v>
      </c>
      <c r="B8" s="73" t="s">
        <v>92</v>
      </c>
      <c r="C8" s="76">
        <v>19.5</v>
      </c>
      <c r="D8" s="77" t="s">
        <v>148</v>
      </c>
      <c r="E8" s="72" t="s">
        <v>101</v>
      </c>
    </row>
    <row r="9" spans="1:6" ht="83.25" customHeight="1">
      <c r="A9" s="72">
        <v>4</v>
      </c>
      <c r="B9" s="73" t="s">
        <v>93</v>
      </c>
      <c r="C9" s="76">
        <v>1.5</v>
      </c>
      <c r="D9" s="77" t="s">
        <v>94</v>
      </c>
      <c r="E9" s="72" t="s">
        <v>95</v>
      </c>
    </row>
    <row r="10" spans="1:6" ht="116.25" customHeight="1">
      <c r="A10" s="72">
        <v>5</v>
      </c>
      <c r="B10" s="73" t="s">
        <v>74</v>
      </c>
      <c r="C10" s="76">
        <v>0.03</v>
      </c>
      <c r="D10" s="72" t="s">
        <v>150</v>
      </c>
      <c r="E10" s="72" t="s">
        <v>151</v>
      </c>
    </row>
    <row r="11" spans="1:6" ht="35.25" customHeight="1">
      <c r="A11" s="69" t="s">
        <v>14</v>
      </c>
      <c r="B11" s="70" t="s">
        <v>23</v>
      </c>
      <c r="C11" s="78">
        <f>SUM(C12:C13)</f>
        <v>1.87</v>
      </c>
      <c r="D11" s="72"/>
      <c r="E11" s="72"/>
    </row>
    <row r="12" spans="1:6" s="2" customFormat="1" ht="111.75" customHeight="1">
      <c r="A12" s="72">
        <v>1</v>
      </c>
      <c r="B12" s="79" t="s">
        <v>63</v>
      </c>
      <c r="C12" s="66">
        <v>1.37</v>
      </c>
      <c r="D12" s="80" t="s">
        <v>152</v>
      </c>
      <c r="E12" s="72" t="s">
        <v>133</v>
      </c>
    </row>
    <row r="13" spans="1:6" s="2" customFormat="1" ht="84.75" customHeight="1">
      <c r="A13" s="72">
        <v>2</v>
      </c>
      <c r="B13" s="81" t="s">
        <v>37</v>
      </c>
      <c r="C13" s="66">
        <v>0.5</v>
      </c>
      <c r="D13" s="80" t="s">
        <v>38</v>
      </c>
      <c r="E13" s="72" t="s">
        <v>153</v>
      </c>
      <c r="F13" s="3"/>
    </row>
    <row r="14" spans="1:6" ht="26.25" customHeight="1">
      <c r="A14" s="69" t="s">
        <v>18</v>
      </c>
      <c r="B14" s="70" t="s">
        <v>12</v>
      </c>
      <c r="C14" s="78">
        <f>SUM(C15:C25)</f>
        <v>72.640000000000015</v>
      </c>
      <c r="D14" s="72"/>
      <c r="E14" s="72"/>
    </row>
    <row r="15" spans="1:6" ht="87" customHeight="1">
      <c r="A15" s="72">
        <v>1</v>
      </c>
      <c r="B15" s="81" t="s">
        <v>6</v>
      </c>
      <c r="C15" s="76">
        <v>15.5</v>
      </c>
      <c r="D15" s="72" t="s">
        <v>7</v>
      </c>
      <c r="E15" s="72" t="s">
        <v>131</v>
      </c>
      <c r="F15" s="25"/>
    </row>
    <row r="16" spans="1:6" ht="78" customHeight="1">
      <c r="A16" s="72">
        <v>2</v>
      </c>
      <c r="B16" s="81" t="s">
        <v>8</v>
      </c>
      <c r="C16" s="76">
        <v>10.5</v>
      </c>
      <c r="D16" s="72" t="s">
        <v>39</v>
      </c>
      <c r="E16" s="72" t="s">
        <v>132</v>
      </c>
    </row>
    <row r="17" spans="1:5" ht="86.25" customHeight="1">
      <c r="A17" s="72">
        <v>3</v>
      </c>
      <c r="B17" s="81" t="s">
        <v>154</v>
      </c>
      <c r="C17" s="76">
        <v>6.2</v>
      </c>
      <c r="D17" s="72" t="s">
        <v>9</v>
      </c>
      <c r="E17" s="72" t="s">
        <v>88</v>
      </c>
    </row>
    <row r="18" spans="1:5" ht="85.5" customHeight="1">
      <c r="A18" s="72">
        <v>4</v>
      </c>
      <c r="B18" s="81" t="s">
        <v>4</v>
      </c>
      <c r="C18" s="76">
        <v>11.6</v>
      </c>
      <c r="D18" s="72" t="s">
        <v>40</v>
      </c>
      <c r="E18" s="72" t="s">
        <v>130</v>
      </c>
    </row>
    <row r="19" spans="1:5" ht="76.5" customHeight="1">
      <c r="A19" s="72">
        <v>5</v>
      </c>
      <c r="B19" s="81" t="s">
        <v>155</v>
      </c>
      <c r="C19" s="76">
        <v>6.7</v>
      </c>
      <c r="D19" s="72" t="s">
        <v>5</v>
      </c>
      <c r="E19" s="72" t="s">
        <v>102</v>
      </c>
    </row>
    <row r="20" spans="1:5" ht="78.75" customHeight="1">
      <c r="A20" s="72">
        <v>6</v>
      </c>
      <c r="B20" s="82" t="s">
        <v>89</v>
      </c>
      <c r="C20" s="76">
        <v>4.4000000000000004</v>
      </c>
      <c r="D20" s="77" t="s">
        <v>90</v>
      </c>
      <c r="E20" s="72" t="s">
        <v>156</v>
      </c>
    </row>
    <row r="21" spans="1:5" ht="80.25" customHeight="1">
      <c r="A21" s="72">
        <v>7</v>
      </c>
      <c r="B21" s="81" t="s">
        <v>10</v>
      </c>
      <c r="C21" s="76">
        <v>5.6</v>
      </c>
      <c r="D21" s="72" t="s">
        <v>9</v>
      </c>
      <c r="E21" s="72" t="s">
        <v>129</v>
      </c>
    </row>
    <row r="22" spans="1:5" ht="93" customHeight="1">
      <c r="A22" s="72">
        <v>8</v>
      </c>
      <c r="B22" s="81" t="s">
        <v>11</v>
      </c>
      <c r="C22" s="76">
        <v>5.8</v>
      </c>
      <c r="D22" s="72" t="s">
        <v>9</v>
      </c>
      <c r="E22" s="72" t="s">
        <v>127</v>
      </c>
    </row>
    <row r="23" spans="1:5" ht="91.5" customHeight="1">
      <c r="A23" s="72">
        <v>9</v>
      </c>
      <c r="B23" s="82" t="s">
        <v>91</v>
      </c>
      <c r="C23" s="76">
        <v>2.7</v>
      </c>
      <c r="D23" s="72" t="s">
        <v>139</v>
      </c>
      <c r="E23" s="72" t="s">
        <v>128</v>
      </c>
    </row>
    <row r="24" spans="1:5" ht="72.75" customHeight="1">
      <c r="A24" s="72">
        <v>10</v>
      </c>
      <c r="B24" s="81" t="s">
        <v>59</v>
      </c>
      <c r="C24" s="74">
        <v>3.5</v>
      </c>
      <c r="D24" s="72" t="s">
        <v>7</v>
      </c>
      <c r="E24" s="72" t="s">
        <v>157</v>
      </c>
    </row>
    <row r="25" spans="1:5" ht="77.25" customHeight="1">
      <c r="A25" s="72">
        <v>11</v>
      </c>
      <c r="B25" s="81" t="s">
        <v>60</v>
      </c>
      <c r="C25" s="76">
        <v>0.14000000000000001</v>
      </c>
      <c r="D25" s="72" t="s">
        <v>7</v>
      </c>
      <c r="E25" s="72" t="s">
        <v>158</v>
      </c>
    </row>
    <row r="26" spans="1:5" ht="25.5" customHeight="1">
      <c r="A26" s="69" t="s">
        <v>21</v>
      </c>
      <c r="B26" s="70" t="s">
        <v>13</v>
      </c>
      <c r="C26" s="71">
        <f>C27+C28</f>
        <v>34.56</v>
      </c>
      <c r="D26" s="69"/>
      <c r="E26" s="69"/>
    </row>
    <row r="27" spans="1:5" ht="69.75" customHeight="1">
      <c r="A27" s="72">
        <v>1</v>
      </c>
      <c r="B27" s="81" t="s">
        <v>41</v>
      </c>
      <c r="C27" s="83">
        <v>14.9</v>
      </c>
      <c r="D27" s="72" t="s">
        <v>42</v>
      </c>
      <c r="E27" s="72" t="s">
        <v>126</v>
      </c>
    </row>
    <row r="28" spans="1:5" ht="145.5" customHeight="1">
      <c r="A28" s="72">
        <v>2</v>
      </c>
      <c r="B28" s="84" t="s">
        <v>191</v>
      </c>
      <c r="C28" s="85">
        <v>19.66</v>
      </c>
      <c r="D28" s="72" t="s">
        <v>192</v>
      </c>
      <c r="E28" s="72" t="s">
        <v>193</v>
      </c>
    </row>
    <row r="29" spans="1:5" ht="25.5" customHeight="1">
      <c r="A29" s="69" t="s">
        <v>26</v>
      </c>
      <c r="B29" s="70" t="s">
        <v>31</v>
      </c>
      <c r="C29" s="86">
        <f>C30+C31+C32+C33+C34</f>
        <v>15.514399999999998</v>
      </c>
      <c r="D29" s="72"/>
      <c r="E29" s="72"/>
    </row>
    <row r="30" spans="1:5" ht="72" customHeight="1">
      <c r="A30" s="72">
        <v>1</v>
      </c>
      <c r="B30" s="81" t="s">
        <v>47</v>
      </c>
      <c r="C30" s="87">
        <v>4</v>
      </c>
      <c r="D30" s="88" t="s">
        <v>33</v>
      </c>
      <c r="E30" s="72" t="s">
        <v>111</v>
      </c>
    </row>
    <row r="31" spans="1:5" ht="101.25" customHeight="1">
      <c r="A31" s="72">
        <v>2</v>
      </c>
      <c r="B31" s="81" t="s">
        <v>203</v>
      </c>
      <c r="C31" s="76">
        <v>0.21</v>
      </c>
      <c r="D31" s="88" t="s">
        <v>160</v>
      </c>
      <c r="E31" s="72" t="s">
        <v>194</v>
      </c>
    </row>
    <row r="32" spans="1:5" ht="74.25" customHeight="1">
      <c r="A32" s="72">
        <v>3</v>
      </c>
      <c r="B32" s="81" t="s">
        <v>159</v>
      </c>
      <c r="C32" s="89">
        <v>0.15440000000000001</v>
      </c>
      <c r="D32" s="88" t="s">
        <v>161</v>
      </c>
      <c r="E32" s="72" t="s">
        <v>195</v>
      </c>
    </row>
    <row r="33" spans="1:5" ht="96" customHeight="1">
      <c r="A33" s="72">
        <v>4</v>
      </c>
      <c r="B33" s="81" t="s">
        <v>55</v>
      </c>
      <c r="C33" s="76">
        <v>1.45</v>
      </c>
      <c r="D33" s="88" t="s">
        <v>56</v>
      </c>
      <c r="E33" s="72" t="s">
        <v>162</v>
      </c>
    </row>
    <row r="34" spans="1:5" ht="96" customHeight="1">
      <c r="A34" s="72">
        <v>5</v>
      </c>
      <c r="B34" s="81" t="s">
        <v>196</v>
      </c>
      <c r="C34" s="89">
        <v>9.6999999999999993</v>
      </c>
      <c r="D34" s="88" t="s">
        <v>197</v>
      </c>
      <c r="E34" s="72" t="s">
        <v>198</v>
      </c>
    </row>
    <row r="35" spans="1:5" ht="21.75" customHeight="1">
      <c r="A35" s="69" t="s">
        <v>27</v>
      </c>
      <c r="B35" s="70" t="s">
        <v>16</v>
      </c>
      <c r="C35" s="86">
        <f>C36+C37+C38+C39+C40+C41+C42</f>
        <v>74.150000000000006</v>
      </c>
      <c r="D35" s="72"/>
      <c r="E35" s="72"/>
    </row>
    <row r="36" spans="1:5" ht="66">
      <c r="A36" s="72">
        <v>1</v>
      </c>
      <c r="B36" s="81" t="s">
        <v>48</v>
      </c>
      <c r="C36" s="87">
        <v>11</v>
      </c>
      <c r="D36" s="88" t="s">
        <v>99</v>
      </c>
      <c r="E36" s="72" t="s">
        <v>125</v>
      </c>
    </row>
    <row r="37" spans="1:5" ht="84" customHeight="1">
      <c r="A37" s="72">
        <v>2</v>
      </c>
      <c r="B37" s="81" t="s">
        <v>163</v>
      </c>
      <c r="C37" s="76">
        <v>10.82</v>
      </c>
      <c r="D37" s="88" t="s">
        <v>49</v>
      </c>
      <c r="E37" s="72" t="s">
        <v>124</v>
      </c>
    </row>
    <row r="38" spans="1:5" ht="73.5" customHeight="1">
      <c r="A38" s="72">
        <v>3</v>
      </c>
      <c r="B38" s="81" t="s">
        <v>164</v>
      </c>
      <c r="C38" s="76">
        <v>4.5999999999999996</v>
      </c>
      <c r="D38" s="88" t="s">
        <v>17</v>
      </c>
      <c r="E38" s="72" t="s">
        <v>113</v>
      </c>
    </row>
    <row r="39" spans="1:5" ht="69.75" customHeight="1">
      <c r="A39" s="72">
        <v>4</v>
      </c>
      <c r="B39" s="81" t="s">
        <v>165</v>
      </c>
      <c r="C39" s="76">
        <v>5.8</v>
      </c>
      <c r="D39" s="88" t="s">
        <v>17</v>
      </c>
      <c r="E39" s="72" t="s">
        <v>112</v>
      </c>
    </row>
    <row r="40" spans="1:5" ht="73.5" customHeight="1">
      <c r="A40" s="72">
        <v>5</v>
      </c>
      <c r="B40" s="81" t="s">
        <v>166</v>
      </c>
      <c r="C40" s="76">
        <v>13.2</v>
      </c>
      <c r="D40" s="88" t="s">
        <v>17</v>
      </c>
      <c r="E40" s="72" t="s">
        <v>167</v>
      </c>
    </row>
    <row r="41" spans="1:5" ht="74.25" customHeight="1">
      <c r="A41" s="72">
        <v>6</v>
      </c>
      <c r="B41" s="81" t="s">
        <v>50</v>
      </c>
      <c r="C41" s="76">
        <v>13.2</v>
      </c>
      <c r="D41" s="88" t="s">
        <v>168</v>
      </c>
      <c r="E41" s="72" t="s">
        <v>123</v>
      </c>
    </row>
    <row r="42" spans="1:5" ht="90" customHeight="1">
      <c r="A42" s="72">
        <v>7</v>
      </c>
      <c r="B42" s="81" t="s">
        <v>191</v>
      </c>
      <c r="C42" s="85">
        <v>15.53</v>
      </c>
      <c r="D42" s="72" t="s">
        <v>200</v>
      </c>
      <c r="E42" s="72" t="s">
        <v>199</v>
      </c>
    </row>
    <row r="43" spans="1:5" ht="24.75" customHeight="1">
      <c r="A43" s="69" t="s">
        <v>30</v>
      </c>
      <c r="B43" s="70" t="s">
        <v>20</v>
      </c>
      <c r="C43" s="90">
        <f>C44+C45+C46+C47+C48+C49</f>
        <v>77.099999999999994</v>
      </c>
      <c r="D43" s="91"/>
      <c r="E43" s="91"/>
    </row>
    <row r="44" spans="1:5" ht="69" customHeight="1">
      <c r="A44" s="72">
        <v>1</v>
      </c>
      <c r="B44" s="81" t="s">
        <v>22</v>
      </c>
      <c r="C44" s="76">
        <v>4.5</v>
      </c>
      <c r="D44" s="88" t="s">
        <v>51</v>
      </c>
      <c r="E44" s="72" t="s">
        <v>122</v>
      </c>
    </row>
    <row r="45" spans="1:5" ht="69" customHeight="1">
      <c r="A45" s="72">
        <v>2</v>
      </c>
      <c r="B45" s="81" t="s">
        <v>52</v>
      </c>
      <c r="C45" s="76">
        <v>3.3</v>
      </c>
      <c r="D45" s="88" t="s">
        <v>19</v>
      </c>
      <c r="E45" s="72" t="s">
        <v>115</v>
      </c>
    </row>
    <row r="46" spans="1:5" ht="72.75" customHeight="1">
      <c r="A46" s="72">
        <v>3</v>
      </c>
      <c r="B46" s="81" t="s">
        <v>96</v>
      </c>
      <c r="C46" s="87">
        <v>2</v>
      </c>
      <c r="D46" s="88" t="s">
        <v>19</v>
      </c>
      <c r="E46" s="72" t="s">
        <v>114</v>
      </c>
    </row>
    <row r="47" spans="1:5" s="48" customFormat="1" ht="90.75" customHeight="1">
      <c r="A47" s="92">
        <v>4</v>
      </c>
      <c r="B47" s="93" t="s">
        <v>53</v>
      </c>
      <c r="C47" s="94">
        <v>3.2</v>
      </c>
      <c r="D47" s="95" t="s">
        <v>19</v>
      </c>
      <c r="E47" s="92" t="s">
        <v>121</v>
      </c>
    </row>
    <row r="48" spans="1:5" s="48" customFormat="1" ht="96.75" customHeight="1">
      <c r="A48" s="72">
        <v>5</v>
      </c>
      <c r="B48" s="81" t="s">
        <v>191</v>
      </c>
      <c r="C48" s="76">
        <v>19.100000000000001</v>
      </c>
      <c r="D48" s="88" t="s">
        <v>202</v>
      </c>
      <c r="E48" s="72" t="s">
        <v>201</v>
      </c>
    </row>
    <row r="49" spans="1:5" s="48" customFormat="1" ht="96.75" customHeight="1">
      <c r="A49" s="72">
        <v>6</v>
      </c>
      <c r="B49" s="81" t="s">
        <v>206</v>
      </c>
      <c r="C49" s="76">
        <v>45</v>
      </c>
      <c r="D49" s="88" t="s">
        <v>19</v>
      </c>
      <c r="E49" s="72" t="s">
        <v>207</v>
      </c>
    </row>
    <row r="50" spans="1:5" ht="24.75" customHeight="1">
      <c r="A50" s="69" t="s">
        <v>32</v>
      </c>
      <c r="B50" s="70" t="s">
        <v>25</v>
      </c>
      <c r="C50" s="71">
        <f>C51+C52+C53+C54+C55+C56</f>
        <v>49.8</v>
      </c>
      <c r="D50" s="72"/>
      <c r="E50" s="72"/>
    </row>
    <row r="51" spans="1:5" ht="69" customHeight="1">
      <c r="A51" s="72">
        <v>1</v>
      </c>
      <c r="B51" s="81" t="s">
        <v>29</v>
      </c>
      <c r="C51" s="76">
        <v>1.8</v>
      </c>
      <c r="D51" s="72" t="s">
        <v>43</v>
      </c>
      <c r="E51" s="72" t="s">
        <v>120</v>
      </c>
    </row>
    <row r="52" spans="1:5" ht="72" customHeight="1">
      <c r="A52" s="72">
        <v>2</v>
      </c>
      <c r="B52" s="81" t="s">
        <v>28</v>
      </c>
      <c r="C52" s="76">
        <v>2.2000000000000002</v>
      </c>
      <c r="D52" s="72" t="s">
        <v>169</v>
      </c>
      <c r="E52" s="72" t="s">
        <v>119</v>
      </c>
    </row>
    <row r="53" spans="1:5" s="48" customFormat="1" ht="64.5" customHeight="1">
      <c r="A53" s="92">
        <v>3</v>
      </c>
      <c r="B53" s="93" t="s">
        <v>44</v>
      </c>
      <c r="C53" s="94">
        <v>1.5</v>
      </c>
      <c r="D53" s="92" t="s">
        <v>169</v>
      </c>
      <c r="E53" s="92" t="s">
        <v>118</v>
      </c>
    </row>
    <row r="54" spans="1:5" s="48" customFormat="1" ht="69.75" customHeight="1">
      <c r="A54" s="92">
        <v>4</v>
      </c>
      <c r="B54" s="93" t="s">
        <v>45</v>
      </c>
      <c r="C54" s="94">
        <v>3.1</v>
      </c>
      <c r="D54" s="92" t="s">
        <v>43</v>
      </c>
      <c r="E54" s="92" t="s">
        <v>117</v>
      </c>
    </row>
    <row r="55" spans="1:5" ht="82.5" customHeight="1">
      <c r="A55" s="72">
        <v>5</v>
      </c>
      <c r="B55" s="81" t="s">
        <v>46</v>
      </c>
      <c r="C55" s="76">
        <v>16.2</v>
      </c>
      <c r="D55" s="72" t="s">
        <v>170</v>
      </c>
      <c r="E55" s="72" t="s">
        <v>116</v>
      </c>
    </row>
    <row r="56" spans="1:5" ht="145.5" customHeight="1">
      <c r="A56" s="72">
        <v>6</v>
      </c>
      <c r="B56" s="98" t="s">
        <v>208</v>
      </c>
      <c r="C56" s="99">
        <v>25</v>
      </c>
      <c r="D56" s="100" t="s">
        <v>209</v>
      </c>
      <c r="E56" s="100" t="s">
        <v>210</v>
      </c>
    </row>
    <row r="57" spans="1:5" s="63" customFormat="1" ht="27.75" customHeight="1">
      <c r="A57" s="69">
        <f>A56+A49+A42+A34+A28+A25+A13+A10</f>
        <v>44</v>
      </c>
      <c r="B57" s="69" t="s">
        <v>175</v>
      </c>
      <c r="C57" s="86">
        <f>C5+C11+C14+C26+C29+C35+C43+C50</f>
        <v>351.80440000000004</v>
      </c>
      <c r="D57" s="96"/>
      <c r="E57" s="97"/>
    </row>
    <row r="58" spans="1:5">
      <c r="C58" s="26"/>
    </row>
    <row r="59" spans="1:5">
      <c r="C59" s="26"/>
    </row>
    <row r="60" spans="1:5">
      <c r="C60" s="26"/>
    </row>
  </sheetData>
  <mergeCells count="2">
    <mergeCell ref="A1:E1"/>
    <mergeCell ref="A2:E2"/>
  </mergeCells>
  <conditionalFormatting sqref="D12:D13">
    <cfRule type="cellIs" dxfId="0" priority="1" stopIfTrue="1" operator="equal">
      <formula>0</formula>
    </cfRule>
  </conditionalFormatting>
  <pageMargins left="0.6692913385826772" right="0.47244094488188981" top="0.35433070866141736" bottom="0.62992125984251968" header="0.31496062992125984" footer="0.31496062992125984"/>
  <pageSetup paperSize="9" scale="70" orientation="portrait" verticalDpi="0" r:id="rId1"/>
  <headerFooter differentOddEven="1" scaleWithDoc="0" alignWithMargins="0">
    <oddHeader>Page &amp;P</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Bieu so 01</vt:lpstr>
      <vt:lpstr>Bieu so 02</vt:lpstr>
      <vt:lpstr>'Bieu so 01'!Print_Titles</vt:lpstr>
    </vt:vector>
  </TitlesOfParts>
  <Company>33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VAIO</dc:creator>
  <cp:lastModifiedBy>Admin</cp:lastModifiedBy>
  <cp:lastPrinted>2023-12-04T07:36:57Z</cp:lastPrinted>
  <dcterms:created xsi:type="dcterms:W3CDTF">2012-09-22T03:12:42Z</dcterms:created>
  <dcterms:modified xsi:type="dcterms:W3CDTF">2023-12-04T07:38:33Z</dcterms:modified>
</cp:coreProperties>
</file>